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__Solver__" sheetId="2" r:id="rId5"/>
    <sheet state="hidden" name="__Solver___conflict251189072" sheetId="3" r:id="rId6"/>
    <sheet state="hidden" name="__Solver___conflict1250338713" sheetId="4" r:id="rId7"/>
    <sheet state="hidden" name="__Solver___conflict1110976796" sheetId="5" r:id="rId8"/>
    <sheet state="hidden" name="__Solver___conflict815248956" sheetId="6" r:id="rId9"/>
    <sheet state="visible" name="NASDAQ(^IXIC ER increase)" sheetId="7" r:id="rId10"/>
    <sheet state="visible" name="Russell 2000(^RUT)" sheetId="8" r:id="rId11"/>
    <sheet state="visible" name="Nikkei 225(^N225)" sheetId="9" r:id="rId12"/>
    <sheet state="visible" name="Apple(^APPL)" sheetId="10" r:id="rId13"/>
    <sheet state="visible" name="Nordstorm(JWM)" sheetId="11" r:id="rId14"/>
    <sheet state="visible" name="Target(TGT)" sheetId="12" r:id="rId15"/>
  </sheets>
  <definedNames/>
  <calcPr/>
</workbook>
</file>

<file path=xl/sharedStrings.xml><?xml version="1.0" encoding="utf-8"?>
<sst xmlns="http://schemas.openxmlformats.org/spreadsheetml/2006/main" count="132" uniqueCount="52">
  <si>
    <t>Nasdaq</t>
  </si>
  <si>
    <t>Russell</t>
  </si>
  <si>
    <t>Nikkei</t>
  </si>
  <si>
    <t>Apple</t>
  </si>
  <si>
    <t>Nordstorm</t>
  </si>
  <si>
    <t>Target</t>
  </si>
  <si>
    <t>Favorite Stock: Nasdaq</t>
  </si>
  <si>
    <t>Mean</t>
  </si>
  <si>
    <t>WHEN OUR FAVORITE STOCK IS NEGATIVELY CORRELATED WITH THE OTHER STOCKS</t>
  </si>
  <si>
    <t>Variance</t>
  </si>
  <si>
    <t>Standard Deviation</t>
  </si>
  <si>
    <t>NASDAQ(^IXIC)'!H2:H</t>
  </si>
  <si>
    <t>Russell 2000(^RUT)'!H2:H</t>
  </si>
  <si>
    <t>Nikkei 225(^N225)'!H2:H</t>
  </si>
  <si>
    <t>Apple(^APPL)'!H2:H</t>
  </si>
  <si>
    <t>Nordstorm(JWM)'!H2:H</t>
  </si>
  <si>
    <t>Target(TGT)'!H2:H</t>
  </si>
  <si>
    <t>CovarTable</t>
  </si>
  <si>
    <t>CorrTable</t>
  </si>
  <si>
    <t>Portfolio Weights</t>
  </si>
  <si>
    <t>Expected Return of portfolio</t>
  </si>
  <si>
    <t>Variance of portfolio</t>
  </si>
  <si>
    <t>Standard deviation of portfolio</t>
  </si>
  <si>
    <t>var of indv</t>
  </si>
  <si>
    <t>($A$25^2*$B$3) + ($B$25^2*$C$3) + ($C$25^2*$D$3) + ($D$25^2*$E$3) + ($E$25^2*$F$3) + ($F$25^2*$G$3)</t>
  </si>
  <si>
    <t>(2*$A$25*$B$25*$C$8)</t>
  </si>
  <si>
    <t xml:space="preserve">(2*$A$25*$C$25*$D$8) </t>
  </si>
  <si>
    <t xml:space="preserve"> (2*$A$25*$D$25*$E$8)</t>
  </si>
  <si>
    <t xml:space="preserve">(2*$A$25*$E$25*$F$8) </t>
  </si>
  <si>
    <t>(2*$A$25*$F$25*$G$8)</t>
  </si>
  <si>
    <t>(2*$B$25*$C$25*$D$9)</t>
  </si>
  <si>
    <t>(2*$B$25*$D$25*$E$9)</t>
  </si>
  <si>
    <t>(2*$B$25*$E$25*$F$9)</t>
  </si>
  <si>
    <t>(2*$B$25*$F$25*$G$9)</t>
  </si>
  <si>
    <t>(2*$C$25*$D$25*$E$10)</t>
  </si>
  <si>
    <t>(2*$C$25*$E$25*$F$10)</t>
  </si>
  <si>
    <t>(2*$C$25*$F$25*$G$10)</t>
  </si>
  <si>
    <t>(2*$D$25*$E$25*$F$11)</t>
  </si>
  <si>
    <t>(2*$D$25*$F$25*$G$11)</t>
  </si>
  <si>
    <t>(2*$E$25*$F$25*$G$12)</t>
  </si>
  <si>
    <t>2023141675503639757</t>
  </si>
  <si>
    <t>h44cYfZkt44HghC</t>
  </si>
  <si>
    <t>L2Zz</t>
  </si>
  <si>
    <t>Wg==</t>
  </si>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</sst>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7E3794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 shrinkToFit="0" wrapText="1"/>
    </xf>
    <xf quotePrefix="1" borderId="0" fillId="0" fontId="1" numFmtId="0" xfId="0" applyFon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</row>
    <row r="2">
      <c r="A2" s="1" t="s">
        <v>7</v>
      </c>
      <c r="B2" s="1">
        <f>AVERAGE('NASDAQ(^IXIC ER increase)'!H2:H1002)</f>
        <v>0.01058452425</v>
      </c>
      <c r="C2" s="1">
        <f>AVERAGE('Russell 2000(^RUT)'!H2:H1002)</f>
        <v>0.007767468296</v>
      </c>
      <c r="D2" s="1">
        <f>AVERAGE('Nikkei 225(^N225)'!H2:H1002)</f>
        <v>0.002855473877</v>
      </c>
      <c r="E2" s="1">
        <f>AVERAGE('Apple(^APPL)'!H2:H1002)</f>
        <v>0.03120061653</v>
      </c>
      <c r="F2" s="1">
        <f>AVERAGE('Nordstorm(JWM)'!H2:H1002)</f>
        <v>0.01316784965</v>
      </c>
      <c r="G2" s="1">
        <f>AVERAGE('Target(TGT)'!H2:H1002)</f>
        <v>0.0154256584</v>
      </c>
      <c r="I2" s="2" t="s">
        <v>8</v>
      </c>
    </row>
    <row r="3">
      <c r="A3" s="1" t="s">
        <v>9</v>
      </c>
      <c r="B3" s="1">
        <f>VAR('NASDAQ(^IXIC ER increase)'!H3:H1002)</f>
        <v>0.004304682647</v>
      </c>
      <c r="C3" s="1">
        <f>VAR('Russell 2000(^RUT)'!H3:H1002)</f>
        <v>0.003401461988</v>
      </c>
      <c r="D3" s="1">
        <f>VAR('Nikkei 225(^N225)'!H3:H1002)</f>
        <v>0.003014301672</v>
      </c>
      <c r="E3" s="1">
        <f>VAR('Apple(^APPL)'!H3:H1002)</f>
        <v>0.0146852952</v>
      </c>
      <c r="F3" s="1">
        <f>VAR('Nordstorm(JWM)'!H2:H1002)</f>
        <v>0.01787099511</v>
      </c>
      <c r="G3" s="1">
        <f>VAR('Target(TGT)'!H2:H1002)</f>
        <v>0.006491068283</v>
      </c>
    </row>
    <row r="4">
      <c r="A4" s="1" t="s">
        <v>10</v>
      </c>
      <c r="B4" s="1">
        <f>STDEV('NASDAQ(^IXIC ER increase)'!$H2:$H1002)</f>
        <v>0.06558710204</v>
      </c>
      <c r="C4" s="1">
        <f>STDEV('Russell 2000(^RUT)'!$H$2:$H1002)</f>
        <v>0.05822767572</v>
      </c>
      <c r="D4" s="1">
        <f>STDEV('Nikkei 225(^N225)'!$H$2:$H1002)</f>
        <v>0.05490710532</v>
      </c>
      <c r="E4" s="1">
        <f>STDEV('Apple(^APPL)'!$H$2:$H1002)</f>
        <v>0.1217441065</v>
      </c>
      <c r="F4" s="1">
        <f>STDEV('Nordstorm(JWM)'!$H$2:$H1002)</f>
        <v>0.1336824413</v>
      </c>
      <c r="G4" s="1">
        <f>STDEV('Target(TGT)'!$H$2:$H1002)</f>
        <v>0.08056716628</v>
      </c>
    </row>
    <row r="6"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</row>
    <row r="7">
      <c r="A7" s="1" t="s">
        <v>17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</row>
    <row r="8">
      <c r="A8" s="1" t="s">
        <v>0</v>
      </c>
      <c r="B8" s="1">
        <f>COVAR('NASDAQ(^IXIC ER increase)'!$H$2:$H1002, 'NASDAQ(^IXIC ER increase)'!$H$2:$H1002)</f>
        <v>0.004287281105</v>
      </c>
      <c r="C8" s="1">
        <f>-0.1*$B$4*$C$4</f>
        <v>-0.0003818984509</v>
      </c>
      <c r="D8" s="1">
        <f>-0.1*$B$4*$D$4</f>
        <v>-0.000360119792</v>
      </c>
      <c r="E8" s="1">
        <f>-0.1*$B$4*$E$4</f>
        <v>-0.0007984843135</v>
      </c>
      <c r="F8" s="1">
        <f>-0.1*$B$4*$F$4</f>
        <v>-0.0008767843919</v>
      </c>
      <c r="G8" s="1">
        <f>-0.1*$B$4*$G$4</f>
        <v>-0.0005284166956</v>
      </c>
    </row>
    <row r="9">
      <c r="A9" s="1" t="s">
        <v>1</v>
      </c>
      <c r="C9" s="1">
        <f>COVAR('Russell 2000(^RUT)'!$H$2:$H1002, 'Russell 2000(^RUT)'!$H$2:$H1002)</f>
        <v>0.003379122881</v>
      </c>
      <c r="D9" s="1">
        <f>COVAR('Russell 2000(^RUT)'!$H$2:$H1002, 'Nikkei 225(^N225)'!$H$2:$H1002)</f>
        <v>0.001941152293</v>
      </c>
      <c r="E9" s="1">
        <f>COVAR('Apple(^APPL)'!$H$2:$H1002,'Russell 2000(^RUT)'!$H$2:$H1002)</f>
        <v>0.002964465102</v>
      </c>
      <c r="F9" s="1">
        <f>COVAR('Russell 2000(^RUT)'!$H$2:$H1002, 'Nordstorm(JWM)'!$H$2:$H1002)</f>
        <v>0.004212989199</v>
      </c>
      <c r="G9" s="1">
        <f>COVAR('Target(TGT)'!$H$2:$H1002, 'Russell 2000(^RUT)'!$H$2:$H1002)</f>
        <v>0.001975071895</v>
      </c>
    </row>
    <row r="10">
      <c r="A10" s="1" t="s">
        <v>2</v>
      </c>
      <c r="D10" s="1">
        <f>COVAR('Nikkei 225(^N225)'!$H$2:$H1002,'Nikkei 225(^N225)'!$H$2:$H1002)</f>
        <v>0.003004740914</v>
      </c>
      <c r="E10" s="1">
        <f>COVAR('Apple(^APPL)'!$H$2:$H1002, 'Nikkei 225(^N225)'!$H$2:$H1002)</f>
        <v>0.00257554396</v>
      </c>
      <c r="F10" s="1">
        <f>COVAR('Nikkei 225(^N225)'!$H$2:$H1002, 'Nordstorm(JWM)'!$H$2:$H1002)</f>
        <v>0.002780905565</v>
      </c>
      <c r="G10" s="1">
        <f>COVAR('Target(TGT)'!$H$2:$H1002, 'Nikkei 225(^N225)'!$H$2:$H1002)</f>
        <v>0.001350773185</v>
      </c>
    </row>
    <row r="11">
      <c r="A11" s="1" t="s">
        <v>3</v>
      </c>
      <c r="E11" s="1">
        <f>COVAR('Apple(^APPL)'!$H$2:$H1002, 'Apple(^APPL)'!$H$2:$H1002)</f>
        <v>0.0147720568</v>
      </c>
      <c r="F11" s="1">
        <f>COVAR('Apple(^APPL)'!$H$2:$H1002, 'Nordstorm(JWM)'!$H$2:$H1002)</f>
        <v>0.003628003416</v>
      </c>
      <c r="G11" s="1">
        <f>COVAR('Target(TGT)'!$H$2:$H1002, 'Apple(^APPL)'!$H$2:$H1002)</f>
        <v>0.002195846889</v>
      </c>
    </row>
    <row r="12">
      <c r="A12" s="1" t="s">
        <v>4</v>
      </c>
      <c r="F12" s="1">
        <f>COVAR('NASDAQ(^IXIC ER increase)'!$H$2:$H1002, 'Nordstorm(JWM)'!$H$2:$H1002)</f>
        <v>0.003793547158</v>
      </c>
      <c r="G12" s="1">
        <f>COVAR('Target(TGT)'!$H$2:$H1002, 'Nordstorm(JWM)'!$H$2:$H1002)</f>
        <v>0.005319157384</v>
      </c>
    </row>
    <row r="13">
      <c r="A13" s="1" t="s">
        <v>5</v>
      </c>
      <c r="G13" s="1">
        <f>COVAR('Target(TGT)'!$H$2:$H1002, 'Target(TGT)'!$H$2:$H1002)</f>
        <v>0.006469359024</v>
      </c>
    </row>
    <row r="15">
      <c r="A15" s="1" t="s">
        <v>18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>
      <c r="A16" s="1" t="s">
        <v>0</v>
      </c>
      <c r="B16" s="1">
        <f>CORREL('NASDAQ(^IXIC ER increase)'!$H$2:$H1002, 'NASDAQ(^IXIC ER increase)'!$H$2:$H1002)</f>
        <v>1</v>
      </c>
      <c r="C16" s="4">
        <v>-0.1</v>
      </c>
      <c r="D16" s="4">
        <v>-0.1</v>
      </c>
      <c r="E16" s="4">
        <v>-0.1</v>
      </c>
      <c r="F16" s="4">
        <v>-0.1</v>
      </c>
      <c r="G16" s="4">
        <v>-0.1</v>
      </c>
    </row>
    <row r="17">
      <c r="A17" s="1" t="s">
        <v>1</v>
      </c>
      <c r="C17" s="1">
        <f>CORREL('Russell 2000(^RUT)'!$H$2:$H1002, 'Russell 2000(^RUT)'!$H$2:$H1002)</f>
        <v>1</v>
      </c>
      <c r="D17" s="1">
        <f>CORREL('Russell 2000(^RUT)'!$H$2:$H1002, 'Nikkei 225(^N225)'!$H$2:$H1002)</f>
        <v>0.6085227609</v>
      </c>
      <c r="E17" s="1">
        <f>CORREL('Apple(^APPL)'!$H$2:$H1002,'Russell 2000(^RUT)'!$H$2:$H1002)</f>
        <v>0.4195887788</v>
      </c>
      <c r="F17" s="1">
        <f>CORREL('Russell 2000(^RUT)'!$H$2:$H1002, 'Nordstorm(JWM)'!$H$2:$H1002)</f>
        <v>0.5430520373</v>
      </c>
      <c r="G17" s="1">
        <f>CORREL('Target(TGT)'!$H$2:$H1002, 'Russell 2000(^RUT)'!$H$2:$H1002)</f>
        <v>0.4224256586</v>
      </c>
    </row>
    <row r="18">
      <c r="A18" s="1" t="s">
        <v>2</v>
      </c>
      <c r="D18" s="1">
        <f>CORREL('Nikkei 225(^N225)'!$H$2:$H1002,'Nikkei 225(^N225)'!$H$2:$H1002)</f>
        <v>1</v>
      </c>
      <c r="E18" s="1">
        <f>CORREL('Apple(^APPL)'!$H$2:$H1002, 'Nikkei 225(^N225)'!$H$2:$H1002)</f>
        <v>0.386160362</v>
      </c>
      <c r="F18" s="1">
        <f>CORREL('Nikkei 225(^N225)'!$H$2:$H1002, 'Nordstorm(JWM)'!$H$2:$H1002)</f>
        <v>0.3797156926</v>
      </c>
      <c r="G18" s="1">
        <f>CORREL('Target(TGT)'!$H$2:$H1002, 'Nikkei 225(^N225)'!$H$2:$H1002)</f>
        <v>0.306034941</v>
      </c>
    </row>
    <row r="19">
      <c r="A19" s="1" t="s">
        <v>3</v>
      </c>
      <c r="E19" s="1">
        <f>CORREL('Apple(^APPL)'!$H$2:$H1002, 'Apple(^APPL)'!$H$2:$H1002)</f>
        <v>1</v>
      </c>
      <c r="F19" s="1">
        <f>CORREL('Apple(^APPL)'!$H$2:$H1002, 'Nordstorm(JWM)'!$H$2:$H1002)</f>
        <v>0.2236661679</v>
      </c>
      <c r="G19" s="1">
        <f>CORREL('Target(TGT)'!$H$2:$H1002, 'Apple(^APPL)'!$H$2:$H1002)</f>
        <v>0.2246213036</v>
      </c>
    </row>
    <row r="20">
      <c r="A20" s="1" t="s">
        <v>4</v>
      </c>
      <c r="F20" s="1">
        <f>CORREL('Nordstorm(JWM)'!$H$2:$H1002, 'Nordstorm(JWM)'!$H$2:$H1002)</f>
        <v>1</v>
      </c>
      <c r="G20" s="1">
        <f>CORREL('Target(TGT)'!$H$2:$H1002, 'Nordstorm(JWM)'!$H$2:$H1002)</f>
        <v>0.4955247006</v>
      </c>
    </row>
    <row r="21">
      <c r="A21" s="1" t="s">
        <v>5</v>
      </c>
      <c r="G21" s="1">
        <f>CORREL('Target(TGT)'!$H$2:$H1002, 'Target(TGT)'!$H$2:$H1002)</f>
        <v>1</v>
      </c>
    </row>
    <row r="23">
      <c r="A23" s="1" t="s">
        <v>19</v>
      </c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</row>
    <row r="25">
      <c r="A25" s="4">
        <v>0.361098606536251</v>
      </c>
      <c r="B25" s="4">
        <v>0.222838117785037</v>
      </c>
      <c r="C25" s="4">
        <v>0.328541591557933</v>
      </c>
      <c r="D25" s="4">
        <v>-7.32467800303916E-4</v>
      </c>
      <c r="E25" s="4">
        <v>-0.0540096058031381</v>
      </c>
      <c r="F25" s="4">
        <v>0.142263757724216</v>
      </c>
      <c r="G25" s="1">
        <f>SUM($A$25:$F$25)</f>
        <v>1</v>
      </c>
    </row>
    <row r="27">
      <c r="A27" s="1" t="s">
        <v>20</v>
      </c>
      <c r="B27" s="1">
        <f>($A$25*$B$2) + ($B$25*$C$2) + ($C$25*$D$2) + ($D$25*$E$2) + ($E$25*$F$2) + ($F$25*$G$2)</f>
        <v>0.007951555218</v>
      </c>
    </row>
    <row r="28">
      <c r="A28" s="1" t="s">
        <v>21</v>
      </c>
      <c r="B28" s="1">
        <f> ($A$25^2*$B$3) + ($B$25^2*$C$3) + ($C$25^2*$D$3) + ($D$25^2*$E$3) + ($E$25^2*$F$3) + ($F$25^2*$G$3) + (2*$A$25*$B$25*$C$8) + (2*$A$25*$C$25*$D$8) + (2*$A$25*$D$25*$E$8) + (2*$A$25*$E$25*$F$8) + (2*$A$25*$F$25*$G$8) + (2*$B$25*$C$25*$D$9) + (2*$B$25*$D$25*$E$9) + (2*$B$25*$E$25*$F$9) + (2*$B$25*$F$25*$G$9) + (2*$C$25*$D$25*$E$10) + (2*$C$25*$E$25*$F$10) + (2*$C$25*$F$25*$G$10) + (2*$D$25*$E$25*$F$11) + (2*$D$25*$F$25*$G$11) + (2*$E$25*$F$25*$G$12)</f>
        <v>0.001324006623</v>
      </c>
    </row>
    <row r="29">
      <c r="A29" s="1" t="s">
        <v>22</v>
      </c>
      <c r="B29" s="1">
        <f>SQRT($B$28)</f>
        <v>0.0363869018</v>
      </c>
    </row>
    <row r="31">
      <c r="A31" s="1" t="s">
        <v>23</v>
      </c>
      <c r="B31" s="1" t="s">
        <v>24</v>
      </c>
    </row>
    <row r="3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</row>
    <row r="34">
      <c r="A34" s="1" t="s">
        <v>0</v>
      </c>
      <c r="C34" s="1" t="s">
        <v>25</v>
      </c>
      <c r="D34" s="1" t="s">
        <v>26</v>
      </c>
      <c r="E34" s="1" t="s">
        <v>27</v>
      </c>
      <c r="F34" s="1" t="s">
        <v>28</v>
      </c>
      <c r="G34" s="1" t="s">
        <v>29</v>
      </c>
    </row>
    <row r="35">
      <c r="A35" s="1" t="s">
        <v>1</v>
      </c>
      <c r="D35" s="1" t="s">
        <v>30</v>
      </c>
      <c r="E35" s="1" t="s">
        <v>31</v>
      </c>
      <c r="F35" s="1" t="s">
        <v>32</v>
      </c>
      <c r="G35" s="1" t="s">
        <v>33</v>
      </c>
    </row>
    <row r="36">
      <c r="A36" s="1" t="s">
        <v>2</v>
      </c>
      <c r="E36" s="1" t="s">
        <v>34</v>
      </c>
      <c r="F36" s="1" t="s">
        <v>35</v>
      </c>
      <c r="G36" s="1" t="s">
        <v>36</v>
      </c>
    </row>
    <row r="37">
      <c r="A37" s="1" t="s">
        <v>3</v>
      </c>
      <c r="F37" s="1" t="s">
        <v>37</v>
      </c>
      <c r="G37" s="1" t="s">
        <v>38</v>
      </c>
    </row>
    <row r="38">
      <c r="A38" s="1" t="s">
        <v>4</v>
      </c>
      <c r="G38" s="1" t="s">
        <v>39</v>
      </c>
    </row>
    <row r="39">
      <c r="A39" s="1" t="s">
        <v>5</v>
      </c>
    </row>
  </sheetData>
  <mergeCells count="2">
    <mergeCell ref="B31:F31"/>
    <mergeCell ref="I2:K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>
        <v>35400.0</v>
      </c>
      <c r="B2" s="1">
        <v>0.215402</v>
      </c>
      <c r="C2" s="1">
        <v>0.227679</v>
      </c>
      <c r="D2" s="1">
        <v>0.185268</v>
      </c>
      <c r="E2" s="1">
        <v>0.186384</v>
      </c>
      <c r="F2" s="1">
        <v>0.158877</v>
      </c>
      <c r="G2" s="1">
        <v>4.1474832E9</v>
      </c>
      <c r="H2" s="1">
        <f t="shared" ref="H2:H300" si="1">($F3-$F2)/$F2</f>
        <v>-0.2035914575</v>
      </c>
    </row>
    <row r="3">
      <c r="A3" s="1">
        <v>35431.0</v>
      </c>
      <c r="B3" s="1">
        <v>0.188616</v>
      </c>
      <c r="C3" s="1">
        <v>0.198661</v>
      </c>
      <c r="D3" s="1">
        <v>0.147321</v>
      </c>
      <c r="E3" s="1">
        <v>0.148438</v>
      </c>
      <c r="F3" s="1">
        <v>0.126531</v>
      </c>
      <c r="G3" s="1">
        <v>9.0727392E9</v>
      </c>
      <c r="H3" s="1">
        <f t="shared" si="1"/>
        <v>-0.02256364053</v>
      </c>
    </row>
    <row r="4">
      <c r="A4" s="1">
        <v>35462.0</v>
      </c>
      <c r="B4" s="1">
        <v>0.15067</v>
      </c>
      <c r="C4" s="1">
        <v>0.159598</v>
      </c>
      <c r="D4" s="1">
        <v>0.135045</v>
      </c>
      <c r="E4" s="1">
        <v>0.145089</v>
      </c>
      <c r="F4" s="1">
        <v>0.123676</v>
      </c>
      <c r="G4" s="1">
        <v>4.5741696E9</v>
      </c>
      <c r="H4" s="1">
        <f t="shared" si="1"/>
        <v>0.1230796598</v>
      </c>
    </row>
    <row r="5">
      <c r="A5" s="1">
        <v>35490.0</v>
      </c>
      <c r="B5" s="1">
        <v>0.147321</v>
      </c>
      <c r="C5" s="1">
        <v>0.172991</v>
      </c>
      <c r="D5" s="1">
        <v>0.141741</v>
      </c>
      <c r="E5" s="1">
        <v>0.162946</v>
      </c>
      <c r="F5" s="1">
        <v>0.138898</v>
      </c>
      <c r="G5" s="1">
        <v>4.5022432E9</v>
      </c>
      <c r="H5" s="1">
        <f t="shared" si="1"/>
        <v>-0.06848910711</v>
      </c>
    </row>
    <row r="6">
      <c r="A6" s="1">
        <v>35521.0</v>
      </c>
      <c r="B6" s="1">
        <v>0.157366</v>
      </c>
      <c r="C6" s="1">
        <v>0.177455</v>
      </c>
      <c r="D6" s="1">
        <v>0.149554</v>
      </c>
      <c r="E6" s="1">
        <v>0.151786</v>
      </c>
      <c r="F6" s="1">
        <v>0.129385</v>
      </c>
      <c r="G6" s="1">
        <v>3.8097248E9</v>
      </c>
      <c r="H6" s="1">
        <f t="shared" si="1"/>
        <v>-0.0220581984</v>
      </c>
    </row>
    <row r="7">
      <c r="A7" s="1">
        <v>35551.0</v>
      </c>
      <c r="B7" s="1">
        <v>0.15067</v>
      </c>
      <c r="C7" s="1">
        <v>0.160714</v>
      </c>
      <c r="D7" s="1">
        <v>0.146205</v>
      </c>
      <c r="E7" s="1">
        <v>0.148438</v>
      </c>
      <c r="F7" s="1">
        <v>0.126531</v>
      </c>
      <c r="G7" s="1">
        <v>2.2927072E9</v>
      </c>
      <c r="H7" s="1">
        <f t="shared" si="1"/>
        <v>-0.1428582719</v>
      </c>
    </row>
    <row r="8">
      <c r="A8" s="1">
        <v>35582.0</v>
      </c>
      <c r="B8" s="1">
        <v>0.151786</v>
      </c>
      <c r="C8" s="1">
        <v>0.152902</v>
      </c>
      <c r="D8" s="1">
        <v>0.125</v>
      </c>
      <c r="E8" s="1">
        <v>0.127232</v>
      </c>
      <c r="F8" s="1">
        <v>0.108455</v>
      </c>
      <c r="G8" s="1">
        <v>2.572304E9</v>
      </c>
      <c r="H8" s="1">
        <f t="shared" si="1"/>
        <v>0.2280669402</v>
      </c>
    </row>
    <row r="9">
      <c r="A9" s="1">
        <v>35612.0</v>
      </c>
      <c r="B9" s="1">
        <v>0.124442</v>
      </c>
      <c r="C9" s="1">
        <v>0.16183</v>
      </c>
      <c r="D9" s="1">
        <v>0.113839</v>
      </c>
      <c r="E9" s="1">
        <v>0.15625</v>
      </c>
      <c r="F9" s="1">
        <v>0.13319</v>
      </c>
      <c r="G9" s="1">
        <v>6.7823728E9</v>
      </c>
      <c r="H9" s="1">
        <f t="shared" si="1"/>
        <v>0.2428560703</v>
      </c>
    </row>
    <row r="10">
      <c r="A10" s="1">
        <v>35643.0</v>
      </c>
      <c r="B10" s="1">
        <v>0.157366</v>
      </c>
      <c r="C10" s="1">
        <v>0.263951</v>
      </c>
      <c r="D10" s="1">
        <v>0.156808</v>
      </c>
      <c r="E10" s="1">
        <v>0.194196</v>
      </c>
      <c r="F10" s="1">
        <v>0.165536</v>
      </c>
      <c r="G10" s="1">
        <v>1.76757056E10</v>
      </c>
      <c r="H10" s="1">
        <f t="shared" si="1"/>
        <v>-0.002875507442</v>
      </c>
    </row>
    <row r="11">
      <c r="A11" s="1">
        <v>35674.0</v>
      </c>
      <c r="B11" s="1">
        <v>0.196429</v>
      </c>
      <c r="C11" s="1">
        <v>0.207589</v>
      </c>
      <c r="D11" s="1">
        <v>0.1875</v>
      </c>
      <c r="E11" s="1">
        <v>0.193638</v>
      </c>
      <c r="F11" s="1">
        <v>0.16506</v>
      </c>
      <c r="G11" s="1">
        <v>3.6060752E9</v>
      </c>
      <c r="H11" s="1">
        <f t="shared" si="1"/>
        <v>-0.2146916273</v>
      </c>
    </row>
    <row r="12">
      <c r="A12" s="1">
        <v>35704.0</v>
      </c>
      <c r="B12" s="1">
        <v>0.193638</v>
      </c>
      <c r="C12" s="1">
        <v>0.220982</v>
      </c>
      <c r="D12" s="1">
        <v>0.141741</v>
      </c>
      <c r="E12" s="1">
        <v>0.152065</v>
      </c>
      <c r="F12" s="1">
        <v>0.129623</v>
      </c>
      <c r="G12" s="1">
        <v>6.4300432E9</v>
      </c>
      <c r="H12" s="1">
        <f t="shared" si="1"/>
        <v>0.04219930105</v>
      </c>
    </row>
    <row r="13">
      <c r="A13" s="1">
        <v>35735.0</v>
      </c>
      <c r="B13" s="1">
        <v>0.156808</v>
      </c>
      <c r="C13" s="1">
        <v>0.191964</v>
      </c>
      <c r="D13" s="1">
        <v>0.15067</v>
      </c>
      <c r="E13" s="1">
        <v>0.158482</v>
      </c>
      <c r="F13" s="1">
        <v>0.135093</v>
      </c>
      <c r="G13" s="1">
        <v>5.5474832E9</v>
      </c>
      <c r="H13" s="1">
        <f t="shared" si="1"/>
        <v>-0.260561243</v>
      </c>
    </row>
    <row r="14">
      <c r="A14" s="1">
        <v>35765.0</v>
      </c>
      <c r="B14" s="1">
        <v>0.157924</v>
      </c>
      <c r="C14" s="1">
        <v>0.160156</v>
      </c>
      <c r="D14" s="1">
        <v>0.113839</v>
      </c>
      <c r="E14" s="1">
        <v>0.117188</v>
      </c>
      <c r="F14" s="1">
        <v>0.099893</v>
      </c>
      <c r="G14" s="1">
        <v>5.097792E9</v>
      </c>
      <c r="H14" s="1">
        <f t="shared" si="1"/>
        <v>0.3952328992</v>
      </c>
    </row>
    <row r="15">
      <c r="A15" s="1">
        <v>35796.0</v>
      </c>
      <c r="B15" s="1">
        <v>0.121652</v>
      </c>
      <c r="C15" s="1">
        <v>0.178571</v>
      </c>
      <c r="D15" s="1">
        <v>0.120536</v>
      </c>
      <c r="E15" s="1">
        <v>0.163504</v>
      </c>
      <c r="F15" s="1">
        <v>0.139374</v>
      </c>
      <c r="G15" s="1">
        <v>1.02115776E10</v>
      </c>
      <c r="H15" s="1">
        <f t="shared" si="1"/>
        <v>0.2901043236</v>
      </c>
    </row>
    <row r="16">
      <c r="A16" s="1">
        <v>35827.0</v>
      </c>
      <c r="B16" s="1">
        <v>0.165179</v>
      </c>
      <c r="C16" s="1">
        <v>0.21317</v>
      </c>
      <c r="D16" s="1">
        <v>0.155134</v>
      </c>
      <c r="E16" s="1">
        <v>0.210938</v>
      </c>
      <c r="F16" s="1">
        <v>0.179807</v>
      </c>
      <c r="G16" s="1">
        <v>7.3541664E9</v>
      </c>
      <c r="H16" s="1">
        <f t="shared" si="1"/>
        <v>0.1640203107</v>
      </c>
    </row>
    <row r="17">
      <c r="A17" s="1">
        <v>35855.0</v>
      </c>
      <c r="B17" s="1">
        <v>0.210379</v>
      </c>
      <c r="C17" s="1">
        <v>0.25</v>
      </c>
      <c r="D17" s="1">
        <v>0.19308</v>
      </c>
      <c r="E17" s="1">
        <v>0.245536</v>
      </c>
      <c r="F17" s="1">
        <v>0.209299</v>
      </c>
      <c r="G17" s="1">
        <v>1.06259776E10</v>
      </c>
      <c r="H17" s="1">
        <f t="shared" si="1"/>
        <v>-0.004543738862</v>
      </c>
    </row>
    <row r="18">
      <c r="A18" s="1">
        <v>35886.0</v>
      </c>
      <c r="B18" s="1">
        <v>0.244978</v>
      </c>
      <c r="C18" s="1">
        <v>0.264509</v>
      </c>
      <c r="D18" s="1">
        <v>0.220424</v>
      </c>
      <c r="E18" s="1">
        <v>0.24442</v>
      </c>
      <c r="F18" s="1">
        <v>0.208348</v>
      </c>
      <c r="G18" s="1">
        <v>8.0818864E9</v>
      </c>
      <c r="H18" s="1">
        <f t="shared" si="1"/>
        <v>-0.02740127095</v>
      </c>
    </row>
    <row r="19">
      <c r="A19" s="1">
        <v>35916.0</v>
      </c>
      <c r="B19" s="1">
        <v>0.245536</v>
      </c>
      <c r="C19" s="1">
        <v>0.282366</v>
      </c>
      <c r="D19" s="1">
        <v>0.228795</v>
      </c>
      <c r="E19" s="1">
        <v>0.237723</v>
      </c>
      <c r="F19" s="1">
        <v>0.202639</v>
      </c>
      <c r="G19" s="1">
        <v>6.8033392E9</v>
      </c>
      <c r="H19" s="1">
        <f t="shared" si="1"/>
        <v>0.07746781222</v>
      </c>
    </row>
    <row r="20">
      <c r="A20" s="1">
        <v>35947.0</v>
      </c>
      <c r="B20" s="1">
        <v>0.236607</v>
      </c>
      <c r="C20" s="1">
        <v>0.258929</v>
      </c>
      <c r="D20" s="1">
        <v>0.228795</v>
      </c>
      <c r="E20" s="1">
        <v>0.256138</v>
      </c>
      <c r="F20" s="1">
        <v>0.218337</v>
      </c>
      <c r="G20" s="1">
        <v>3.9098416E9</v>
      </c>
      <c r="H20" s="1">
        <f t="shared" si="1"/>
        <v>0.2069736233</v>
      </c>
    </row>
    <row r="21">
      <c r="A21" s="1">
        <v>35977.0</v>
      </c>
      <c r="B21" s="1">
        <v>0.257813</v>
      </c>
      <c r="C21" s="1">
        <v>0.340402</v>
      </c>
      <c r="D21" s="1">
        <v>0.254464</v>
      </c>
      <c r="E21" s="1">
        <v>0.309152</v>
      </c>
      <c r="F21" s="1">
        <v>0.263527</v>
      </c>
      <c r="G21" s="1">
        <v>1.09276608E10</v>
      </c>
      <c r="H21" s="1">
        <f t="shared" si="1"/>
        <v>-0.09928014966</v>
      </c>
    </row>
    <row r="22">
      <c r="A22" s="1">
        <v>36008.0</v>
      </c>
      <c r="B22" s="1">
        <v>0.305804</v>
      </c>
      <c r="C22" s="1">
        <v>0.390625</v>
      </c>
      <c r="D22" s="1">
        <v>0.276786</v>
      </c>
      <c r="E22" s="1">
        <v>0.27846</v>
      </c>
      <c r="F22" s="1">
        <v>0.237364</v>
      </c>
      <c r="G22" s="1">
        <v>1.3220872E10</v>
      </c>
      <c r="H22" s="1">
        <f t="shared" si="1"/>
        <v>0.2224473804</v>
      </c>
    </row>
    <row r="23">
      <c r="A23" s="1">
        <v>36039.0</v>
      </c>
      <c r="B23" s="1">
        <v>0.280134</v>
      </c>
      <c r="C23" s="1">
        <v>0.358817</v>
      </c>
      <c r="D23" s="1">
        <v>0.273438</v>
      </c>
      <c r="E23" s="1">
        <v>0.340402</v>
      </c>
      <c r="F23" s="1">
        <v>0.290165</v>
      </c>
      <c r="G23" s="1">
        <v>8.0803184E9</v>
      </c>
      <c r="H23" s="1">
        <f t="shared" si="1"/>
        <v>-0.02623334999</v>
      </c>
    </row>
    <row r="24">
      <c r="A24" s="1">
        <v>36069.0</v>
      </c>
      <c r="B24" s="1">
        <v>0.328125</v>
      </c>
      <c r="C24" s="1">
        <v>0.368862</v>
      </c>
      <c r="D24" s="1">
        <v>0.254464</v>
      </c>
      <c r="E24" s="1">
        <v>0.331473</v>
      </c>
      <c r="F24" s="1">
        <v>0.282553</v>
      </c>
      <c r="G24" s="1">
        <v>1.29309264E10</v>
      </c>
      <c r="H24" s="1">
        <f t="shared" si="1"/>
        <v>-0.1397295375</v>
      </c>
    </row>
    <row r="25">
      <c r="A25" s="1">
        <v>36100.0</v>
      </c>
      <c r="B25" s="1">
        <v>0.334821</v>
      </c>
      <c r="C25" s="1">
        <v>0.351563</v>
      </c>
      <c r="D25" s="1">
        <v>0.283482</v>
      </c>
      <c r="E25" s="1">
        <v>0.285156</v>
      </c>
      <c r="F25" s="1">
        <v>0.243072</v>
      </c>
      <c r="G25" s="1">
        <v>1.01235232E10</v>
      </c>
      <c r="H25" s="1">
        <f t="shared" si="1"/>
        <v>0.281801277</v>
      </c>
    </row>
    <row r="26">
      <c r="A26" s="1">
        <v>36130.0</v>
      </c>
      <c r="B26" s="1">
        <v>0.285714</v>
      </c>
      <c r="C26" s="1">
        <v>0.370536</v>
      </c>
      <c r="D26" s="1">
        <v>0.282366</v>
      </c>
      <c r="E26" s="1">
        <v>0.365513</v>
      </c>
      <c r="F26" s="1">
        <v>0.31157</v>
      </c>
      <c r="G26" s="1">
        <v>1.29241056E10</v>
      </c>
      <c r="H26" s="1">
        <f t="shared" si="1"/>
        <v>0.006107776744</v>
      </c>
    </row>
    <row r="27">
      <c r="A27" s="1">
        <v>36161.0</v>
      </c>
      <c r="B27" s="1">
        <v>0.376116</v>
      </c>
      <c r="C27" s="1">
        <v>0.422433</v>
      </c>
      <c r="D27" s="1">
        <v>0.330915</v>
      </c>
      <c r="E27" s="1">
        <v>0.367746</v>
      </c>
      <c r="F27" s="1">
        <v>0.313473</v>
      </c>
      <c r="G27" s="1">
        <v>1.51274032E10</v>
      </c>
      <c r="H27" s="1">
        <f t="shared" si="1"/>
        <v>-0.1547788805</v>
      </c>
    </row>
    <row r="28">
      <c r="A28" s="1">
        <v>36192.0</v>
      </c>
      <c r="B28" s="1">
        <v>0.37221</v>
      </c>
      <c r="C28" s="1">
        <v>0.374442</v>
      </c>
      <c r="D28" s="1">
        <v>0.308036</v>
      </c>
      <c r="E28" s="1">
        <v>0.310826</v>
      </c>
      <c r="F28" s="1">
        <v>0.264954</v>
      </c>
      <c r="G28" s="1">
        <v>8.1165168E9</v>
      </c>
      <c r="H28" s="1">
        <f t="shared" si="1"/>
        <v>0.03231504337</v>
      </c>
    </row>
    <row r="29">
      <c r="A29" s="1">
        <v>36220.0</v>
      </c>
      <c r="B29" s="1">
        <v>0.310826</v>
      </c>
      <c r="C29" s="1">
        <v>0.331473</v>
      </c>
      <c r="D29" s="1">
        <v>0.285714</v>
      </c>
      <c r="E29" s="1">
        <v>0.320871</v>
      </c>
      <c r="F29" s="1">
        <v>0.273516</v>
      </c>
      <c r="G29" s="1">
        <v>9.9519952E9</v>
      </c>
      <c r="H29" s="1">
        <f t="shared" si="1"/>
        <v>0.2799982451</v>
      </c>
    </row>
    <row r="30">
      <c r="A30" s="1">
        <v>36251.0</v>
      </c>
      <c r="B30" s="1">
        <v>0.321987</v>
      </c>
      <c r="C30" s="1">
        <v>0.420759</v>
      </c>
      <c r="D30" s="1">
        <v>0.299107</v>
      </c>
      <c r="E30" s="1">
        <v>0.410714</v>
      </c>
      <c r="F30" s="1">
        <v>0.3501</v>
      </c>
      <c r="G30" s="1">
        <v>1.58889696E10</v>
      </c>
      <c r="H30" s="1">
        <f t="shared" si="1"/>
        <v>-0.04211939446</v>
      </c>
    </row>
    <row r="31">
      <c r="A31" s="1">
        <v>36281.0</v>
      </c>
      <c r="B31" s="1">
        <v>0.411272</v>
      </c>
      <c r="C31" s="1">
        <v>0.446429</v>
      </c>
      <c r="D31" s="1">
        <v>0.365513</v>
      </c>
      <c r="E31" s="1">
        <v>0.393415</v>
      </c>
      <c r="F31" s="1">
        <v>0.335354</v>
      </c>
      <c r="G31" s="1">
        <v>8.9089056E9</v>
      </c>
      <c r="H31" s="1">
        <f t="shared" si="1"/>
        <v>0.05106245937</v>
      </c>
    </row>
    <row r="32">
      <c r="A32" s="1">
        <v>36312.0</v>
      </c>
      <c r="B32" s="1">
        <v>0.401786</v>
      </c>
      <c r="C32" s="1">
        <v>0.4375</v>
      </c>
      <c r="D32" s="1">
        <v>0.375558</v>
      </c>
      <c r="E32" s="1">
        <v>0.413504</v>
      </c>
      <c r="F32" s="1">
        <v>0.352478</v>
      </c>
      <c r="G32" s="1">
        <v>6.9186208E9</v>
      </c>
      <c r="H32" s="1">
        <f t="shared" si="1"/>
        <v>0.2024324922</v>
      </c>
    </row>
    <row r="33">
      <c r="A33" s="1">
        <v>36342.0</v>
      </c>
      <c r="B33" s="1">
        <v>0.413504</v>
      </c>
      <c r="C33" s="1">
        <v>0.50558</v>
      </c>
      <c r="D33" s="1">
        <v>0.40346</v>
      </c>
      <c r="E33" s="1">
        <v>0.49721</v>
      </c>
      <c r="F33" s="1">
        <v>0.423831</v>
      </c>
      <c r="G33" s="1">
        <v>1.14665824E10</v>
      </c>
      <c r="H33" s="1">
        <f t="shared" si="1"/>
        <v>0.1717146693</v>
      </c>
    </row>
    <row r="34">
      <c r="A34" s="1">
        <v>36373.0</v>
      </c>
      <c r="B34" s="1">
        <v>0.496652</v>
      </c>
      <c r="C34" s="1">
        <v>0.58817</v>
      </c>
      <c r="D34" s="1">
        <v>0.465402</v>
      </c>
      <c r="E34" s="1">
        <v>0.582589</v>
      </c>
      <c r="F34" s="1">
        <v>0.496609</v>
      </c>
      <c r="G34" s="1">
        <v>9.2446032E9</v>
      </c>
      <c r="H34" s="1">
        <f t="shared" si="1"/>
        <v>-0.02969338051</v>
      </c>
    </row>
    <row r="35">
      <c r="A35" s="1">
        <v>36404.0</v>
      </c>
      <c r="B35" s="1">
        <v>0.598214</v>
      </c>
      <c r="C35" s="1">
        <v>0.715402</v>
      </c>
      <c r="D35" s="1">
        <v>0.512835</v>
      </c>
      <c r="E35" s="1">
        <v>0.56529</v>
      </c>
      <c r="F35" s="1">
        <v>0.481863</v>
      </c>
      <c r="G35" s="1">
        <v>1.89674688E10</v>
      </c>
      <c r="H35" s="1">
        <f t="shared" si="1"/>
        <v>0.2655485065</v>
      </c>
    </row>
    <row r="36">
      <c r="A36" s="1">
        <v>36434.0</v>
      </c>
      <c r="B36" s="1">
        <v>0.554688</v>
      </c>
      <c r="C36" s="1">
        <v>0.723772</v>
      </c>
      <c r="D36" s="1">
        <v>0.53125</v>
      </c>
      <c r="E36" s="1">
        <v>0.715402</v>
      </c>
      <c r="F36" s="1">
        <v>0.609821</v>
      </c>
      <c r="G36" s="1">
        <v>1.4468496E10</v>
      </c>
      <c r="H36" s="1">
        <f t="shared" si="1"/>
        <v>0.2215289405</v>
      </c>
    </row>
    <row r="37">
      <c r="A37" s="1">
        <v>36465.0</v>
      </c>
      <c r="B37" s="1">
        <v>0.714286</v>
      </c>
      <c r="C37" s="1">
        <v>0.926339</v>
      </c>
      <c r="D37" s="1">
        <v>0.69029</v>
      </c>
      <c r="E37" s="1">
        <v>0.873884</v>
      </c>
      <c r="F37" s="1">
        <v>0.744914</v>
      </c>
      <c r="G37" s="1">
        <v>8.6249296E9</v>
      </c>
      <c r="H37" s="1">
        <f t="shared" si="1"/>
        <v>0.0504474342</v>
      </c>
    </row>
    <row r="38">
      <c r="A38" s="1">
        <v>36495.0</v>
      </c>
      <c r="B38" s="1">
        <v>0.901786</v>
      </c>
      <c r="C38" s="1">
        <v>1.053571</v>
      </c>
      <c r="D38" s="1">
        <v>0.813058</v>
      </c>
      <c r="E38" s="1">
        <v>0.917969</v>
      </c>
      <c r="F38" s="1">
        <v>0.782493</v>
      </c>
      <c r="G38" s="1">
        <v>9.4182144E9</v>
      </c>
      <c r="H38" s="1">
        <f t="shared" si="1"/>
        <v>0.009118292432</v>
      </c>
    </row>
    <row r="39">
      <c r="A39" s="1">
        <v>36526.0</v>
      </c>
      <c r="B39" s="1">
        <v>0.936384</v>
      </c>
      <c r="C39" s="1">
        <v>1.084821</v>
      </c>
      <c r="D39" s="1">
        <v>0.772321</v>
      </c>
      <c r="E39" s="1">
        <v>0.926339</v>
      </c>
      <c r="F39" s="1">
        <v>0.789628</v>
      </c>
      <c r="G39" s="1">
        <v>1.25551776E10</v>
      </c>
      <c r="H39" s="1">
        <f t="shared" si="1"/>
        <v>0.1048202445</v>
      </c>
    </row>
    <row r="40">
      <c r="A40" s="1">
        <v>36557.0</v>
      </c>
      <c r="B40" s="1">
        <v>0.928571</v>
      </c>
      <c r="C40" s="1">
        <v>1.070871</v>
      </c>
      <c r="D40" s="1">
        <v>0.866071</v>
      </c>
      <c r="E40" s="1">
        <v>1.023438</v>
      </c>
      <c r="F40" s="1">
        <v>0.872397</v>
      </c>
      <c r="G40" s="1">
        <v>7.3197824E9</v>
      </c>
      <c r="H40" s="1">
        <f t="shared" si="1"/>
        <v>0.184841305</v>
      </c>
    </row>
    <row r="41">
      <c r="A41" s="1">
        <v>36586.0</v>
      </c>
      <c r="B41" s="1">
        <v>1.058594</v>
      </c>
      <c r="C41" s="1">
        <v>1.342634</v>
      </c>
      <c r="D41" s="1">
        <v>1.017857</v>
      </c>
      <c r="E41" s="1">
        <v>1.212612</v>
      </c>
      <c r="F41" s="1">
        <v>1.033652</v>
      </c>
      <c r="G41" s="1">
        <v>8.6983568E9</v>
      </c>
      <c r="H41" s="1">
        <f t="shared" si="1"/>
        <v>-0.08651654522</v>
      </c>
    </row>
    <row r="42">
      <c r="A42" s="1">
        <v>36617.0</v>
      </c>
      <c r="B42" s="1">
        <v>1.209821</v>
      </c>
      <c r="C42" s="1">
        <v>1.245536</v>
      </c>
      <c r="D42" s="1">
        <v>0.936384</v>
      </c>
      <c r="E42" s="1">
        <v>1.107701</v>
      </c>
      <c r="F42" s="1">
        <v>0.944224</v>
      </c>
      <c r="G42" s="1">
        <v>8.6624048E9</v>
      </c>
      <c r="H42" s="1">
        <f t="shared" si="1"/>
        <v>-0.322922315</v>
      </c>
    </row>
    <row r="43">
      <c r="A43" s="1">
        <v>36647.0</v>
      </c>
      <c r="B43" s="1">
        <v>1.114955</v>
      </c>
      <c r="C43" s="1">
        <v>1.127232</v>
      </c>
      <c r="D43" s="1">
        <v>0.729911</v>
      </c>
      <c r="E43" s="1">
        <v>0.75</v>
      </c>
      <c r="F43" s="1">
        <v>0.639313</v>
      </c>
      <c r="G43" s="1">
        <v>9.8077504E9</v>
      </c>
      <c r="H43" s="1">
        <f t="shared" si="1"/>
        <v>0.2470245404</v>
      </c>
    </row>
    <row r="44">
      <c r="A44" s="1">
        <v>36678.0</v>
      </c>
      <c r="B44" s="1">
        <v>0.729911</v>
      </c>
      <c r="C44" s="1">
        <v>1.029018</v>
      </c>
      <c r="D44" s="1">
        <v>0.717634</v>
      </c>
      <c r="E44" s="1">
        <v>0.935268</v>
      </c>
      <c r="F44" s="1">
        <v>0.797239</v>
      </c>
      <c r="G44" s="1">
        <v>8.1052048E9</v>
      </c>
      <c r="H44" s="1">
        <f t="shared" si="1"/>
        <v>-0.02983296101</v>
      </c>
    </row>
    <row r="45">
      <c r="A45" s="1">
        <v>36708.0</v>
      </c>
      <c r="B45" s="1">
        <v>0.930804</v>
      </c>
      <c r="C45" s="1">
        <v>1.082589</v>
      </c>
      <c r="D45" s="1">
        <v>0.837054</v>
      </c>
      <c r="E45" s="1">
        <v>0.907366</v>
      </c>
      <c r="F45" s="1">
        <v>0.773455</v>
      </c>
      <c r="G45" s="1">
        <v>5.7467704E9</v>
      </c>
      <c r="H45" s="1">
        <f t="shared" si="1"/>
        <v>0.1992617541</v>
      </c>
    </row>
    <row r="46">
      <c r="A46" s="1">
        <v>36739.0</v>
      </c>
      <c r="B46" s="1">
        <v>0.898438</v>
      </c>
      <c r="C46" s="1">
        <v>1.098214</v>
      </c>
      <c r="D46" s="1">
        <v>0.790179</v>
      </c>
      <c r="E46" s="1">
        <v>1.08817</v>
      </c>
      <c r="F46" s="1">
        <v>0.927575</v>
      </c>
      <c r="G46" s="1">
        <v>5.6360864E9</v>
      </c>
      <c r="H46" s="1">
        <f t="shared" si="1"/>
        <v>-0.5774357869</v>
      </c>
    </row>
    <row r="47">
      <c r="A47" s="1">
        <v>36770.0</v>
      </c>
      <c r="B47" s="1">
        <v>1.094866</v>
      </c>
      <c r="C47" s="1">
        <v>1.145089</v>
      </c>
      <c r="D47" s="1">
        <v>0.453125</v>
      </c>
      <c r="E47" s="1">
        <v>0.459821</v>
      </c>
      <c r="F47" s="1">
        <v>0.39196</v>
      </c>
      <c r="G47" s="1">
        <v>1.45169304E10</v>
      </c>
      <c r="H47" s="1">
        <f t="shared" si="1"/>
        <v>-0.2402923768</v>
      </c>
    </row>
    <row r="48">
      <c r="A48" s="1">
        <v>36800.0</v>
      </c>
      <c r="B48" s="1">
        <v>0.476563</v>
      </c>
      <c r="C48" s="1">
        <v>0.477679</v>
      </c>
      <c r="D48" s="1">
        <v>0.3125</v>
      </c>
      <c r="E48" s="1">
        <v>0.34933</v>
      </c>
      <c r="F48" s="1">
        <v>0.297775</v>
      </c>
      <c r="G48" s="1">
        <v>2.19057888E10</v>
      </c>
      <c r="H48" s="1">
        <f t="shared" si="1"/>
        <v>-0.156547729</v>
      </c>
    </row>
    <row r="49">
      <c r="A49" s="1">
        <v>36831.0</v>
      </c>
      <c r="B49" s="1">
        <v>0.347098</v>
      </c>
      <c r="C49" s="1">
        <v>0.410714</v>
      </c>
      <c r="D49" s="1">
        <v>0.287946</v>
      </c>
      <c r="E49" s="1">
        <v>0.294643</v>
      </c>
      <c r="F49" s="1">
        <v>0.251159</v>
      </c>
      <c r="G49" s="1">
        <v>8.4883736E9</v>
      </c>
      <c r="H49" s="1">
        <f t="shared" si="1"/>
        <v>-0.09848343081</v>
      </c>
    </row>
    <row r="50">
      <c r="A50" s="1">
        <v>36861.0</v>
      </c>
      <c r="B50" s="1">
        <v>0.303571</v>
      </c>
      <c r="C50" s="1">
        <v>0.3125</v>
      </c>
      <c r="D50" s="1">
        <v>0.243304</v>
      </c>
      <c r="E50" s="1">
        <v>0.265625</v>
      </c>
      <c r="F50" s="1">
        <v>0.226424</v>
      </c>
      <c r="G50" s="1">
        <v>8.8589704E9</v>
      </c>
      <c r="H50" s="1">
        <f t="shared" si="1"/>
        <v>0.4537814013</v>
      </c>
    </row>
    <row r="51">
      <c r="A51" s="1">
        <v>36892.0</v>
      </c>
      <c r="B51" s="1">
        <v>0.265625</v>
      </c>
      <c r="C51" s="1">
        <v>0.401786</v>
      </c>
      <c r="D51" s="1">
        <v>0.257813</v>
      </c>
      <c r="E51" s="1">
        <v>0.386161</v>
      </c>
      <c r="F51" s="1">
        <v>0.329171</v>
      </c>
      <c r="G51" s="1">
        <v>1.37094608E10</v>
      </c>
      <c r="H51" s="1">
        <f t="shared" si="1"/>
        <v>-0.1560708568</v>
      </c>
    </row>
    <row r="52">
      <c r="A52" s="1">
        <v>36923.0</v>
      </c>
      <c r="B52" s="1">
        <v>0.36942</v>
      </c>
      <c r="C52" s="1">
        <v>0.391741</v>
      </c>
      <c r="D52" s="1">
        <v>0.321429</v>
      </c>
      <c r="E52" s="1">
        <v>0.325893</v>
      </c>
      <c r="F52" s="1">
        <v>0.277797</v>
      </c>
      <c r="G52" s="1">
        <v>7.0237664E9</v>
      </c>
      <c r="H52" s="1">
        <f t="shared" si="1"/>
        <v>0.2093147154</v>
      </c>
    </row>
    <row r="53">
      <c r="A53" s="1">
        <v>36951.0</v>
      </c>
      <c r="B53" s="1">
        <v>0.31808</v>
      </c>
      <c r="C53" s="1">
        <v>0.424107</v>
      </c>
      <c r="D53" s="1">
        <v>0.30692</v>
      </c>
      <c r="E53" s="1">
        <v>0.394107</v>
      </c>
      <c r="F53" s="1">
        <v>0.335944</v>
      </c>
      <c r="G53" s="1">
        <v>1.07990624E10</v>
      </c>
      <c r="H53" s="1">
        <f t="shared" si="1"/>
        <v>0.1549633272</v>
      </c>
    </row>
    <row r="54">
      <c r="A54" s="1">
        <v>36982.0</v>
      </c>
      <c r="B54" s="1">
        <v>0.394464</v>
      </c>
      <c r="C54" s="1">
        <v>0.484286</v>
      </c>
      <c r="D54" s="1">
        <v>0.334821</v>
      </c>
      <c r="E54" s="1">
        <v>0.455179</v>
      </c>
      <c r="F54" s="1">
        <v>0.388003</v>
      </c>
      <c r="G54" s="1">
        <v>1.11589912E10</v>
      </c>
      <c r="H54" s="1">
        <f t="shared" si="1"/>
        <v>-0.217341103</v>
      </c>
    </row>
    <row r="55">
      <c r="A55" s="1">
        <v>37012.0</v>
      </c>
      <c r="B55" s="1">
        <v>0.45375</v>
      </c>
      <c r="C55" s="1">
        <v>0.476786</v>
      </c>
      <c r="D55" s="1">
        <v>0.344643</v>
      </c>
      <c r="E55" s="1">
        <v>0.35625</v>
      </c>
      <c r="F55" s="1">
        <v>0.303674</v>
      </c>
      <c r="G55" s="1">
        <v>7.4684344E9</v>
      </c>
      <c r="H55" s="1">
        <f t="shared" si="1"/>
        <v>0.1654142271</v>
      </c>
    </row>
    <row r="56">
      <c r="A56" s="1">
        <v>37043.0</v>
      </c>
      <c r="B56" s="1">
        <v>0.359464</v>
      </c>
      <c r="C56" s="1">
        <v>0.448214</v>
      </c>
      <c r="D56" s="1">
        <v>0.345536</v>
      </c>
      <c r="E56" s="1">
        <v>0.415179</v>
      </c>
      <c r="F56" s="1">
        <v>0.353906</v>
      </c>
      <c r="G56" s="1">
        <v>7.6382656E9</v>
      </c>
      <c r="H56" s="1">
        <f t="shared" si="1"/>
        <v>-0.1918277735</v>
      </c>
    </row>
    <row r="57">
      <c r="A57" s="1">
        <v>37073.0</v>
      </c>
      <c r="B57" s="1">
        <v>0.422143</v>
      </c>
      <c r="C57" s="1">
        <v>0.450357</v>
      </c>
      <c r="D57" s="1">
        <v>0.31875</v>
      </c>
      <c r="E57" s="1">
        <v>0.335536</v>
      </c>
      <c r="F57" s="1">
        <v>0.286017</v>
      </c>
      <c r="G57" s="1">
        <v>8.6551024E9</v>
      </c>
      <c r="H57" s="1">
        <f t="shared" si="1"/>
        <v>-0.0127754644</v>
      </c>
    </row>
    <row r="58">
      <c r="A58" s="1">
        <v>37104.0</v>
      </c>
      <c r="B58" s="1">
        <v>0.339464</v>
      </c>
      <c r="C58" s="1">
        <v>0.355357</v>
      </c>
      <c r="D58" s="1">
        <v>0.308571</v>
      </c>
      <c r="E58" s="1">
        <v>0.33125</v>
      </c>
      <c r="F58" s="1">
        <v>0.282363</v>
      </c>
      <c r="G58" s="1">
        <v>5.1293592E9</v>
      </c>
      <c r="H58" s="1">
        <f t="shared" si="1"/>
        <v>-0.1638812451</v>
      </c>
    </row>
    <row r="59">
      <c r="A59" s="1">
        <v>37135.0</v>
      </c>
      <c r="B59" s="1">
        <v>0.330357</v>
      </c>
      <c r="C59" s="1">
        <v>0.340714</v>
      </c>
      <c r="D59" s="1">
        <v>0.262143</v>
      </c>
      <c r="E59" s="1">
        <v>0.276964</v>
      </c>
      <c r="F59" s="1">
        <v>0.236089</v>
      </c>
      <c r="G59" s="1">
        <v>5.5315232E9</v>
      </c>
      <c r="H59" s="1">
        <f t="shared" si="1"/>
        <v>0.1321747307</v>
      </c>
    </row>
    <row r="60">
      <c r="A60" s="1">
        <v>37165.0</v>
      </c>
      <c r="B60" s="1">
        <v>0.276607</v>
      </c>
      <c r="C60" s="1">
        <v>0.346786</v>
      </c>
      <c r="D60" s="1">
        <v>0.264821</v>
      </c>
      <c r="E60" s="1">
        <v>0.313571</v>
      </c>
      <c r="F60" s="1">
        <v>0.267294</v>
      </c>
      <c r="G60" s="1">
        <v>7.5442472E9</v>
      </c>
      <c r="H60" s="1">
        <f t="shared" si="1"/>
        <v>0.2129827082</v>
      </c>
    </row>
    <row r="61">
      <c r="A61" s="1">
        <v>37196.0</v>
      </c>
      <c r="B61" s="1">
        <v>0.315179</v>
      </c>
      <c r="C61" s="1">
        <v>0.384821</v>
      </c>
      <c r="D61" s="1">
        <v>0.308036</v>
      </c>
      <c r="E61" s="1">
        <v>0.380357</v>
      </c>
      <c r="F61" s="1">
        <v>0.324223</v>
      </c>
      <c r="G61" s="1">
        <v>5.3697448E9</v>
      </c>
      <c r="H61" s="1">
        <f t="shared" si="1"/>
        <v>0.02816888376</v>
      </c>
    </row>
    <row r="62">
      <c r="A62" s="1">
        <v>37226.0</v>
      </c>
      <c r="B62" s="1">
        <v>0.376071</v>
      </c>
      <c r="C62" s="1">
        <v>0.429107</v>
      </c>
      <c r="D62" s="1">
        <v>0.35875</v>
      </c>
      <c r="E62" s="1">
        <v>0.391071</v>
      </c>
      <c r="F62" s="1">
        <v>0.333356</v>
      </c>
      <c r="G62" s="1">
        <v>4.6298392E9</v>
      </c>
      <c r="H62" s="1">
        <f t="shared" si="1"/>
        <v>0.1287692437</v>
      </c>
    </row>
    <row r="63">
      <c r="A63" s="1">
        <v>37257.0</v>
      </c>
      <c r="B63" s="1">
        <v>0.39375</v>
      </c>
      <c r="C63" s="1">
        <v>0.441607</v>
      </c>
      <c r="D63" s="1">
        <v>0.361607</v>
      </c>
      <c r="E63" s="1">
        <v>0.441429</v>
      </c>
      <c r="F63" s="1">
        <v>0.376282</v>
      </c>
      <c r="G63" s="1">
        <v>8.5153768E9</v>
      </c>
      <c r="H63" s="1">
        <f t="shared" si="1"/>
        <v>-0.1221690115</v>
      </c>
    </row>
    <row r="64">
      <c r="A64" s="1">
        <v>37288.0</v>
      </c>
      <c r="B64" s="1">
        <v>0.434643</v>
      </c>
      <c r="C64" s="1">
        <v>0.463929</v>
      </c>
      <c r="D64" s="1">
        <v>0.373929</v>
      </c>
      <c r="E64" s="1">
        <v>0.3875</v>
      </c>
      <c r="F64" s="1">
        <v>0.330312</v>
      </c>
      <c r="G64" s="1">
        <v>7.837424E9</v>
      </c>
      <c r="H64" s="1">
        <f t="shared" si="1"/>
        <v>0.09078386495</v>
      </c>
    </row>
    <row r="65">
      <c r="A65" s="1">
        <v>37316.0</v>
      </c>
      <c r="B65" s="1">
        <v>0.391607</v>
      </c>
      <c r="C65" s="1">
        <v>0.451786</v>
      </c>
      <c r="D65" s="1">
        <v>0.389643</v>
      </c>
      <c r="E65" s="1">
        <v>0.422679</v>
      </c>
      <c r="F65" s="1">
        <v>0.360299</v>
      </c>
      <c r="G65" s="1">
        <v>5.3185832E9</v>
      </c>
      <c r="H65" s="1">
        <f t="shared" si="1"/>
        <v>0.0253483912</v>
      </c>
    </row>
    <row r="66">
      <c r="A66" s="1">
        <v>37347.0</v>
      </c>
      <c r="B66" s="1">
        <v>0.4175</v>
      </c>
      <c r="C66" s="1">
        <v>0.467321</v>
      </c>
      <c r="D66" s="1">
        <v>0.410714</v>
      </c>
      <c r="E66" s="1">
        <v>0.433393</v>
      </c>
      <c r="F66" s="1">
        <v>0.369432</v>
      </c>
      <c r="G66" s="1">
        <v>6.422836E9</v>
      </c>
      <c r="H66" s="1">
        <f t="shared" si="1"/>
        <v>-0.03996946664</v>
      </c>
    </row>
    <row r="67">
      <c r="A67" s="1">
        <v>37377.0</v>
      </c>
      <c r="B67" s="1">
        <v>0.43375</v>
      </c>
      <c r="C67" s="1">
        <v>0.463929</v>
      </c>
      <c r="D67" s="1">
        <v>0.395357</v>
      </c>
      <c r="E67" s="1">
        <v>0.416071</v>
      </c>
      <c r="F67" s="1">
        <v>0.354666</v>
      </c>
      <c r="G67" s="1">
        <v>5.9761576E9</v>
      </c>
      <c r="H67" s="1">
        <f t="shared" si="1"/>
        <v>-0.2394816532</v>
      </c>
    </row>
    <row r="68">
      <c r="A68" s="1">
        <v>37408.0</v>
      </c>
      <c r="B68" s="1">
        <v>0.417679</v>
      </c>
      <c r="C68" s="1">
        <v>0.41875</v>
      </c>
      <c r="D68" s="1">
        <v>0.285357</v>
      </c>
      <c r="E68" s="1">
        <v>0.316429</v>
      </c>
      <c r="F68" s="1">
        <v>0.26973</v>
      </c>
      <c r="G68" s="1">
        <v>8.7080168E9</v>
      </c>
      <c r="H68" s="1">
        <f t="shared" si="1"/>
        <v>-0.1388277166</v>
      </c>
    </row>
    <row r="69">
      <c r="A69" s="1">
        <v>37438.0</v>
      </c>
      <c r="B69" s="1">
        <v>0.31625</v>
      </c>
      <c r="C69" s="1">
        <v>0.335536</v>
      </c>
      <c r="D69" s="1">
        <v>0.246429</v>
      </c>
      <c r="E69" s="1">
        <v>0.2725</v>
      </c>
      <c r="F69" s="1">
        <v>0.232284</v>
      </c>
      <c r="G69" s="1">
        <v>8.1184152E9</v>
      </c>
      <c r="H69" s="1">
        <f t="shared" si="1"/>
        <v>-0.03342029584</v>
      </c>
    </row>
    <row r="70">
      <c r="A70" s="1">
        <v>37469.0</v>
      </c>
      <c r="B70" s="1">
        <v>0.269821</v>
      </c>
      <c r="C70" s="1">
        <v>0.290179</v>
      </c>
      <c r="D70" s="1">
        <v>0.249464</v>
      </c>
      <c r="E70" s="1">
        <v>0.263393</v>
      </c>
      <c r="F70" s="1">
        <v>0.224521</v>
      </c>
      <c r="G70" s="1">
        <v>5.1516864E9</v>
      </c>
      <c r="H70" s="1">
        <f t="shared" si="1"/>
        <v>-0.0169471898</v>
      </c>
    </row>
    <row r="71">
      <c r="A71" s="1">
        <v>37500.0</v>
      </c>
      <c r="B71" s="1">
        <v>0.25875</v>
      </c>
      <c r="C71" s="1">
        <v>0.27125</v>
      </c>
      <c r="D71" s="1">
        <v>0.250893</v>
      </c>
      <c r="E71" s="1">
        <v>0.258929</v>
      </c>
      <c r="F71" s="1">
        <v>0.220716</v>
      </c>
      <c r="G71" s="1">
        <v>5.2918376E9</v>
      </c>
      <c r="H71" s="1">
        <f t="shared" si="1"/>
        <v>0.1082703565</v>
      </c>
    </row>
    <row r="72">
      <c r="A72" s="1">
        <v>37530.0</v>
      </c>
      <c r="B72" s="1">
        <v>0.260536</v>
      </c>
      <c r="C72" s="1">
        <v>0.293571</v>
      </c>
      <c r="D72" s="1">
        <v>0.238571</v>
      </c>
      <c r="E72" s="1">
        <v>0.286964</v>
      </c>
      <c r="F72" s="1">
        <v>0.244613</v>
      </c>
      <c r="G72" s="1">
        <v>6.6114328E9</v>
      </c>
      <c r="H72" s="1">
        <f t="shared" si="1"/>
        <v>-0.03546827029</v>
      </c>
    </row>
    <row r="73">
      <c r="A73" s="1">
        <v>37561.0</v>
      </c>
      <c r="B73" s="1">
        <v>0.284643</v>
      </c>
      <c r="C73" s="1">
        <v>0.310357</v>
      </c>
      <c r="D73" s="1">
        <v>0.268036</v>
      </c>
      <c r="E73" s="1">
        <v>0.276786</v>
      </c>
      <c r="F73" s="1">
        <v>0.235937</v>
      </c>
      <c r="G73" s="1">
        <v>4.5317216E9</v>
      </c>
      <c r="H73" s="1">
        <f t="shared" si="1"/>
        <v>-0.07548201427</v>
      </c>
    </row>
    <row r="74">
      <c r="A74" s="1">
        <v>37591.0</v>
      </c>
      <c r="B74" s="1">
        <v>0.283929</v>
      </c>
      <c r="C74" s="1">
        <v>0.2875</v>
      </c>
      <c r="D74" s="1">
        <v>0.246071</v>
      </c>
      <c r="E74" s="1">
        <v>0.255893</v>
      </c>
      <c r="F74" s="1">
        <v>0.218128</v>
      </c>
      <c r="G74" s="1">
        <v>4.5304392E9</v>
      </c>
      <c r="H74" s="1">
        <f t="shared" si="1"/>
        <v>0.002095100125</v>
      </c>
    </row>
    <row r="75">
      <c r="A75" s="1">
        <v>37622.0</v>
      </c>
      <c r="B75" s="1">
        <v>0.256429</v>
      </c>
      <c r="C75" s="1">
        <v>0.274643</v>
      </c>
      <c r="D75" s="1">
        <v>0.242143</v>
      </c>
      <c r="E75" s="1">
        <v>0.256429</v>
      </c>
      <c r="F75" s="1">
        <v>0.218585</v>
      </c>
      <c r="G75" s="1">
        <v>6.0458328E9</v>
      </c>
      <c r="H75" s="1">
        <f t="shared" si="1"/>
        <v>0.04526385617</v>
      </c>
    </row>
    <row r="76">
      <c r="A76" s="1">
        <v>37653.0</v>
      </c>
      <c r="B76" s="1">
        <v>0.257321</v>
      </c>
      <c r="C76" s="1">
        <v>0.273214</v>
      </c>
      <c r="D76" s="1">
        <v>0.246429</v>
      </c>
      <c r="E76" s="1">
        <v>0.268036</v>
      </c>
      <c r="F76" s="1">
        <v>0.228479</v>
      </c>
      <c r="G76" s="1">
        <v>4.1143032E9</v>
      </c>
      <c r="H76" s="1">
        <f t="shared" si="1"/>
        <v>-0.05796156321</v>
      </c>
    </row>
    <row r="77">
      <c r="A77" s="1">
        <v>37681.0</v>
      </c>
      <c r="B77" s="1">
        <v>0.268036</v>
      </c>
      <c r="C77" s="1">
        <v>0.270714</v>
      </c>
      <c r="D77" s="1">
        <v>0.250714</v>
      </c>
      <c r="E77" s="1">
        <v>0.2525</v>
      </c>
      <c r="F77" s="1">
        <v>0.215236</v>
      </c>
      <c r="G77" s="1">
        <v>4.0284048E9</v>
      </c>
      <c r="H77" s="1">
        <f t="shared" si="1"/>
        <v>0.005658904644</v>
      </c>
    </row>
    <row r="78">
      <c r="A78" s="1">
        <v>37712.0</v>
      </c>
      <c r="B78" s="1">
        <v>0.253571</v>
      </c>
      <c r="C78" s="1">
        <v>0.266964</v>
      </c>
      <c r="D78" s="1">
        <v>0.227143</v>
      </c>
      <c r="E78" s="1">
        <v>0.253929</v>
      </c>
      <c r="F78" s="1">
        <v>0.216454</v>
      </c>
      <c r="G78" s="1">
        <v>7.7753424E9</v>
      </c>
      <c r="H78" s="1">
        <f t="shared" si="1"/>
        <v>0.2623051549</v>
      </c>
    </row>
    <row r="79">
      <c r="A79" s="1">
        <v>37742.0</v>
      </c>
      <c r="B79" s="1">
        <v>0.254464</v>
      </c>
      <c r="C79" s="1">
        <v>0.339464</v>
      </c>
      <c r="D79" s="1">
        <v>0.25</v>
      </c>
      <c r="E79" s="1">
        <v>0.320536</v>
      </c>
      <c r="F79" s="1">
        <v>0.273231</v>
      </c>
      <c r="G79" s="1">
        <v>1.08115448E10</v>
      </c>
      <c r="H79" s="1">
        <f t="shared" si="1"/>
        <v>0.0618341257</v>
      </c>
    </row>
    <row r="80">
      <c r="A80" s="1">
        <v>37773.0</v>
      </c>
      <c r="B80" s="1">
        <v>0.323214</v>
      </c>
      <c r="C80" s="1">
        <v>0.351607</v>
      </c>
      <c r="D80" s="1">
        <v>0.296964</v>
      </c>
      <c r="E80" s="1">
        <v>0.340357</v>
      </c>
      <c r="F80" s="1">
        <v>0.290126</v>
      </c>
      <c r="G80" s="1">
        <v>6.1133352E9</v>
      </c>
      <c r="H80" s="1">
        <f t="shared" si="1"/>
        <v>0.1059849858</v>
      </c>
    </row>
    <row r="81">
      <c r="A81" s="1">
        <v>37803.0</v>
      </c>
      <c r="B81" s="1">
        <v>0.336964</v>
      </c>
      <c r="C81" s="1">
        <v>0.385179</v>
      </c>
      <c r="D81" s="1">
        <v>0.330536</v>
      </c>
      <c r="E81" s="1">
        <v>0.376429</v>
      </c>
      <c r="F81" s="1">
        <v>0.320875</v>
      </c>
      <c r="G81" s="1">
        <v>5.2182704E9</v>
      </c>
      <c r="H81" s="1">
        <f t="shared" si="1"/>
        <v>0.07257966498</v>
      </c>
    </row>
    <row r="82">
      <c r="A82" s="1">
        <v>37834.0</v>
      </c>
      <c r="B82" s="1">
        <v>0.375</v>
      </c>
      <c r="C82" s="1">
        <v>0.408036</v>
      </c>
      <c r="D82" s="1">
        <v>0.346786</v>
      </c>
      <c r="E82" s="1">
        <v>0.40375</v>
      </c>
      <c r="F82" s="1">
        <v>0.344164</v>
      </c>
      <c r="G82" s="1">
        <v>4.3075648E9</v>
      </c>
      <c r="H82" s="1">
        <f t="shared" si="1"/>
        <v>-0.08359096245</v>
      </c>
    </row>
    <row r="83">
      <c r="A83" s="1">
        <v>37865.0</v>
      </c>
      <c r="B83" s="1">
        <v>0.404643</v>
      </c>
      <c r="C83" s="1">
        <v>0.416429</v>
      </c>
      <c r="D83" s="1">
        <v>0.359821</v>
      </c>
      <c r="E83" s="1">
        <v>0.37</v>
      </c>
      <c r="F83" s="1">
        <v>0.315395</v>
      </c>
      <c r="G83" s="1">
        <v>5.3474848E9</v>
      </c>
      <c r="H83" s="1">
        <f t="shared" si="1"/>
        <v>0.1047289906</v>
      </c>
    </row>
    <row r="84">
      <c r="A84" s="1">
        <v>37895.0</v>
      </c>
      <c r="B84" s="1">
        <v>0.369821</v>
      </c>
      <c r="C84" s="1">
        <v>0.446607</v>
      </c>
      <c r="D84" s="1">
        <v>0.360536</v>
      </c>
      <c r="E84" s="1">
        <v>0.40875</v>
      </c>
      <c r="F84" s="1">
        <v>0.348426</v>
      </c>
      <c r="G84" s="1">
        <v>7.0401912E9</v>
      </c>
      <c r="H84" s="1">
        <f t="shared" si="1"/>
        <v>-0.08650043338</v>
      </c>
    </row>
    <row r="85">
      <c r="A85" s="1">
        <v>37926.0</v>
      </c>
      <c r="B85" s="1">
        <v>0.407679</v>
      </c>
      <c r="C85" s="1">
        <v>0.416071</v>
      </c>
      <c r="D85" s="1">
        <v>0.354464</v>
      </c>
      <c r="E85" s="1">
        <v>0.373393</v>
      </c>
      <c r="F85" s="1">
        <v>0.318287</v>
      </c>
      <c r="G85" s="1">
        <v>4.9741048E9</v>
      </c>
      <c r="H85" s="1">
        <f t="shared" si="1"/>
        <v>0.02199901347</v>
      </c>
    </row>
    <row r="86">
      <c r="A86" s="1">
        <v>37956.0</v>
      </c>
      <c r="B86" s="1">
        <v>0.375714</v>
      </c>
      <c r="C86" s="1">
        <v>0.391071</v>
      </c>
      <c r="D86" s="1">
        <v>0.34375</v>
      </c>
      <c r="E86" s="1">
        <v>0.381607</v>
      </c>
      <c r="F86" s="1">
        <v>0.325289</v>
      </c>
      <c r="G86" s="1">
        <v>5.4538736E9</v>
      </c>
      <c r="H86" s="1">
        <f t="shared" si="1"/>
        <v>0.05568586703</v>
      </c>
    </row>
    <row r="87">
      <c r="A87" s="1">
        <v>37987.0</v>
      </c>
      <c r="B87" s="1">
        <v>0.384821</v>
      </c>
      <c r="C87" s="1">
        <v>0.443571</v>
      </c>
      <c r="D87" s="1">
        <v>0.378214</v>
      </c>
      <c r="E87" s="1">
        <v>0.402857</v>
      </c>
      <c r="F87" s="1">
        <v>0.343403</v>
      </c>
      <c r="G87" s="1">
        <v>7.9278024E9</v>
      </c>
      <c r="H87" s="1">
        <f t="shared" si="1"/>
        <v>0.06028194279</v>
      </c>
    </row>
    <row r="88">
      <c r="A88" s="1">
        <v>38018.0</v>
      </c>
      <c r="B88" s="1">
        <v>0.401071</v>
      </c>
      <c r="C88" s="1">
        <v>0.430357</v>
      </c>
      <c r="D88" s="1">
        <v>0.3875</v>
      </c>
      <c r="E88" s="1">
        <v>0.427143</v>
      </c>
      <c r="F88" s="1">
        <v>0.364104</v>
      </c>
      <c r="G88" s="1">
        <v>4.9220304E9</v>
      </c>
      <c r="H88" s="1">
        <f t="shared" si="1"/>
        <v>0.1304352603</v>
      </c>
    </row>
    <row r="89">
      <c r="A89" s="1">
        <v>38047.0</v>
      </c>
      <c r="B89" s="1">
        <v>0.430357</v>
      </c>
      <c r="C89" s="1">
        <v>0.5025</v>
      </c>
      <c r="D89" s="1">
        <v>0.421429</v>
      </c>
      <c r="E89" s="1">
        <v>0.482857</v>
      </c>
      <c r="F89" s="1">
        <v>0.411596</v>
      </c>
      <c r="G89" s="1">
        <v>1.16261152E10</v>
      </c>
      <c r="H89" s="1">
        <f t="shared" si="1"/>
        <v>-0.04659666275</v>
      </c>
    </row>
    <row r="90">
      <c r="A90" s="1">
        <v>38078.0</v>
      </c>
      <c r="B90" s="1">
        <v>0.480179</v>
      </c>
      <c r="C90" s="1">
        <v>0.528214</v>
      </c>
      <c r="D90" s="1">
        <v>0.455179</v>
      </c>
      <c r="E90" s="1">
        <v>0.460357</v>
      </c>
      <c r="F90" s="1">
        <v>0.392417</v>
      </c>
      <c r="G90" s="1">
        <v>8.9301744E9</v>
      </c>
      <c r="H90" s="1">
        <f t="shared" si="1"/>
        <v>0.08843908393</v>
      </c>
    </row>
    <row r="91">
      <c r="A91" s="1">
        <v>38108.0</v>
      </c>
      <c r="B91" s="1">
        <v>0.464286</v>
      </c>
      <c r="C91" s="1">
        <v>0.513929</v>
      </c>
      <c r="D91" s="1">
        <v>0.455357</v>
      </c>
      <c r="E91" s="1">
        <v>0.501071</v>
      </c>
      <c r="F91" s="1">
        <v>0.427122</v>
      </c>
      <c r="G91" s="1">
        <v>5.3042752E9</v>
      </c>
      <c r="H91" s="1">
        <f t="shared" si="1"/>
        <v>0.1596569598</v>
      </c>
    </row>
    <row r="92">
      <c r="A92" s="1">
        <v>38139.0</v>
      </c>
      <c r="B92" s="1">
        <v>0.49625</v>
      </c>
      <c r="C92" s="1">
        <v>0.610536</v>
      </c>
      <c r="D92" s="1">
        <v>0.493036</v>
      </c>
      <c r="E92" s="1">
        <v>0.581071</v>
      </c>
      <c r="F92" s="1">
        <v>0.495315</v>
      </c>
      <c r="G92" s="1">
        <v>8.2272344E9</v>
      </c>
      <c r="H92" s="1">
        <f t="shared" si="1"/>
        <v>-0.006145584123</v>
      </c>
    </row>
    <row r="93">
      <c r="A93" s="1">
        <v>38169.0</v>
      </c>
      <c r="B93" s="1">
        <v>0.573214</v>
      </c>
      <c r="C93" s="1">
        <v>0.600536</v>
      </c>
      <c r="D93" s="1">
        <v>0.513214</v>
      </c>
      <c r="E93" s="1">
        <v>0.5775</v>
      </c>
      <c r="F93" s="1">
        <v>0.492271</v>
      </c>
      <c r="G93" s="1">
        <v>9.6965792E9</v>
      </c>
      <c r="H93" s="1">
        <f t="shared" si="1"/>
        <v>0.06648167371</v>
      </c>
    </row>
    <row r="94">
      <c r="A94" s="1">
        <v>38200.0</v>
      </c>
      <c r="B94" s="1">
        <v>0.556786</v>
      </c>
      <c r="C94" s="1">
        <v>0.628214</v>
      </c>
      <c r="D94" s="1">
        <v>0.530357</v>
      </c>
      <c r="E94" s="1">
        <v>0.615893</v>
      </c>
      <c r="F94" s="1">
        <v>0.524998</v>
      </c>
      <c r="G94" s="1">
        <v>8.0113656E9</v>
      </c>
      <c r="H94" s="1">
        <f t="shared" si="1"/>
        <v>0.1235128515</v>
      </c>
    </row>
    <row r="95">
      <c r="A95" s="1">
        <v>38231.0</v>
      </c>
      <c r="B95" s="1">
        <v>0.6125</v>
      </c>
      <c r="C95" s="1">
        <v>0.70125</v>
      </c>
      <c r="D95" s="1">
        <v>0.610536</v>
      </c>
      <c r="E95" s="1">
        <v>0.691964</v>
      </c>
      <c r="F95" s="1">
        <v>0.589842</v>
      </c>
      <c r="G95" s="1">
        <v>7.6735064E9</v>
      </c>
      <c r="H95" s="1">
        <f t="shared" si="1"/>
        <v>0.3522587405</v>
      </c>
    </row>
    <row r="96">
      <c r="A96" s="1">
        <v>38261.0</v>
      </c>
      <c r="B96" s="1">
        <v>0.698571</v>
      </c>
      <c r="C96" s="1">
        <v>0.95</v>
      </c>
      <c r="D96" s="1">
        <v>0.672321</v>
      </c>
      <c r="E96" s="1">
        <v>0.935714</v>
      </c>
      <c r="F96" s="1">
        <v>0.797619</v>
      </c>
      <c r="G96" s="1">
        <v>1.60943664E10</v>
      </c>
      <c r="H96" s="1">
        <f t="shared" si="1"/>
        <v>0.2795808525</v>
      </c>
    </row>
    <row r="97">
      <c r="A97" s="1">
        <v>38292.0</v>
      </c>
      <c r="B97" s="1">
        <v>0.9375</v>
      </c>
      <c r="C97" s="1">
        <v>1.242321</v>
      </c>
      <c r="D97" s="1">
        <v>0.929286</v>
      </c>
      <c r="E97" s="1">
        <v>1.197321</v>
      </c>
      <c r="F97" s="1">
        <v>1.020618</v>
      </c>
      <c r="G97" s="1">
        <v>1.7439604E10</v>
      </c>
      <c r="H97" s="1">
        <f t="shared" si="1"/>
        <v>-0.03952213267</v>
      </c>
    </row>
    <row r="98">
      <c r="A98" s="1">
        <v>38322.0</v>
      </c>
      <c r="B98" s="1">
        <v>1.210536</v>
      </c>
      <c r="C98" s="1">
        <v>1.213393</v>
      </c>
      <c r="D98" s="1">
        <v>1.1</v>
      </c>
      <c r="E98" s="1">
        <v>1.15</v>
      </c>
      <c r="F98" s="1">
        <v>0.980281</v>
      </c>
      <c r="G98" s="1">
        <v>1.59486152E10</v>
      </c>
      <c r="H98" s="1">
        <f t="shared" si="1"/>
        <v>0.1940984269</v>
      </c>
    </row>
    <row r="99">
      <c r="A99" s="1">
        <v>38353.0</v>
      </c>
      <c r="B99" s="1">
        <v>1.156786</v>
      </c>
      <c r="C99" s="1">
        <v>1.390893</v>
      </c>
      <c r="D99" s="1">
        <v>1.117857</v>
      </c>
      <c r="E99" s="1">
        <v>1.373214</v>
      </c>
      <c r="F99" s="1">
        <v>1.170552</v>
      </c>
      <c r="G99" s="1">
        <v>2.57082448E10</v>
      </c>
      <c r="H99" s="1">
        <f t="shared" si="1"/>
        <v>0.1667102359</v>
      </c>
    </row>
    <row r="100">
      <c r="A100" s="1">
        <v>38384.0</v>
      </c>
      <c r="B100" s="1">
        <v>1.375893</v>
      </c>
      <c r="C100" s="1">
        <v>1.622857</v>
      </c>
      <c r="D100" s="1">
        <v>1.3675</v>
      </c>
      <c r="E100" s="1">
        <v>1.602143</v>
      </c>
      <c r="F100" s="1">
        <v>1.365695</v>
      </c>
      <c r="G100" s="1">
        <v>2.14489464E10</v>
      </c>
      <c r="H100" s="1">
        <f t="shared" si="1"/>
        <v>-0.0711103138</v>
      </c>
    </row>
    <row r="101">
      <c r="A101" s="1">
        <v>38412.0</v>
      </c>
      <c r="B101" s="1">
        <v>1.606786</v>
      </c>
      <c r="C101" s="1">
        <v>1.611071</v>
      </c>
      <c r="D101" s="1">
        <v>1.386786</v>
      </c>
      <c r="E101" s="1">
        <v>1.488214</v>
      </c>
      <c r="F101" s="1">
        <v>1.26858</v>
      </c>
      <c r="G101" s="1">
        <v>1.467592E10</v>
      </c>
      <c r="H101" s="1">
        <f t="shared" si="1"/>
        <v>-0.1346284822</v>
      </c>
    </row>
    <row r="102">
      <c r="A102" s="1">
        <v>38443.0</v>
      </c>
      <c r="B102" s="1">
        <v>1.503214</v>
      </c>
      <c r="C102" s="1">
        <v>1.5875</v>
      </c>
      <c r="D102" s="1">
        <v>1.214286</v>
      </c>
      <c r="E102" s="1">
        <v>1.287857</v>
      </c>
      <c r="F102" s="1">
        <v>1.097793</v>
      </c>
      <c r="G102" s="1">
        <v>1.93755184E10</v>
      </c>
      <c r="H102" s="1">
        <f t="shared" si="1"/>
        <v>0.1026058647</v>
      </c>
    </row>
    <row r="103">
      <c r="A103" s="1">
        <v>38473.0</v>
      </c>
      <c r="B103" s="1">
        <v>1.293214</v>
      </c>
      <c r="C103" s="1">
        <v>1.462143</v>
      </c>
      <c r="D103" s="1">
        <v>1.1825</v>
      </c>
      <c r="E103" s="1">
        <v>1.42</v>
      </c>
      <c r="F103" s="1">
        <v>1.210433</v>
      </c>
      <c r="G103" s="1">
        <v>1.28582944E10</v>
      </c>
      <c r="H103" s="1">
        <f t="shared" si="1"/>
        <v>-0.07419493685</v>
      </c>
    </row>
    <row r="104">
      <c r="A104" s="1">
        <v>38504.0</v>
      </c>
      <c r="B104" s="1">
        <v>1.424643</v>
      </c>
      <c r="C104" s="1">
        <v>1.455714</v>
      </c>
      <c r="D104" s="1">
        <v>1.268571</v>
      </c>
      <c r="E104" s="1">
        <v>1.314643</v>
      </c>
      <c r="F104" s="1">
        <v>1.120625</v>
      </c>
      <c r="G104" s="1">
        <v>1.13271956E10</v>
      </c>
      <c r="H104" s="1">
        <f t="shared" si="1"/>
        <v>0.1586525376</v>
      </c>
    </row>
    <row r="105">
      <c r="A105" s="1">
        <v>38534.0</v>
      </c>
      <c r="B105" s="1">
        <v>1.315357</v>
      </c>
      <c r="C105" s="1">
        <v>1.585</v>
      </c>
      <c r="D105" s="1">
        <v>1.296071</v>
      </c>
      <c r="E105" s="1">
        <v>1.523214</v>
      </c>
      <c r="F105" s="1">
        <v>1.298415</v>
      </c>
      <c r="G105" s="1">
        <v>1.00942464E10</v>
      </c>
      <c r="H105" s="1">
        <f t="shared" si="1"/>
        <v>0.09941428588</v>
      </c>
    </row>
    <row r="106">
      <c r="A106" s="1">
        <v>38565.0</v>
      </c>
      <c r="B106" s="1">
        <v>1.520357</v>
      </c>
      <c r="C106" s="1">
        <v>1.726071</v>
      </c>
      <c r="D106" s="1">
        <v>1.500714</v>
      </c>
      <c r="E106" s="1">
        <v>1.674643</v>
      </c>
      <c r="F106" s="1">
        <v>1.427496</v>
      </c>
      <c r="G106" s="1">
        <v>9.4008068E9</v>
      </c>
      <c r="H106" s="1">
        <f t="shared" si="1"/>
        <v>0.1433138867</v>
      </c>
    </row>
    <row r="107">
      <c r="A107" s="1">
        <v>38596.0</v>
      </c>
      <c r="B107" s="1">
        <v>1.678571</v>
      </c>
      <c r="C107" s="1">
        <v>1.948571</v>
      </c>
      <c r="D107" s="1">
        <v>1.646071</v>
      </c>
      <c r="E107" s="1">
        <v>1.914643</v>
      </c>
      <c r="F107" s="1">
        <v>1.632076</v>
      </c>
      <c r="G107" s="1">
        <v>1.23477704E10</v>
      </c>
      <c r="H107" s="1">
        <f t="shared" si="1"/>
        <v>0.07424041527</v>
      </c>
    </row>
    <row r="108">
      <c r="A108" s="1">
        <v>38626.0</v>
      </c>
      <c r="B108" s="1">
        <v>1.934286</v>
      </c>
      <c r="C108" s="1">
        <v>2.070714</v>
      </c>
      <c r="D108" s="1">
        <v>1.709643</v>
      </c>
      <c r="E108" s="1">
        <v>2.056786</v>
      </c>
      <c r="F108" s="1">
        <v>1.753242</v>
      </c>
      <c r="G108" s="1">
        <v>1.86434472E10</v>
      </c>
      <c r="H108" s="1">
        <f t="shared" si="1"/>
        <v>0.1776337779</v>
      </c>
    </row>
    <row r="109">
      <c r="A109" s="1">
        <v>38657.0</v>
      </c>
      <c r="B109" s="1">
        <v>2.044286</v>
      </c>
      <c r="C109" s="1">
        <v>2.538214</v>
      </c>
      <c r="D109" s="1">
        <v>2.031071</v>
      </c>
      <c r="E109" s="1">
        <v>2.422143</v>
      </c>
      <c r="F109" s="1">
        <v>2.064677</v>
      </c>
      <c r="G109" s="1">
        <v>1.34564276E10</v>
      </c>
      <c r="H109" s="1">
        <f t="shared" si="1"/>
        <v>0.06001229248</v>
      </c>
    </row>
    <row r="110">
      <c r="A110" s="1">
        <v>38687.0</v>
      </c>
      <c r="B110" s="1">
        <v>2.4625</v>
      </c>
      <c r="C110" s="1">
        <v>2.695</v>
      </c>
      <c r="D110" s="1">
        <v>2.4575</v>
      </c>
      <c r="E110" s="1">
        <v>2.5675</v>
      </c>
      <c r="F110" s="1">
        <v>2.188583</v>
      </c>
      <c r="G110" s="1">
        <v>1.30641644E10</v>
      </c>
      <c r="H110" s="1">
        <f t="shared" si="1"/>
        <v>0.05035449878</v>
      </c>
    </row>
    <row r="111">
      <c r="A111" s="1">
        <v>38718.0</v>
      </c>
      <c r="B111" s="1">
        <v>2.585</v>
      </c>
      <c r="C111" s="1">
        <v>3.085714</v>
      </c>
      <c r="D111" s="1">
        <v>2.531071</v>
      </c>
      <c r="E111" s="1">
        <v>2.696786</v>
      </c>
      <c r="F111" s="1">
        <v>2.298788</v>
      </c>
      <c r="G111" s="1">
        <v>2.18783712E10</v>
      </c>
      <c r="H111" s="1">
        <f t="shared" si="1"/>
        <v>-0.09296768558</v>
      </c>
    </row>
    <row r="112">
      <c r="A112" s="1">
        <v>38749.0</v>
      </c>
      <c r="B112" s="1">
        <v>2.676786</v>
      </c>
      <c r="C112" s="1">
        <v>2.730714</v>
      </c>
      <c r="D112" s="1">
        <v>2.246429</v>
      </c>
      <c r="E112" s="1">
        <v>2.446071</v>
      </c>
      <c r="F112" s="1">
        <v>2.085075</v>
      </c>
      <c r="G112" s="1">
        <v>1.87606972E10</v>
      </c>
      <c r="H112" s="1">
        <f t="shared" si="1"/>
        <v>-0.08424589044</v>
      </c>
    </row>
    <row r="113">
      <c r="A113" s="1">
        <v>38777.0</v>
      </c>
      <c r="B113" s="1">
        <v>2.458571</v>
      </c>
      <c r="C113" s="1">
        <v>2.499643</v>
      </c>
      <c r="D113" s="1">
        <v>2.059643</v>
      </c>
      <c r="E113" s="1">
        <v>2.24</v>
      </c>
      <c r="F113" s="1">
        <v>1.909416</v>
      </c>
      <c r="G113" s="1">
        <v>2.31926324E10</v>
      </c>
      <c r="H113" s="1">
        <f t="shared" si="1"/>
        <v>0.1222892235</v>
      </c>
    </row>
    <row r="114">
      <c r="A114" s="1">
        <v>38808.0</v>
      </c>
      <c r="B114" s="1">
        <v>2.273929</v>
      </c>
      <c r="C114" s="1">
        <v>2.573214</v>
      </c>
      <c r="D114" s="1">
        <v>2.180357</v>
      </c>
      <c r="E114" s="1">
        <v>2.513929</v>
      </c>
      <c r="F114" s="1">
        <v>2.142917</v>
      </c>
      <c r="G114" s="1">
        <v>2.01192824E10</v>
      </c>
      <c r="H114" s="1">
        <f t="shared" si="1"/>
        <v>-0.1508733189</v>
      </c>
    </row>
    <row r="115">
      <c r="A115" s="1">
        <v>38838.0</v>
      </c>
      <c r="B115" s="1">
        <v>2.5275</v>
      </c>
      <c r="C115" s="1">
        <v>2.635714</v>
      </c>
      <c r="D115" s="1">
        <v>2.096071</v>
      </c>
      <c r="E115" s="1">
        <v>2.134643</v>
      </c>
      <c r="F115" s="1">
        <v>1.819608</v>
      </c>
      <c r="G115" s="1">
        <v>1.56087792E10</v>
      </c>
      <c r="H115" s="1">
        <f t="shared" si="1"/>
        <v>-0.04182714079</v>
      </c>
    </row>
    <row r="116">
      <c r="A116" s="1">
        <v>38869.0</v>
      </c>
      <c r="B116" s="1">
        <v>2.1375</v>
      </c>
      <c r="C116" s="1">
        <v>2.253571</v>
      </c>
      <c r="D116" s="1">
        <v>1.978929</v>
      </c>
      <c r="E116" s="1">
        <v>2.045357</v>
      </c>
      <c r="F116" s="1">
        <v>1.743499</v>
      </c>
      <c r="G116" s="1">
        <v>1.79366236E10</v>
      </c>
      <c r="H116" s="1">
        <f t="shared" si="1"/>
        <v>0.1866602734</v>
      </c>
    </row>
    <row r="117">
      <c r="A117" s="1">
        <v>38899.0</v>
      </c>
      <c r="B117" s="1">
        <v>2.054286</v>
      </c>
      <c r="C117" s="1">
        <v>2.451071</v>
      </c>
      <c r="D117" s="1">
        <v>1.791429</v>
      </c>
      <c r="E117" s="1">
        <v>2.427143</v>
      </c>
      <c r="F117" s="1">
        <v>2.068941</v>
      </c>
      <c r="G117" s="1">
        <v>1.7479742E10</v>
      </c>
      <c r="H117" s="1">
        <f t="shared" si="1"/>
        <v>-0.001619185854</v>
      </c>
    </row>
    <row r="118">
      <c r="A118" s="1">
        <v>38930.0</v>
      </c>
      <c r="B118" s="1">
        <v>2.400714</v>
      </c>
      <c r="C118" s="1">
        <v>2.5</v>
      </c>
      <c r="D118" s="1">
        <v>2.235</v>
      </c>
      <c r="E118" s="1">
        <v>2.423214</v>
      </c>
      <c r="F118" s="1">
        <v>2.065591</v>
      </c>
      <c r="G118" s="1">
        <v>1.7887646E10</v>
      </c>
      <c r="H118" s="1">
        <f t="shared" si="1"/>
        <v>0.1345619728</v>
      </c>
    </row>
    <row r="119">
      <c r="A119" s="1">
        <v>38961.0</v>
      </c>
      <c r="B119" s="1">
        <v>2.445714</v>
      </c>
      <c r="C119" s="1">
        <v>2.777857</v>
      </c>
      <c r="D119" s="1">
        <v>2.422143</v>
      </c>
      <c r="E119" s="1">
        <v>2.749286</v>
      </c>
      <c r="F119" s="1">
        <v>2.343541</v>
      </c>
      <c r="G119" s="1">
        <v>1.77215584E10</v>
      </c>
      <c r="H119" s="1">
        <f t="shared" si="1"/>
        <v>0.05326042941</v>
      </c>
    </row>
    <row r="120">
      <c r="A120" s="1">
        <v>38991.0</v>
      </c>
      <c r="B120" s="1">
        <v>2.682143</v>
      </c>
      <c r="C120" s="1">
        <v>2.95</v>
      </c>
      <c r="D120" s="1">
        <v>2.592857</v>
      </c>
      <c r="E120" s="1">
        <v>2.895714</v>
      </c>
      <c r="F120" s="1">
        <v>2.468359</v>
      </c>
      <c r="G120" s="1">
        <v>1.43879568E10</v>
      </c>
      <c r="H120" s="1">
        <f t="shared" si="1"/>
        <v>0.1304879071</v>
      </c>
    </row>
    <row r="121">
      <c r="A121" s="1">
        <v>39022.0</v>
      </c>
      <c r="B121" s="1">
        <v>2.896429</v>
      </c>
      <c r="C121" s="1">
        <v>3.327143</v>
      </c>
      <c r="D121" s="1">
        <v>2.778214</v>
      </c>
      <c r="E121" s="1">
        <v>3.273571</v>
      </c>
      <c r="F121" s="1">
        <v>2.79045</v>
      </c>
      <c r="G121" s="1">
        <v>1.3834884E10</v>
      </c>
      <c r="H121" s="1">
        <f t="shared" si="1"/>
        <v>-0.0744048451</v>
      </c>
    </row>
    <row r="122">
      <c r="A122" s="1">
        <v>39052.0</v>
      </c>
      <c r="B122" s="1">
        <v>3.278571</v>
      </c>
      <c r="C122" s="1">
        <v>3.2975</v>
      </c>
      <c r="D122" s="1">
        <v>2.741786</v>
      </c>
      <c r="E122" s="1">
        <v>3.03</v>
      </c>
      <c r="F122" s="1">
        <v>2.582827</v>
      </c>
      <c r="G122" s="1">
        <v>1.68907928E10</v>
      </c>
      <c r="H122" s="1">
        <f t="shared" si="1"/>
        <v>0.01049005605</v>
      </c>
    </row>
    <row r="123">
      <c r="A123" s="1">
        <v>39083.0</v>
      </c>
      <c r="B123" s="1">
        <v>3.081786</v>
      </c>
      <c r="C123" s="1">
        <v>3.492857</v>
      </c>
      <c r="D123" s="1">
        <v>2.925</v>
      </c>
      <c r="E123" s="1">
        <v>3.061786</v>
      </c>
      <c r="F123" s="1">
        <v>2.609921</v>
      </c>
      <c r="G123" s="1">
        <v>2.72097812E10</v>
      </c>
      <c r="H123" s="1">
        <f t="shared" si="1"/>
        <v>-0.01306438011</v>
      </c>
    </row>
    <row r="124">
      <c r="A124" s="1">
        <v>39114.0</v>
      </c>
      <c r="B124" s="1">
        <v>3.079643</v>
      </c>
      <c r="C124" s="1">
        <v>3.243214</v>
      </c>
      <c r="D124" s="1">
        <v>2.959286</v>
      </c>
      <c r="E124" s="1">
        <v>3.021786</v>
      </c>
      <c r="F124" s="1">
        <v>2.575824</v>
      </c>
      <c r="G124" s="1">
        <v>1.37223548E10</v>
      </c>
      <c r="H124" s="1">
        <f t="shared" si="1"/>
        <v>0.0980971526</v>
      </c>
    </row>
    <row r="125">
      <c r="A125" s="1">
        <v>39142.0</v>
      </c>
      <c r="B125" s="1">
        <v>3.001071</v>
      </c>
      <c r="C125" s="1">
        <v>3.458214</v>
      </c>
      <c r="D125" s="1">
        <v>2.991071</v>
      </c>
      <c r="E125" s="1">
        <v>3.318214</v>
      </c>
      <c r="F125" s="1">
        <v>2.828505</v>
      </c>
      <c r="G125" s="1">
        <v>1.5918644E10</v>
      </c>
      <c r="H125" s="1">
        <f t="shared" si="1"/>
        <v>0.0741579032</v>
      </c>
    </row>
    <row r="126">
      <c r="A126" s="1">
        <v>39173.0</v>
      </c>
      <c r="B126" s="1">
        <v>3.362143</v>
      </c>
      <c r="C126" s="1">
        <v>3.660714</v>
      </c>
      <c r="D126" s="1">
        <v>3.2</v>
      </c>
      <c r="E126" s="1">
        <v>3.564286</v>
      </c>
      <c r="F126" s="1">
        <v>3.038261</v>
      </c>
      <c r="G126" s="1">
        <v>1.345974E10</v>
      </c>
      <c r="H126" s="1">
        <f t="shared" si="1"/>
        <v>0.2143285254</v>
      </c>
    </row>
    <row r="127">
      <c r="A127" s="1">
        <v>39203.0</v>
      </c>
      <c r="B127" s="1">
        <v>3.556786</v>
      </c>
      <c r="C127" s="1">
        <v>4.363214</v>
      </c>
      <c r="D127" s="1">
        <v>3.519643</v>
      </c>
      <c r="E127" s="1">
        <v>4.328214</v>
      </c>
      <c r="F127" s="1">
        <v>3.689447</v>
      </c>
      <c r="G127" s="1">
        <v>1.7365068E10</v>
      </c>
      <c r="H127" s="1">
        <f t="shared" si="1"/>
        <v>0.007013788245</v>
      </c>
    </row>
    <row r="128">
      <c r="A128" s="1">
        <v>39234.0</v>
      </c>
      <c r="B128" s="1">
        <v>4.325</v>
      </c>
      <c r="C128" s="1">
        <v>4.5575</v>
      </c>
      <c r="D128" s="1">
        <v>4.121429</v>
      </c>
      <c r="E128" s="1">
        <v>4.358571</v>
      </c>
      <c r="F128" s="1">
        <v>3.715324</v>
      </c>
      <c r="G128" s="1">
        <v>2.32795416E10</v>
      </c>
      <c r="H128" s="1">
        <f t="shared" si="1"/>
        <v>0.0796455437</v>
      </c>
    </row>
    <row r="129">
      <c r="A129" s="1">
        <v>39264.0</v>
      </c>
      <c r="B129" s="1">
        <v>4.323214</v>
      </c>
      <c r="C129" s="1">
        <v>5.318571</v>
      </c>
      <c r="D129" s="1">
        <v>4.260714</v>
      </c>
      <c r="E129" s="1">
        <v>4.705714</v>
      </c>
      <c r="F129" s="1">
        <v>4.011233</v>
      </c>
      <c r="G129" s="1">
        <v>2.40185736E10</v>
      </c>
      <c r="H129" s="1">
        <f t="shared" si="1"/>
        <v>0.05100252217</v>
      </c>
    </row>
    <row r="130">
      <c r="A130" s="1">
        <v>39295.0</v>
      </c>
      <c r="B130" s="1">
        <v>4.772857</v>
      </c>
      <c r="C130" s="1">
        <v>4.9875</v>
      </c>
      <c r="D130" s="1">
        <v>3.986429</v>
      </c>
      <c r="E130" s="1">
        <v>4.945714</v>
      </c>
      <c r="F130" s="1">
        <v>4.215816</v>
      </c>
      <c r="G130" s="1">
        <v>2.4360798E10</v>
      </c>
      <c r="H130" s="1">
        <f t="shared" si="1"/>
        <v>0.1082461853</v>
      </c>
    </row>
    <row r="131">
      <c r="A131" s="1">
        <v>39326.0</v>
      </c>
      <c r="B131" s="1">
        <v>4.997857</v>
      </c>
      <c r="C131" s="1">
        <v>5.535714</v>
      </c>
      <c r="D131" s="1">
        <v>4.642857</v>
      </c>
      <c r="E131" s="1">
        <v>5.481071</v>
      </c>
      <c r="F131" s="1">
        <v>4.672162</v>
      </c>
      <c r="G131" s="1">
        <v>2.09312236E10</v>
      </c>
      <c r="H131" s="1">
        <f t="shared" si="1"/>
        <v>0.2377015181</v>
      </c>
    </row>
    <row r="132">
      <c r="A132" s="1">
        <v>39356.0</v>
      </c>
      <c r="B132" s="1">
        <v>5.5225</v>
      </c>
      <c r="C132" s="1">
        <v>6.79</v>
      </c>
      <c r="D132" s="1">
        <v>5.461786</v>
      </c>
      <c r="E132" s="1">
        <v>6.783929</v>
      </c>
      <c r="F132" s="1">
        <v>5.782742</v>
      </c>
      <c r="G132" s="1">
        <v>2.32777916E10</v>
      </c>
      <c r="H132" s="1">
        <f t="shared" si="1"/>
        <v>-0.04069488142</v>
      </c>
    </row>
    <row r="133">
      <c r="A133" s="1">
        <v>39387.0</v>
      </c>
      <c r="B133" s="1">
        <v>6.735714</v>
      </c>
      <c r="C133" s="1">
        <v>6.881429</v>
      </c>
      <c r="D133" s="1">
        <v>5.379643</v>
      </c>
      <c r="E133" s="1">
        <v>6.507857</v>
      </c>
      <c r="F133" s="1">
        <v>5.547414</v>
      </c>
      <c r="G133" s="1">
        <v>2.61997904E10</v>
      </c>
      <c r="H133" s="1">
        <f t="shared" si="1"/>
        <v>0.08703767197</v>
      </c>
    </row>
    <row r="134">
      <c r="A134" s="1">
        <v>39417.0</v>
      </c>
      <c r="B134" s="1">
        <v>6.495</v>
      </c>
      <c r="C134" s="1">
        <v>7.248571</v>
      </c>
      <c r="D134" s="1">
        <v>6.321071</v>
      </c>
      <c r="E134" s="1">
        <v>7.074286</v>
      </c>
      <c r="F134" s="1">
        <v>6.030248</v>
      </c>
      <c r="G134" s="1">
        <v>1.72526788E10</v>
      </c>
      <c r="H134" s="1">
        <f t="shared" si="1"/>
        <v>-0.3166398795</v>
      </c>
    </row>
    <row r="135">
      <c r="A135" s="1">
        <v>39448.0</v>
      </c>
      <c r="B135" s="1">
        <v>7.116786</v>
      </c>
      <c r="C135" s="1">
        <v>7.152143</v>
      </c>
      <c r="D135" s="1">
        <v>4.505</v>
      </c>
      <c r="E135" s="1">
        <v>4.834286</v>
      </c>
      <c r="F135" s="1">
        <v>4.120831</v>
      </c>
      <c r="G135" s="1">
        <v>3.51738884E10</v>
      </c>
      <c r="H135" s="1">
        <f t="shared" si="1"/>
        <v>-0.07638871868</v>
      </c>
    </row>
    <row r="136">
      <c r="A136" s="1">
        <v>39479.0</v>
      </c>
      <c r="B136" s="1">
        <v>4.865714</v>
      </c>
      <c r="C136" s="1">
        <v>4.878214</v>
      </c>
      <c r="D136" s="1">
        <v>4.122857</v>
      </c>
      <c r="E136" s="1">
        <v>4.465</v>
      </c>
      <c r="F136" s="1">
        <v>3.806046</v>
      </c>
      <c r="G136" s="1">
        <v>2.48659544E10</v>
      </c>
      <c r="H136" s="1">
        <f t="shared" si="1"/>
        <v>0.1478163953</v>
      </c>
    </row>
    <row r="137">
      <c r="A137" s="1">
        <v>39508.0</v>
      </c>
      <c r="B137" s="1">
        <v>4.444286</v>
      </c>
      <c r="C137" s="1">
        <v>5.205</v>
      </c>
      <c r="D137" s="1">
        <v>4.214286</v>
      </c>
      <c r="E137" s="1">
        <v>5.125</v>
      </c>
      <c r="F137" s="1">
        <v>4.368642</v>
      </c>
      <c r="G137" s="1">
        <v>2.29272736E10</v>
      </c>
      <c r="H137" s="1">
        <f t="shared" si="1"/>
        <v>0.2121950025</v>
      </c>
    </row>
    <row r="138">
      <c r="A138" s="1">
        <v>39539.0</v>
      </c>
      <c r="B138" s="1">
        <v>5.225</v>
      </c>
      <c r="C138" s="1">
        <v>6.428571</v>
      </c>
      <c r="D138" s="1">
        <v>5.128929</v>
      </c>
      <c r="E138" s="1">
        <v>6.2125</v>
      </c>
      <c r="F138" s="1">
        <v>5.295646</v>
      </c>
      <c r="G138" s="1">
        <v>2.27869824E10</v>
      </c>
      <c r="H138" s="1">
        <f t="shared" si="1"/>
        <v>0.08508178228</v>
      </c>
    </row>
    <row r="139">
      <c r="A139" s="1">
        <v>39569.0</v>
      </c>
      <c r="B139" s="1">
        <v>6.248571</v>
      </c>
      <c r="C139" s="1">
        <v>6.865714</v>
      </c>
      <c r="D139" s="1">
        <v>6.142857</v>
      </c>
      <c r="E139" s="1">
        <v>6.741071</v>
      </c>
      <c r="F139" s="1">
        <v>5.746209</v>
      </c>
      <c r="G139" s="1">
        <v>1.85882144E10</v>
      </c>
      <c r="H139" s="1">
        <f t="shared" si="1"/>
        <v>-0.1129005228</v>
      </c>
    </row>
    <row r="140">
      <c r="A140" s="1">
        <v>39600.0</v>
      </c>
      <c r="B140" s="1">
        <v>6.735714</v>
      </c>
      <c r="C140" s="1">
        <v>6.783929</v>
      </c>
      <c r="D140" s="1">
        <v>5.8625</v>
      </c>
      <c r="E140" s="1">
        <v>5.98</v>
      </c>
      <c r="F140" s="1">
        <v>5.097459</v>
      </c>
      <c r="G140" s="1">
        <v>1.94757948E10</v>
      </c>
      <c r="H140" s="1">
        <f t="shared" si="1"/>
        <v>-0.05070467462</v>
      </c>
    </row>
    <row r="141">
      <c r="A141" s="1">
        <v>39630.0</v>
      </c>
      <c r="B141" s="1">
        <v>5.865357</v>
      </c>
      <c r="C141" s="1">
        <v>6.461071</v>
      </c>
      <c r="D141" s="1">
        <v>5.233214</v>
      </c>
      <c r="E141" s="1">
        <v>5.676786</v>
      </c>
      <c r="F141" s="1">
        <v>4.838994</v>
      </c>
      <c r="G141" s="1">
        <v>1.97497608E10</v>
      </c>
      <c r="H141" s="1">
        <f t="shared" si="1"/>
        <v>0.06656176883</v>
      </c>
    </row>
    <row r="142">
      <c r="A142" s="1">
        <v>39661.0</v>
      </c>
      <c r="B142" s="1">
        <v>5.710714</v>
      </c>
      <c r="C142" s="1">
        <v>6.444643</v>
      </c>
      <c r="D142" s="1">
        <v>5.461071</v>
      </c>
      <c r="E142" s="1">
        <v>6.054643</v>
      </c>
      <c r="F142" s="1">
        <v>5.161086</v>
      </c>
      <c r="G142" s="1">
        <v>1.30857552E10</v>
      </c>
      <c r="H142" s="1">
        <f t="shared" si="1"/>
        <v>-0.3295579651</v>
      </c>
    </row>
    <row r="143">
      <c r="A143" s="1">
        <v>39692.0</v>
      </c>
      <c r="B143" s="1">
        <v>6.157143</v>
      </c>
      <c r="C143" s="1">
        <v>6.196429</v>
      </c>
      <c r="D143" s="1">
        <v>3.5925</v>
      </c>
      <c r="E143" s="1">
        <v>4.059286</v>
      </c>
      <c r="F143" s="1">
        <v>3.460209</v>
      </c>
      <c r="G143" s="1">
        <v>2.40675624E10</v>
      </c>
      <c r="H143" s="1">
        <f t="shared" si="1"/>
        <v>-0.05340544458</v>
      </c>
    </row>
    <row r="144">
      <c r="A144" s="1">
        <v>39722.0</v>
      </c>
      <c r="B144" s="1">
        <v>3.997143</v>
      </c>
      <c r="C144" s="1">
        <v>4.157143</v>
      </c>
      <c r="D144" s="1">
        <v>3.035714</v>
      </c>
      <c r="E144" s="1">
        <v>3.8425</v>
      </c>
      <c r="F144" s="1">
        <v>3.275415</v>
      </c>
      <c r="G144" s="1">
        <v>4.14267112E10</v>
      </c>
      <c r="H144" s="1">
        <f t="shared" si="1"/>
        <v>-0.1386746412</v>
      </c>
    </row>
    <row r="145">
      <c r="A145" s="1">
        <v>39753.0</v>
      </c>
      <c r="B145" s="1">
        <v>3.783214</v>
      </c>
      <c r="C145" s="1">
        <v>3.9925</v>
      </c>
      <c r="D145" s="1">
        <v>2.826429</v>
      </c>
      <c r="E145" s="1">
        <v>3.309643</v>
      </c>
      <c r="F145" s="1">
        <v>2.821198</v>
      </c>
      <c r="G145" s="1">
        <v>2.36194616E10</v>
      </c>
      <c r="H145" s="1">
        <f t="shared" si="1"/>
        <v>-0.07898984758</v>
      </c>
    </row>
    <row r="146">
      <c r="A146" s="1">
        <v>39783.0</v>
      </c>
      <c r="B146" s="1">
        <v>3.260714</v>
      </c>
      <c r="C146" s="1">
        <v>3.7</v>
      </c>
      <c r="D146" s="1">
        <v>3.019643</v>
      </c>
      <c r="E146" s="1">
        <v>3.048214</v>
      </c>
      <c r="F146" s="1">
        <v>2.598352</v>
      </c>
      <c r="G146" s="1">
        <v>2.02138468E10</v>
      </c>
      <c r="H146" s="1">
        <f t="shared" si="1"/>
        <v>0.05600511401</v>
      </c>
    </row>
    <row r="147">
      <c r="A147" s="1">
        <v>39814.0</v>
      </c>
      <c r="B147" s="1">
        <v>3.067143</v>
      </c>
      <c r="C147" s="1">
        <v>3.470357</v>
      </c>
      <c r="D147" s="1">
        <v>2.792857</v>
      </c>
      <c r="E147" s="1">
        <v>3.218929</v>
      </c>
      <c r="F147" s="1">
        <v>2.743873</v>
      </c>
      <c r="G147" s="1">
        <v>1.81057408E10</v>
      </c>
      <c r="H147" s="1">
        <f t="shared" si="1"/>
        <v>-0.009098453172</v>
      </c>
    </row>
    <row r="148">
      <c r="A148" s="1">
        <v>39845.0</v>
      </c>
      <c r="B148" s="1">
        <v>3.182143</v>
      </c>
      <c r="C148" s="1">
        <v>3.678571</v>
      </c>
      <c r="D148" s="1">
        <v>3.089643</v>
      </c>
      <c r="E148" s="1">
        <v>3.189643</v>
      </c>
      <c r="F148" s="1">
        <v>2.718908</v>
      </c>
      <c r="G148" s="1">
        <v>1.38674508E10</v>
      </c>
      <c r="H148" s="1">
        <f t="shared" si="1"/>
        <v>0.1770240111</v>
      </c>
    </row>
    <row r="149">
      <c r="A149" s="1">
        <v>39873.0</v>
      </c>
      <c r="B149" s="1">
        <v>3.147143</v>
      </c>
      <c r="C149" s="1">
        <v>3.927857</v>
      </c>
      <c r="D149" s="1">
        <v>2.940357</v>
      </c>
      <c r="E149" s="1">
        <v>3.754286</v>
      </c>
      <c r="F149" s="1">
        <v>3.20022</v>
      </c>
      <c r="G149" s="1">
        <v>1.5424598E10</v>
      </c>
      <c r="H149" s="1">
        <f t="shared" si="1"/>
        <v>0.1970130179</v>
      </c>
    </row>
    <row r="150">
      <c r="A150" s="1">
        <v>39904.0</v>
      </c>
      <c r="B150" s="1">
        <v>3.7175</v>
      </c>
      <c r="C150" s="1">
        <v>4.542857</v>
      </c>
      <c r="D150" s="1">
        <v>3.710357</v>
      </c>
      <c r="E150" s="1">
        <v>4.493929</v>
      </c>
      <c r="F150" s="1">
        <v>3.830705</v>
      </c>
      <c r="G150" s="1">
        <v>1.18216812E10</v>
      </c>
      <c r="H150" s="1">
        <f t="shared" si="1"/>
        <v>0.07931333788</v>
      </c>
    </row>
    <row r="151">
      <c r="A151" s="1">
        <v>39934.0</v>
      </c>
      <c r="B151" s="1">
        <v>4.492857</v>
      </c>
      <c r="C151" s="1">
        <v>4.853571</v>
      </c>
      <c r="D151" s="1">
        <v>4.263571</v>
      </c>
      <c r="E151" s="1">
        <v>4.850357</v>
      </c>
      <c r="F151" s="1">
        <v>4.134531</v>
      </c>
      <c r="G151" s="1">
        <v>9.4571428E9</v>
      </c>
      <c r="H151" s="1">
        <f t="shared" si="1"/>
        <v>0.04874458554</v>
      </c>
    </row>
    <row r="152">
      <c r="A152" s="1">
        <v>39965.0</v>
      </c>
      <c r="B152" s="1">
        <v>4.873929</v>
      </c>
      <c r="C152" s="1">
        <v>5.228571</v>
      </c>
      <c r="D152" s="1">
        <v>4.745714</v>
      </c>
      <c r="E152" s="1">
        <v>5.086786</v>
      </c>
      <c r="F152" s="1">
        <v>4.336067</v>
      </c>
      <c r="G152" s="1">
        <v>1.2675572E10</v>
      </c>
      <c r="H152" s="1">
        <f t="shared" si="1"/>
        <v>0.1471600877</v>
      </c>
    </row>
    <row r="153">
      <c r="A153" s="1">
        <v>39995.0</v>
      </c>
      <c r="B153" s="1">
        <v>5.125</v>
      </c>
      <c r="C153" s="1">
        <v>5.892857</v>
      </c>
      <c r="D153" s="1">
        <v>4.800714</v>
      </c>
      <c r="E153" s="1">
        <v>5.835357</v>
      </c>
      <c r="F153" s="1">
        <v>4.974163</v>
      </c>
      <c r="G153" s="1">
        <v>1.09421368E10</v>
      </c>
      <c r="H153" s="1">
        <f t="shared" si="1"/>
        <v>0.0295000385</v>
      </c>
    </row>
    <row r="154">
      <c r="A154" s="1">
        <v>40026.0</v>
      </c>
      <c r="B154" s="1">
        <v>5.900357</v>
      </c>
      <c r="C154" s="1">
        <v>6.160357</v>
      </c>
      <c r="D154" s="1">
        <v>5.693571</v>
      </c>
      <c r="E154" s="1">
        <v>6.0075</v>
      </c>
      <c r="F154" s="1">
        <v>5.120901</v>
      </c>
      <c r="G154" s="1">
        <v>8.1651248E9</v>
      </c>
      <c r="H154" s="1">
        <f t="shared" si="1"/>
        <v>0.1018963264</v>
      </c>
    </row>
    <row r="155">
      <c r="A155" s="1">
        <v>40057.0</v>
      </c>
      <c r="B155" s="1">
        <v>5.999643</v>
      </c>
      <c r="C155" s="1">
        <v>6.746429</v>
      </c>
      <c r="D155" s="1">
        <v>5.861071</v>
      </c>
      <c r="E155" s="1">
        <v>6.619643</v>
      </c>
      <c r="F155" s="1">
        <v>5.642702</v>
      </c>
      <c r="G155" s="1">
        <v>9.9893192E9</v>
      </c>
      <c r="H155" s="1">
        <f t="shared" si="1"/>
        <v>0.01699469509</v>
      </c>
    </row>
    <row r="156">
      <c r="A156" s="1">
        <v>40087.0</v>
      </c>
      <c r="B156" s="1">
        <v>6.619643</v>
      </c>
      <c r="C156" s="1">
        <v>7.453929</v>
      </c>
      <c r="D156" s="1">
        <v>6.453571</v>
      </c>
      <c r="E156" s="1">
        <v>6.732143</v>
      </c>
      <c r="F156" s="1">
        <v>5.738598</v>
      </c>
      <c r="G156" s="1">
        <v>1.29561768E10</v>
      </c>
      <c r="H156" s="1">
        <f t="shared" si="1"/>
        <v>0.06053081258</v>
      </c>
    </row>
    <row r="157">
      <c r="A157" s="1">
        <v>40118.0</v>
      </c>
      <c r="B157" s="1">
        <v>6.778571</v>
      </c>
      <c r="C157" s="1">
        <v>7.428571</v>
      </c>
      <c r="D157" s="1">
        <v>6.6275</v>
      </c>
      <c r="E157" s="1">
        <v>7.139643</v>
      </c>
      <c r="F157" s="1">
        <v>6.08596</v>
      </c>
      <c r="G157" s="1">
        <v>8.4547848E9</v>
      </c>
      <c r="H157" s="1">
        <f t="shared" si="1"/>
        <v>0.05412408231</v>
      </c>
    </row>
    <row r="158">
      <c r="A158" s="1">
        <v>40148.0</v>
      </c>
      <c r="B158" s="1">
        <v>7.222857</v>
      </c>
      <c r="C158" s="1">
        <v>7.641071</v>
      </c>
      <c r="D158" s="1">
        <v>6.738571</v>
      </c>
      <c r="E158" s="1">
        <v>7.526071</v>
      </c>
      <c r="F158" s="1">
        <v>6.415357</v>
      </c>
      <c r="G158" s="1">
        <v>1.13939588E10</v>
      </c>
      <c r="H158" s="1">
        <f t="shared" si="1"/>
        <v>-0.08859694012</v>
      </c>
    </row>
    <row r="159">
      <c r="A159" s="1">
        <v>40179.0</v>
      </c>
      <c r="B159" s="1">
        <v>7.6225</v>
      </c>
      <c r="C159" s="1">
        <v>7.699643</v>
      </c>
      <c r="D159" s="1">
        <v>6.794643</v>
      </c>
      <c r="E159" s="1">
        <v>6.859286</v>
      </c>
      <c r="F159" s="1">
        <v>5.846976</v>
      </c>
      <c r="G159" s="1">
        <v>1.51689944E10</v>
      </c>
      <c r="H159" s="1">
        <f t="shared" si="1"/>
        <v>0.06539636899</v>
      </c>
    </row>
    <row r="160">
      <c r="A160" s="1">
        <v>40210.0</v>
      </c>
      <c r="B160" s="1">
        <v>6.870357</v>
      </c>
      <c r="C160" s="1">
        <v>7.3275</v>
      </c>
      <c r="D160" s="1">
        <v>6.816071</v>
      </c>
      <c r="E160" s="1">
        <v>7.307857</v>
      </c>
      <c r="F160" s="1">
        <v>6.229347</v>
      </c>
      <c r="G160" s="1">
        <v>1.077608E10</v>
      </c>
      <c r="H160" s="1">
        <f t="shared" si="1"/>
        <v>0.1484702971</v>
      </c>
    </row>
    <row r="161">
      <c r="A161" s="1">
        <v>40238.0</v>
      </c>
      <c r="B161" s="1">
        <v>7.348214</v>
      </c>
      <c r="C161" s="1">
        <v>8.481429</v>
      </c>
      <c r="D161" s="1">
        <v>7.3375</v>
      </c>
      <c r="E161" s="1">
        <v>8.392857</v>
      </c>
      <c r="F161" s="1">
        <v>7.15422</v>
      </c>
      <c r="G161" s="1">
        <v>1.21541728E10</v>
      </c>
      <c r="H161" s="1">
        <f t="shared" si="1"/>
        <v>0.1110213273</v>
      </c>
    </row>
    <row r="162">
      <c r="A162" s="1">
        <v>40269.0</v>
      </c>
      <c r="B162" s="1">
        <v>8.478929</v>
      </c>
      <c r="C162" s="1">
        <v>9.730714</v>
      </c>
      <c r="D162" s="1">
        <v>8.3125</v>
      </c>
      <c r="E162" s="1">
        <v>9.324643</v>
      </c>
      <c r="F162" s="1">
        <v>7.948491</v>
      </c>
      <c r="G162" s="1">
        <v>1.23671296E10</v>
      </c>
      <c r="H162" s="1">
        <f t="shared" si="1"/>
        <v>-0.01612419263</v>
      </c>
    </row>
    <row r="163">
      <c r="A163" s="1">
        <v>40299.0</v>
      </c>
      <c r="B163" s="1">
        <v>9.422857</v>
      </c>
      <c r="C163" s="1">
        <v>9.567143</v>
      </c>
      <c r="D163" s="1">
        <v>7.116071</v>
      </c>
      <c r="E163" s="1">
        <v>9.174286</v>
      </c>
      <c r="F163" s="1">
        <v>7.820328</v>
      </c>
      <c r="G163" s="1">
        <v>1.80826548E10</v>
      </c>
      <c r="H163" s="1">
        <f t="shared" si="1"/>
        <v>-0.02082713155</v>
      </c>
    </row>
    <row r="164">
      <c r="A164" s="1">
        <v>40330.0</v>
      </c>
      <c r="B164" s="1">
        <v>9.274643</v>
      </c>
      <c r="C164" s="1">
        <v>9.964643</v>
      </c>
      <c r="D164" s="1">
        <v>8.65</v>
      </c>
      <c r="E164" s="1">
        <v>8.983214</v>
      </c>
      <c r="F164" s="1">
        <v>7.657453</v>
      </c>
      <c r="G164" s="1">
        <v>1.66512528E10</v>
      </c>
      <c r="H164" s="1">
        <f t="shared" si="1"/>
        <v>0.0227408513</v>
      </c>
    </row>
    <row r="165">
      <c r="A165" s="1">
        <v>40360.0</v>
      </c>
      <c r="B165" s="1">
        <v>9.082143</v>
      </c>
      <c r="C165" s="1">
        <v>9.499643</v>
      </c>
      <c r="D165" s="1">
        <v>8.557143</v>
      </c>
      <c r="E165" s="1">
        <v>9.1875</v>
      </c>
      <c r="F165" s="1">
        <v>7.83159</v>
      </c>
      <c r="G165" s="1">
        <v>1.56697044E10</v>
      </c>
      <c r="H165" s="1">
        <f t="shared" si="1"/>
        <v>-0.05500492237</v>
      </c>
    </row>
    <row r="166">
      <c r="A166" s="1">
        <v>40391.0</v>
      </c>
      <c r="B166" s="1">
        <v>9.301429</v>
      </c>
      <c r="C166" s="1">
        <v>9.438571</v>
      </c>
      <c r="D166" s="1">
        <v>8.412857</v>
      </c>
      <c r="E166" s="1">
        <v>8.682143</v>
      </c>
      <c r="F166" s="1">
        <v>7.400814</v>
      </c>
      <c r="G166" s="1">
        <v>9.5891208E9</v>
      </c>
      <c r="H166" s="1">
        <f t="shared" si="1"/>
        <v>0.1672153901</v>
      </c>
    </row>
    <row r="167">
      <c r="A167" s="1">
        <v>40422.0</v>
      </c>
      <c r="B167" s="1">
        <v>8.838214</v>
      </c>
      <c r="C167" s="1">
        <v>10.526071</v>
      </c>
      <c r="D167" s="1">
        <v>8.795714</v>
      </c>
      <c r="E167" s="1">
        <v>10.133929</v>
      </c>
      <c r="F167" s="1">
        <v>8.638344</v>
      </c>
      <c r="G167" s="1">
        <v>1.18499192E10</v>
      </c>
      <c r="H167" s="1">
        <f t="shared" si="1"/>
        <v>0.06072263388</v>
      </c>
    </row>
    <row r="168">
      <c r="A168" s="1">
        <v>40452.0</v>
      </c>
      <c r="B168" s="1">
        <v>10.219643</v>
      </c>
      <c r="C168" s="1">
        <v>11.392857</v>
      </c>
      <c r="D168" s="1">
        <v>9.920357</v>
      </c>
      <c r="E168" s="1">
        <v>10.749286</v>
      </c>
      <c r="F168" s="1">
        <v>9.162887</v>
      </c>
      <c r="G168" s="1">
        <v>1.22345776E10</v>
      </c>
      <c r="H168" s="1">
        <f t="shared" si="1"/>
        <v>0.03378924132</v>
      </c>
    </row>
    <row r="169">
      <c r="A169" s="1">
        <v>40483.0</v>
      </c>
      <c r="B169" s="1">
        <v>10.793571</v>
      </c>
      <c r="C169" s="1">
        <v>11.475</v>
      </c>
      <c r="D169" s="1">
        <v>10.634286</v>
      </c>
      <c r="E169" s="1">
        <v>11.1125</v>
      </c>
      <c r="F169" s="1">
        <v>9.472494</v>
      </c>
      <c r="G169" s="1">
        <v>9.508086E9</v>
      </c>
      <c r="H169" s="1">
        <f t="shared" si="1"/>
        <v>0.03667049037</v>
      </c>
    </row>
    <row r="170">
      <c r="A170" s="1">
        <v>40513.0</v>
      </c>
      <c r="B170" s="1">
        <v>11.259643</v>
      </c>
      <c r="C170" s="1">
        <v>11.666429</v>
      </c>
      <c r="D170" s="1">
        <v>11.246071</v>
      </c>
      <c r="E170" s="1">
        <v>11.52</v>
      </c>
      <c r="F170" s="1">
        <v>9.819855</v>
      </c>
      <c r="G170" s="1">
        <v>6.9732348E9</v>
      </c>
      <c r="H170" s="1">
        <f t="shared" si="1"/>
        <v>0.05195901569</v>
      </c>
    </row>
    <row r="171">
      <c r="A171" s="1">
        <v>40544.0</v>
      </c>
      <c r="B171" s="1">
        <v>11.63</v>
      </c>
      <c r="C171" s="1">
        <v>12.45</v>
      </c>
      <c r="D171" s="1">
        <v>11.601429</v>
      </c>
      <c r="E171" s="1">
        <v>12.118571</v>
      </c>
      <c r="F171" s="1">
        <v>10.330085</v>
      </c>
      <c r="G171" s="1">
        <v>1.08415356E10</v>
      </c>
      <c r="H171" s="1">
        <f t="shared" si="1"/>
        <v>0.04093528756</v>
      </c>
    </row>
    <row r="172">
      <c r="A172" s="1">
        <v>40575.0</v>
      </c>
      <c r="B172" s="1">
        <v>12.189286</v>
      </c>
      <c r="C172" s="1">
        <v>13.032143</v>
      </c>
      <c r="D172" s="1">
        <v>12.061429</v>
      </c>
      <c r="E172" s="1">
        <v>12.614643</v>
      </c>
      <c r="F172" s="1">
        <v>10.75295</v>
      </c>
      <c r="G172" s="1">
        <v>9.2959496E9</v>
      </c>
      <c r="H172" s="1">
        <f t="shared" si="1"/>
        <v>-0.01330676698</v>
      </c>
    </row>
    <row r="173">
      <c r="A173" s="1">
        <v>40603.0</v>
      </c>
      <c r="B173" s="1">
        <v>12.695357</v>
      </c>
      <c r="C173" s="1">
        <v>12.916786</v>
      </c>
      <c r="D173" s="1">
        <v>11.652143</v>
      </c>
      <c r="E173" s="1">
        <v>12.446786</v>
      </c>
      <c r="F173" s="1">
        <v>10.609863</v>
      </c>
      <c r="G173" s="1">
        <v>1.13064588E10</v>
      </c>
      <c r="H173" s="1">
        <f t="shared" si="1"/>
        <v>0.004648599138</v>
      </c>
    </row>
    <row r="174">
      <c r="A174" s="1">
        <v>40634.0</v>
      </c>
      <c r="B174" s="1">
        <v>12.539643</v>
      </c>
      <c r="C174" s="1">
        <v>12.683214</v>
      </c>
      <c r="D174" s="1">
        <v>11.434286</v>
      </c>
      <c r="E174" s="1">
        <v>12.504643</v>
      </c>
      <c r="F174" s="1">
        <v>10.659184</v>
      </c>
      <c r="G174" s="1">
        <v>9.2538292E9</v>
      </c>
      <c r="H174" s="1">
        <f t="shared" si="1"/>
        <v>-0.006569264589</v>
      </c>
    </row>
    <row r="175">
      <c r="A175" s="1">
        <v>40664.0</v>
      </c>
      <c r="B175" s="1">
        <v>12.490714</v>
      </c>
      <c r="C175" s="1">
        <v>12.565357</v>
      </c>
      <c r="D175" s="1">
        <v>11.765</v>
      </c>
      <c r="E175" s="1">
        <v>12.4225</v>
      </c>
      <c r="F175" s="1">
        <v>10.589161</v>
      </c>
      <c r="G175" s="1">
        <v>6.9120604E9</v>
      </c>
      <c r="H175" s="1">
        <f t="shared" si="1"/>
        <v>-0.03495971022</v>
      </c>
    </row>
    <row r="176">
      <c r="A176" s="1">
        <v>40695.0</v>
      </c>
      <c r="B176" s="1">
        <v>12.459643</v>
      </c>
      <c r="C176" s="1">
        <v>12.576071</v>
      </c>
      <c r="D176" s="1">
        <v>11.089286</v>
      </c>
      <c r="E176" s="1">
        <v>11.988214</v>
      </c>
      <c r="F176" s="1">
        <v>10.218967</v>
      </c>
      <c r="G176" s="1">
        <v>9.2638504E9</v>
      </c>
      <c r="H176" s="1">
        <f t="shared" si="1"/>
        <v>0.1632855845</v>
      </c>
    </row>
    <row r="177">
      <c r="A177" s="1">
        <v>40725.0</v>
      </c>
      <c r="B177" s="1">
        <v>11.998214</v>
      </c>
      <c r="C177" s="1">
        <v>14.446429</v>
      </c>
      <c r="D177" s="1">
        <v>11.935714</v>
      </c>
      <c r="E177" s="1">
        <v>13.945714</v>
      </c>
      <c r="F177" s="1">
        <v>11.887577</v>
      </c>
      <c r="G177" s="1">
        <v>1.06539468E10</v>
      </c>
      <c r="H177" s="1">
        <f t="shared" si="1"/>
        <v>-0.01446930691</v>
      </c>
    </row>
    <row r="178">
      <c r="A178" s="1">
        <v>40756.0</v>
      </c>
      <c r="B178" s="1">
        <v>14.206429</v>
      </c>
      <c r="C178" s="1">
        <v>14.267857</v>
      </c>
      <c r="D178" s="1">
        <v>12.607857</v>
      </c>
      <c r="E178" s="1">
        <v>13.743929</v>
      </c>
      <c r="F178" s="1">
        <v>11.715572</v>
      </c>
      <c r="G178" s="1">
        <v>1.61425992E10</v>
      </c>
      <c r="H178" s="1">
        <f t="shared" si="1"/>
        <v>-0.00912119357</v>
      </c>
    </row>
    <row r="179">
      <c r="A179" s="1">
        <v>40787.0</v>
      </c>
      <c r="B179" s="1">
        <v>13.779286</v>
      </c>
      <c r="C179" s="1">
        <v>15.102143</v>
      </c>
      <c r="D179" s="1">
        <v>13.088571</v>
      </c>
      <c r="E179" s="1">
        <v>13.618571</v>
      </c>
      <c r="F179" s="1">
        <v>11.608712</v>
      </c>
      <c r="G179" s="1">
        <v>1.1977448E10</v>
      </c>
      <c r="H179" s="1">
        <f t="shared" si="1"/>
        <v>0.06152319051</v>
      </c>
    </row>
    <row r="180">
      <c r="A180" s="1">
        <v>40817.0</v>
      </c>
      <c r="B180" s="1">
        <v>13.584643</v>
      </c>
      <c r="C180" s="1">
        <v>15.239286</v>
      </c>
      <c r="D180" s="1">
        <v>12.651429</v>
      </c>
      <c r="E180" s="1">
        <v>14.456429</v>
      </c>
      <c r="F180" s="1">
        <v>12.322917</v>
      </c>
      <c r="G180" s="1">
        <v>1.31414276E10</v>
      </c>
      <c r="H180" s="1">
        <f t="shared" si="1"/>
        <v>-0.05578354541</v>
      </c>
    </row>
    <row r="181">
      <c r="A181" s="1">
        <v>40848.0</v>
      </c>
      <c r="B181" s="1">
        <v>14.193214</v>
      </c>
      <c r="C181" s="1">
        <v>14.571429</v>
      </c>
      <c r="D181" s="1">
        <v>12.975714</v>
      </c>
      <c r="E181" s="1">
        <v>13.65</v>
      </c>
      <c r="F181" s="1">
        <v>11.635501</v>
      </c>
      <c r="G181" s="1">
        <v>8.9637016E9</v>
      </c>
      <c r="H181" s="1">
        <f t="shared" si="1"/>
        <v>0.05965501614</v>
      </c>
    </row>
    <row r="182">
      <c r="A182" s="1">
        <v>40878.0</v>
      </c>
      <c r="B182" s="1">
        <v>13.662143</v>
      </c>
      <c r="C182" s="1">
        <v>14.610357</v>
      </c>
      <c r="D182" s="1">
        <v>13.488571</v>
      </c>
      <c r="E182" s="1">
        <v>14.464286</v>
      </c>
      <c r="F182" s="1">
        <v>12.329617</v>
      </c>
      <c r="G182" s="1">
        <v>6.3065324E9</v>
      </c>
      <c r="H182" s="1">
        <f t="shared" si="1"/>
        <v>0.1271106799</v>
      </c>
    </row>
    <row r="183">
      <c r="A183" s="1">
        <v>40909.0</v>
      </c>
      <c r="B183" s="1">
        <v>14.621429</v>
      </c>
      <c r="C183" s="1">
        <v>16.365713</v>
      </c>
      <c r="D183" s="1">
        <v>14.607143</v>
      </c>
      <c r="E183" s="1">
        <v>16.302856</v>
      </c>
      <c r="F183" s="1">
        <v>13.896843</v>
      </c>
      <c r="G183" s="1">
        <v>6.8598544E9</v>
      </c>
      <c r="H183" s="1">
        <f t="shared" si="1"/>
        <v>0.1883105393</v>
      </c>
    </row>
    <row r="184">
      <c r="A184" s="1">
        <v>40940.0</v>
      </c>
      <c r="B184" s="1">
        <v>16.371786</v>
      </c>
      <c r="C184" s="1">
        <v>19.557501</v>
      </c>
      <c r="D184" s="1">
        <v>16.213572</v>
      </c>
      <c r="E184" s="1">
        <v>19.372856</v>
      </c>
      <c r="F184" s="1">
        <v>16.513765</v>
      </c>
      <c r="G184" s="1">
        <v>1.13685544E10</v>
      </c>
      <c r="H184" s="1">
        <f t="shared" si="1"/>
        <v>0.1052835014</v>
      </c>
    </row>
    <row r="185">
      <c r="A185" s="1">
        <v>40969.0</v>
      </c>
      <c r="B185" s="1">
        <v>19.577499</v>
      </c>
      <c r="C185" s="1">
        <v>22.194643</v>
      </c>
      <c r="D185" s="1">
        <v>18.436428</v>
      </c>
      <c r="E185" s="1">
        <v>21.4125</v>
      </c>
      <c r="F185" s="1">
        <v>18.252392</v>
      </c>
      <c r="G185" s="1">
        <v>1.5584338E10</v>
      </c>
      <c r="H185" s="1">
        <f t="shared" si="1"/>
        <v>-0.02596892506</v>
      </c>
    </row>
    <row r="186">
      <c r="A186" s="1">
        <v>41000.0</v>
      </c>
      <c r="B186" s="1">
        <v>21.493929</v>
      </c>
      <c r="C186" s="1">
        <v>23.0</v>
      </c>
      <c r="D186" s="1">
        <v>19.821428</v>
      </c>
      <c r="E186" s="1">
        <v>20.856428</v>
      </c>
      <c r="F186" s="1">
        <v>17.778397</v>
      </c>
      <c r="G186" s="1">
        <v>1.55989904E10</v>
      </c>
      <c r="H186" s="1">
        <f t="shared" si="1"/>
        <v>-0.01070253972</v>
      </c>
    </row>
    <row r="187">
      <c r="A187" s="1">
        <v>41030.0</v>
      </c>
      <c r="B187" s="1">
        <v>20.889286</v>
      </c>
      <c r="C187" s="1">
        <v>21.312857</v>
      </c>
      <c r="D187" s="1">
        <v>18.649286</v>
      </c>
      <c r="E187" s="1">
        <v>20.633215</v>
      </c>
      <c r="F187" s="1">
        <v>17.588123</v>
      </c>
      <c r="G187" s="1">
        <v>1.11063456E10</v>
      </c>
      <c r="H187" s="1">
        <f t="shared" si="1"/>
        <v>0.01085300575</v>
      </c>
    </row>
    <row r="188">
      <c r="A188" s="1">
        <v>41061.0</v>
      </c>
      <c r="B188" s="1">
        <v>20.327143</v>
      </c>
      <c r="C188" s="1">
        <v>21.071428</v>
      </c>
      <c r="D188" s="1">
        <v>19.589287</v>
      </c>
      <c r="E188" s="1">
        <v>20.857143</v>
      </c>
      <c r="F188" s="1">
        <v>17.779007</v>
      </c>
      <c r="G188" s="1">
        <v>7.8558256E9</v>
      </c>
      <c r="H188" s="1">
        <f t="shared" si="1"/>
        <v>0.04582185046</v>
      </c>
    </row>
    <row r="189">
      <c r="A189" s="1">
        <v>41091.0</v>
      </c>
      <c r="B189" s="1">
        <v>20.883215</v>
      </c>
      <c r="C189" s="1">
        <v>22.138214</v>
      </c>
      <c r="D189" s="1">
        <v>20.357143</v>
      </c>
      <c r="E189" s="1">
        <v>21.812857</v>
      </c>
      <c r="F189" s="1">
        <v>18.593674</v>
      </c>
      <c r="G189" s="1">
        <v>8.9096504E9</v>
      </c>
      <c r="H189" s="1">
        <f t="shared" si="1"/>
        <v>0.08919958476</v>
      </c>
    </row>
    <row r="190">
      <c r="A190" s="1">
        <v>41122.0</v>
      </c>
      <c r="B190" s="1">
        <v>21.996786</v>
      </c>
      <c r="C190" s="1">
        <v>24.316786</v>
      </c>
      <c r="D190" s="1">
        <v>21.4375</v>
      </c>
      <c r="E190" s="1">
        <v>23.758572</v>
      </c>
      <c r="F190" s="1">
        <v>20.252222</v>
      </c>
      <c r="G190" s="1">
        <v>8.2762064E9</v>
      </c>
      <c r="H190" s="1">
        <f t="shared" si="1"/>
        <v>0.007101986143</v>
      </c>
    </row>
    <row r="191">
      <c r="A191" s="1">
        <v>41153.0</v>
      </c>
      <c r="B191" s="1">
        <v>23.777143</v>
      </c>
      <c r="C191" s="1">
        <v>25.18107</v>
      </c>
      <c r="D191" s="1">
        <v>23.428572</v>
      </c>
      <c r="E191" s="1">
        <v>23.825001</v>
      </c>
      <c r="F191" s="1">
        <v>20.396053</v>
      </c>
      <c r="G191" s="1">
        <v>9.1990052E9</v>
      </c>
      <c r="H191" s="1">
        <f t="shared" si="1"/>
        <v>-0.1076000342</v>
      </c>
    </row>
    <row r="192">
      <c r="A192" s="1">
        <v>41183.0</v>
      </c>
      <c r="B192" s="1">
        <v>23.969999</v>
      </c>
      <c r="C192" s="1">
        <v>24.169643</v>
      </c>
      <c r="D192" s="1">
        <v>20.989286</v>
      </c>
      <c r="E192" s="1">
        <v>21.261429</v>
      </c>
      <c r="F192" s="1">
        <v>18.201437</v>
      </c>
      <c r="G192" s="1">
        <v>1.214283E10</v>
      </c>
      <c r="H192" s="1">
        <f t="shared" si="1"/>
        <v>-0.01686487721</v>
      </c>
    </row>
    <row r="193">
      <c r="A193" s="1">
        <v>41214.0</v>
      </c>
      <c r="B193" s="1">
        <v>21.365</v>
      </c>
      <c r="C193" s="1">
        <v>21.535713</v>
      </c>
      <c r="D193" s="1">
        <v>18.0625</v>
      </c>
      <c r="E193" s="1">
        <v>20.902857</v>
      </c>
      <c r="F193" s="1">
        <v>17.894472</v>
      </c>
      <c r="G193" s="1">
        <v>1.29298512E10</v>
      </c>
      <c r="H193" s="1">
        <f t="shared" si="1"/>
        <v>-0.08658986977</v>
      </c>
    </row>
    <row r="194">
      <c r="A194" s="1">
        <v>41244.0</v>
      </c>
      <c r="B194" s="1">
        <v>21.201786</v>
      </c>
      <c r="C194" s="1">
        <v>21.235357</v>
      </c>
      <c r="D194" s="1">
        <v>17.901072</v>
      </c>
      <c r="E194" s="1">
        <v>19.006071</v>
      </c>
      <c r="F194" s="1">
        <v>16.344992</v>
      </c>
      <c r="G194" s="1">
        <v>1.21327528E10</v>
      </c>
      <c r="H194" s="1">
        <f t="shared" si="1"/>
        <v>-0.1440895168</v>
      </c>
    </row>
    <row r="195">
      <c r="A195" s="1">
        <v>41275.0</v>
      </c>
      <c r="B195" s="1">
        <v>19.779285</v>
      </c>
      <c r="C195" s="1">
        <v>19.821428</v>
      </c>
      <c r="D195" s="1">
        <v>15.535714</v>
      </c>
      <c r="E195" s="1">
        <v>16.2675</v>
      </c>
      <c r="F195" s="1">
        <v>13.98985</v>
      </c>
      <c r="G195" s="1">
        <v>1.31234236E10</v>
      </c>
      <c r="H195" s="1">
        <f t="shared" si="1"/>
        <v>-0.0309335697</v>
      </c>
    </row>
    <row r="196">
      <c r="A196" s="1">
        <v>41306.0</v>
      </c>
      <c r="B196" s="1">
        <v>16.396786</v>
      </c>
      <c r="C196" s="1">
        <v>17.319286</v>
      </c>
      <c r="D196" s="1">
        <v>15.630714</v>
      </c>
      <c r="E196" s="1">
        <v>15.764286</v>
      </c>
      <c r="F196" s="1">
        <v>13.557094</v>
      </c>
      <c r="G196" s="1">
        <v>9.344034E9</v>
      </c>
      <c r="H196" s="1">
        <f t="shared" si="1"/>
        <v>0.008699504481</v>
      </c>
    </row>
    <row r="197">
      <c r="A197" s="1">
        <v>41334.0</v>
      </c>
      <c r="B197" s="1">
        <v>15.642857</v>
      </c>
      <c r="C197" s="1">
        <v>16.78393</v>
      </c>
      <c r="D197" s="1">
        <v>14.964286</v>
      </c>
      <c r="E197" s="1">
        <v>15.809286</v>
      </c>
      <c r="F197" s="1">
        <v>13.675034</v>
      </c>
      <c r="G197" s="1">
        <v>9.1768768E9</v>
      </c>
      <c r="H197" s="1">
        <f t="shared" si="1"/>
        <v>0.0002710048107</v>
      </c>
    </row>
    <row r="198">
      <c r="A198" s="1">
        <v>41365.0</v>
      </c>
      <c r="B198" s="1">
        <v>15.782143</v>
      </c>
      <c r="C198" s="1">
        <v>15.901786</v>
      </c>
      <c r="D198" s="1">
        <v>13.753571</v>
      </c>
      <c r="E198" s="1">
        <v>15.813571</v>
      </c>
      <c r="F198" s="1">
        <v>13.67874</v>
      </c>
      <c r="G198" s="1">
        <v>1.09634896E10</v>
      </c>
      <c r="H198" s="1">
        <f t="shared" si="1"/>
        <v>0.01569625565</v>
      </c>
    </row>
    <row r="199">
      <c r="A199" s="1">
        <v>41395.0</v>
      </c>
      <c r="B199" s="1">
        <v>15.873571</v>
      </c>
      <c r="C199" s="1">
        <v>16.633928</v>
      </c>
      <c r="D199" s="1">
        <v>14.960714</v>
      </c>
      <c r="E199" s="1">
        <v>16.061787</v>
      </c>
      <c r="F199" s="1">
        <v>13.893445</v>
      </c>
      <c r="G199" s="1">
        <v>9.4475304E9</v>
      </c>
      <c r="H199" s="1">
        <f t="shared" si="1"/>
        <v>-0.1124574215</v>
      </c>
    </row>
    <row r="200">
      <c r="A200" s="1">
        <v>41426.0</v>
      </c>
      <c r="B200" s="1">
        <v>16.0975</v>
      </c>
      <c r="C200" s="1">
        <v>16.229643</v>
      </c>
      <c r="D200" s="1">
        <v>13.888214</v>
      </c>
      <c r="E200" s="1">
        <v>14.161786</v>
      </c>
      <c r="F200" s="1">
        <v>12.331024</v>
      </c>
      <c r="G200" s="1">
        <v>7.018536E9</v>
      </c>
      <c r="H200" s="1">
        <f t="shared" si="1"/>
        <v>0.1412250921</v>
      </c>
    </row>
    <row r="201">
      <c r="A201" s="1">
        <v>41456.0</v>
      </c>
      <c r="B201" s="1">
        <v>14.381786</v>
      </c>
      <c r="C201" s="1">
        <v>16.33357</v>
      </c>
      <c r="D201" s="1">
        <v>14.329286</v>
      </c>
      <c r="E201" s="1">
        <v>16.161785</v>
      </c>
      <c r="F201" s="1">
        <v>14.072474</v>
      </c>
      <c r="G201" s="1">
        <v>6.5381148E9</v>
      </c>
      <c r="H201" s="1">
        <f t="shared" si="1"/>
        <v>0.07665816259</v>
      </c>
    </row>
    <row r="202">
      <c r="A202" s="1">
        <v>41487.0</v>
      </c>
      <c r="B202" s="1">
        <v>16.276787</v>
      </c>
      <c r="C202" s="1">
        <v>18.347857</v>
      </c>
      <c r="D202" s="1">
        <v>16.187857</v>
      </c>
      <c r="E202" s="1">
        <v>17.400715</v>
      </c>
      <c r="F202" s="1">
        <v>15.151244</v>
      </c>
      <c r="G202" s="1">
        <v>8.0583384E9</v>
      </c>
      <c r="H202" s="1">
        <f t="shared" si="1"/>
        <v>-0.01502853495</v>
      </c>
    </row>
    <row r="203">
      <c r="A203" s="1">
        <v>41518.0</v>
      </c>
      <c r="B203" s="1">
        <v>17.610714</v>
      </c>
      <c r="C203" s="1">
        <v>18.139999</v>
      </c>
      <c r="D203" s="1">
        <v>15.972143</v>
      </c>
      <c r="E203" s="1">
        <v>17.026787</v>
      </c>
      <c r="F203" s="1">
        <v>14.923543</v>
      </c>
      <c r="G203" s="1">
        <v>8.6309412E9</v>
      </c>
      <c r="H203" s="1">
        <f t="shared" si="1"/>
        <v>0.09638153621</v>
      </c>
    </row>
    <row r="204">
      <c r="A204" s="1">
        <v>41548.0</v>
      </c>
      <c r="B204" s="1">
        <v>17.0875</v>
      </c>
      <c r="C204" s="1">
        <v>19.258928</v>
      </c>
      <c r="D204" s="1">
        <v>17.081429</v>
      </c>
      <c r="E204" s="1">
        <v>18.667856</v>
      </c>
      <c r="F204" s="1">
        <v>16.361897</v>
      </c>
      <c r="G204" s="1">
        <v>7.837732E9</v>
      </c>
      <c r="H204" s="1">
        <f t="shared" si="1"/>
        <v>0.06384223052</v>
      </c>
    </row>
    <row r="205">
      <c r="A205" s="1">
        <v>41579.0</v>
      </c>
      <c r="B205" s="1">
        <v>18.715</v>
      </c>
      <c r="C205" s="1">
        <v>19.940357</v>
      </c>
      <c r="D205" s="1">
        <v>18.299286</v>
      </c>
      <c r="E205" s="1">
        <v>19.859644</v>
      </c>
      <c r="F205" s="1">
        <v>17.406477</v>
      </c>
      <c r="G205" s="1">
        <v>5.2251556E9</v>
      </c>
      <c r="H205" s="1">
        <f t="shared" si="1"/>
        <v>0.01479156293</v>
      </c>
    </row>
    <row r="206">
      <c r="A206" s="1">
        <v>41609.0</v>
      </c>
      <c r="B206" s="1">
        <v>19.928572</v>
      </c>
      <c r="C206" s="1">
        <v>20.540714</v>
      </c>
      <c r="D206" s="1">
        <v>19.242857</v>
      </c>
      <c r="E206" s="1">
        <v>20.036428</v>
      </c>
      <c r="F206" s="1">
        <v>17.663946</v>
      </c>
      <c r="G206" s="1">
        <v>7.0573972E9</v>
      </c>
      <c r="H206" s="1">
        <f t="shared" si="1"/>
        <v>-0.1076966608</v>
      </c>
    </row>
    <row r="207">
      <c r="A207" s="1">
        <v>41640.0</v>
      </c>
      <c r="B207" s="1">
        <v>19.845715</v>
      </c>
      <c r="C207" s="1">
        <v>20.007143</v>
      </c>
      <c r="D207" s="1">
        <v>17.626785</v>
      </c>
      <c r="E207" s="1">
        <v>17.878571</v>
      </c>
      <c r="F207" s="1">
        <v>15.761598</v>
      </c>
      <c r="G207" s="1">
        <v>8.7659544E9</v>
      </c>
      <c r="H207" s="1">
        <f t="shared" si="1"/>
        <v>0.0512186645</v>
      </c>
    </row>
    <row r="208">
      <c r="A208" s="1">
        <v>41671.0</v>
      </c>
      <c r="B208" s="1">
        <v>17.950357</v>
      </c>
      <c r="C208" s="1">
        <v>19.685356</v>
      </c>
      <c r="D208" s="1">
        <v>17.832144</v>
      </c>
      <c r="E208" s="1">
        <v>18.794287</v>
      </c>
      <c r="F208" s="1">
        <v>16.568886</v>
      </c>
      <c r="G208" s="1">
        <v>5.8803668E9</v>
      </c>
      <c r="H208" s="1">
        <f t="shared" si="1"/>
        <v>0.02605842058</v>
      </c>
    </row>
    <row r="209">
      <c r="A209" s="1">
        <v>41699.0</v>
      </c>
      <c r="B209" s="1">
        <v>18.693571</v>
      </c>
      <c r="C209" s="1">
        <v>19.607143</v>
      </c>
      <c r="D209" s="1">
        <v>18.671785</v>
      </c>
      <c r="E209" s="1">
        <v>19.169287</v>
      </c>
      <c r="F209" s="1">
        <v>17.000645</v>
      </c>
      <c r="G209" s="1">
        <v>5.0016988E9</v>
      </c>
      <c r="H209" s="1">
        <f t="shared" si="1"/>
        <v>0.09939622879</v>
      </c>
    </row>
    <row r="210">
      <c r="A210" s="1">
        <v>41730.0</v>
      </c>
      <c r="B210" s="1">
        <v>19.205713</v>
      </c>
      <c r="C210" s="1">
        <v>21.408215</v>
      </c>
      <c r="D210" s="1">
        <v>18.261786</v>
      </c>
      <c r="E210" s="1">
        <v>21.074642</v>
      </c>
      <c r="F210" s="1">
        <v>18.690445</v>
      </c>
      <c r="G210" s="1">
        <v>6.4350608E9</v>
      </c>
      <c r="H210" s="1">
        <f t="shared" si="1"/>
        <v>0.07271774428</v>
      </c>
    </row>
    <row r="211">
      <c r="A211" s="1">
        <v>41760.0</v>
      </c>
      <c r="B211" s="1">
        <v>21.142857</v>
      </c>
      <c r="C211" s="1">
        <v>23.006071</v>
      </c>
      <c r="D211" s="1">
        <v>20.72607</v>
      </c>
      <c r="E211" s="1">
        <v>22.607143</v>
      </c>
      <c r="F211" s="1">
        <v>20.049572</v>
      </c>
      <c r="G211" s="1">
        <v>5.7356684E9</v>
      </c>
      <c r="H211" s="1">
        <f t="shared" si="1"/>
        <v>0.03340166064</v>
      </c>
    </row>
    <row r="212">
      <c r="A212" s="1">
        <v>41791.0</v>
      </c>
      <c r="B212" s="1">
        <v>22.64143</v>
      </c>
      <c r="C212" s="1">
        <v>23.762501</v>
      </c>
      <c r="D212" s="1">
        <v>22.232143</v>
      </c>
      <c r="E212" s="1">
        <v>23.2325</v>
      </c>
      <c r="F212" s="1">
        <v>20.719261</v>
      </c>
      <c r="G212" s="1">
        <v>4.8277392E9</v>
      </c>
      <c r="H212" s="1">
        <f t="shared" si="1"/>
        <v>0.02873118882</v>
      </c>
    </row>
    <row r="213">
      <c r="A213" s="1">
        <v>41821.0</v>
      </c>
      <c r="B213" s="1">
        <v>23.379999</v>
      </c>
      <c r="C213" s="1">
        <v>24.860001</v>
      </c>
      <c r="D213" s="1">
        <v>23.1425</v>
      </c>
      <c r="E213" s="1">
        <v>23.9</v>
      </c>
      <c r="F213" s="1">
        <v>21.31455</v>
      </c>
      <c r="G213" s="1">
        <v>4.140344E9</v>
      </c>
      <c r="H213" s="1">
        <f t="shared" si="1"/>
        <v>0.07217590801</v>
      </c>
    </row>
    <row r="214">
      <c r="A214" s="1">
        <v>41852.0</v>
      </c>
      <c r="B214" s="1">
        <v>23.725</v>
      </c>
      <c r="C214" s="1">
        <v>25.725</v>
      </c>
      <c r="D214" s="1">
        <v>23.32</v>
      </c>
      <c r="E214" s="1">
        <v>25.625</v>
      </c>
      <c r="F214" s="1">
        <v>22.852947</v>
      </c>
      <c r="G214" s="1">
        <v>3.748308E9</v>
      </c>
      <c r="H214" s="1">
        <f t="shared" si="1"/>
        <v>-0.01218407412</v>
      </c>
    </row>
    <row r="215">
      <c r="A215" s="1">
        <v>41883.0</v>
      </c>
      <c r="B215" s="1">
        <v>25.764999</v>
      </c>
      <c r="C215" s="1">
        <v>25.934999</v>
      </c>
      <c r="D215" s="1">
        <v>24.035</v>
      </c>
      <c r="E215" s="1">
        <v>25.1875</v>
      </c>
      <c r="F215" s="1">
        <v>22.574505</v>
      </c>
      <c r="G215" s="1">
        <v>6.10568E9</v>
      </c>
      <c r="H215" s="1">
        <f t="shared" si="1"/>
        <v>0.07196038186</v>
      </c>
    </row>
    <row r="216">
      <c r="A216" s="1">
        <v>41913.0</v>
      </c>
      <c r="B216" s="1">
        <v>25.147499</v>
      </c>
      <c r="C216" s="1">
        <v>27.01</v>
      </c>
      <c r="D216" s="1">
        <v>23.795</v>
      </c>
      <c r="E216" s="1">
        <v>27.0</v>
      </c>
      <c r="F216" s="1">
        <v>24.198975</v>
      </c>
      <c r="G216" s="1">
        <v>5.4411208E9</v>
      </c>
      <c r="H216" s="1">
        <f t="shared" si="1"/>
        <v>0.101203708</v>
      </c>
    </row>
    <row r="217">
      <c r="A217" s="1">
        <v>41944.0</v>
      </c>
      <c r="B217" s="1">
        <v>27.055</v>
      </c>
      <c r="C217" s="1">
        <v>29.9375</v>
      </c>
      <c r="D217" s="1">
        <v>26.93</v>
      </c>
      <c r="E217" s="1">
        <v>29.7325</v>
      </c>
      <c r="F217" s="1">
        <v>26.648001</v>
      </c>
      <c r="G217" s="1">
        <v>3.2816328E9</v>
      </c>
      <c r="H217" s="1">
        <f t="shared" si="1"/>
        <v>-0.06786670415</v>
      </c>
    </row>
    <row r="218">
      <c r="A218" s="1">
        <v>41974.0</v>
      </c>
      <c r="B218" s="1">
        <v>29.702499</v>
      </c>
      <c r="C218" s="1">
        <v>29.8125</v>
      </c>
      <c r="D218" s="1">
        <v>26.565001</v>
      </c>
      <c r="E218" s="1">
        <v>27.594999</v>
      </c>
      <c r="F218" s="1">
        <v>24.839489</v>
      </c>
      <c r="G218" s="1">
        <v>4.2943784E9</v>
      </c>
      <c r="H218" s="1">
        <f t="shared" si="1"/>
        <v>0.06142433123</v>
      </c>
    </row>
    <row r="219">
      <c r="A219" s="1">
        <v>42005.0</v>
      </c>
      <c r="B219" s="1">
        <v>27.8475</v>
      </c>
      <c r="C219" s="1">
        <v>30.0</v>
      </c>
      <c r="D219" s="1">
        <v>26.157499</v>
      </c>
      <c r="E219" s="1">
        <v>29.290001</v>
      </c>
      <c r="F219" s="1">
        <v>26.365238</v>
      </c>
      <c r="G219" s="1">
        <v>5.2210536E9</v>
      </c>
      <c r="H219" s="1">
        <f t="shared" si="1"/>
        <v>0.09644927157</v>
      </c>
    </row>
    <row r="220">
      <c r="A220" s="1">
        <v>42036.0</v>
      </c>
      <c r="B220" s="1">
        <v>29.512501</v>
      </c>
      <c r="C220" s="1">
        <v>33.400002</v>
      </c>
      <c r="D220" s="1">
        <v>29.02</v>
      </c>
      <c r="E220" s="1">
        <v>32.115002</v>
      </c>
      <c r="F220" s="1">
        <v>28.908146</v>
      </c>
      <c r="G220" s="1">
        <v>4.5461408E9</v>
      </c>
      <c r="H220" s="1">
        <f t="shared" si="1"/>
        <v>-0.02754880925</v>
      </c>
    </row>
    <row r="221">
      <c r="A221" s="1">
        <v>42064.0</v>
      </c>
      <c r="B221" s="1">
        <v>32.3125</v>
      </c>
      <c r="C221" s="1">
        <v>32.57</v>
      </c>
      <c r="D221" s="1">
        <v>30.407499</v>
      </c>
      <c r="E221" s="1">
        <v>31.1075</v>
      </c>
      <c r="F221" s="1">
        <v>28.111761</v>
      </c>
      <c r="G221" s="1">
        <v>4.5545684E9</v>
      </c>
      <c r="H221" s="1">
        <f t="shared" si="1"/>
        <v>0.005786297059</v>
      </c>
    </row>
    <row r="222">
      <c r="A222" s="1">
        <v>42095.0</v>
      </c>
      <c r="B222" s="1">
        <v>31.205</v>
      </c>
      <c r="C222" s="1">
        <v>33.634998</v>
      </c>
      <c r="D222" s="1">
        <v>30.775</v>
      </c>
      <c r="E222" s="1">
        <v>31.2875</v>
      </c>
      <c r="F222" s="1">
        <v>28.274424</v>
      </c>
      <c r="G222" s="1">
        <v>3.984542E9</v>
      </c>
      <c r="H222" s="1">
        <f t="shared" si="1"/>
        <v>0.04099096767</v>
      </c>
    </row>
    <row r="223">
      <c r="A223" s="1">
        <v>42125.0</v>
      </c>
      <c r="B223" s="1">
        <v>31.525</v>
      </c>
      <c r="C223" s="1">
        <v>33.2425</v>
      </c>
      <c r="D223" s="1">
        <v>30.84</v>
      </c>
      <c r="E223" s="1">
        <v>32.57</v>
      </c>
      <c r="F223" s="1">
        <v>29.43342</v>
      </c>
      <c r="G223" s="1">
        <v>3.8166084E9</v>
      </c>
      <c r="H223" s="1">
        <f t="shared" si="1"/>
        <v>-0.03320582522</v>
      </c>
    </row>
    <row r="224">
      <c r="A224" s="1">
        <v>42156.0</v>
      </c>
      <c r="B224" s="1">
        <v>32.57</v>
      </c>
      <c r="C224" s="1">
        <v>32.8475</v>
      </c>
      <c r="D224" s="1">
        <v>31.120001</v>
      </c>
      <c r="E224" s="1">
        <v>31.3575</v>
      </c>
      <c r="F224" s="1">
        <v>28.456059</v>
      </c>
      <c r="G224" s="1">
        <v>3.5144268E9</v>
      </c>
      <c r="H224" s="1">
        <f t="shared" si="1"/>
        <v>-0.03292697699</v>
      </c>
    </row>
    <row r="225">
      <c r="A225" s="1">
        <v>42186.0</v>
      </c>
      <c r="B225" s="1">
        <v>31.725</v>
      </c>
      <c r="C225" s="1">
        <v>33.2425</v>
      </c>
      <c r="D225" s="1">
        <v>29.805</v>
      </c>
      <c r="E225" s="1">
        <v>30.325001</v>
      </c>
      <c r="F225" s="1">
        <v>27.519087</v>
      </c>
      <c r="G225" s="1">
        <v>4.2331224E9</v>
      </c>
      <c r="H225" s="1">
        <f t="shared" si="1"/>
        <v>-0.07040389821</v>
      </c>
    </row>
    <row r="226">
      <c r="A226" s="1">
        <v>42217.0</v>
      </c>
      <c r="B226" s="1">
        <v>30.375</v>
      </c>
      <c r="C226" s="1">
        <v>30.6425</v>
      </c>
      <c r="D226" s="1">
        <v>23.0</v>
      </c>
      <c r="E226" s="1">
        <v>28.190001</v>
      </c>
      <c r="F226" s="1">
        <v>25.581636</v>
      </c>
      <c r="G226" s="1">
        <v>6.4272764E9</v>
      </c>
      <c r="H226" s="1">
        <f t="shared" si="1"/>
        <v>-0.01738856733</v>
      </c>
    </row>
    <row r="227">
      <c r="A227" s="1">
        <v>42248.0</v>
      </c>
      <c r="B227" s="1">
        <v>27.5375</v>
      </c>
      <c r="C227" s="1">
        <v>29.2225</v>
      </c>
      <c r="D227" s="1">
        <v>26.84</v>
      </c>
      <c r="E227" s="1">
        <v>27.575001</v>
      </c>
      <c r="F227" s="1">
        <v>25.136808</v>
      </c>
      <c r="G227" s="1">
        <v>4.8261892E9</v>
      </c>
      <c r="H227" s="1">
        <f t="shared" si="1"/>
        <v>0.08340907883</v>
      </c>
    </row>
    <row r="228">
      <c r="A228" s="1">
        <v>42278.0</v>
      </c>
      <c r="B228" s="1">
        <v>27.2675</v>
      </c>
      <c r="C228" s="1">
        <v>30.305</v>
      </c>
      <c r="D228" s="1">
        <v>26.827499</v>
      </c>
      <c r="E228" s="1">
        <v>29.875</v>
      </c>
      <c r="F228" s="1">
        <v>27.233446</v>
      </c>
      <c r="G228" s="1">
        <v>4.4500484E9</v>
      </c>
      <c r="H228" s="1">
        <f t="shared" si="1"/>
        <v>-0.01004195356</v>
      </c>
    </row>
    <row r="229">
      <c r="A229" s="1">
        <v>42309.0</v>
      </c>
      <c r="B229" s="1">
        <v>30.200001</v>
      </c>
      <c r="C229" s="1">
        <v>30.955</v>
      </c>
      <c r="D229" s="1">
        <v>27.75</v>
      </c>
      <c r="E229" s="1">
        <v>29.575001</v>
      </c>
      <c r="F229" s="1">
        <v>26.959969</v>
      </c>
      <c r="G229" s="1">
        <v>3.0025624E9</v>
      </c>
      <c r="H229" s="1">
        <f t="shared" si="1"/>
        <v>-0.1064195957</v>
      </c>
    </row>
    <row r="230">
      <c r="A230" s="1">
        <v>42339.0</v>
      </c>
      <c r="B230" s="1">
        <v>29.6875</v>
      </c>
      <c r="C230" s="1">
        <v>29.965</v>
      </c>
      <c r="D230" s="1">
        <v>26.205</v>
      </c>
      <c r="E230" s="1">
        <v>26.315001</v>
      </c>
      <c r="F230" s="1">
        <v>24.0909</v>
      </c>
      <c r="G230" s="1">
        <v>3.6876608E9</v>
      </c>
      <c r="H230" s="1">
        <f t="shared" si="1"/>
        <v>-0.07524251896</v>
      </c>
    </row>
    <row r="231">
      <c r="A231" s="1">
        <v>42370.0</v>
      </c>
      <c r="B231" s="1">
        <v>25.6525</v>
      </c>
      <c r="C231" s="1">
        <v>26.4625</v>
      </c>
      <c r="D231" s="1">
        <v>23.0975</v>
      </c>
      <c r="E231" s="1">
        <v>24.334999</v>
      </c>
      <c r="F231" s="1">
        <v>22.27824</v>
      </c>
      <c r="G231" s="1">
        <v>5.087392E9</v>
      </c>
      <c r="H231" s="1">
        <f t="shared" si="1"/>
        <v>-0.006677457465</v>
      </c>
    </row>
    <row r="232">
      <c r="A232" s="1">
        <v>42401.0</v>
      </c>
      <c r="B232" s="1">
        <v>24.1175</v>
      </c>
      <c r="C232" s="1">
        <v>24.7225</v>
      </c>
      <c r="D232" s="1">
        <v>23.147499</v>
      </c>
      <c r="E232" s="1">
        <v>24.172501</v>
      </c>
      <c r="F232" s="1">
        <v>22.129478</v>
      </c>
      <c r="G232" s="1">
        <v>3.2434504E9</v>
      </c>
      <c r="H232" s="1">
        <f t="shared" si="1"/>
        <v>0.133327275</v>
      </c>
    </row>
    <row r="233">
      <c r="A233" s="1">
        <v>42430.0</v>
      </c>
      <c r="B233" s="1">
        <v>24.4125</v>
      </c>
      <c r="C233" s="1">
        <v>27.605</v>
      </c>
      <c r="D233" s="1">
        <v>24.355</v>
      </c>
      <c r="E233" s="1">
        <v>27.247499</v>
      </c>
      <c r="F233" s="1">
        <v>25.079941</v>
      </c>
      <c r="G233" s="1">
        <v>2.9841984E9</v>
      </c>
      <c r="H233" s="1">
        <f t="shared" si="1"/>
        <v>-0.1399212622</v>
      </c>
    </row>
    <row r="234">
      <c r="A234" s="1">
        <v>42461.0</v>
      </c>
      <c r="B234" s="1">
        <v>27.195</v>
      </c>
      <c r="C234" s="1">
        <v>28.0975</v>
      </c>
      <c r="D234" s="1">
        <v>23.127501</v>
      </c>
      <c r="E234" s="1">
        <v>23.434999</v>
      </c>
      <c r="F234" s="1">
        <v>21.570724</v>
      </c>
      <c r="G234" s="1">
        <v>3.4895348E9</v>
      </c>
      <c r="H234" s="1">
        <f t="shared" si="1"/>
        <v>0.06528723839</v>
      </c>
    </row>
    <row r="235">
      <c r="A235" s="1">
        <v>42491.0</v>
      </c>
      <c r="B235" s="1">
        <v>23.4925</v>
      </c>
      <c r="C235" s="1">
        <v>25.182501</v>
      </c>
      <c r="D235" s="1">
        <v>22.3675</v>
      </c>
      <c r="E235" s="1">
        <v>24.965</v>
      </c>
      <c r="F235" s="1">
        <v>22.979017</v>
      </c>
      <c r="G235" s="1">
        <v>3.602686E9</v>
      </c>
      <c r="H235" s="1">
        <f t="shared" si="1"/>
        <v>-0.03683081831</v>
      </c>
    </row>
    <row r="236">
      <c r="A236" s="1">
        <v>42522.0</v>
      </c>
      <c r="B236" s="1">
        <v>24.754999</v>
      </c>
      <c r="C236" s="1">
        <v>25.4725</v>
      </c>
      <c r="D236" s="1">
        <v>22.875</v>
      </c>
      <c r="E236" s="1">
        <v>23.9</v>
      </c>
      <c r="F236" s="1">
        <v>22.132681</v>
      </c>
      <c r="G236" s="1">
        <v>3.1179908E9</v>
      </c>
      <c r="H236" s="1">
        <f t="shared" si="1"/>
        <v>0.09006256404</v>
      </c>
    </row>
    <row r="237">
      <c r="A237" s="1">
        <v>42552.0</v>
      </c>
      <c r="B237" s="1">
        <v>23.872499</v>
      </c>
      <c r="C237" s="1">
        <v>26.137501</v>
      </c>
      <c r="D237" s="1">
        <v>23.592501</v>
      </c>
      <c r="E237" s="1">
        <v>26.0525</v>
      </c>
      <c r="F237" s="1">
        <v>24.126007</v>
      </c>
      <c r="G237" s="1">
        <v>2.7431184E9</v>
      </c>
      <c r="H237" s="1">
        <f t="shared" si="1"/>
        <v>0.01813640359</v>
      </c>
    </row>
    <row r="238">
      <c r="A238" s="1">
        <v>42583.0</v>
      </c>
      <c r="B238" s="1">
        <v>26.102501</v>
      </c>
      <c r="C238" s="1">
        <v>27.557501</v>
      </c>
      <c r="D238" s="1">
        <v>26.0</v>
      </c>
      <c r="E238" s="1">
        <v>26.525</v>
      </c>
      <c r="F238" s="1">
        <v>24.563566</v>
      </c>
      <c r="G238" s="1">
        <v>2.520514E9</v>
      </c>
      <c r="H238" s="1">
        <f t="shared" si="1"/>
        <v>0.07127613312</v>
      </c>
    </row>
    <row r="239">
      <c r="A239" s="1">
        <v>42614.0</v>
      </c>
      <c r="B239" s="1">
        <v>26.535</v>
      </c>
      <c r="C239" s="1">
        <v>29.045</v>
      </c>
      <c r="D239" s="1">
        <v>25.6325</v>
      </c>
      <c r="E239" s="1">
        <v>28.262501</v>
      </c>
      <c r="F239" s="1">
        <v>26.314362</v>
      </c>
      <c r="G239" s="1">
        <v>3.8720624E9</v>
      </c>
      <c r="H239" s="1">
        <f t="shared" si="1"/>
        <v>0.004334705132</v>
      </c>
    </row>
    <row r="240">
      <c r="A240" s="1">
        <v>42644.0</v>
      </c>
      <c r="B240" s="1">
        <v>28.1775</v>
      </c>
      <c r="C240" s="1">
        <v>29.672501</v>
      </c>
      <c r="D240" s="1">
        <v>28.07</v>
      </c>
      <c r="E240" s="1">
        <v>28.385</v>
      </c>
      <c r="F240" s="1">
        <v>26.428427</v>
      </c>
      <c r="G240" s="1">
        <v>2.7476572E9</v>
      </c>
      <c r="H240" s="1">
        <f t="shared" si="1"/>
        <v>-0.02659897239</v>
      </c>
    </row>
    <row r="241">
      <c r="A241" s="1">
        <v>42675.0</v>
      </c>
      <c r="B241" s="1">
        <v>28.365</v>
      </c>
      <c r="C241" s="1">
        <v>28.442499</v>
      </c>
      <c r="D241" s="1">
        <v>26.02</v>
      </c>
      <c r="E241" s="1">
        <v>27.629999</v>
      </c>
      <c r="F241" s="1">
        <v>25.725458</v>
      </c>
      <c r="G241" s="1">
        <v>2.88622E9</v>
      </c>
      <c r="H241" s="1">
        <f t="shared" si="1"/>
        <v>0.05333592117</v>
      </c>
    </row>
    <row r="242">
      <c r="A242" s="1">
        <v>42705.0</v>
      </c>
      <c r="B242" s="1">
        <v>27.592501</v>
      </c>
      <c r="C242" s="1">
        <v>29.504999</v>
      </c>
      <c r="D242" s="1">
        <v>27.0625</v>
      </c>
      <c r="E242" s="1">
        <v>28.955</v>
      </c>
      <c r="F242" s="1">
        <v>27.097549</v>
      </c>
      <c r="G242" s="1">
        <v>2.4350868E9</v>
      </c>
      <c r="H242" s="1">
        <f t="shared" si="1"/>
        <v>0.04774638474</v>
      </c>
    </row>
    <row r="243">
      <c r="A243" s="1">
        <v>42736.0</v>
      </c>
      <c r="B243" s="1">
        <v>28.950001</v>
      </c>
      <c r="C243" s="1">
        <v>30.610001</v>
      </c>
      <c r="D243" s="1">
        <v>28.690001</v>
      </c>
      <c r="E243" s="1">
        <v>30.3375</v>
      </c>
      <c r="F243" s="1">
        <v>28.391359</v>
      </c>
      <c r="G243" s="1">
        <v>2.252488E9</v>
      </c>
      <c r="H243" s="1">
        <f t="shared" si="1"/>
        <v>0.1288836508</v>
      </c>
    </row>
    <row r="244">
      <c r="A244" s="1">
        <v>42767.0</v>
      </c>
      <c r="B244" s="1">
        <v>31.7575</v>
      </c>
      <c r="C244" s="1">
        <v>34.369999</v>
      </c>
      <c r="D244" s="1">
        <v>31.752501</v>
      </c>
      <c r="E244" s="1">
        <v>34.247501</v>
      </c>
      <c r="F244" s="1">
        <v>32.050541</v>
      </c>
      <c r="G244" s="1">
        <v>2.2998744E9</v>
      </c>
      <c r="H244" s="1">
        <f t="shared" si="1"/>
        <v>0.05323619966</v>
      </c>
    </row>
    <row r="245">
      <c r="A245" s="1">
        <v>42795.0</v>
      </c>
      <c r="B245" s="1">
        <v>34.4725</v>
      </c>
      <c r="C245" s="1">
        <v>36.125</v>
      </c>
      <c r="D245" s="1">
        <v>34.262501</v>
      </c>
      <c r="E245" s="1">
        <v>35.915001</v>
      </c>
      <c r="F245" s="1">
        <v>33.75679</v>
      </c>
      <c r="G245" s="1">
        <v>2.2465136E9</v>
      </c>
      <c r="H245" s="1">
        <f t="shared" si="1"/>
        <v>-0.00006982298969</v>
      </c>
    </row>
    <row r="246">
      <c r="A246" s="1">
        <v>42826.0</v>
      </c>
      <c r="B246" s="1">
        <v>35.927502</v>
      </c>
      <c r="C246" s="1">
        <v>36.365002</v>
      </c>
      <c r="D246" s="1">
        <v>35.014999</v>
      </c>
      <c r="E246" s="1">
        <v>35.912498</v>
      </c>
      <c r="F246" s="1">
        <v>33.754433</v>
      </c>
      <c r="G246" s="1">
        <v>1.4932164E9</v>
      </c>
      <c r="H246" s="1">
        <f t="shared" si="1"/>
        <v>0.06341836641</v>
      </c>
    </row>
    <row r="247">
      <c r="A247" s="1">
        <v>42856.0</v>
      </c>
      <c r="B247" s="1">
        <v>36.275002</v>
      </c>
      <c r="C247" s="1">
        <v>39.162498</v>
      </c>
      <c r="D247" s="1">
        <v>36.067501</v>
      </c>
      <c r="E247" s="1">
        <v>38.189999</v>
      </c>
      <c r="F247" s="1">
        <v>35.895084</v>
      </c>
      <c r="G247" s="1">
        <v>2.6159272E9</v>
      </c>
      <c r="H247" s="1">
        <f t="shared" si="1"/>
        <v>-0.05332262212</v>
      </c>
    </row>
    <row r="248">
      <c r="A248" s="1">
        <v>42887.0</v>
      </c>
      <c r="B248" s="1">
        <v>38.2925</v>
      </c>
      <c r="C248" s="1">
        <v>38.994999</v>
      </c>
      <c r="D248" s="1">
        <v>35.549999</v>
      </c>
      <c r="E248" s="1">
        <v>36.005001</v>
      </c>
      <c r="F248" s="1">
        <v>33.981064</v>
      </c>
      <c r="G248" s="1">
        <v>2.7367124E9</v>
      </c>
      <c r="H248" s="1">
        <f t="shared" si="1"/>
        <v>0.03270365519</v>
      </c>
    </row>
    <row r="249">
      <c r="A249" s="1">
        <v>42917.0</v>
      </c>
      <c r="B249" s="1">
        <v>36.220001</v>
      </c>
      <c r="C249" s="1">
        <v>38.497501</v>
      </c>
      <c r="D249" s="1">
        <v>35.602501</v>
      </c>
      <c r="E249" s="1">
        <v>37.182499</v>
      </c>
      <c r="F249" s="1">
        <v>35.092369</v>
      </c>
      <c r="G249" s="1">
        <v>1.6880476E9</v>
      </c>
      <c r="H249" s="1">
        <f t="shared" si="1"/>
        <v>0.1026696431</v>
      </c>
    </row>
    <row r="250">
      <c r="A250" s="1">
        <v>42948.0</v>
      </c>
      <c r="B250" s="1">
        <v>37.275002</v>
      </c>
      <c r="C250" s="1">
        <v>41.130001</v>
      </c>
      <c r="D250" s="1">
        <v>37.102501</v>
      </c>
      <c r="E250" s="1">
        <v>41.0</v>
      </c>
      <c r="F250" s="1">
        <v>38.69529</v>
      </c>
      <c r="G250" s="1">
        <v>2.644276E9</v>
      </c>
      <c r="H250" s="1">
        <f t="shared" si="1"/>
        <v>-0.05655373044</v>
      </c>
    </row>
    <row r="251">
      <c r="A251" s="1">
        <v>42979.0</v>
      </c>
      <c r="B251" s="1">
        <v>41.200001</v>
      </c>
      <c r="C251" s="1">
        <v>41.235001</v>
      </c>
      <c r="D251" s="1">
        <v>37.290001</v>
      </c>
      <c r="E251" s="1">
        <v>38.529999</v>
      </c>
      <c r="F251" s="1">
        <v>36.506927</v>
      </c>
      <c r="G251" s="1">
        <v>2.7214964E9</v>
      </c>
      <c r="H251" s="1">
        <f t="shared" si="1"/>
        <v>0.09680765516</v>
      </c>
    </row>
    <row r="252">
      <c r="A252" s="1">
        <v>43009.0</v>
      </c>
      <c r="B252" s="1">
        <v>38.564999</v>
      </c>
      <c r="C252" s="1">
        <v>42.412498</v>
      </c>
      <c r="D252" s="1">
        <v>38.115002</v>
      </c>
      <c r="E252" s="1">
        <v>42.259998</v>
      </c>
      <c r="F252" s="1">
        <v>40.041077</v>
      </c>
      <c r="G252" s="1">
        <v>2.0171652E9</v>
      </c>
      <c r="H252" s="1">
        <f t="shared" si="1"/>
        <v>0.01662330411</v>
      </c>
    </row>
    <row r="253">
      <c r="A253" s="1">
        <v>43040.0</v>
      </c>
      <c r="B253" s="1">
        <v>42.467499</v>
      </c>
      <c r="C253" s="1">
        <v>44.060001</v>
      </c>
      <c r="D253" s="1">
        <v>41.32</v>
      </c>
      <c r="E253" s="1">
        <v>42.962502</v>
      </c>
      <c r="F253" s="1">
        <v>40.706692</v>
      </c>
      <c r="G253" s="1">
        <v>2.4026536E9</v>
      </c>
      <c r="H253" s="1">
        <f t="shared" si="1"/>
        <v>-0.01170574116</v>
      </c>
    </row>
    <row r="254">
      <c r="A254" s="1">
        <v>43070.0</v>
      </c>
      <c r="B254" s="1">
        <v>42.487499</v>
      </c>
      <c r="C254" s="1">
        <v>44.299999</v>
      </c>
      <c r="D254" s="1">
        <v>41.615002</v>
      </c>
      <c r="E254" s="1">
        <v>42.307499</v>
      </c>
      <c r="F254" s="1">
        <v>40.23019</v>
      </c>
      <c r="G254" s="1">
        <v>2.1247352E9</v>
      </c>
      <c r="H254" s="1">
        <f t="shared" si="1"/>
        <v>-0.01063634052</v>
      </c>
    </row>
    <row r="255">
      <c r="A255" s="1">
        <v>43101.0</v>
      </c>
      <c r="B255" s="1">
        <v>42.540001</v>
      </c>
      <c r="C255" s="1">
        <v>45.025002</v>
      </c>
      <c r="D255" s="1">
        <v>41.174999</v>
      </c>
      <c r="E255" s="1">
        <v>41.857498</v>
      </c>
      <c r="F255" s="1">
        <v>39.802288</v>
      </c>
      <c r="G255" s="1">
        <v>2.6387176E9</v>
      </c>
      <c r="H255" s="1">
        <f t="shared" si="1"/>
        <v>0.06384756072</v>
      </c>
    </row>
    <row r="256">
      <c r="A256" s="1">
        <v>43132.0</v>
      </c>
      <c r="B256" s="1">
        <v>41.7925</v>
      </c>
      <c r="C256" s="1">
        <v>45.154999</v>
      </c>
      <c r="D256" s="1">
        <v>37.560001</v>
      </c>
      <c r="E256" s="1">
        <v>44.529999</v>
      </c>
      <c r="F256" s="1">
        <v>42.343567</v>
      </c>
      <c r="G256" s="1">
        <v>3.7115772E9</v>
      </c>
      <c r="H256" s="1">
        <f t="shared" si="1"/>
        <v>-0.05421052506</v>
      </c>
    </row>
    <row r="257">
      <c r="A257" s="1">
        <v>43160.0</v>
      </c>
      <c r="B257" s="1">
        <v>44.634998</v>
      </c>
      <c r="C257" s="1">
        <v>45.875</v>
      </c>
      <c r="D257" s="1">
        <v>41.235001</v>
      </c>
      <c r="E257" s="1">
        <v>41.945</v>
      </c>
      <c r="F257" s="1">
        <v>40.0481</v>
      </c>
      <c r="G257" s="1">
        <v>2.8549108E9</v>
      </c>
      <c r="H257" s="1">
        <f t="shared" si="1"/>
        <v>-0.0150192893</v>
      </c>
    </row>
    <row r="258">
      <c r="A258" s="1">
        <v>43191.0</v>
      </c>
      <c r="B258" s="1">
        <v>41.66</v>
      </c>
      <c r="C258" s="1">
        <v>44.735001</v>
      </c>
      <c r="D258" s="1">
        <v>40.157501</v>
      </c>
      <c r="E258" s="1">
        <v>41.314999</v>
      </c>
      <c r="F258" s="1">
        <v>39.446606</v>
      </c>
      <c r="G258" s="1">
        <v>2.6646172E9</v>
      </c>
      <c r="H258" s="1">
        <f t="shared" si="1"/>
        <v>0.1307632905</v>
      </c>
    </row>
    <row r="259">
      <c r="A259" s="1">
        <v>43221.0</v>
      </c>
      <c r="B259" s="1">
        <v>41.602501</v>
      </c>
      <c r="C259" s="1">
        <v>47.592499</v>
      </c>
      <c r="D259" s="1">
        <v>41.317501</v>
      </c>
      <c r="E259" s="1">
        <v>46.717499</v>
      </c>
      <c r="F259" s="1">
        <v>44.604774</v>
      </c>
      <c r="G259" s="1">
        <v>2.4839052E9</v>
      </c>
      <c r="H259" s="1">
        <f t="shared" si="1"/>
        <v>-0.005598279682</v>
      </c>
    </row>
    <row r="260">
      <c r="A260" s="1">
        <v>43252.0</v>
      </c>
      <c r="B260" s="1">
        <v>46.997501</v>
      </c>
      <c r="C260" s="1">
        <v>48.549999</v>
      </c>
      <c r="D260" s="1">
        <v>45.182499</v>
      </c>
      <c r="E260" s="1">
        <v>46.2775</v>
      </c>
      <c r="F260" s="1">
        <v>44.355064</v>
      </c>
      <c r="G260" s="1">
        <v>2.110498E9</v>
      </c>
      <c r="H260" s="1">
        <f t="shared" si="1"/>
        <v>0.02798327605</v>
      </c>
    </row>
    <row r="261">
      <c r="A261" s="1">
        <v>43282.0</v>
      </c>
      <c r="B261" s="1">
        <v>45.955002</v>
      </c>
      <c r="C261" s="1">
        <v>48.990002</v>
      </c>
      <c r="D261" s="1">
        <v>45.855</v>
      </c>
      <c r="E261" s="1">
        <v>47.572498</v>
      </c>
      <c r="F261" s="1">
        <v>45.596264</v>
      </c>
      <c r="G261" s="1">
        <v>1.5747656E9</v>
      </c>
      <c r="H261" s="1">
        <f t="shared" si="1"/>
        <v>0.1962267786</v>
      </c>
    </row>
    <row r="262">
      <c r="A262" s="1">
        <v>43313.0</v>
      </c>
      <c r="B262" s="1">
        <v>49.782501</v>
      </c>
      <c r="C262" s="1">
        <v>57.217499</v>
      </c>
      <c r="D262" s="1">
        <v>49.327499</v>
      </c>
      <c r="E262" s="1">
        <v>56.907501</v>
      </c>
      <c r="F262" s="1">
        <v>54.543472</v>
      </c>
      <c r="G262" s="1">
        <v>2.8012756E9</v>
      </c>
      <c r="H262" s="1">
        <f t="shared" si="1"/>
        <v>-0.004825068708</v>
      </c>
    </row>
    <row r="263">
      <c r="A263" s="1">
        <v>43344.0</v>
      </c>
      <c r="B263" s="1">
        <v>57.102501</v>
      </c>
      <c r="C263" s="1">
        <v>57.4175</v>
      </c>
      <c r="D263" s="1">
        <v>53.825001</v>
      </c>
      <c r="E263" s="1">
        <v>56.435001</v>
      </c>
      <c r="F263" s="1">
        <v>54.280296</v>
      </c>
      <c r="G263" s="1">
        <v>2.715888E9</v>
      </c>
      <c r="H263" s="1">
        <f t="shared" si="1"/>
        <v>-0.03047748671</v>
      </c>
    </row>
    <row r="264">
      <c r="A264" s="1">
        <v>43374.0</v>
      </c>
      <c r="B264" s="1">
        <v>56.987499</v>
      </c>
      <c r="C264" s="1">
        <v>58.3675</v>
      </c>
      <c r="D264" s="1">
        <v>51.522499</v>
      </c>
      <c r="E264" s="1">
        <v>54.715</v>
      </c>
      <c r="F264" s="1">
        <v>52.625969</v>
      </c>
      <c r="G264" s="1">
        <v>3.158994E9</v>
      </c>
      <c r="H264" s="1">
        <f t="shared" si="1"/>
        <v>-0.1840444971</v>
      </c>
    </row>
    <row r="265">
      <c r="A265" s="1">
        <v>43405.0</v>
      </c>
      <c r="B265" s="1">
        <v>54.762501</v>
      </c>
      <c r="C265" s="1">
        <v>55.59</v>
      </c>
      <c r="D265" s="1">
        <v>42.564999</v>
      </c>
      <c r="E265" s="1">
        <v>44.645</v>
      </c>
      <c r="F265" s="1">
        <v>42.940449</v>
      </c>
      <c r="G265" s="1">
        <v>3.8453056E9</v>
      </c>
      <c r="H265" s="1">
        <f t="shared" si="1"/>
        <v>-0.1136163946</v>
      </c>
    </row>
    <row r="266">
      <c r="A266" s="1">
        <v>43435.0</v>
      </c>
      <c r="B266" s="1">
        <v>46.115002</v>
      </c>
      <c r="C266" s="1">
        <v>46.235001</v>
      </c>
      <c r="D266" s="1">
        <v>36.647499</v>
      </c>
      <c r="E266" s="1">
        <v>39.435001</v>
      </c>
      <c r="F266" s="1">
        <v>38.06171</v>
      </c>
      <c r="G266" s="1">
        <v>3.59569E9</v>
      </c>
      <c r="H266" s="1">
        <f t="shared" si="1"/>
        <v>0.05515398546</v>
      </c>
    </row>
    <row r="267">
      <c r="A267" s="1">
        <v>43466.0</v>
      </c>
      <c r="B267" s="1">
        <v>38.7225</v>
      </c>
      <c r="C267" s="1">
        <v>42.25</v>
      </c>
      <c r="D267" s="1">
        <v>35.5</v>
      </c>
      <c r="E267" s="1">
        <v>41.610001</v>
      </c>
      <c r="F267" s="1">
        <v>40.160965</v>
      </c>
      <c r="G267" s="1">
        <v>3.3123496E9</v>
      </c>
      <c r="H267" s="1">
        <f t="shared" si="1"/>
        <v>0.04031476833</v>
      </c>
    </row>
    <row r="268">
      <c r="A268" s="1">
        <v>43497.0</v>
      </c>
      <c r="B268" s="1">
        <v>41.740002</v>
      </c>
      <c r="C268" s="1">
        <v>43.967499</v>
      </c>
      <c r="D268" s="1">
        <v>41.482498</v>
      </c>
      <c r="E268" s="1">
        <v>43.287498</v>
      </c>
      <c r="F268" s="1">
        <v>41.780045</v>
      </c>
      <c r="G268" s="1">
        <v>1.8901624E9</v>
      </c>
      <c r="H268" s="1">
        <f t="shared" si="1"/>
        <v>0.1017306707</v>
      </c>
    </row>
    <row r="269">
      <c r="A269" s="1">
        <v>43525.0</v>
      </c>
      <c r="B269" s="1">
        <v>43.57</v>
      </c>
      <c r="C269" s="1">
        <v>49.422501</v>
      </c>
      <c r="D269" s="1">
        <v>42.375</v>
      </c>
      <c r="E269" s="1">
        <v>47.487499</v>
      </c>
      <c r="F269" s="1">
        <v>46.030357</v>
      </c>
      <c r="G269" s="1">
        <v>2.6039256E9</v>
      </c>
      <c r="H269" s="1">
        <f t="shared" si="1"/>
        <v>0.0564359516</v>
      </c>
    </row>
    <row r="270">
      <c r="A270" s="1">
        <v>43556.0</v>
      </c>
      <c r="B270" s="1">
        <v>47.91</v>
      </c>
      <c r="C270" s="1">
        <v>52.119999</v>
      </c>
      <c r="D270" s="1">
        <v>47.095001</v>
      </c>
      <c r="E270" s="1">
        <v>50.1675</v>
      </c>
      <c r="F270" s="1">
        <v>48.628124</v>
      </c>
      <c r="G270" s="1">
        <v>2.0244708E9</v>
      </c>
      <c r="H270" s="1">
        <f t="shared" si="1"/>
        <v>-0.1275728424</v>
      </c>
    </row>
    <row r="271">
      <c r="A271" s="1">
        <v>43586.0</v>
      </c>
      <c r="B271" s="1">
        <v>52.470001</v>
      </c>
      <c r="C271" s="1">
        <v>53.827499</v>
      </c>
      <c r="D271" s="1">
        <v>43.747501</v>
      </c>
      <c r="E271" s="1">
        <v>43.767502</v>
      </c>
      <c r="F271" s="1">
        <v>42.424496</v>
      </c>
      <c r="G271" s="1">
        <v>2.9578264E9</v>
      </c>
      <c r="H271" s="1">
        <f t="shared" si="1"/>
        <v>0.1348730224</v>
      </c>
    </row>
    <row r="272">
      <c r="A272" s="1">
        <v>43617.0</v>
      </c>
      <c r="B272" s="1">
        <v>43.900002</v>
      </c>
      <c r="C272" s="1">
        <v>50.392502</v>
      </c>
      <c r="D272" s="1">
        <v>42.567501</v>
      </c>
      <c r="E272" s="1">
        <v>49.48</v>
      </c>
      <c r="F272" s="1">
        <v>48.146416</v>
      </c>
      <c r="G272" s="1">
        <v>2.0608748E9</v>
      </c>
      <c r="H272" s="1">
        <f t="shared" si="1"/>
        <v>0.07639461679</v>
      </c>
    </row>
    <row r="273">
      <c r="A273" s="1">
        <v>43647.0</v>
      </c>
      <c r="B273" s="1">
        <v>50.7925</v>
      </c>
      <c r="C273" s="1">
        <v>55.342499</v>
      </c>
      <c r="D273" s="1">
        <v>49.602501</v>
      </c>
      <c r="E273" s="1">
        <v>53.259998</v>
      </c>
      <c r="F273" s="1">
        <v>51.824543</v>
      </c>
      <c r="G273" s="1">
        <v>1.8954068E9</v>
      </c>
      <c r="H273" s="1">
        <f t="shared" si="1"/>
        <v>-0.0201839503</v>
      </c>
    </row>
    <row r="274">
      <c r="A274" s="1">
        <v>43678.0</v>
      </c>
      <c r="B274" s="1">
        <v>53.474998</v>
      </c>
      <c r="C274" s="1">
        <v>54.5075</v>
      </c>
      <c r="D274" s="1">
        <v>48.145</v>
      </c>
      <c r="E274" s="1">
        <v>52.185001</v>
      </c>
      <c r="F274" s="1">
        <v>50.778519</v>
      </c>
      <c r="G274" s="1">
        <v>2.7243264E9</v>
      </c>
      <c r="H274" s="1">
        <f t="shared" si="1"/>
        <v>0.07703800893</v>
      </c>
    </row>
    <row r="275">
      <c r="A275" s="1">
        <v>43709.0</v>
      </c>
      <c r="B275" s="1">
        <v>51.607498</v>
      </c>
      <c r="C275" s="1">
        <v>56.605</v>
      </c>
      <c r="D275" s="1">
        <v>51.055</v>
      </c>
      <c r="E275" s="1">
        <v>55.9925</v>
      </c>
      <c r="F275" s="1">
        <v>54.690395</v>
      </c>
      <c r="G275" s="1">
        <v>2.1702684E9</v>
      </c>
      <c r="H275" s="1">
        <f t="shared" si="1"/>
        <v>0.1106844995</v>
      </c>
    </row>
    <row r="276">
      <c r="A276" s="1">
        <v>43739.0</v>
      </c>
      <c r="B276" s="1">
        <v>56.267502</v>
      </c>
      <c r="C276" s="1">
        <v>62.4375</v>
      </c>
      <c r="D276" s="1">
        <v>53.782501</v>
      </c>
      <c r="E276" s="1">
        <v>62.189999</v>
      </c>
      <c r="F276" s="1">
        <v>60.743774</v>
      </c>
      <c r="G276" s="1">
        <v>2.4332108E9</v>
      </c>
      <c r="H276" s="1">
        <f t="shared" si="1"/>
        <v>0.07432860527</v>
      </c>
    </row>
    <row r="277">
      <c r="A277" s="1">
        <v>43770.0</v>
      </c>
      <c r="B277" s="1">
        <v>62.384998</v>
      </c>
      <c r="C277" s="1">
        <v>67.0</v>
      </c>
      <c r="D277" s="1">
        <v>62.290001</v>
      </c>
      <c r="E277" s="1">
        <v>66.8125</v>
      </c>
      <c r="F277" s="1">
        <v>65.258774</v>
      </c>
      <c r="G277" s="1">
        <v>1.793326E9</v>
      </c>
      <c r="H277" s="1">
        <f t="shared" si="1"/>
        <v>0.1020827636</v>
      </c>
    </row>
    <row r="278">
      <c r="A278" s="1">
        <v>43800.0</v>
      </c>
      <c r="B278" s="1">
        <v>66.817497</v>
      </c>
      <c r="C278" s="1">
        <v>73.4925</v>
      </c>
      <c r="D278" s="1">
        <v>64.072502</v>
      </c>
      <c r="E278" s="1">
        <v>73.412498</v>
      </c>
      <c r="F278" s="1">
        <v>71.92057</v>
      </c>
      <c r="G278" s="1">
        <v>2.3887948E9</v>
      </c>
      <c r="H278" s="1">
        <f t="shared" si="1"/>
        <v>0.05401011143</v>
      </c>
    </row>
    <row r="279">
      <c r="A279" s="1">
        <v>43831.0</v>
      </c>
      <c r="B279" s="1">
        <v>74.059998</v>
      </c>
      <c r="C279" s="1">
        <v>81.962502</v>
      </c>
      <c r="D279" s="1">
        <v>73.1875</v>
      </c>
      <c r="E279" s="1">
        <v>77.377502</v>
      </c>
      <c r="F279" s="1">
        <v>75.805008</v>
      </c>
      <c r="G279" s="1">
        <v>2.9343704E9</v>
      </c>
      <c r="H279" s="1">
        <f t="shared" si="1"/>
        <v>-0.1167977055</v>
      </c>
    </row>
    <row r="280">
      <c r="A280" s="1">
        <v>43862.0</v>
      </c>
      <c r="B280" s="1">
        <v>76.074997</v>
      </c>
      <c r="C280" s="1">
        <v>81.805</v>
      </c>
      <c r="D280" s="1">
        <v>64.092499</v>
      </c>
      <c r="E280" s="1">
        <v>68.339996</v>
      </c>
      <c r="F280" s="1">
        <v>66.951157</v>
      </c>
      <c r="G280" s="1">
        <v>3.0192792E9</v>
      </c>
      <c r="H280" s="1">
        <f t="shared" si="1"/>
        <v>-0.06755379896</v>
      </c>
    </row>
    <row r="281">
      <c r="A281" s="1">
        <v>43891.0</v>
      </c>
      <c r="B281" s="1">
        <v>70.57</v>
      </c>
      <c r="C281" s="1">
        <v>76.0</v>
      </c>
      <c r="D281" s="1">
        <v>53.1525</v>
      </c>
      <c r="E281" s="1">
        <v>63.572498</v>
      </c>
      <c r="F281" s="1">
        <v>62.428352</v>
      </c>
      <c r="G281" s="1">
        <v>6.2800724E9</v>
      </c>
      <c r="H281" s="1">
        <f t="shared" si="1"/>
        <v>0.1553740518</v>
      </c>
    </row>
    <row r="282">
      <c r="A282" s="1">
        <v>43922.0</v>
      </c>
      <c r="B282" s="1">
        <v>61.625</v>
      </c>
      <c r="C282" s="1">
        <v>73.6325</v>
      </c>
      <c r="D282" s="1">
        <v>59.224998</v>
      </c>
      <c r="E282" s="1">
        <v>73.449997</v>
      </c>
      <c r="F282" s="1">
        <v>72.128098</v>
      </c>
      <c r="G282" s="1">
        <v>3.2652992E9</v>
      </c>
      <c r="H282" s="1">
        <f t="shared" si="1"/>
        <v>0.08216448464</v>
      </c>
    </row>
    <row r="283">
      <c r="A283" s="1">
        <v>43952.0</v>
      </c>
      <c r="B283" s="1">
        <v>71.5625</v>
      </c>
      <c r="C283" s="1">
        <v>81.059998</v>
      </c>
      <c r="D283" s="1">
        <v>71.462502</v>
      </c>
      <c r="E283" s="1">
        <v>79.485001</v>
      </c>
      <c r="F283" s="1">
        <v>78.054466</v>
      </c>
      <c r="G283" s="1">
        <v>2.805936E9</v>
      </c>
      <c r="H283" s="1">
        <f t="shared" si="1"/>
        <v>0.1504922217</v>
      </c>
    </row>
    <row r="284">
      <c r="A284" s="1">
        <v>43983.0</v>
      </c>
      <c r="B284" s="1">
        <v>79.4375</v>
      </c>
      <c r="C284" s="1">
        <v>93.095001</v>
      </c>
      <c r="D284" s="1">
        <v>79.302498</v>
      </c>
      <c r="E284" s="1">
        <v>91.199997</v>
      </c>
      <c r="F284" s="1">
        <v>89.801056</v>
      </c>
      <c r="G284" s="1">
        <v>3.2433756E9</v>
      </c>
      <c r="H284" s="1">
        <f t="shared" si="1"/>
        <v>0.1651318889</v>
      </c>
    </row>
    <row r="285">
      <c r="A285" s="1">
        <v>44013.0</v>
      </c>
      <c r="B285" s="1">
        <v>91.279999</v>
      </c>
      <c r="C285" s="1">
        <v>106.415001</v>
      </c>
      <c r="D285" s="1">
        <v>89.144997</v>
      </c>
      <c r="E285" s="1">
        <v>106.260002</v>
      </c>
      <c r="F285" s="1">
        <v>104.630074</v>
      </c>
      <c r="G285" s="1">
        <v>3.0202832E9</v>
      </c>
      <c r="H285" s="1">
        <f t="shared" si="1"/>
        <v>0.2143796343</v>
      </c>
    </row>
    <row r="286">
      <c r="A286" s="1">
        <v>44044.0</v>
      </c>
      <c r="B286" s="1">
        <v>108.199997</v>
      </c>
      <c r="C286" s="1">
        <v>131.0</v>
      </c>
      <c r="D286" s="1">
        <v>107.892502</v>
      </c>
      <c r="E286" s="1">
        <v>129.039993</v>
      </c>
      <c r="F286" s="1">
        <v>127.060631</v>
      </c>
      <c r="G286" s="1">
        <v>4.0700611E9</v>
      </c>
      <c r="H286" s="1">
        <f t="shared" si="1"/>
        <v>-0.1009081798</v>
      </c>
    </row>
    <row r="287">
      <c r="A287" s="1">
        <v>44075.0</v>
      </c>
      <c r="B287" s="1">
        <v>132.759995</v>
      </c>
      <c r="C287" s="1">
        <v>137.979996</v>
      </c>
      <c r="D287" s="1">
        <v>103.099998</v>
      </c>
      <c r="E287" s="1">
        <v>115.809998</v>
      </c>
      <c r="F287" s="1">
        <v>114.239174</v>
      </c>
      <c r="G287" s="1">
        <v>3.8852451E9</v>
      </c>
      <c r="H287" s="1">
        <f t="shared" si="1"/>
        <v>-0.06001205856</v>
      </c>
    </row>
    <row r="288">
      <c r="A288" s="1">
        <v>44105.0</v>
      </c>
      <c r="B288" s="1">
        <v>117.639999</v>
      </c>
      <c r="C288" s="1">
        <v>125.389999</v>
      </c>
      <c r="D288" s="1">
        <v>107.720001</v>
      </c>
      <c r="E288" s="1">
        <v>108.860001</v>
      </c>
      <c r="F288" s="1">
        <v>107.383446</v>
      </c>
      <c r="G288" s="1">
        <v>2.8946665E9</v>
      </c>
      <c r="H288" s="1">
        <f t="shared" si="1"/>
        <v>0.09360649499</v>
      </c>
    </row>
    <row r="289">
      <c r="A289" s="1">
        <v>44136.0</v>
      </c>
      <c r="B289" s="1">
        <v>109.110001</v>
      </c>
      <c r="C289" s="1">
        <v>121.989998</v>
      </c>
      <c r="D289" s="1">
        <v>107.32</v>
      </c>
      <c r="E289" s="1">
        <v>119.050003</v>
      </c>
      <c r="F289" s="1">
        <v>117.435234</v>
      </c>
      <c r="G289" s="1">
        <v>2.1230773E9</v>
      </c>
      <c r="H289" s="1">
        <f t="shared" si="1"/>
        <v>0.11649663</v>
      </c>
    </row>
    <row r="290">
      <c r="A290" s="1">
        <v>44166.0</v>
      </c>
      <c r="B290" s="1">
        <v>121.010002</v>
      </c>
      <c r="C290" s="1">
        <v>138.789993</v>
      </c>
      <c r="D290" s="1">
        <v>120.010002</v>
      </c>
      <c r="E290" s="1">
        <v>132.690002</v>
      </c>
      <c r="F290" s="1">
        <v>131.116043</v>
      </c>
      <c r="G290" s="1">
        <v>2.3221896E9</v>
      </c>
      <c r="H290" s="1">
        <f t="shared" si="1"/>
        <v>-0.005501683726</v>
      </c>
    </row>
    <row r="291">
      <c r="A291" s="1">
        <v>44197.0</v>
      </c>
      <c r="B291" s="1">
        <v>133.520004</v>
      </c>
      <c r="C291" s="1">
        <v>145.089996</v>
      </c>
      <c r="D291" s="1">
        <v>126.379997</v>
      </c>
      <c r="E291" s="1">
        <v>131.960007</v>
      </c>
      <c r="F291" s="1">
        <v>130.394684</v>
      </c>
      <c r="G291" s="1">
        <v>2.240262E9</v>
      </c>
      <c r="H291" s="1">
        <f t="shared" si="1"/>
        <v>-0.08108504638</v>
      </c>
    </row>
    <row r="292">
      <c r="A292" s="1">
        <v>44228.0</v>
      </c>
      <c r="B292" s="1">
        <v>133.75</v>
      </c>
      <c r="C292" s="1">
        <v>137.880005</v>
      </c>
      <c r="D292" s="1">
        <v>118.389999</v>
      </c>
      <c r="E292" s="1">
        <v>121.260002</v>
      </c>
      <c r="F292" s="1">
        <v>119.821625</v>
      </c>
      <c r="G292" s="1">
        <v>1.8338556E9</v>
      </c>
      <c r="H292" s="1">
        <f t="shared" si="1"/>
        <v>0.008844872534</v>
      </c>
    </row>
    <row r="293">
      <c r="A293" s="1">
        <v>44256.0</v>
      </c>
      <c r="B293" s="1">
        <v>123.75</v>
      </c>
      <c r="C293" s="1">
        <v>128.720001</v>
      </c>
      <c r="D293" s="1">
        <v>116.209999</v>
      </c>
      <c r="E293" s="1">
        <v>122.150002</v>
      </c>
      <c r="F293" s="1">
        <v>120.881432</v>
      </c>
      <c r="G293" s="1">
        <v>2.6504182E9</v>
      </c>
      <c r="H293" s="1">
        <f t="shared" si="1"/>
        <v>0.07621774368</v>
      </c>
    </row>
    <row r="294">
      <c r="A294" s="1">
        <v>44287.0</v>
      </c>
      <c r="B294" s="1">
        <v>123.660004</v>
      </c>
      <c r="C294" s="1">
        <v>137.070007</v>
      </c>
      <c r="D294" s="1">
        <v>122.489998</v>
      </c>
      <c r="E294" s="1">
        <v>131.460007</v>
      </c>
      <c r="F294" s="1">
        <v>130.094742</v>
      </c>
      <c r="G294" s="1">
        <v>1.8898575E9</v>
      </c>
      <c r="H294" s="1">
        <f t="shared" si="1"/>
        <v>-0.05210711744</v>
      </c>
    </row>
    <row r="295">
      <c r="A295" s="1">
        <v>44317.0</v>
      </c>
      <c r="B295" s="1">
        <v>132.039993</v>
      </c>
      <c r="C295" s="1">
        <v>134.070007</v>
      </c>
      <c r="D295" s="1">
        <v>122.25</v>
      </c>
      <c r="E295" s="1">
        <v>124.610001</v>
      </c>
      <c r="F295" s="1">
        <v>123.31588</v>
      </c>
      <c r="G295" s="1">
        <v>1.7119349E9</v>
      </c>
      <c r="H295" s="1">
        <f t="shared" si="1"/>
        <v>0.1009762327</v>
      </c>
    </row>
    <row r="296">
      <c r="A296" s="1">
        <v>44348.0</v>
      </c>
      <c r="B296" s="1">
        <v>125.080002</v>
      </c>
      <c r="C296" s="1">
        <v>137.410004</v>
      </c>
      <c r="D296" s="1">
        <v>123.129997</v>
      </c>
      <c r="E296" s="1">
        <v>136.960007</v>
      </c>
      <c r="F296" s="1">
        <v>135.767853</v>
      </c>
      <c r="G296" s="1">
        <v>1.60659E9</v>
      </c>
      <c r="H296" s="1">
        <f t="shared" si="1"/>
        <v>0.06498231949</v>
      </c>
    </row>
    <row r="297">
      <c r="A297" s="1">
        <v>44378.0</v>
      </c>
      <c r="B297" s="1">
        <v>136.600006</v>
      </c>
      <c r="C297" s="1">
        <v>150.0</v>
      </c>
      <c r="D297" s="1">
        <v>135.759995</v>
      </c>
      <c r="E297" s="1">
        <v>145.860001</v>
      </c>
      <c r="F297" s="1">
        <v>144.590363</v>
      </c>
      <c r="G297" s="1">
        <v>1.9190351E9</v>
      </c>
      <c r="H297" s="1">
        <f t="shared" si="1"/>
        <v>0.04092973333</v>
      </c>
    </row>
    <row r="298">
      <c r="A298" s="1">
        <v>44409.0</v>
      </c>
      <c r="B298" s="1">
        <v>146.360001</v>
      </c>
      <c r="C298" s="1">
        <v>153.490005</v>
      </c>
      <c r="D298" s="1">
        <v>144.5</v>
      </c>
      <c r="E298" s="1">
        <v>151.830002</v>
      </c>
      <c r="F298" s="1">
        <v>150.508408</v>
      </c>
      <c r="G298" s="1">
        <v>1.4615428E9</v>
      </c>
      <c r="H298" s="1">
        <f t="shared" si="1"/>
        <v>-0.06664028364</v>
      </c>
    </row>
    <row r="299">
      <c r="A299" s="1">
        <v>44440.0</v>
      </c>
      <c r="B299" s="1">
        <v>152.830002</v>
      </c>
      <c r="C299" s="1">
        <v>157.259995</v>
      </c>
      <c r="D299" s="1">
        <v>141.270004</v>
      </c>
      <c r="E299" s="1">
        <v>141.5</v>
      </c>
      <c r="F299" s="1">
        <v>140.478485</v>
      </c>
      <c r="G299" s="1">
        <v>1.7978351E9</v>
      </c>
      <c r="H299" s="1">
        <f t="shared" si="1"/>
        <v>0.05865714597</v>
      </c>
    </row>
    <row r="300">
      <c r="A300" s="1">
        <v>44470.0</v>
      </c>
      <c r="B300" s="1">
        <v>141.899994</v>
      </c>
      <c r="C300" s="1">
        <v>153.169998</v>
      </c>
      <c r="D300" s="1">
        <v>138.270004</v>
      </c>
      <c r="E300" s="1">
        <v>149.800003</v>
      </c>
      <c r="F300" s="1">
        <v>148.718552</v>
      </c>
      <c r="G300" s="1">
        <v>1.5650792E9</v>
      </c>
      <c r="H300" s="1">
        <f t="shared" si="1"/>
        <v>0.1034714351</v>
      </c>
    </row>
    <row r="301">
      <c r="A301" s="1">
        <v>44501.0</v>
      </c>
      <c r="B301" s="1">
        <v>148.990005</v>
      </c>
      <c r="C301" s="1">
        <v>165.699997</v>
      </c>
      <c r="D301" s="1">
        <v>147.479996</v>
      </c>
      <c r="E301" s="1">
        <v>165.300003</v>
      </c>
      <c r="F301" s="1">
        <v>164.106674</v>
      </c>
      <c r="G301" s="1">
        <v>1.691029E9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44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</row>
    <row r="2">
      <c r="A2" s="9">
        <v>35400.0</v>
      </c>
      <c r="B2" s="4">
        <v>10.90625</v>
      </c>
      <c r="C2" s="4">
        <v>11.25</v>
      </c>
      <c r="D2" s="4">
        <v>8.5625</v>
      </c>
      <c r="E2" s="4">
        <v>8.859375</v>
      </c>
      <c r="F2" s="4">
        <v>4.960146</v>
      </c>
      <c r="G2" s="4">
        <v>4.02496E7</v>
      </c>
      <c r="H2" s="4">
        <v>0.04761996925</v>
      </c>
    </row>
    <row r="3">
      <c r="A3" s="9">
        <v>35431.0</v>
      </c>
      <c r="B3" s="4">
        <v>8.875</v>
      </c>
      <c r="C3" s="4">
        <v>9.90625</v>
      </c>
      <c r="D3" s="4">
        <v>8.84375</v>
      </c>
      <c r="E3" s="4">
        <v>9.28125</v>
      </c>
      <c r="F3" s="4">
        <v>5.196348</v>
      </c>
      <c r="G3" s="4">
        <v>6.1364E7</v>
      </c>
      <c r="H3" s="4">
        <v>-0.01010151745</v>
      </c>
    </row>
    <row r="4">
      <c r="A4" s="9">
        <v>35462.0</v>
      </c>
      <c r="B4" s="4">
        <v>9.34375</v>
      </c>
      <c r="C4" s="4">
        <v>9.375</v>
      </c>
      <c r="D4" s="4">
        <v>8.46875</v>
      </c>
      <c r="E4" s="4">
        <v>9.1875</v>
      </c>
      <c r="F4" s="4">
        <v>5.143857</v>
      </c>
      <c r="G4" s="4">
        <v>4.02004E7</v>
      </c>
      <c r="H4" s="4">
        <v>0.03414130681</v>
      </c>
    </row>
    <row r="5">
      <c r="A5" s="9">
        <v>35490.0</v>
      </c>
      <c r="B5" s="4">
        <v>9.1875</v>
      </c>
      <c r="C5" s="4">
        <v>9.875</v>
      </c>
      <c r="D5" s="4">
        <v>9.09375</v>
      </c>
      <c r="E5" s="4">
        <v>9.46875</v>
      </c>
      <c r="F5" s="4">
        <v>5.319475</v>
      </c>
      <c r="G5" s="4">
        <v>4.417E7</v>
      </c>
      <c r="H5" s="4">
        <v>0.03630395857</v>
      </c>
    </row>
    <row r="6">
      <c r="A6" s="9">
        <v>35521.0</v>
      </c>
      <c r="B6" s="4">
        <v>9.46875</v>
      </c>
      <c r="C6" s="4">
        <v>9.9375</v>
      </c>
      <c r="D6" s="4">
        <v>8.96875</v>
      </c>
      <c r="E6" s="4">
        <v>9.8125</v>
      </c>
      <c r="F6" s="4">
        <v>5.512593</v>
      </c>
      <c r="G6" s="4">
        <v>4.15524E7</v>
      </c>
      <c r="H6" s="4">
        <v>0.222930298</v>
      </c>
    </row>
    <row r="7">
      <c r="A7" s="9">
        <v>35551.0</v>
      </c>
      <c r="B7" s="4">
        <v>9.84375</v>
      </c>
      <c r="C7" s="4">
        <v>12.03125</v>
      </c>
      <c r="D7" s="4">
        <v>9.8125</v>
      </c>
      <c r="E7" s="4">
        <v>12.0</v>
      </c>
      <c r="F7" s="4">
        <v>6.741517</v>
      </c>
      <c r="G7" s="4">
        <v>7.74876E7</v>
      </c>
      <c r="H7" s="4">
        <v>0.02482467967</v>
      </c>
    </row>
    <row r="8">
      <c r="A8" s="9">
        <v>35582.0</v>
      </c>
      <c r="B8" s="4">
        <v>11.9375</v>
      </c>
      <c r="C8" s="4">
        <v>12.5</v>
      </c>
      <c r="D8" s="4">
        <v>11.6875</v>
      </c>
      <c r="E8" s="4">
        <v>12.265625</v>
      </c>
      <c r="F8" s="4">
        <v>6.908873</v>
      </c>
      <c r="G8" s="4">
        <v>4.53556E7</v>
      </c>
      <c r="H8" s="4">
        <v>0.1554143491</v>
      </c>
    </row>
    <row r="9">
      <c r="A9" s="9">
        <v>35612.0</v>
      </c>
      <c r="B9" s="4">
        <v>12.25</v>
      </c>
      <c r="C9" s="4">
        <v>14.90625</v>
      </c>
      <c r="D9" s="4">
        <v>11.96875</v>
      </c>
      <c r="E9" s="4">
        <v>14.171875</v>
      </c>
      <c r="F9" s="4">
        <v>7.982611</v>
      </c>
      <c r="G9" s="4">
        <v>8.17464E7</v>
      </c>
      <c r="H9" s="4">
        <v>0.03197362367</v>
      </c>
    </row>
    <row r="10">
      <c r="A10" s="9">
        <v>35643.0</v>
      </c>
      <c r="B10" s="4">
        <v>14.125</v>
      </c>
      <c r="C10" s="4">
        <v>15.625</v>
      </c>
      <c r="D10" s="4">
        <v>13.21875</v>
      </c>
      <c r="E10" s="4">
        <v>14.625</v>
      </c>
      <c r="F10" s="4">
        <v>8.237844</v>
      </c>
      <c r="G10" s="4">
        <v>9.70732E7</v>
      </c>
      <c r="H10" s="4">
        <v>0.09235486858</v>
      </c>
    </row>
    <row r="11">
      <c r="A11" s="9">
        <v>35674.0</v>
      </c>
      <c r="B11" s="4">
        <v>14.75</v>
      </c>
      <c r="C11" s="4">
        <v>17.046875</v>
      </c>
      <c r="D11" s="4">
        <v>14.6875</v>
      </c>
      <c r="E11" s="4">
        <v>15.9375</v>
      </c>
      <c r="F11" s="4">
        <v>8.998649</v>
      </c>
      <c r="G11" s="4">
        <v>6.10308E7</v>
      </c>
      <c r="H11" s="4">
        <v>-0.03921521997</v>
      </c>
    </row>
    <row r="12">
      <c r="A12" s="9">
        <v>35704.0</v>
      </c>
      <c r="B12" s="4">
        <v>15.9375</v>
      </c>
      <c r="C12" s="4">
        <v>16.1875</v>
      </c>
      <c r="D12" s="4">
        <v>13.09375</v>
      </c>
      <c r="E12" s="4">
        <v>15.3125</v>
      </c>
      <c r="F12" s="4">
        <v>8.645765</v>
      </c>
      <c r="G12" s="4">
        <v>9.12776E7</v>
      </c>
      <c r="H12" s="4">
        <v>-0.03673521082</v>
      </c>
    </row>
    <row r="13">
      <c r="A13" s="9">
        <v>35735.0</v>
      </c>
      <c r="B13" s="4">
        <v>15.4375</v>
      </c>
      <c r="C13" s="4">
        <v>16.4375</v>
      </c>
      <c r="D13" s="4">
        <v>14.21875</v>
      </c>
      <c r="E13" s="4">
        <v>14.75</v>
      </c>
      <c r="F13" s="4">
        <v>8.328161</v>
      </c>
      <c r="G13" s="4">
        <v>5.206E7</v>
      </c>
      <c r="H13" s="4">
        <v>0.02575742712</v>
      </c>
    </row>
    <row r="14">
      <c r="A14" s="9">
        <v>35765.0</v>
      </c>
      <c r="B14" s="4">
        <v>14.78125</v>
      </c>
      <c r="C14" s="4">
        <v>15.90625</v>
      </c>
      <c r="D14" s="4">
        <v>13.625</v>
      </c>
      <c r="E14" s="4">
        <v>15.09375</v>
      </c>
      <c r="F14" s="4">
        <v>8.542673</v>
      </c>
      <c r="G14" s="4">
        <v>5.5168E7</v>
      </c>
      <c r="H14" s="4">
        <v>-0.1573501643</v>
      </c>
    </row>
    <row r="15">
      <c r="A15" s="9">
        <v>35796.0</v>
      </c>
      <c r="B15" s="4">
        <v>14.96875</v>
      </c>
      <c r="C15" s="4">
        <v>15.1875</v>
      </c>
      <c r="D15" s="4">
        <v>10.714844</v>
      </c>
      <c r="E15" s="4">
        <v>12.71875</v>
      </c>
      <c r="F15" s="4">
        <v>7.198482</v>
      </c>
      <c r="G15" s="4">
        <v>1.73952E8</v>
      </c>
      <c r="H15" s="4">
        <v>0.127149863</v>
      </c>
    </row>
    <row r="16">
      <c r="A16" s="9">
        <v>35827.0</v>
      </c>
      <c r="B16" s="4">
        <v>12.875</v>
      </c>
      <c r="C16" s="4">
        <v>14.75</v>
      </c>
      <c r="D16" s="4">
        <v>12.5625</v>
      </c>
      <c r="E16" s="4">
        <v>14.335938</v>
      </c>
      <c r="F16" s="4">
        <v>8.113768</v>
      </c>
      <c r="G16" s="4">
        <v>8.38748E7</v>
      </c>
      <c r="H16" s="4">
        <v>0.1155019468</v>
      </c>
    </row>
    <row r="17">
      <c r="A17" s="9">
        <v>35855.0</v>
      </c>
      <c r="B17" s="4">
        <v>14.53125</v>
      </c>
      <c r="C17" s="4">
        <v>16.46875</v>
      </c>
      <c r="D17" s="4">
        <v>14.34375</v>
      </c>
      <c r="E17" s="4">
        <v>15.953125</v>
      </c>
      <c r="F17" s="4">
        <v>9.050924</v>
      </c>
      <c r="G17" s="4">
        <v>8.20304E7</v>
      </c>
      <c r="H17" s="4">
        <v>0.02546557677</v>
      </c>
    </row>
    <row r="18">
      <c r="A18" s="9">
        <v>35886.0</v>
      </c>
      <c r="B18" s="4">
        <v>15.90625</v>
      </c>
      <c r="C18" s="4">
        <v>16.78125</v>
      </c>
      <c r="D18" s="4">
        <v>14.5</v>
      </c>
      <c r="E18" s="4">
        <v>16.359375</v>
      </c>
      <c r="F18" s="4">
        <v>9.281411</v>
      </c>
      <c r="G18" s="4">
        <v>8.64104E7</v>
      </c>
      <c r="H18" s="4">
        <v>0.1012410721</v>
      </c>
    </row>
    <row r="19">
      <c r="A19" s="9">
        <v>35916.0</v>
      </c>
      <c r="B19" s="4">
        <v>16.359375</v>
      </c>
      <c r="C19" s="4">
        <v>18.875</v>
      </c>
      <c r="D19" s="4">
        <v>15.9375</v>
      </c>
      <c r="E19" s="4">
        <v>18.015625</v>
      </c>
      <c r="F19" s="4">
        <v>10.221071</v>
      </c>
      <c r="G19" s="4">
        <v>6.02076E7</v>
      </c>
      <c r="H19" s="4">
        <v>0.07409781225</v>
      </c>
    </row>
    <row r="20">
      <c r="A20" s="9">
        <v>35947.0</v>
      </c>
      <c r="B20" s="4">
        <v>18.0</v>
      </c>
      <c r="C20" s="4">
        <v>19.5</v>
      </c>
      <c r="D20" s="4">
        <v>16.90625</v>
      </c>
      <c r="E20" s="4">
        <v>19.3125</v>
      </c>
      <c r="F20" s="4">
        <v>10.97843</v>
      </c>
      <c r="G20" s="4">
        <v>6.50884E7</v>
      </c>
      <c r="H20" s="4">
        <v>-0.1917478182</v>
      </c>
    </row>
    <row r="21">
      <c r="A21" s="9">
        <v>35977.0</v>
      </c>
      <c r="B21" s="4">
        <v>19.5</v>
      </c>
      <c r="C21" s="4">
        <v>20.1875</v>
      </c>
      <c r="D21" s="4">
        <v>15.0625</v>
      </c>
      <c r="E21" s="4">
        <v>15.609375</v>
      </c>
      <c r="F21" s="4">
        <v>8.87334</v>
      </c>
      <c r="G21" s="4">
        <v>4.83134E7</v>
      </c>
      <c r="H21" s="4">
        <v>-0.04104125391</v>
      </c>
    </row>
    <row r="22">
      <c r="A22" s="9">
        <v>36008.0</v>
      </c>
      <c r="B22" s="4">
        <v>15.625</v>
      </c>
      <c r="C22" s="4">
        <v>19.75</v>
      </c>
      <c r="D22" s="4">
        <v>14.0625</v>
      </c>
      <c r="E22" s="4">
        <v>14.96875</v>
      </c>
      <c r="F22" s="4">
        <v>8.509167</v>
      </c>
      <c r="G22" s="4">
        <v>7.77064E7</v>
      </c>
      <c r="H22" s="4">
        <v>-0.1713869289</v>
      </c>
    </row>
    <row r="23">
      <c r="A23" s="9">
        <v>36039.0</v>
      </c>
      <c r="B23" s="4">
        <v>15.1875</v>
      </c>
      <c r="C23" s="4">
        <v>15.75</v>
      </c>
      <c r="D23" s="4">
        <v>11.0</v>
      </c>
      <c r="E23" s="4">
        <v>12.375</v>
      </c>
      <c r="F23" s="4">
        <v>7.050807</v>
      </c>
      <c r="G23" s="4">
        <v>8.96864E7</v>
      </c>
      <c r="H23" s="4">
        <v>0.1035353825</v>
      </c>
    </row>
    <row r="24">
      <c r="A24" s="9">
        <v>36069.0</v>
      </c>
      <c r="B24" s="4">
        <v>12.0</v>
      </c>
      <c r="C24" s="4">
        <v>14.8125</v>
      </c>
      <c r="D24" s="4">
        <v>11.5625</v>
      </c>
      <c r="E24" s="4">
        <v>13.65625</v>
      </c>
      <c r="F24" s="4">
        <v>7.780815</v>
      </c>
      <c r="G24" s="4">
        <v>4.82342E7</v>
      </c>
      <c r="H24" s="4">
        <v>0.363844276</v>
      </c>
    </row>
    <row r="25">
      <c r="A25" s="9">
        <v>36100.0</v>
      </c>
      <c r="B25" s="4">
        <v>13.875</v>
      </c>
      <c r="C25" s="4">
        <v>19.5625</v>
      </c>
      <c r="D25" s="4">
        <v>13.53125</v>
      </c>
      <c r="E25" s="4">
        <v>18.625</v>
      </c>
      <c r="F25" s="4">
        <v>10.61182</v>
      </c>
      <c r="G25" s="4">
        <v>4.98394E7</v>
      </c>
      <c r="H25" s="4">
        <v>-0.06676404236</v>
      </c>
    </row>
    <row r="26">
      <c r="A26" s="9">
        <v>36130.0</v>
      </c>
      <c r="B26" s="4">
        <v>18.5625</v>
      </c>
      <c r="C26" s="4">
        <v>18.875</v>
      </c>
      <c r="D26" s="4">
        <v>15.78125</v>
      </c>
      <c r="E26" s="4">
        <v>17.34375</v>
      </c>
      <c r="F26" s="4">
        <v>9.903332</v>
      </c>
      <c r="G26" s="4">
        <v>4.035E7</v>
      </c>
      <c r="H26" s="4">
        <v>0.2000002625</v>
      </c>
    </row>
    <row r="27">
      <c r="A27" s="9">
        <v>36161.0</v>
      </c>
      <c r="B27" s="4">
        <v>17.46875</v>
      </c>
      <c r="C27" s="4">
        <v>22.0625</v>
      </c>
      <c r="D27" s="4">
        <v>16.5</v>
      </c>
      <c r="E27" s="4">
        <v>20.8125</v>
      </c>
      <c r="F27" s="4">
        <v>11.884001</v>
      </c>
      <c r="G27" s="4">
        <v>5.15596E7</v>
      </c>
      <c r="H27" s="4">
        <v>-0.03303315104</v>
      </c>
    </row>
    <row r="28">
      <c r="A28" s="9">
        <v>36192.0</v>
      </c>
      <c r="B28" s="4">
        <v>20.9375</v>
      </c>
      <c r="C28" s="4">
        <v>22.15625</v>
      </c>
      <c r="D28" s="4">
        <v>19.09375</v>
      </c>
      <c r="E28" s="4">
        <v>20.125</v>
      </c>
      <c r="F28" s="4">
        <v>11.491435</v>
      </c>
      <c r="G28" s="4">
        <v>4.78704E7</v>
      </c>
      <c r="H28" s="4">
        <v>0.01748014935</v>
      </c>
    </row>
    <row r="29">
      <c r="A29" s="9">
        <v>36220.0</v>
      </c>
      <c r="B29" s="4">
        <v>20.15625</v>
      </c>
      <c r="C29" s="4">
        <v>21.6875</v>
      </c>
      <c r="D29" s="4">
        <v>18.375</v>
      </c>
      <c r="E29" s="4">
        <v>20.4375</v>
      </c>
      <c r="F29" s="4">
        <v>11.692307</v>
      </c>
      <c r="G29" s="4">
        <v>5.66482E7</v>
      </c>
      <c r="H29" s="4">
        <v>-0.1391437122</v>
      </c>
    </row>
    <row r="30">
      <c r="A30" s="9">
        <v>36251.0</v>
      </c>
      <c r="B30" s="4">
        <v>20.5</v>
      </c>
      <c r="C30" s="4">
        <v>22.40625</v>
      </c>
      <c r="D30" s="4">
        <v>17.3125</v>
      </c>
      <c r="E30" s="4">
        <v>17.59375</v>
      </c>
      <c r="F30" s="4">
        <v>10.065396</v>
      </c>
      <c r="G30" s="4">
        <v>5.4076E7</v>
      </c>
      <c r="H30" s="4">
        <v>0.008881121021</v>
      </c>
    </row>
    <row r="31">
      <c r="A31" s="9">
        <v>36281.0</v>
      </c>
      <c r="B31" s="4">
        <v>17.5625</v>
      </c>
      <c r="C31" s="4">
        <v>18.875</v>
      </c>
      <c r="D31" s="4">
        <v>15.25</v>
      </c>
      <c r="E31" s="4">
        <v>17.75</v>
      </c>
      <c r="F31" s="4">
        <v>10.154788</v>
      </c>
      <c r="G31" s="4">
        <v>6.18352E7</v>
      </c>
      <c r="H31" s="4">
        <v>-0.05405341795</v>
      </c>
    </row>
    <row r="32">
      <c r="A32" s="9">
        <v>36312.0</v>
      </c>
      <c r="B32" s="4">
        <v>18.0</v>
      </c>
      <c r="C32" s="4">
        <v>18.5</v>
      </c>
      <c r="D32" s="4">
        <v>16.21875</v>
      </c>
      <c r="E32" s="4">
        <v>16.75</v>
      </c>
      <c r="F32" s="4">
        <v>9.605887</v>
      </c>
      <c r="G32" s="4">
        <v>3.10852E7</v>
      </c>
      <c r="H32" s="4">
        <v>-0.06156682876</v>
      </c>
    </row>
    <row r="33">
      <c r="A33" s="9">
        <v>36342.0</v>
      </c>
      <c r="B33" s="4">
        <v>16.75</v>
      </c>
      <c r="C33" s="4">
        <v>19.6875</v>
      </c>
      <c r="D33" s="4">
        <v>15.1875</v>
      </c>
      <c r="E33" s="4">
        <v>15.71875</v>
      </c>
      <c r="F33" s="4">
        <v>9.014483</v>
      </c>
      <c r="G33" s="4">
        <v>2.58866E7</v>
      </c>
      <c r="H33" s="4">
        <v>-0.09940370402</v>
      </c>
    </row>
    <row r="34">
      <c r="A34" s="9">
        <v>36373.0</v>
      </c>
      <c r="B34" s="4">
        <v>15.75</v>
      </c>
      <c r="C34" s="4">
        <v>16.5625</v>
      </c>
      <c r="D34" s="4">
        <v>13.5</v>
      </c>
      <c r="E34" s="4">
        <v>14.15625</v>
      </c>
      <c r="F34" s="4">
        <v>8.11841</v>
      </c>
      <c r="G34" s="4">
        <v>2.05568E7</v>
      </c>
      <c r="H34" s="4">
        <v>-0.04393889937</v>
      </c>
    </row>
    <row r="35">
      <c r="A35" s="9">
        <v>36404.0</v>
      </c>
      <c r="B35" s="4">
        <v>14.09375</v>
      </c>
      <c r="C35" s="4">
        <v>14.28125</v>
      </c>
      <c r="D35" s="4">
        <v>13.125</v>
      </c>
      <c r="E35" s="4">
        <v>13.5</v>
      </c>
      <c r="F35" s="4">
        <v>7.761696</v>
      </c>
      <c r="G35" s="4">
        <v>2.69184E7</v>
      </c>
      <c r="H35" s="4">
        <v>-0.07638897478</v>
      </c>
    </row>
    <row r="36">
      <c r="A36" s="9">
        <v>36434.0</v>
      </c>
      <c r="B36" s="4">
        <v>13.5</v>
      </c>
      <c r="C36" s="4">
        <v>15.25</v>
      </c>
      <c r="D36" s="4">
        <v>11.5625</v>
      </c>
      <c r="E36" s="4">
        <v>12.46875</v>
      </c>
      <c r="F36" s="4">
        <v>7.168788</v>
      </c>
      <c r="G36" s="4">
        <v>2.40322E7</v>
      </c>
      <c r="H36" s="4">
        <v>0.1152883863</v>
      </c>
    </row>
    <row r="37">
      <c r="A37" s="9">
        <v>36465.0</v>
      </c>
      <c r="B37" s="4">
        <v>12.46875</v>
      </c>
      <c r="C37" s="4">
        <v>14.0</v>
      </c>
      <c r="D37" s="4">
        <v>10.84375</v>
      </c>
      <c r="E37" s="4">
        <v>13.90625</v>
      </c>
      <c r="F37" s="4">
        <v>7.995266</v>
      </c>
      <c r="G37" s="4">
        <v>4.34974E7</v>
      </c>
      <c r="H37" s="4">
        <v>-0.05103382427</v>
      </c>
    </row>
    <row r="38">
      <c r="A38" s="9">
        <v>36495.0</v>
      </c>
      <c r="B38" s="4">
        <v>13.78125</v>
      </c>
      <c r="C38" s="4">
        <v>13.9375</v>
      </c>
      <c r="D38" s="4">
        <v>11.78125</v>
      </c>
      <c r="E38" s="4">
        <v>13.15625</v>
      </c>
      <c r="F38" s="4">
        <v>7.587237</v>
      </c>
      <c r="G38" s="4">
        <v>2.1823E7</v>
      </c>
      <c r="H38" s="4">
        <v>-0.1638951044</v>
      </c>
    </row>
    <row r="39">
      <c r="A39" s="9">
        <v>36526.0</v>
      </c>
      <c r="B39" s="4">
        <v>13.09375</v>
      </c>
      <c r="C39" s="4">
        <v>13.1875</v>
      </c>
      <c r="D39" s="4">
        <v>10.65625</v>
      </c>
      <c r="E39" s="4">
        <v>11.0</v>
      </c>
      <c r="F39" s="4">
        <v>6.343726</v>
      </c>
      <c r="G39" s="4">
        <v>1.80678E7</v>
      </c>
      <c r="H39" s="4">
        <v>-0.03125056158</v>
      </c>
    </row>
    <row r="40">
      <c r="A40" s="9">
        <v>36557.0</v>
      </c>
      <c r="B40" s="4">
        <v>10.96875</v>
      </c>
      <c r="C40" s="4">
        <v>12.125</v>
      </c>
      <c r="D40" s="4">
        <v>9.125</v>
      </c>
      <c r="E40" s="4">
        <v>10.65625</v>
      </c>
      <c r="F40" s="4">
        <v>6.145481</v>
      </c>
      <c r="G40" s="4">
        <v>3.07588E7</v>
      </c>
      <c r="H40" s="4">
        <v>0.3897229525</v>
      </c>
    </row>
    <row r="41">
      <c r="A41" s="9">
        <v>36586.0</v>
      </c>
      <c r="B41" s="4">
        <v>10.65625</v>
      </c>
      <c r="C41" s="4">
        <v>15.125</v>
      </c>
      <c r="D41" s="4">
        <v>10.4375</v>
      </c>
      <c r="E41" s="4">
        <v>14.75</v>
      </c>
      <c r="F41" s="4">
        <v>8.540516</v>
      </c>
      <c r="G41" s="4">
        <v>2.9391E7</v>
      </c>
      <c r="H41" s="4">
        <v>-0.05720321817</v>
      </c>
    </row>
    <row r="42">
      <c r="A42" s="9">
        <v>36617.0</v>
      </c>
      <c r="B42" s="4">
        <v>14.96875</v>
      </c>
      <c r="C42" s="4">
        <v>17.25</v>
      </c>
      <c r="D42" s="4">
        <v>13.75</v>
      </c>
      <c r="E42" s="4">
        <v>13.90625</v>
      </c>
      <c r="F42" s="4">
        <v>8.051971</v>
      </c>
      <c r="G42" s="4">
        <v>2.81806E7</v>
      </c>
      <c r="H42" s="4">
        <v>-0.09662926009</v>
      </c>
    </row>
    <row r="43">
      <c r="A43" s="9">
        <v>36647.0</v>
      </c>
      <c r="B43" s="4">
        <v>13.90625</v>
      </c>
      <c r="C43" s="4">
        <v>15.0</v>
      </c>
      <c r="D43" s="4">
        <v>11.65625</v>
      </c>
      <c r="E43" s="4">
        <v>12.5625</v>
      </c>
      <c r="F43" s="4">
        <v>7.273915</v>
      </c>
      <c r="G43" s="4">
        <v>2.16708E7</v>
      </c>
      <c r="H43" s="4">
        <v>-0.03618656528</v>
      </c>
    </row>
    <row r="44">
      <c r="A44" s="9">
        <v>36678.0</v>
      </c>
      <c r="B44" s="4">
        <v>12.5</v>
      </c>
      <c r="C44" s="4">
        <v>13.15625</v>
      </c>
      <c r="D44" s="4">
        <v>11.0625</v>
      </c>
      <c r="E44" s="4">
        <v>12.0625</v>
      </c>
      <c r="F44" s="4">
        <v>7.010697</v>
      </c>
      <c r="G44" s="4">
        <v>2.084E7</v>
      </c>
      <c r="H44" s="4">
        <v>-0.2746114973</v>
      </c>
    </row>
    <row r="45">
      <c r="A45" s="9">
        <v>36708.0</v>
      </c>
      <c r="B45" s="4">
        <v>12.0</v>
      </c>
      <c r="C45" s="4">
        <v>12.6875</v>
      </c>
      <c r="D45" s="4">
        <v>8.28125</v>
      </c>
      <c r="E45" s="4">
        <v>8.75</v>
      </c>
      <c r="F45" s="4">
        <v>5.085479</v>
      </c>
      <c r="G45" s="4">
        <v>2.86148E7</v>
      </c>
      <c r="H45" s="4">
        <v>0.02857174319</v>
      </c>
    </row>
    <row r="46">
      <c r="A46" s="9">
        <v>36739.0</v>
      </c>
      <c r="B46" s="4">
        <v>8.9375</v>
      </c>
      <c r="C46" s="4">
        <v>9.75</v>
      </c>
      <c r="D46" s="4">
        <v>8.625</v>
      </c>
      <c r="E46" s="4">
        <v>9.0</v>
      </c>
      <c r="F46" s="4">
        <v>5.23078</v>
      </c>
      <c r="G46" s="4">
        <v>2.44322E7</v>
      </c>
      <c r="H46" s="4">
        <v>-0.1313018326</v>
      </c>
    </row>
    <row r="47">
      <c r="A47" s="9">
        <v>36770.0</v>
      </c>
      <c r="B47" s="4">
        <v>8.375</v>
      </c>
      <c r="C47" s="4">
        <v>9.625</v>
      </c>
      <c r="D47" s="4">
        <v>7.3125</v>
      </c>
      <c r="E47" s="4">
        <v>7.78125</v>
      </c>
      <c r="F47" s="4">
        <v>4.543969</v>
      </c>
      <c r="G47" s="4">
        <v>2.36692E7</v>
      </c>
      <c r="H47" s="4">
        <v>0.05622485541</v>
      </c>
    </row>
    <row r="48">
      <c r="A48" s="9">
        <v>36800.0</v>
      </c>
      <c r="B48" s="4">
        <v>7.75</v>
      </c>
      <c r="C48" s="4">
        <v>8.53125</v>
      </c>
      <c r="D48" s="4">
        <v>7.0625</v>
      </c>
      <c r="E48" s="4">
        <v>8.21875</v>
      </c>
      <c r="F48" s="4">
        <v>4.799453</v>
      </c>
      <c r="G48" s="4">
        <v>2.36468E7</v>
      </c>
      <c r="H48" s="4">
        <v>-0.02281426654</v>
      </c>
    </row>
    <row r="49">
      <c r="A49" s="9">
        <v>36831.0</v>
      </c>
      <c r="B49" s="4">
        <v>8.09375</v>
      </c>
      <c r="C49" s="4">
        <v>9.5625</v>
      </c>
      <c r="D49" s="4">
        <v>7.75</v>
      </c>
      <c r="E49" s="4">
        <v>8.03125</v>
      </c>
      <c r="F49" s="4">
        <v>4.689957</v>
      </c>
      <c r="G49" s="4">
        <v>2.32658E7</v>
      </c>
      <c r="H49" s="4">
        <v>0.1385066004</v>
      </c>
    </row>
    <row r="50">
      <c r="A50" s="9">
        <v>36861.0</v>
      </c>
      <c r="B50" s="4">
        <v>8.125</v>
      </c>
      <c r="C50" s="4">
        <v>9.6875</v>
      </c>
      <c r="D50" s="4">
        <v>7.4375</v>
      </c>
      <c r="E50" s="4">
        <v>9.09375</v>
      </c>
      <c r="F50" s="4">
        <v>5.339547</v>
      </c>
      <c r="G50" s="4">
        <v>1.87028E7</v>
      </c>
      <c r="H50" s="4">
        <v>0.1210992243</v>
      </c>
    </row>
    <row r="51">
      <c r="A51" s="9">
        <v>36892.0</v>
      </c>
      <c r="B51" s="4">
        <v>9.09375</v>
      </c>
      <c r="C51" s="4">
        <v>10.5</v>
      </c>
      <c r="D51" s="4">
        <v>8.5625</v>
      </c>
      <c r="E51" s="4">
        <v>10.195</v>
      </c>
      <c r="F51" s="4">
        <v>5.986162</v>
      </c>
      <c r="G51" s="4">
        <v>1.83626E7</v>
      </c>
      <c r="H51" s="4">
        <v>-0.09514476889</v>
      </c>
    </row>
    <row r="52">
      <c r="A52" s="9">
        <v>36923.0</v>
      </c>
      <c r="B52" s="4">
        <v>10.195</v>
      </c>
      <c r="C52" s="4">
        <v>10.585</v>
      </c>
      <c r="D52" s="4">
        <v>8.995</v>
      </c>
      <c r="E52" s="4">
        <v>9.225</v>
      </c>
      <c r="F52" s="4">
        <v>5.41661</v>
      </c>
      <c r="G52" s="4">
        <v>2.38608E7</v>
      </c>
      <c r="H52" s="4">
        <v>-0.1133932478</v>
      </c>
    </row>
    <row r="53">
      <c r="A53" s="9">
        <v>36951.0</v>
      </c>
      <c r="B53" s="4">
        <v>9.23</v>
      </c>
      <c r="C53" s="4">
        <v>9.23</v>
      </c>
      <c r="D53" s="4">
        <v>7.8</v>
      </c>
      <c r="E53" s="4">
        <v>8.14</v>
      </c>
      <c r="F53" s="4">
        <v>4.802403</v>
      </c>
      <c r="G53" s="4">
        <v>2.50988E7</v>
      </c>
      <c r="H53" s="4">
        <v>0.129607407</v>
      </c>
    </row>
    <row r="54">
      <c r="A54" s="9">
        <v>36982.0</v>
      </c>
      <c r="B54" s="4">
        <v>8.26</v>
      </c>
      <c r="C54" s="4">
        <v>9.225</v>
      </c>
      <c r="D54" s="4">
        <v>7.885</v>
      </c>
      <c r="E54" s="4">
        <v>9.195</v>
      </c>
      <c r="F54" s="4">
        <v>5.42483</v>
      </c>
      <c r="G54" s="4">
        <v>1.89034E7</v>
      </c>
      <c r="H54" s="4">
        <v>0.007612404444</v>
      </c>
    </row>
    <row r="55">
      <c r="A55" s="9">
        <v>37012.0</v>
      </c>
      <c r="B55" s="4">
        <v>9.145</v>
      </c>
      <c r="C55" s="4">
        <v>9.595</v>
      </c>
      <c r="D55" s="4">
        <v>8.855</v>
      </c>
      <c r="E55" s="4">
        <v>9.265</v>
      </c>
      <c r="F55" s="4">
        <v>5.466126</v>
      </c>
      <c r="G55" s="4">
        <v>1.81342E7</v>
      </c>
      <c r="H55" s="4">
        <v>0.00596034559</v>
      </c>
    </row>
    <row r="56">
      <c r="A56" s="9">
        <v>37043.0</v>
      </c>
      <c r="B56" s="4">
        <v>9.25</v>
      </c>
      <c r="C56" s="4">
        <v>9.41</v>
      </c>
      <c r="D56" s="4">
        <v>8.775</v>
      </c>
      <c r="E56" s="4">
        <v>9.275</v>
      </c>
      <c r="F56" s="4">
        <v>5.498706</v>
      </c>
      <c r="G56" s="4">
        <v>1.18132E7</v>
      </c>
      <c r="H56" s="4">
        <v>0.2129380985</v>
      </c>
    </row>
    <row r="57">
      <c r="A57" s="9">
        <v>37073.0</v>
      </c>
      <c r="B57" s="4">
        <v>9.28</v>
      </c>
      <c r="C57" s="4">
        <v>11.375</v>
      </c>
      <c r="D57" s="4">
        <v>8.5</v>
      </c>
      <c r="E57" s="4">
        <v>11.25</v>
      </c>
      <c r="F57" s="4">
        <v>6.66959</v>
      </c>
      <c r="G57" s="4">
        <v>2.3556E7</v>
      </c>
      <c r="H57" s="4">
        <v>-0.1088890022</v>
      </c>
    </row>
    <row r="58">
      <c r="A58" s="9">
        <v>37104.0</v>
      </c>
      <c r="B58" s="4">
        <v>11.2</v>
      </c>
      <c r="C58" s="4">
        <v>11.485</v>
      </c>
      <c r="D58" s="4">
        <v>9.5</v>
      </c>
      <c r="E58" s="4">
        <v>10.025</v>
      </c>
      <c r="F58" s="4">
        <v>5.943345</v>
      </c>
      <c r="G58" s="4">
        <v>2.00454E7</v>
      </c>
      <c r="H58" s="4">
        <v>-0.2760359696</v>
      </c>
    </row>
    <row r="59">
      <c r="A59" s="9">
        <v>37135.0</v>
      </c>
      <c r="B59" s="4">
        <v>10.025</v>
      </c>
      <c r="C59" s="4">
        <v>10.5</v>
      </c>
      <c r="D59" s="4">
        <v>6.9</v>
      </c>
      <c r="E59" s="4">
        <v>7.225</v>
      </c>
      <c r="F59" s="4">
        <v>4.302768</v>
      </c>
      <c r="G59" s="4">
        <v>2.3451E7</v>
      </c>
      <c r="H59" s="4">
        <v>-0.02422115252</v>
      </c>
    </row>
    <row r="60">
      <c r="A60" s="9">
        <v>37165.0</v>
      </c>
      <c r="B60" s="4">
        <v>7.23</v>
      </c>
      <c r="C60" s="4">
        <v>8.375</v>
      </c>
      <c r="D60" s="4">
        <v>6.96</v>
      </c>
      <c r="E60" s="4">
        <v>7.05</v>
      </c>
      <c r="F60" s="4">
        <v>4.19855</v>
      </c>
      <c r="G60" s="4">
        <v>2.6612E7</v>
      </c>
      <c r="H60" s="4">
        <v>0.3425525479</v>
      </c>
    </row>
    <row r="61">
      <c r="A61" s="9">
        <v>37196.0</v>
      </c>
      <c r="B61" s="4">
        <v>7.25</v>
      </c>
      <c r="C61" s="4">
        <v>10.7</v>
      </c>
      <c r="D61" s="4">
        <v>7.125</v>
      </c>
      <c r="E61" s="4">
        <v>9.465</v>
      </c>
      <c r="F61" s="4">
        <v>5.636774</v>
      </c>
      <c r="G61" s="4">
        <v>3.01474E7</v>
      </c>
      <c r="H61" s="4">
        <v>0.07350321301</v>
      </c>
    </row>
    <row r="62">
      <c r="A62" s="9">
        <v>37226.0</v>
      </c>
      <c r="B62" s="4">
        <v>9.465</v>
      </c>
      <c r="C62" s="4">
        <v>10.35</v>
      </c>
      <c r="D62" s="4">
        <v>9.075</v>
      </c>
      <c r="E62" s="4">
        <v>10.115</v>
      </c>
      <c r="F62" s="4">
        <v>6.051095</v>
      </c>
      <c r="G62" s="4">
        <v>1.80434E7</v>
      </c>
      <c r="H62" s="4">
        <v>0.250617285</v>
      </c>
    </row>
    <row r="63">
      <c r="A63" s="9">
        <v>37257.0</v>
      </c>
      <c r="B63" s="4">
        <v>10.04</v>
      </c>
      <c r="C63" s="4">
        <v>12.75</v>
      </c>
      <c r="D63" s="4">
        <v>9.825</v>
      </c>
      <c r="E63" s="4">
        <v>12.65</v>
      </c>
      <c r="F63" s="4">
        <v>7.567604</v>
      </c>
      <c r="G63" s="4">
        <v>3.4921E7</v>
      </c>
      <c r="H63" s="4">
        <v>0.006324326696</v>
      </c>
    </row>
    <row r="64">
      <c r="A64" s="9">
        <v>37288.0</v>
      </c>
      <c r="B64" s="4">
        <v>12.5</v>
      </c>
      <c r="C64" s="4">
        <v>13.125</v>
      </c>
      <c r="D64" s="4">
        <v>11.22</v>
      </c>
      <c r="E64" s="4">
        <v>12.73</v>
      </c>
      <c r="F64" s="4">
        <v>7.615464</v>
      </c>
      <c r="G64" s="4">
        <v>3.2984E7</v>
      </c>
      <c r="H64" s="4">
        <v>-0.03427919822</v>
      </c>
    </row>
    <row r="65">
      <c r="A65" s="9">
        <v>37316.0</v>
      </c>
      <c r="B65" s="4">
        <v>12.735</v>
      </c>
      <c r="C65" s="4">
        <v>13.145</v>
      </c>
      <c r="D65" s="4">
        <v>11.9</v>
      </c>
      <c r="E65" s="4">
        <v>12.25</v>
      </c>
      <c r="F65" s="4">
        <v>7.354412</v>
      </c>
      <c r="G65" s="4">
        <v>1.95714E7</v>
      </c>
      <c r="H65" s="4">
        <v>-0.04244880488</v>
      </c>
    </row>
    <row r="66">
      <c r="A66" s="9">
        <v>37347.0</v>
      </c>
      <c r="B66" s="4">
        <v>12.255</v>
      </c>
      <c r="C66" s="4">
        <v>12.62</v>
      </c>
      <c r="D66" s="4">
        <v>11.075</v>
      </c>
      <c r="E66" s="4">
        <v>11.73</v>
      </c>
      <c r="F66" s="4">
        <v>7.042226</v>
      </c>
      <c r="G66" s="4">
        <v>2.06726E7</v>
      </c>
      <c r="H66" s="4">
        <v>0.04944572923</v>
      </c>
    </row>
    <row r="67">
      <c r="A67" s="9">
        <v>37377.0</v>
      </c>
      <c r="B67" s="4">
        <v>11.75</v>
      </c>
      <c r="C67" s="4">
        <v>13.435</v>
      </c>
      <c r="D67" s="4">
        <v>11.225</v>
      </c>
      <c r="E67" s="4">
        <v>12.31</v>
      </c>
      <c r="F67" s="4">
        <v>7.390434</v>
      </c>
      <c r="G67" s="4">
        <v>1.96184E7</v>
      </c>
      <c r="H67" s="4">
        <v>-0.07663108824</v>
      </c>
    </row>
    <row r="68">
      <c r="A68" s="9">
        <v>37408.0</v>
      </c>
      <c r="B68" s="4">
        <v>12.275</v>
      </c>
      <c r="C68" s="4">
        <v>12.615</v>
      </c>
      <c r="D68" s="4">
        <v>10.76</v>
      </c>
      <c r="E68" s="4">
        <v>11.325</v>
      </c>
      <c r="F68" s="4">
        <v>6.824097</v>
      </c>
      <c r="G68" s="4">
        <v>1.80018E7</v>
      </c>
      <c r="H68" s="4">
        <v>-0.1655628576</v>
      </c>
    </row>
    <row r="69">
      <c r="A69" s="9">
        <v>37438.0</v>
      </c>
      <c r="B69" s="4">
        <v>11.2</v>
      </c>
      <c r="C69" s="4">
        <v>11.5</v>
      </c>
      <c r="D69" s="4">
        <v>8.29</v>
      </c>
      <c r="E69" s="4">
        <v>9.45</v>
      </c>
      <c r="F69" s="4">
        <v>5.69428</v>
      </c>
      <c r="G69" s="4">
        <v>3.00854E7</v>
      </c>
      <c r="H69" s="4">
        <v>0.02275142775</v>
      </c>
    </row>
    <row r="70">
      <c r="A70" s="9">
        <v>37469.0</v>
      </c>
      <c r="B70" s="4">
        <v>9.35</v>
      </c>
      <c r="C70" s="4">
        <v>10.75</v>
      </c>
      <c r="D70" s="4">
        <v>8.23</v>
      </c>
      <c r="E70" s="4">
        <v>9.665</v>
      </c>
      <c r="F70" s="4">
        <v>5.823833</v>
      </c>
      <c r="G70" s="4">
        <v>3.18844E7</v>
      </c>
      <c r="H70" s="4">
        <v>-0.06704210097</v>
      </c>
    </row>
    <row r="71">
      <c r="A71" s="9">
        <v>37500.0</v>
      </c>
      <c r="B71" s="4">
        <v>9.54</v>
      </c>
      <c r="C71" s="4">
        <v>10.965</v>
      </c>
      <c r="D71" s="4">
        <v>8.75</v>
      </c>
      <c r="E71" s="4">
        <v>8.97</v>
      </c>
      <c r="F71" s="4">
        <v>5.433391</v>
      </c>
      <c r="G71" s="4">
        <v>2.49618E7</v>
      </c>
      <c r="H71" s="4">
        <v>0.1103677243</v>
      </c>
    </row>
    <row r="72">
      <c r="A72" s="9">
        <v>37530.0</v>
      </c>
      <c r="B72" s="4">
        <v>8.97</v>
      </c>
      <c r="C72" s="4">
        <v>10.6</v>
      </c>
      <c r="D72" s="4">
        <v>7.53</v>
      </c>
      <c r="E72" s="4">
        <v>9.96</v>
      </c>
      <c r="F72" s="4">
        <v>6.033062</v>
      </c>
      <c r="G72" s="4">
        <v>4.27756E7</v>
      </c>
      <c r="H72" s="4">
        <v>0.004015871211</v>
      </c>
    </row>
    <row r="73">
      <c r="A73" s="9">
        <v>37561.0</v>
      </c>
      <c r="B73" s="4">
        <v>9.96</v>
      </c>
      <c r="C73" s="4">
        <v>11.195</v>
      </c>
      <c r="D73" s="4">
        <v>9.1</v>
      </c>
      <c r="E73" s="4">
        <v>10.0</v>
      </c>
      <c r="F73" s="4">
        <v>6.05729</v>
      </c>
      <c r="G73" s="4">
        <v>4.56388E7</v>
      </c>
      <c r="H73" s="4">
        <v>-0.04671181337</v>
      </c>
    </row>
    <row r="74">
      <c r="A74" s="9">
        <v>37591.0</v>
      </c>
      <c r="B74" s="4">
        <v>10.325</v>
      </c>
      <c r="C74" s="4">
        <v>10.675</v>
      </c>
      <c r="D74" s="4">
        <v>9.0</v>
      </c>
      <c r="E74" s="4">
        <v>9.485</v>
      </c>
      <c r="F74" s="4">
        <v>5.774343</v>
      </c>
      <c r="G74" s="4">
        <v>2.94574E7</v>
      </c>
      <c r="H74" s="4">
        <v>-0.04902479815</v>
      </c>
    </row>
    <row r="75">
      <c r="A75" s="9">
        <v>37622.0</v>
      </c>
      <c r="B75" s="4">
        <v>9.575</v>
      </c>
      <c r="C75" s="4">
        <v>9.81</v>
      </c>
      <c r="D75" s="4">
        <v>8.935</v>
      </c>
      <c r="E75" s="4">
        <v>9.02</v>
      </c>
      <c r="F75" s="4">
        <v>5.491257</v>
      </c>
      <c r="G75" s="4">
        <v>2.54122E7</v>
      </c>
      <c r="H75" s="4">
        <v>-0.05709530623</v>
      </c>
    </row>
    <row r="76">
      <c r="A76" s="9">
        <v>37653.0</v>
      </c>
      <c r="B76" s="4">
        <v>9.04</v>
      </c>
      <c r="C76" s="4">
        <v>9.3</v>
      </c>
      <c r="D76" s="4">
        <v>8.03</v>
      </c>
      <c r="E76" s="4">
        <v>8.505</v>
      </c>
      <c r="F76" s="4">
        <v>5.177732</v>
      </c>
      <c r="G76" s="4">
        <v>2.3915E7</v>
      </c>
      <c r="H76" s="4">
        <v>-0.04198363299</v>
      </c>
    </row>
    <row r="77">
      <c r="A77" s="9">
        <v>37681.0</v>
      </c>
      <c r="B77" s="4">
        <v>8.505</v>
      </c>
      <c r="C77" s="4">
        <v>9.305</v>
      </c>
      <c r="D77" s="4">
        <v>7.5</v>
      </c>
      <c r="E77" s="4">
        <v>8.1</v>
      </c>
      <c r="F77" s="4">
        <v>4.960352</v>
      </c>
      <c r="G77" s="4">
        <v>3.24364E7</v>
      </c>
      <c r="H77" s="4">
        <v>0.0697527111</v>
      </c>
    </row>
    <row r="78">
      <c r="A78" s="9">
        <v>37712.0</v>
      </c>
      <c r="B78" s="4">
        <v>8.1</v>
      </c>
      <c r="C78" s="4">
        <v>8.76</v>
      </c>
      <c r="D78" s="4">
        <v>7.92</v>
      </c>
      <c r="E78" s="4">
        <v>8.665</v>
      </c>
      <c r="F78" s="4">
        <v>5.30635</v>
      </c>
      <c r="G78" s="4">
        <v>2.75114E7</v>
      </c>
      <c r="H78" s="4">
        <v>0.07616855277</v>
      </c>
    </row>
    <row r="79">
      <c r="A79" s="9">
        <v>37742.0</v>
      </c>
      <c r="B79" s="4">
        <v>8.615</v>
      </c>
      <c r="C79" s="4">
        <v>9.475</v>
      </c>
      <c r="D79" s="4">
        <v>7.89</v>
      </c>
      <c r="E79" s="4">
        <v>9.325</v>
      </c>
      <c r="F79" s="4">
        <v>5.710527</v>
      </c>
      <c r="G79" s="4">
        <v>6.0244E7</v>
      </c>
      <c r="H79" s="4">
        <v>0.0525321043</v>
      </c>
    </row>
    <row r="80">
      <c r="A80" s="9">
        <v>37773.0</v>
      </c>
      <c r="B80" s="4">
        <v>9.375</v>
      </c>
      <c r="C80" s="4">
        <v>9.94</v>
      </c>
      <c r="D80" s="4">
        <v>9.3</v>
      </c>
      <c r="E80" s="4">
        <v>9.76</v>
      </c>
      <c r="F80" s="4">
        <v>6.010513</v>
      </c>
      <c r="G80" s="4">
        <v>2.40498E7</v>
      </c>
      <c r="H80" s="4">
        <v>0.0814551104</v>
      </c>
    </row>
    <row r="81">
      <c r="A81" s="9">
        <v>37803.0</v>
      </c>
      <c r="B81" s="4">
        <v>9.75</v>
      </c>
      <c r="C81" s="4">
        <v>10.875</v>
      </c>
      <c r="D81" s="4">
        <v>9.66</v>
      </c>
      <c r="E81" s="4">
        <v>10.555</v>
      </c>
      <c r="F81" s="4">
        <v>6.5001</v>
      </c>
      <c r="G81" s="4">
        <v>3.67466E7</v>
      </c>
      <c r="H81" s="4">
        <v>0.2349599237</v>
      </c>
    </row>
    <row r="82">
      <c r="A82" s="9">
        <v>37834.0</v>
      </c>
      <c r="B82" s="4">
        <v>10.575</v>
      </c>
      <c r="C82" s="4">
        <v>13.09</v>
      </c>
      <c r="D82" s="4">
        <v>10.405</v>
      </c>
      <c r="E82" s="4">
        <v>13.035</v>
      </c>
      <c r="F82" s="4">
        <v>8.027363</v>
      </c>
      <c r="G82" s="4">
        <v>5.15808E7</v>
      </c>
      <c r="H82" s="4">
        <v>-0.04447226318</v>
      </c>
    </row>
    <row r="83">
      <c r="A83" s="9">
        <v>37865.0</v>
      </c>
      <c r="B83" s="4">
        <v>13.035</v>
      </c>
      <c r="C83" s="4">
        <v>13.245</v>
      </c>
      <c r="D83" s="4">
        <v>12.26</v>
      </c>
      <c r="E83" s="4">
        <v>12.405</v>
      </c>
      <c r="F83" s="4">
        <v>7.670368</v>
      </c>
      <c r="G83" s="4">
        <v>4.00128E7</v>
      </c>
      <c r="H83" s="4">
        <v>0.2289402542</v>
      </c>
    </row>
    <row r="84">
      <c r="A84" s="9">
        <v>37895.0</v>
      </c>
      <c r="B84" s="4">
        <v>12.41</v>
      </c>
      <c r="C84" s="4">
        <v>15.615</v>
      </c>
      <c r="D84" s="4">
        <v>12.41</v>
      </c>
      <c r="E84" s="4">
        <v>15.245</v>
      </c>
      <c r="F84" s="4">
        <v>9.426424</v>
      </c>
      <c r="G84" s="4">
        <v>4.24348E7</v>
      </c>
      <c r="H84" s="4">
        <v>0.1315181664</v>
      </c>
    </row>
    <row r="85">
      <c r="A85" s="9">
        <v>37926.0</v>
      </c>
      <c r="B85" s="4">
        <v>15.24</v>
      </c>
      <c r="C85" s="4">
        <v>17.75</v>
      </c>
      <c r="D85" s="4">
        <v>14.88</v>
      </c>
      <c r="E85" s="4">
        <v>17.25</v>
      </c>
      <c r="F85" s="4">
        <v>10.66617</v>
      </c>
      <c r="G85" s="4">
        <v>4.70768E7</v>
      </c>
      <c r="H85" s="4">
        <v>-0.002653811068</v>
      </c>
    </row>
    <row r="86">
      <c r="A86" s="9">
        <v>37956.0</v>
      </c>
      <c r="B86" s="4">
        <v>17.25</v>
      </c>
      <c r="C86" s="4">
        <v>17.395</v>
      </c>
      <c r="D86" s="4">
        <v>15.79</v>
      </c>
      <c r="E86" s="4">
        <v>17.15</v>
      </c>
      <c r="F86" s="4">
        <v>10.637864</v>
      </c>
      <c r="G86" s="4">
        <v>4.62622E7</v>
      </c>
      <c r="H86" s="4">
        <v>0.1457727792</v>
      </c>
    </row>
    <row r="87">
      <c r="A87" s="9">
        <v>37987.0</v>
      </c>
      <c r="B87" s="4">
        <v>17.325001</v>
      </c>
      <c r="C87" s="4">
        <v>20.375</v>
      </c>
      <c r="D87" s="4">
        <v>16.549999</v>
      </c>
      <c r="E87" s="4">
        <v>19.65</v>
      </c>
      <c r="F87" s="4">
        <v>12.188575</v>
      </c>
      <c r="G87" s="4">
        <v>5.5201E7</v>
      </c>
      <c r="H87" s="4">
        <v>-0.00407102553</v>
      </c>
    </row>
    <row r="88">
      <c r="A88" s="9">
        <v>38018.0</v>
      </c>
      <c r="B88" s="4">
        <v>19.834999</v>
      </c>
      <c r="C88" s="4">
        <v>20.625</v>
      </c>
      <c r="D88" s="4">
        <v>18.870001</v>
      </c>
      <c r="E88" s="4">
        <v>19.57</v>
      </c>
      <c r="F88" s="4">
        <v>12.138955</v>
      </c>
      <c r="G88" s="4">
        <v>5.15206E7</v>
      </c>
      <c r="H88" s="4">
        <v>0.02227712353</v>
      </c>
    </row>
    <row r="89">
      <c r="A89" s="9">
        <v>38047.0</v>
      </c>
      <c r="B89" s="4">
        <v>19.57</v>
      </c>
      <c r="C89" s="4">
        <v>20.115</v>
      </c>
      <c r="D89" s="4">
        <v>18.295</v>
      </c>
      <c r="E89" s="4">
        <v>19.950001</v>
      </c>
      <c r="F89" s="4">
        <v>12.409376</v>
      </c>
      <c r="G89" s="4">
        <v>4.53834E7</v>
      </c>
      <c r="H89" s="4">
        <v>-0.1070173875</v>
      </c>
    </row>
    <row r="90">
      <c r="A90" s="9">
        <v>38078.0</v>
      </c>
      <c r="B90" s="4">
        <v>19.955</v>
      </c>
      <c r="C90" s="4">
        <v>20.27</v>
      </c>
      <c r="D90" s="4">
        <v>17.57</v>
      </c>
      <c r="E90" s="4">
        <v>17.815001</v>
      </c>
      <c r="F90" s="4">
        <v>11.081357</v>
      </c>
      <c r="G90" s="4">
        <v>4.0532E7</v>
      </c>
      <c r="H90" s="4">
        <v>0.1380856153</v>
      </c>
    </row>
    <row r="91">
      <c r="A91" s="9">
        <v>38108.0</v>
      </c>
      <c r="B91" s="4">
        <v>17.855</v>
      </c>
      <c r="C91" s="4">
        <v>20.459999</v>
      </c>
      <c r="D91" s="4">
        <v>17.424999</v>
      </c>
      <c r="E91" s="4">
        <v>20.275</v>
      </c>
      <c r="F91" s="4">
        <v>12.611533</v>
      </c>
      <c r="G91" s="4">
        <v>5.16096E7</v>
      </c>
      <c r="H91" s="4">
        <v>0.05369053865</v>
      </c>
    </row>
    <row r="92">
      <c r="A92" s="9">
        <v>38139.0</v>
      </c>
      <c r="B92" s="4">
        <v>20.290001</v>
      </c>
      <c r="C92" s="4">
        <v>22.5</v>
      </c>
      <c r="D92" s="4">
        <v>20.200001</v>
      </c>
      <c r="E92" s="4">
        <v>21.305</v>
      </c>
      <c r="F92" s="4">
        <v>13.288653</v>
      </c>
      <c r="G92" s="4">
        <v>4.16698E7</v>
      </c>
      <c r="H92" s="4">
        <v>0.03027440027</v>
      </c>
    </row>
    <row r="93">
      <c r="A93" s="9">
        <v>38169.0</v>
      </c>
      <c r="B93" s="4">
        <v>21.225</v>
      </c>
      <c r="C93" s="4">
        <v>23.15</v>
      </c>
      <c r="D93" s="4">
        <v>20.15</v>
      </c>
      <c r="E93" s="4">
        <v>21.950001</v>
      </c>
      <c r="F93" s="4">
        <v>13.690959</v>
      </c>
      <c r="G93" s="4">
        <v>4.67376E7</v>
      </c>
      <c r="H93" s="4">
        <v>-0.1542142519</v>
      </c>
    </row>
    <row r="94">
      <c r="A94" s="9">
        <v>38200.0</v>
      </c>
      <c r="B94" s="4">
        <v>21.950001</v>
      </c>
      <c r="C94" s="4">
        <v>22.120001</v>
      </c>
      <c r="D94" s="4">
        <v>18.030001</v>
      </c>
      <c r="E94" s="4">
        <v>18.565001</v>
      </c>
      <c r="F94" s="4">
        <v>11.579618</v>
      </c>
      <c r="G94" s="4">
        <v>7.29976E7</v>
      </c>
      <c r="H94" s="4">
        <v>0.03350231415</v>
      </c>
    </row>
    <row r="95">
      <c r="A95" s="9">
        <v>38231.0</v>
      </c>
      <c r="B95" s="4">
        <v>18.565001</v>
      </c>
      <c r="C95" s="4">
        <v>20.25</v>
      </c>
      <c r="D95" s="4">
        <v>18.459999</v>
      </c>
      <c r="E95" s="4">
        <v>19.120001</v>
      </c>
      <c r="F95" s="4">
        <v>11.967562</v>
      </c>
      <c r="G95" s="4">
        <v>4.9587E7</v>
      </c>
      <c r="H95" s="4">
        <v>0.1291838722</v>
      </c>
    </row>
    <row r="96">
      <c r="A96" s="9">
        <v>38261.0</v>
      </c>
      <c r="B96" s="4">
        <v>19.165001</v>
      </c>
      <c r="C96" s="4">
        <v>22.049999</v>
      </c>
      <c r="D96" s="4">
        <v>19.094999</v>
      </c>
      <c r="E96" s="4">
        <v>21.59</v>
      </c>
      <c r="F96" s="4">
        <v>13.513578</v>
      </c>
      <c r="G96" s="4">
        <v>4.99092E7</v>
      </c>
      <c r="H96" s="4">
        <v>0.01320042701</v>
      </c>
    </row>
    <row r="97">
      <c r="A97" s="9">
        <v>38292.0</v>
      </c>
      <c r="B97" s="4">
        <v>21.549999</v>
      </c>
      <c r="C97" s="4">
        <v>23.34</v>
      </c>
      <c r="D97" s="4">
        <v>21.34</v>
      </c>
      <c r="E97" s="4">
        <v>21.875</v>
      </c>
      <c r="F97" s="4">
        <v>13.691963</v>
      </c>
      <c r="G97" s="4">
        <v>6.2595E7</v>
      </c>
      <c r="H97" s="4">
        <v>0.07119855641</v>
      </c>
    </row>
    <row r="98">
      <c r="A98" s="9">
        <v>38322.0</v>
      </c>
      <c r="B98" s="4">
        <v>22.049999</v>
      </c>
      <c r="C98" s="4">
        <v>23.66</v>
      </c>
      <c r="D98" s="4">
        <v>21.475</v>
      </c>
      <c r="E98" s="4">
        <v>23.365</v>
      </c>
      <c r="F98" s="4">
        <v>14.666811</v>
      </c>
      <c r="G98" s="4">
        <v>6.39878E7</v>
      </c>
      <c r="H98" s="4">
        <v>0.032526839</v>
      </c>
    </row>
    <row r="99">
      <c r="A99" s="9">
        <v>38353.0</v>
      </c>
      <c r="B99" s="4">
        <v>23.365</v>
      </c>
      <c r="C99" s="4">
        <v>24.49</v>
      </c>
      <c r="D99" s="4">
        <v>22.709999</v>
      </c>
      <c r="E99" s="4">
        <v>24.125</v>
      </c>
      <c r="F99" s="4">
        <v>15.143876</v>
      </c>
      <c r="G99" s="4">
        <v>4.3537E7</v>
      </c>
      <c r="H99" s="4">
        <v>0.1141971844</v>
      </c>
    </row>
    <row r="100">
      <c r="A100" s="9">
        <v>38384.0</v>
      </c>
      <c r="B100" s="4">
        <v>24.049999</v>
      </c>
      <c r="C100" s="4">
        <v>27.18</v>
      </c>
      <c r="D100" s="4">
        <v>24.0</v>
      </c>
      <c r="E100" s="4">
        <v>26.879999</v>
      </c>
      <c r="F100" s="4">
        <v>16.873264</v>
      </c>
      <c r="G100" s="4">
        <v>4.50502E7</v>
      </c>
      <c r="H100" s="4">
        <v>0.03271506924</v>
      </c>
    </row>
    <row r="101">
      <c r="A101" s="9">
        <v>38412.0</v>
      </c>
      <c r="B101" s="4">
        <v>26.870001</v>
      </c>
      <c r="C101" s="4">
        <v>27.855</v>
      </c>
      <c r="D101" s="4">
        <v>25.855</v>
      </c>
      <c r="E101" s="4">
        <v>27.690001</v>
      </c>
      <c r="F101" s="4">
        <v>17.425274</v>
      </c>
      <c r="G101" s="4">
        <v>5.07102E7</v>
      </c>
      <c r="H101" s="4">
        <v>-0.08215985585</v>
      </c>
    </row>
    <row r="102">
      <c r="A102" s="9">
        <v>38443.0</v>
      </c>
      <c r="B102" s="4">
        <v>27.565001</v>
      </c>
      <c r="C102" s="4">
        <v>28.135</v>
      </c>
      <c r="D102" s="4">
        <v>24.450001</v>
      </c>
      <c r="E102" s="4">
        <v>25.415001</v>
      </c>
      <c r="F102" s="4">
        <v>15.993616</v>
      </c>
      <c r="G102" s="4">
        <v>4.59418E7</v>
      </c>
      <c r="H102" s="4">
        <v>0.2008656454</v>
      </c>
    </row>
    <row r="103">
      <c r="A103" s="9">
        <v>38473.0</v>
      </c>
      <c r="B103" s="4">
        <v>25.415001</v>
      </c>
      <c r="C103" s="4">
        <v>30.549999</v>
      </c>
      <c r="D103" s="4">
        <v>25.219999</v>
      </c>
      <c r="E103" s="4">
        <v>30.52</v>
      </c>
      <c r="F103" s="4">
        <v>19.206184</v>
      </c>
      <c r="G103" s="4">
        <v>5.33212E7</v>
      </c>
      <c r="H103" s="4">
        <v>0.1167177717</v>
      </c>
    </row>
    <row r="104">
      <c r="A104" s="9">
        <v>38504.0</v>
      </c>
      <c r="B104" s="4">
        <v>30.440001</v>
      </c>
      <c r="C104" s="4">
        <v>35.099998</v>
      </c>
      <c r="D104" s="4">
        <v>30.385</v>
      </c>
      <c r="E104" s="4">
        <v>33.985001</v>
      </c>
      <c r="F104" s="4">
        <v>21.447887</v>
      </c>
      <c r="G104" s="4">
        <v>5.40304E7</v>
      </c>
      <c r="H104" s="4">
        <v>0.08901002696</v>
      </c>
    </row>
    <row r="105">
      <c r="A105" s="9">
        <v>38534.0</v>
      </c>
      <c r="B105" s="4">
        <v>34.0</v>
      </c>
      <c r="C105" s="4">
        <v>37.459999</v>
      </c>
      <c r="D105" s="4">
        <v>33.630001</v>
      </c>
      <c r="E105" s="4">
        <v>37.009998</v>
      </c>
      <c r="F105" s="4">
        <v>23.356964</v>
      </c>
      <c r="G105" s="4">
        <v>3.34215E7</v>
      </c>
      <c r="H105" s="4">
        <v>-0.0926775843</v>
      </c>
    </row>
    <row r="106">
      <c r="A106" s="9">
        <v>38565.0</v>
      </c>
      <c r="B106" s="4">
        <v>37.959999</v>
      </c>
      <c r="C106" s="4">
        <v>37.959999</v>
      </c>
      <c r="D106" s="4">
        <v>30.950001</v>
      </c>
      <c r="E106" s="4">
        <v>33.580002</v>
      </c>
      <c r="F106" s="4">
        <v>21.192297</v>
      </c>
      <c r="G106" s="4">
        <v>6.22869E7</v>
      </c>
      <c r="H106" s="4">
        <v>0.02468665855</v>
      </c>
    </row>
    <row r="107">
      <c r="A107" s="9">
        <v>38596.0</v>
      </c>
      <c r="B107" s="4">
        <v>34.349998</v>
      </c>
      <c r="C107" s="4">
        <v>37.490002</v>
      </c>
      <c r="D107" s="4">
        <v>32.25</v>
      </c>
      <c r="E107" s="4">
        <v>34.32</v>
      </c>
      <c r="F107" s="4">
        <v>21.715464</v>
      </c>
      <c r="G107" s="4">
        <v>5.43414E7</v>
      </c>
      <c r="H107" s="4">
        <v>0.00961568217</v>
      </c>
    </row>
    <row r="108">
      <c r="A108" s="9">
        <v>38626.0</v>
      </c>
      <c r="B108" s="4">
        <v>34.18</v>
      </c>
      <c r="C108" s="4">
        <v>35.450001</v>
      </c>
      <c r="D108" s="4">
        <v>30.41</v>
      </c>
      <c r="E108" s="4">
        <v>34.650002</v>
      </c>
      <c r="F108" s="4">
        <v>21.924273</v>
      </c>
      <c r="G108" s="4">
        <v>4.84946E7</v>
      </c>
      <c r="H108" s="4">
        <v>0.06435766422</v>
      </c>
    </row>
    <row r="109">
      <c r="A109" s="9">
        <v>38657.0</v>
      </c>
      <c r="B109" s="4">
        <v>34.650002</v>
      </c>
      <c r="C109" s="4">
        <v>39.0</v>
      </c>
      <c r="D109" s="4">
        <v>34.509998</v>
      </c>
      <c r="E109" s="4">
        <v>36.880001</v>
      </c>
      <c r="F109" s="4">
        <v>23.335268</v>
      </c>
      <c r="G109" s="4">
        <v>4.36351E7</v>
      </c>
      <c r="H109" s="4">
        <v>0.01635837223</v>
      </c>
    </row>
    <row r="110">
      <c r="A110" s="9">
        <v>38687.0</v>
      </c>
      <c r="B110" s="4">
        <v>35.299999</v>
      </c>
      <c r="C110" s="4">
        <v>38.09</v>
      </c>
      <c r="D110" s="4">
        <v>35.279999</v>
      </c>
      <c r="E110" s="4">
        <v>37.400002</v>
      </c>
      <c r="F110" s="4">
        <v>23.716995</v>
      </c>
      <c r="G110" s="4">
        <v>3.94644E7</v>
      </c>
      <c r="H110" s="4">
        <v>0.1155079722</v>
      </c>
    </row>
    <row r="111">
      <c r="A111" s="9">
        <v>38718.0</v>
      </c>
      <c r="B111" s="4">
        <v>37.580002</v>
      </c>
      <c r="C111" s="4">
        <v>42.900002</v>
      </c>
      <c r="D111" s="4">
        <v>36.299999</v>
      </c>
      <c r="E111" s="4">
        <v>41.720001</v>
      </c>
      <c r="F111" s="4">
        <v>26.456497</v>
      </c>
      <c r="G111" s="4">
        <v>4.31339E7</v>
      </c>
      <c r="H111" s="4">
        <v>-0.08916592397</v>
      </c>
    </row>
    <row r="112">
      <c r="A112" s="9">
        <v>38749.0</v>
      </c>
      <c r="B112" s="4">
        <v>41.619999</v>
      </c>
      <c r="C112" s="4">
        <v>42.41</v>
      </c>
      <c r="D112" s="4">
        <v>37.509998</v>
      </c>
      <c r="E112" s="4">
        <v>38.0</v>
      </c>
      <c r="F112" s="4">
        <v>24.097479</v>
      </c>
      <c r="G112" s="4">
        <v>3.4986E7</v>
      </c>
      <c r="H112" s="4">
        <v>0.03375846909</v>
      </c>
    </row>
    <row r="113">
      <c r="A113" s="9">
        <v>38777.0</v>
      </c>
      <c r="B113" s="4">
        <v>38.0</v>
      </c>
      <c r="C113" s="4">
        <v>42.029999</v>
      </c>
      <c r="D113" s="4">
        <v>38.0</v>
      </c>
      <c r="E113" s="4">
        <v>39.18</v>
      </c>
      <c r="F113" s="4">
        <v>24.910973</v>
      </c>
      <c r="G113" s="4">
        <v>4.08168E7</v>
      </c>
      <c r="H113" s="4">
        <v>-0.02169517827</v>
      </c>
    </row>
    <row r="114">
      <c r="A114" s="9">
        <v>38808.0</v>
      </c>
      <c r="B114" s="4">
        <v>39.419998</v>
      </c>
      <c r="C114" s="4">
        <v>42.169998</v>
      </c>
      <c r="D114" s="4">
        <v>37.549999</v>
      </c>
      <c r="E114" s="4">
        <v>38.330002</v>
      </c>
      <c r="F114" s="4">
        <v>24.370525</v>
      </c>
      <c r="G114" s="4">
        <v>3.05532E7</v>
      </c>
      <c r="H114" s="4">
        <v>-0.03913329729</v>
      </c>
    </row>
    <row r="115">
      <c r="A115" s="9">
        <v>38838.0</v>
      </c>
      <c r="B115" s="4">
        <v>38.48</v>
      </c>
      <c r="C115" s="4">
        <v>39.5</v>
      </c>
      <c r="D115" s="4">
        <v>33.41</v>
      </c>
      <c r="E115" s="4">
        <v>36.830002</v>
      </c>
      <c r="F115" s="4">
        <v>23.416826</v>
      </c>
      <c r="G115" s="4">
        <v>5.89542E7</v>
      </c>
      <c r="H115" s="4">
        <v>-0.006058079776</v>
      </c>
    </row>
    <row r="116">
      <c r="A116" s="9">
        <v>38869.0</v>
      </c>
      <c r="B116" s="4">
        <v>37.009998</v>
      </c>
      <c r="C116" s="4">
        <v>37.849998</v>
      </c>
      <c r="D116" s="4">
        <v>34.07</v>
      </c>
      <c r="E116" s="4">
        <v>36.5</v>
      </c>
      <c r="F116" s="4">
        <v>23.274965</v>
      </c>
      <c r="G116" s="4">
        <v>4.82434E7</v>
      </c>
      <c r="H116" s="4">
        <v>-0.06027441932</v>
      </c>
    </row>
    <row r="117">
      <c r="A117" s="9">
        <v>38899.0</v>
      </c>
      <c r="B117" s="4">
        <v>36.5</v>
      </c>
      <c r="C117" s="4">
        <v>37.650002</v>
      </c>
      <c r="D117" s="4">
        <v>31.77</v>
      </c>
      <c r="E117" s="4">
        <v>34.299999</v>
      </c>
      <c r="F117" s="4">
        <v>21.87208</v>
      </c>
      <c r="G117" s="4">
        <v>4.62737E7</v>
      </c>
      <c r="H117" s="4">
        <v>0.08892144689</v>
      </c>
    </row>
    <row r="118">
      <c r="A118" s="9">
        <v>38930.0</v>
      </c>
      <c r="B118" s="4">
        <v>34.099998</v>
      </c>
      <c r="C118" s="4">
        <v>37.470001</v>
      </c>
      <c r="D118" s="4">
        <v>32.970001</v>
      </c>
      <c r="E118" s="4">
        <v>37.349998</v>
      </c>
      <c r="F118" s="4">
        <v>23.816977</v>
      </c>
      <c r="G118" s="4">
        <v>6.24478E7</v>
      </c>
      <c r="H118" s="4">
        <v>0.1359728399</v>
      </c>
    </row>
    <row r="119">
      <c r="A119" s="9">
        <v>38961.0</v>
      </c>
      <c r="B119" s="4">
        <v>37.5</v>
      </c>
      <c r="C119" s="4">
        <v>43.990002</v>
      </c>
      <c r="D119" s="4">
        <v>37.16</v>
      </c>
      <c r="E119" s="4">
        <v>42.299999</v>
      </c>
      <c r="F119" s="4">
        <v>27.055439</v>
      </c>
      <c r="G119" s="4">
        <v>6.1195E7</v>
      </c>
      <c r="H119" s="4">
        <v>0.1193852001</v>
      </c>
    </row>
    <row r="120">
      <c r="A120" s="9">
        <v>38991.0</v>
      </c>
      <c r="B120" s="4">
        <v>42.200001</v>
      </c>
      <c r="C120" s="4">
        <v>49.52</v>
      </c>
      <c r="D120" s="4">
        <v>42.110001</v>
      </c>
      <c r="E120" s="4">
        <v>47.349998</v>
      </c>
      <c r="F120" s="4">
        <v>30.285458</v>
      </c>
      <c r="G120" s="4">
        <v>4.51265E7</v>
      </c>
      <c r="H120" s="4">
        <v>0.0352691711</v>
      </c>
    </row>
    <row r="121">
      <c r="A121" s="9">
        <v>39022.0</v>
      </c>
      <c r="B121" s="4">
        <v>47.400002</v>
      </c>
      <c r="C121" s="4">
        <v>50.790001</v>
      </c>
      <c r="D121" s="4">
        <v>45.369999</v>
      </c>
      <c r="E121" s="4">
        <v>49.02</v>
      </c>
      <c r="F121" s="4">
        <v>31.353601</v>
      </c>
      <c r="G121" s="4">
        <v>6.51759E7</v>
      </c>
      <c r="H121" s="4">
        <v>0.008665575606</v>
      </c>
    </row>
    <row r="122">
      <c r="A122" s="9">
        <v>39052.0</v>
      </c>
      <c r="B122" s="4">
        <v>48.25</v>
      </c>
      <c r="C122" s="4">
        <v>51.400002</v>
      </c>
      <c r="D122" s="4">
        <v>47.259998</v>
      </c>
      <c r="E122" s="4">
        <v>49.34</v>
      </c>
      <c r="F122" s="4">
        <v>31.625298</v>
      </c>
      <c r="G122" s="4">
        <v>4.46432E7</v>
      </c>
      <c r="H122" s="4">
        <v>0.129104902</v>
      </c>
    </row>
    <row r="123">
      <c r="A123" s="9">
        <v>39083.0</v>
      </c>
      <c r="B123" s="4">
        <v>50.0</v>
      </c>
      <c r="C123" s="4">
        <v>55.990002</v>
      </c>
      <c r="D123" s="4">
        <v>50.0</v>
      </c>
      <c r="E123" s="4">
        <v>55.709999</v>
      </c>
      <c r="F123" s="4">
        <v>35.708279</v>
      </c>
      <c r="G123" s="4">
        <v>4.79231E7</v>
      </c>
      <c r="H123" s="4">
        <v>-0.0490040979</v>
      </c>
    </row>
    <row r="124">
      <c r="A124" s="9">
        <v>39114.0</v>
      </c>
      <c r="B124" s="4">
        <v>56.700001</v>
      </c>
      <c r="C124" s="4">
        <v>59.700001</v>
      </c>
      <c r="D124" s="4">
        <v>51.119999</v>
      </c>
      <c r="E124" s="4">
        <v>52.98</v>
      </c>
      <c r="F124" s="4">
        <v>33.958427</v>
      </c>
      <c r="G124" s="4">
        <v>4.84371E7</v>
      </c>
      <c r="H124" s="4">
        <v>0.001567298744</v>
      </c>
    </row>
    <row r="125">
      <c r="A125" s="9">
        <v>39142.0</v>
      </c>
      <c r="B125" s="4">
        <v>52.5</v>
      </c>
      <c r="C125" s="4">
        <v>53.889999</v>
      </c>
      <c r="D125" s="4">
        <v>49.349998</v>
      </c>
      <c r="E125" s="4">
        <v>52.939999</v>
      </c>
      <c r="F125" s="4">
        <v>34.01165</v>
      </c>
      <c r="G125" s="4">
        <v>7.12141E7</v>
      </c>
      <c r="H125" s="4">
        <v>0.03740106699</v>
      </c>
    </row>
    <row r="126">
      <c r="A126" s="9">
        <v>39173.0</v>
      </c>
      <c r="B126" s="4">
        <v>53.310001</v>
      </c>
      <c r="C126" s="4">
        <v>56.959999</v>
      </c>
      <c r="D126" s="4">
        <v>53.110001</v>
      </c>
      <c r="E126" s="4">
        <v>54.919998</v>
      </c>
      <c r="F126" s="4">
        <v>35.283722</v>
      </c>
      <c r="G126" s="4">
        <v>3.26677E7</v>
      </c>
      <c r="H126" s="4">
        <v>-0.05444289579</v>
      </c>
    </row>
    <row r="127">
      <c r="A127" s="9">
        <v>39203.0</v>
      </c>
      <c r="B127" s="4">
        <v>54.5</v>
      </c>
      <c r="C127" s="4">
        <v>56.470001</v>
      </c>
      <c r="D127" s="4">
        <v>50.400002</v>
      </c>
      <c r="E127" s="4">
        <v>51.93</v>
      </c>
      <c r="F127" s="4">
        <v>33.362774</v>
      </c>
      <c r="G127" s="4">
        <v>6.50596E7</v>
      </c>
      <c r="H127" s="4">
        <v>-0.01302481622</v>
      </c>
    </row>
    <row r="128">
      <c r="A128" s="9">
        <v>39234.0</v>
      </c>
      <c r="B128" s="4">
        <v>52.25</v>
      </c>
      <c r="C128" s="4">
        <v>54.0</v>
      </c>
      <c r="D128" s="4">
        <v>48.599998</v>
      </c>
      <c r="E128" s="4">
        <v>51.119999</v>
      </c>
      <c r="F128" s="4">
        <v>32.92823</v>
      </c>
      <c r="G128" s="4">
        <v>6.01224E7</v>
      </c>
      <c r="H128" s="4">
        <v>-0.06924933408</v>
      </c>
    </row>
    <row r="129">
      <c r="A129" s="9">
        <v>39264.0</v>
      </c>
      <c r="B129" s="4">
        <v>51.150002</v>
      </c>
      <c r="C129" s="4">
        <v>51.25</v>
      </c>
      <c r="D129" s="4">
        <v>42.700001</v>
      </c>
      <c r="E129" s="4">
        <v>47.580002</v>
      </c>
      <c r="F129" s="4">
        <v>30.647972</v>
      </c>
      <c r="G129" s="4">
        <v>8.1276E7</v>
      </c>
      <c r="H129" s="4">
        <v>0.01092904287</v>
      </c>
    </row>
    <row r="130">
      <c r="A130" s="9">
        <v>39295.0</v>
      </c>
      <c r="B130" s="4">
        <v>47.560001</v>
      </c>
      <c r="C130" s="4">
        <v>53.470001</v>
      </c>
      <c r="D130" s="4">
        <v>44.09</v>
      </c>
      <c r="E130" s="4">
        <v>48.099998</v>
      </c>
      <c r="F130" s="4">
        <v>30.982925</v>
      </c>
      <c r="G130" s="4">
        <v>9.40007E7</v>
      </c>
      <c r="H130" s="4">
        <v>-0.02234162849</v>
      </c>
    </row>
    <row r="131">
      <c r="A131" s="9">
        <v>39326.0</v>
      </c>
      <c r="B131" s="4">
        <v>47.75</v>
      </c>
      <c r="C131" s="4">
        <v>52.52</v>
      </c>
      <c r="D131" s="4">
        <v>45.880001</v>
      </c>
      <c r="E131" s="4">
        <v>46.889999</v>
      </c>
      <c r="F131" s="4">
        <v>30.290716</v>
      </c>
      <c r="G131" s="4">
        <v>6.68398E7</v>
      </c>
      <c r="H131" s="4">
        <v>-0.1588826755</v>
      </c>
    </row>
    <row r="132">
      <c r="A132" s="9">
        <v>39356.0</v>
      </c>
      <c r="B132" s="4">
        <v>46.799999</v>
      </c>
      <c r="C132" s="4">
        <v>50.509998</v>
      </c>
      <c r="D132" s="4">
        <v>37.5</v>
      </c>
      <c r="E132" s="4">
        <v>39.439999</v>
      </c>
      <c r="F132" s="4">
        <v>25.478046</v>
      </c>
      <c r="G132" s="4">
        <v>1.216149E8</v>
      </c>
      <c r="H132" s="4">
        <v>-0.1495939288</v>
      </c>
    </row>
    <row r="133">
      <c r="A133" s="9">
        <v>39387.0</v>
      </c>
      <c r="B133" s="4">
        <v>38.93</v>
      </c>
      <c r="C133" s="4">
        <v>39.130001</v>
      </c>
      <c r="D133" s="4">
        <v>30.459999</v>
      </c>
      <c r="E133" s="4">
        <v>33.540001</v>
      </c>
      <c r="F133" s="4">
        <v>21.666685</v>
      </c>
      <c r="G133" s="4">
        <v>1.576634E8</v>
      </c>
      <c r="H133" s="4">
        <v>0.09943210048</v>
      </c>
    </row>
    <row r="134">
      <c r="A134" s="9">
        <v>39417.0</v>
      </c>
      <c r="B134" s="4">
        <v>33.959999</v>
      </c>
      <c r="C134" s="4">
        <v>39.48</v>
      </c>
      <c r="D134" s="4">
        <v>33.650002</v>
      </c>
      <c r="E134" s="4">
        <v>36.73</v>
      </c>
      <c r="F134" s="4">
        <v>23.821049</v>
      </c>
      <c r="G134" s="4">
        <v>9.36943E7</v>
      </c>
      <c r="H134" s="4">
        <v>0.0577187008</v>
      </c>
    </row>
    <row r="135">
      <c r="A135" s="9">
        <v>39448.0</v>
      </c>
      <c r="B135" s="4">
        <v>36.75</v>
      </c>
      <c r="C135" s="4">
        <v>39.950001</v>
      </c>
      <c r="D135" s="4">
        <v>28.0</v>
      </c>
      <c r="E135" s="4">
        <v>38.849998</v>
      </c>
      <c r="F135" s="4">
        <v>25.195969</v>
      </c>
      <c r="G135" s="4">
        <v>1.460466E8</v>
      </c>
      <c r="H135" s="4">
        <v>-0.04684705716</v>
      </c>
    </row>
    <row r="136">
      <c r="A136" s="9">
        <v>39479.0</v>
      </c>
      <c r="B136" s="4">
        <v>38.560001</v>
      </c>
      <c r="C136" s="4">
        <v>40.59</v>
      </c>
      <c r="D136" s="4">
        <v>34.299999</v>
      </c>
      <c r="E136" s="4">
        <v>37.029999</v>
      </c>
      <c r="F136" s="4">
        <v>24.015612</v>
      </c>
      <c r="G136" s="4">
        <v>1.102262E8</v>
      </c>
      <c r="H136" s="4">
        <v>-0.1159548214</v>
      </c>
    </row>
    <row r="137">
      <c r="A137" s="9">
        <v>39508.0</v>
      </c>
      <c r="B137" s="4">
        <v>36.900002</v>
      </c>
      <c r="C137" s="4">
        <v>39.52</v>
      </c>
      <c r="D137" s="4">
        <v>30.719999</v>
      </c>
      <c r="E137" s="4">
        <v>32.599998</v>
      </c>
      <c r="F137" s="4">
        <v>21.230886</v>
      </c>
      <c r="G137" s="4">
        <v>1.18103E8</v>
      </c>
      <c r="H137" s="4">
        <v>0.08159494616</v>
      </c>
    </row>
    <row r="138">
      <c r="A138" s="9">
        <v>39539.0</v>
      </c>
      <c r="B138" s="4">
        <v>33.060001</v>
      </c>
      <c r="C138" s="4">
        <v>38.119999</v>
      </c>
      <c r="D138" s="4">
        <v>32.389999</v>
      </c>
      <c r="E138" s="4">
        <v>35.259998</v>
      </c>
      <c r="F138" s="4">
        <v>22.963219</v>
      </c>
      <c r="G138" s="4">
        <v>9.36855E7</v>
      </c>
      <c r="H138" s="4">
        <v>-0.007940742106</v>
      </c>
    </row>
    <row r="139">
      <c r="A139" s="9">
        <v>39569.0</v>
      </c>
      <c r="B139" s="4">
        <v>35.610001</v>
      </c>
      <c r="C139" s="4">
        <v>38.650002</v>
      </c>
      <c r="D139" s="4">
        <v>32.91</v>
      </c>
      <c r="E139" s="4">
        <v>34.98</v>
      </c>
      <c r="F139" s="4">
        <v>22.780874</v>
      </c>
      <c r="G139" s="4">
        <v>1.205297E8</v>
      </c>
      <c r="H139" s="4">
        <v>-0.129624219</v>
      </c>
    </row>
    <row r="140">
      <c r="A140" s="9">
        <v>39600.0</v>
      </c>
      <c r="B140" s="4">
        <v>34.939999</v>
      </c>
      <c r="C140" s="4">
        <v>36.18</v>
      </c>
      <c r="D140" s="4">
        <v>30.280001</v>
      </c>
      <c r="E140" s="4">
        <v>30.299999</v>
      </c>
      <c r="F140" s="4">
        <v>19.827921</v>
      </c>
      <c r="G140" s="4">
        <v>9.76583E7</v>
      </c>
      <c r="H140" s="4">
        <v>-0.05148487328</v>
      </c>
    </row>
    <row r="141">
      <c r="A141" s="9">
        <v>39630.0</v>
      </c>
      <c r="B141" s="4">
        <v>30.01</v>
      </c>
      <c r="C141" s="4">
        <v>32.709999</v>
      </c>
      <c r="D141" s="4">
        <v>25.67</v>
      </c>
      <c r="E141" s="4">
        <v>28.74</v>
      </c>
      <c r="F141" s="4">
        <v>18.807083</v>
      </c>
      <c r="G141" s="4">
        <v>1.28207E8</v>
      </c>
      <c r="H141" s="4">
        <v>0.08211555189</v>
      </c>
    </row>
    <row r="142">
      <c r="A142" s="9">
        <v>39661.0</v>
      </c>
      <c r="B142" s="4">
        <v>28.91</v>
      </c>
      <c r="C142" s="4">
        <v>33.400002</v>
      </c>
      <c r="D142" s="4">
        <v>27.77</v>
      </c>
      <c r="E142" s="4">
        <v>31.1</v>
      </c>
      <c r="F142" s="4">
        <v>20.351437</v>
      </c>
      <c r="G142" s="4">
        <v>9.58598E7</v>
      </c>
      <c r="H142" s="4">
        <v>-0.06824265038</v>
      </c>
    </row>
    <row r="143">
      <c r="A143" s="9">
        <v>39692.0</v>
      </c>
      <c r="B143" s="4">
        <v>31.780001</v>
      </c>
      <c r="C143" s="4">
        <v>37.0</v>
      </c>
      <c r="D143" s="4">
        <v>27.059999</v>
      </c>
      <c r="E143" s="4">
        <v>28.82</v>
      </c>
      <c r="F143" s="4">
        <v>18.962601</v>
      </c>
      <c r="G143" s="4">
        <v>1.372014E8</v>
      </c>
      <c r="H143" s="4">
        <v>-0.3740461554</v>
      </c>
    </row>
    <row r="144">
      <c r="A144" s="9">
        <v>39722.0</v>
      </c>
      <c r="B144" s="4">
        <v>28.35</v>
      </c>
      <c r="C144" s="4">
        <v>28.690001</v>
      </c>
      <c r="D144" s="4">
        <v>13.66</v>
      </c>
      <c r="E144" s="4">
        <v>18.040001</v>
      </c>
      <c r="F144" s="4">
        <v>11.869713</v>
      </c>
      <c r="G144" s="4">
        <v>1.824365E8</v>
      </c>
      <c r="H144" s="4">
        <v>-0.3697337922</v>
      </c>
    </row>
    <row r="145">
      <c r="A145" s="9">
        <v>39753.0</v>
      </c>
      <c r="B145" s="4">
        <v>17.99</v>
      </c>
      <c r="C145" s="4">
        <v>18.17</v>
      </c>
      <c r="D145" s="4">
        <v>6.61</v>
      </c>
      <c r="E145" s="4">
        <v>11.37</v>
      </c>
      <c r="F145" s="4">
        <v>7.481079</v>
      </c>
      <c r="G145" s="4">
        <v>1.563482E8</v>
      </c>
      <c r="H145" s="4">
        <v>0.1901354069</v>
      </c>
    </row>
    <row r="146">
      <c r="A146" s="9">
        <v>39783.0</v>
      </c>
      <c r="B146" s="4">
        <v>10.95</v>
      </c>
      <c r="C146" s="4">
        <v>14.28</v>
      </c>
      <c r="D146" s="4">
        <v>10.11</v>
      </c>
      <c r="E146" s="4">
        <v>13.31</v>
      </c>
      <c r="F146" s="4">
        <v>8.903497</v>
      </c>
      <c r="G146" s="4">
        <v>1.453357E8</v>
      </c>
      <c r="H146" s="4">
        <v>-0.04658192169</v>
      </c>
    </row>
    <row r="147">
      <c r="A147" s="9">
        <v>39814.0</v>
      </c>
      <c r="B147" s="4">
        <v>13.34</v>
      </c>
      <c r="C147" s="4">
        <v>16.1</v>
      </c>
      <c r="D147" s="4">
        <v>11.64</v>
      </c>
      <c r="E147" s="4">
        <v>12.69</v>
      </c>
      <c r="F147" s="4">
        <v>8.488755</v>
      </c>
      <c r="G147" s="4">
        <v>1.174354E8</v>
      </c>
      <c r="H147" s="4">
        <v>0.0614656684</v>
      </c>
    </row>
    <row r="148">
      <c r="A148" s="9">
        <v>39845.0</v>
      </c>
      <c r="B148" s="4">
        <v>12.19</v>
      </c>
      <c r="C148" s="4">
        <v>14.43</v>
      </c>
      <c r="D148" s="4">
        <v>11.19</v>
      </c>
      <c r="E148" s="4">
        <v>13.47</v>
      </c>
      <c r="F148" s="4">
        <v>9.010522</v>
      </c>
      <c r="G148" s="4">
        <v>1.232336E8</v>
      </c>
      <c r="H148" s="4">
        <v>0.2582092358</v>
      </c>
    </row>
    <row r="149">
      <c r="A149" s="9">
        <v>39873.0</v>
      </c>
      <c r="B149" s="4">
        <v>13.2</v>
      </c>
      <c r="C149" s="4">
        <v>17.950001</v>
      </c>
      <c r="D149" s="4">
        <v>11.67</v>
      </c>
      <c r="E149" s="4">
        <v>16.75</v>
      </c>
      <c r="F149" s="4">
        <v>11.337122</v>
      </c>
      <c r="G149" s="4">
        <v>1.399661E8</v>
      </c>
      <c r="H149" s="4">
        <v>0.351044736</v>
      </c>
    </row>
    <row r="150">
      <c r="A150" s="9">
        <v>39904.0</v>
      </c>
      <c r="B150" s="4">
        <v>16.450001</v>
      </c>
      <c r="C150" s="4">
        <v>23.17</v>
      </c>
      <c r="D150" s="4">
        <v>16.17</v>
      </c>
      <c r="E150" s="4">
        <v>22.629999</v>
      </c>
      <c r="F150" s="4">
        <v>15.316959</v>
      </c>
      <c r="G150" s="4">
        <v>1.320715E8</v>
      </c>
      <c r="H150" s="4">
        <v>-0.1299160623</v>
      </c>
    </row>
    <row r="151">
      <c r="A151" s="9">
        <v>39934.0</v>
      </c>
      <c r="B151" s="4">
        <v>22.67</v>
      </c>
      <c r="C151" s="4">
        <v>25.0</v>
      </c>
      <c r="D151" s="4">
        <v>19.209999</v>
      </c>
      <c r="E151" s="4">
        <v>19.690001</v>
      </c>
      <c r="F151" s="4">
        <v>13.32704</v>
      </c>
      <c r="G151" s="4">
        <v>1.43531E8</v>
      </c>
      <c r="H151" s="4">
        <v>0.01778166795</v>
      </c>
    </row>
    <row r="152">
      <c r="A152" s="9">
        <v>39965.0</v>
      </c>
      <c r="B152" s="4">
        <v>19.75</v>
      </c>
      <c r="C152" s="4">
        <v>23.459999</v>
      </c>
      <c r="D152" s="4">
        <v>18.15</v>
      </c>
      <c r="E152" s="4">
        <v>19.889999</v>
      </c>
      <c r="F152" s="4">
        <v>13.564017</v>
      </c>
      <c r="G152" s="4">
        <v>1.114855E8</v>
      </c>
      <c r="H152" s="4">
        <v>0.3293109261</v>
      </c>
    </row>
    <row r="153">
      <c r="A153" s="9">
        <v>39995.0</v>
      </c>
      <c r="B153" s="4">
        <v>19.959999</v>
      </c>
      <c r="C153" s="4">
        <v>26.700001</v>
      </c>
      <c r="D153" s="4">
        <v>18.18</v>
      </c>
      <c r="E153" s="4">
        <v>26.440001</v>
      </c>
      <c r="F153" s="4">
        <v>18.030796</v>
      </c>
      <c r="G153" s="4">
        <v>9.8892E7</v>
      </c>
      <c r="H153" s="4">
        <v>0.06051424463</v>
      </c>
    </row>
    <row r="154">
      <c r="A154" s="9">
        <v>40026.0</v>
      </c>
      <c r="B154" s="4">
        <v>27.0</v>
      </c>
      <c r="C154" s="4">
        <v>30.73</v>
      </c>
      <c r="D154" s="4">
        <v>26.25</v>
      </c>
      <c r="E154" s="4">
        <v>28.040001</v>
      </c>
      <c r="F154" s="4">
        <v>19.121916</v>
      </c>
      <c r="G154" s="4">
        <v>1.047668E8</v>
      </c>
      <c r="H154" s="4">
        <v>0.09524516267</v>
      </c>
    </row>
    <row r="155">
      <c r="A155" s="9">
        <v>40057.0</v>
      </c>
      <c r="B155" s="4">
        <v>27.99</v>
      </c>
      <c r="C155" s="4">
        <v>32.810001</v>
      </c>
      <c r="D155" s="4">
        <v>26.98</v>
      </c>
      <c r="E155" s="4">
        <v>30.540001</v>
      </c>
      <c r="F155" s="4">
        <v>20.943186</v>
      </c>
      <c r="G155" s="4">
        <v>9.40641E7</v>
      </c>
      <c r="H155" s="4">
        <v>0.04060275261</v>
      </c>
    </row>
    <row r="156">
      <c r="A156" s="9">
        <v>40087.0</v>
      </c>
      <c r="B156" s="4">
        <v>30.370001</v>
      </c>
      <c r="C156" s="4">
        <v>36.52</v>
      </c>
      <c r="D156" s="4">
        <v>28.690001</v>
      </c>
      <c r="E156" s="4">
        <v>31.780001</v>
      </c>
      <c r="F156" s="4">
        <v>21.793537</v>
      </c>
      <c r="G156" s="4">
        <v>1.099459E8</v>
      </c>
      <c r="H156" s="4">
        <v>0.05254869827</v>
      </c>
    </row>
    <row r="157">
      <c r="A157" s="9">
        <v>40118.0</v>
      </c>
      <c r="B157" s="4">
        <v>33.099998</v>
      </c>
      <c r="C157" s="4">
        <v>35.889999</v>
      </c>
      <c r="D157" s="4">
        <v>31.32</v>
      </c>
      <c r="E157" s="4">
        <v>33.450001</v>
      </c>
      <c r="F157" s="4">
        <v>22.938759</v>
      </c>
      <c r="G157" s="4">
        <v>9.54394E7</v>
      </c>
      <c r="H157" s="4">
        <v>0.1288046141</v>
      </c>
    </row>
    <row r="158">
      <c r="A158" s="9">
        <v>40148.0</v>
      </c>
      <c r="B158" s="4">
        <v>33.889999</v>
      </c>
      <c r="C158" s="4">
        <v>38.709999</v>
      </c>
      <c r="D158" s="4">
        <v>33.549999</v>
      </c>
      <c r="E158" s="4">
        <v>37.580002</v>
      </c>
      <c r="F158" s="4">
        <v>25.893377</v>
      </c>
      <c r="G158" s="4">
        <v>5.48918E7</v>
      </c>
      <c r="H158" s="4">
        <v>-0.08089373588</v>
      </c>
    </row>
    <row r="159">
      <c r="A159" s="9">
        <v>40179.0</v>
      </c>
      <c r="B159" s="4">
        <v>38.130001</v>
      </c>
      <c r="C159" s="4">
        <v>39.009998</v>
      </c>
      <c r="D159" s="4">
        <v>34.02</v>
      </c>
      <c r="E159" s="4">
        <v>34.540001</v>
      </c>
      <c r="F159" s="4">
        <v>23.798765</v>
      </c>
      <c r="G159" s="4">
        <v>5.70855E7</v>
      </c>
      <c r="H159" s="4">
        <v>0.06948448796</v>
      </c>
    </row>
    <row r="160">
      <c r="A160" s="9">
        <v>40210.0</v>
      </c>
      <c r="B160" s="4">
        <v>34.84</v>
      </c>
      <c r="C160" s="4">
        <v>37.18</v>
      </c>
      <c r="D160" s="4">
        <v>32.779999</v>
      </c>
      <c r="E160" s="4">
        <v>36.939999</v>
      </c>
      <c r="F160" s="4">
        <v>25.45241</v>
      </c>
      <c r="G160" s="4">
        <v>6.62868E7</v>
      </c>
      <c r="H160" s="4">
        <v>0.110758274</v>
      </c>
    </row>
    <row r="161">
      <c r="A161" s="9">
        <v>40238.0</v>
      </c>
      <c r="B161" s="4">
        <v>36.860001</v>
      </c>
      <c r="C161" s="4">
        <v>42.200001</v>
      </c>
      <c r="D161" s="4">
        <v>36.700001</v>
      </c>
      <c r="E161" s="4">
        <v>40.849998</v>
      </c>
      <c r="F161" s="4">
        <v>28.271475</v>
      </c>
      <c r="G161" s="4">
        <v>5.30603E7</v>
      </c>
      <c r="H161" s="4">
        <v>0.01175032431</v>
      </c>
    </row>
    <row r="162">
      <c r="A162" s="9">
        <v>40269.0</v>
      </c>
      <c r="B162" s="4">
        <v>41.25</v>
      </c>
      <c r="C162" s="4">
        <v>46.220001</v>
      </c>
      <c r="D162" s="4">
        <v>41.029999</v>
      </c>
      <c r="E162" s="4">
        <v>41.330002</v>
      </c>
      <c r="F162" s="4">
        <v>28.603674</v>
      </c>
      <c r="G162" s="4">
        <v>6.42586E7</v>
      </c>
      <c r="H162" s="4">
        <v>-0.03943870987</v>
      </c>
    </row>
    <row r="163">
      <c r="A163" s="9">
        <v>40299.0</v>
      </c>
      <c r="B163" s="4">
        <v>41.560001</v>
      </c>
      <c r="C163" s="4">
        <v>44.0</v>
      </c>
      <c r="D163" s="4">
        <v>36.200001</v>
      </c>
      <c r="E163" s="4">
        <v>39.700001</v>
      </c>
      <c r="F163" s="4">
        <v>27.475582</v>
      </c>
      <c r="G163" s="4">
        <v>8.95931E7</v>
      </c>
      <c r="H163" s="4">
        <v>-0.1849157918</v>
      </c>
    </row>
    <row r="164">
      <c r="A164" s="9">
        <v>40330.0</v>
      </c>
      <c r="B164" s="4">
        <v>39.139999</v>
      </c>
      <c r="C164" s="4">
        <v>40.560001</v>
      </c>
      <c r="D164" s="4">
        <v>32.040001</v>
      </c>
      <c r="E164" s="4">
        <v>32.189999</v>
      </c>
      <c r="F164" s="4">
        <v>22.394913</v>
      </c>
      <c r="G164" s="4">
        <v>8.1889E7</v>
      </c>
      <c r="H164" s="4">
        <v>0.05622843902</v>
      </c>
    </row>
    <row r="165">
      <c r="A165" s="9">
        <v>40360.0</v>
      </c>
      <c r="B165" s="4">
        <v>32.240002</v>
      </c>
      <c r="C165" s="4">
        <v>35.599998</v>
      </c>
      <c r="D165" s="4">
        <v>30.75</v>
      </c>
      <c r="E165" s="4">
        <v>34.0</v>
      </c>
      <c r="F165" s="4">
        <v>23.654144</v>
      </c>
      <c r="G165" s="4">
        <v>7.77965E7</v>
      </c>
      <c r="H165" s="4">
        <v>-0.1494116211</v>
      </c>
    </row>
    <row r="166">
      <c r="A166" s="9">
        <v>40391.0</v>
      </c>
      <c r="B166" s="4">
        <v>34.619999</v>
      </c>
      <c r="C166" s="4">
        <v>35.779999</v>
      </c>
      <c r="D166" s="4">
        <v>28.440001</v>
      </c>
      <c r="E166" s="4">
        <v>28.92</v>
      </c>
      <c r="F166" s="4">
        <v>20.11994</v>
      </c>
      <c r="G166" s="4">
        <v>8.46575E7</v>
      </c>
      <c r="H166" s="4">
        <v>0.2948852233</v>
      </c>
    </row>
    <row r="167">
      <c r="A167" s="9">
        <v>40422.0</v>
      </c>
      <c r="B167" s="4">
        <v>29.48</v>
      </c>
      <c r="C167" s="4">
        <v>38.41</v>
      </c>
      <c r="D167" s="4">
        <v>29.129999</v>
      </c>
      <c r="E167" s="4">
        <v>37.200001</v>
      </c>
      <c r="F167" s="4">
        <v>26.053013</v>
      </c>
      <c r="G167" s="4">
        <v>7.75211E7</v>
      </c>
      <c r="H167" s="4">
        <v>0.03521508242</v>
      </c>
    </row>
    <row r="168">
      <c r="A168" s="9">
        <v>40452.0</v>
      </c>
      <c r="B168" s="4">
        <v>37.610001</v>
      </c>
      <c r="C168" s="4">
        <v>39.990002</v>
      </c>
      <c r="D168" s="4">
        <v>35.919998</v>
      </c>
      <c r="E168" s="4">
        <v>38.509998</v>
      </c>
      <c r="F168" s="4">
        <v>26.970472</v>
      </c>
      <c r="G168" s="4">
        <v>7.44308E7</v>
      </c>
      <c r="H168" s="4">
        <v>0.1113996077</v>
      </c>
    </row>
    <row r="169">
      <c r="A169" s="9">
        <v>40483.0</v>
      </c>
      <c r="B169" s="4">
        <v>38.900002</v>
      </c>
      <c r="C169" s="4">
        <v>43.950001</v>
      </c>
      <c r="D169" s="4">
        <v>38.34</v>
      </c>
      <c r="E169" s="4">
        <v>42.799999</v>
      </c>
      <c r="F169" s="4">
        <v>29.974972</v>
      </c>
      <c r="G169" s="4">
        <v>5.84683E7</v>
      </c>
      <c r="H169" s="4">
        <v>-0.005282173408</v>
      </c>
    </row>
    <row r="170">
      <c r="A170" s="9">
        <v>40513.0</v>
      </c>
      <c r="B170" s="4">
        <v>43.630001</v>
      </c>
      <c r="C170" s="4">
        <v>43.630001</v>
      </c>
      <c r="D170" s="4">
        <v>41.34</v>
      </c>
      <c r="E170" s="4">
        <v>42.380001</v>
      </c>
      <c r="F170" s="4">
        <v>29.816639</v>
      </c>
      <c r="G170" s="4">
        <v>4.20587E7</v>
      </c>
      <c r="H170" s="4">
        <v>-0.0283152303</v>
      </c>
    </row>
    <row r="171">
      <c r="A171" s="9">
        <v>40544.0</v>
      </c>
      <c r="B171" s="4">
        <v>42.73</v>
      </c>
      <c r="C171" s="4">
        <v>43.900002</v>
      </c>
      <c r="D171" s="4">
        <v>40.639999</v>
      </c>
      <c r="E171" s="4">
        <v>41.18</v>
      </c>
      <c r="F171" s="4">
        <v>28.972374</v>
      </c>
      <c r="G171" s="4">
        <v>4.57508E7</v>
      </c>
      <c r="H171" s="4">
        <v>0.09907703801</v>
      </c>
    </row>
    <row r="172">
      <c r="A172" s="9">
        <v>40575.0</v>
      </c>
      <c r="B172" s="4">
        <v>41.57</v>
      </c>
      <c r="C172" s="4">
        <v>47.52</v>
      </c>
      <c r="D172" s="4">
        <v>40.029999</v>
      </c>
      <c r="E172" s="4">
        <v>45.259998</v>
      </c>
      <c r="F172" s="4">
        <v>31.842871</v>
      </c>
      <c r="G172" s="4">
        <v>5.60408E7</v>
      </c>
      <c r="H172" s="4">
        <v>-0.008395788181</v>
      </c>
    </row>
    <row r="173">
      <c r="A173" s="9">
        <v>40603.0</v>
      </c>
      <c r="B173" s="4">
        <v>45.310001</v>
      </c>
      <c r="C173" s="4">
        <v>45.610001</v>
      </c>
      <c r="D173" s="4">
        <v>40.959999</v>
      </c>
      <c r="E173" s="4">
        <v>44.880001</v>
      </c>
      <c r="F173" s="4">
        <v>31.575525</v>
      </c>
      <c r="G173" s="4">
        <v>6.76922E7</v>
      </c>
      <c r="H173" s="4">
        <v>0.06503138111</v>
      </c>
    </row>
    <row r="174">
      <c r="A174" s="9">
        <v>40634.0</v>
      </c>
      <c r="B174" s="4">
        <v>45.0</v>
      </c>
      <c r="C174" s="4">
        <v>48.700001</v>
      </c>
      <c r="D174" s="4">
        <v>44.740002</v>
      </c>
      <c r="E174" s="4">
        <v>47.549999</v>
      </c>
      <c r="F174" s="4">
        <v>33.628925</v>
      </c>
      <c r="G174" s="4">
        <v>4.20191E7</v>
      </c>
      <c r="H174" s="4">
        <v>-0.0151415188</v>
      </c>
    </row>
    <row r="175">
      <c r="A175" s="9">
        <v>40664.0</v>
      </c>
      <c r="B175" s="4">
        <v>47.75</v>
      </c>
      <c r="C175" s="4">
        <v>49.43</v>
      </c>
      <c r="D175" s="4">
        <v>44.869999</v>
      </c>
      <c r="E175" s="4">
        <v>46.830002</v>
      </c>
      <c r="F175" s="4">
        <v>33.119732</v>
      </c>
      <c r="G175" s="4">
        <v>5.61131E7</v>
      </c>
      <c r="H175" s="4">
        <v>0.007429740072</v>
      </c>
    </row>
    <row r="176">
      <c r="A176" s="9">
        <v>40695.0</v>
      </c>
      <c r="B176" s="4">
        <v>46.549999</v>
      </c>
      <c r="C176" s="4">
        <v>47.0</v>
      </c>
      <c r="D176" s="4">
        <v>41.880001</v>
      </c>
      <c r="E176" s="4">
        <v>46.939999</v>
      </c>
      <c r="F176" s="4">
        <v>33.365803</v>
      </c>
      <c r="G176" s="4">
        <v>6.02231E7</v>
      </c>
      <c r="H176" s="4">
        <v>0.0685980793</v>
      </c>
    </row>
    <row r="177">
      <c r="A177" s="9">
        <v>40725.0</v>
      </c>
      <c r="B177" s="4">
        <v>46.849998</v>
      </c>
      <c r="C177" s="4">
        <v>52.150002</v>
      </c>
      <c r="D177" s="4">
        <v>46.700001</v>
      </c>
      <c r="E177" s="4">
        <v>50.16</v>
      </c>
      <c r="F177" s="4">
        <v>35.654633</v>
      </c>
      <c r="G177" s="4">
        <v>4.49956E7</v>
      </c>
      <c r="H177" s="4">
        <v>-0.09370013709</v>
      </c>
    </row>
    <row r="178">
      <c r="A178" s="9">
        <v>40756.0</v>
      </c>
      <c r="B178" s="4">
        <v>50.889999</v>
      </c>
      <c r="C178" s="4">
        <v>50.889999</v>
      </c>
      <c r="D178" s="4">
        <v>37.279999</v>
      </c>
      <c r="E178" s="4">
        <v>45.459999</v>
      </c>
      <c r="F178" s="4">
        <v>32.313789</v>
      </c>
      <c r="G178" s="4">
        <v>1.14629E8</v>
      </c>
      <c r="H178" s="4">
        <v>0.004839172528</v>
      </c>
    </row>
    <row r="179">
      <c r="A179" s="9">
        <v>40787.0</v>
      </c>
      <c r="B179" s="4">
        <v>45.259998</v>
      </c>
      <c r="C179" s="4">
        <v>49.25</v>
      </c>
      <c r="D179" s="4">
        <v>41.619999</v>
      </c>
      <c r="E179" s="4">
        <v>45.68</v>
      </c>
      <c r="F179" s="4">
        <v>32.470161</v>
      </c>
      <c r="G179" s="4">
        <v>6.16195E7</v>
      </c>
      <c r="H179" s="4">
        <v>0.1153192619</v>
      </c>
    </row>
    <row r="180">
      <c r="A180" s="9">
        <v>40817.0</v>
      </c>
      <c r="B180" s="4">
        <v>45.25</v>
      </c>
      <c r="C180" s="4">
        <v>53.349998</v>
      </c>
      <c r="D180" s="4">
        <v>44.619999</v>
      </c>
      <c r="E180" s="4">
        <v>50.689999</v>
      </c>
      <c r="F180" s="4">
        <v>36.214596</v>
      </c>
      <c r="G180" s="4">
        <v>6.95869E7</v>
      </c>
      <c r="H180" s="4">
        <v>-0.1067271881</v>
      </c>
    </row>
    <row r="181">
      <c r="A181" s="9">
        <v>40848.0</v>
      </c>
      <c r="B181" s="4">
        <v>49.080002</v>
      </c>
      <c r="C181" s="4">
        <v>51.75</v>
      </c>
      <c r="D181" s="4">
        <v>44.220001</v>
      </c>
      <c r="E181" s="4">
        <v>45.279999</v>
      </c>
      <c r="F181" s="4">
        <v>32.349514</v>
      </c>
      <c r="G181" s="4">
        <v>6.0028E7</v>
      </c>
      <c r="H181" s="4">
        <v>0.1035665327</v>
      </c>
    </row>
    <row r="182">
      <c r="A182" s="9">
        <v>40878.0</v>
      </c>
      <c r="B182" s="4">
        <v>45.650002</v>
      </c>
      <c r="C182" s="4">
        <v>50.610001</v>
      </c>
      <c r="D182" s="4">
        <v>45.25</v>
      </c>
      <c r="E182" s="4">
        <v>49.709999</v>
      </c>
      <c r="F182" s="4">
        <v>35.699841</v>
      </c>
      <c r="G182" s="4">
        <v>4.36197E7</v>
      </c>
      <c r="H182" s="4">
        <v>-0.006638376905</v>
      </c>
    </row>
    <row r="183">
      <c r="A183" s="9">
        <v>40909.0</v>
      </c>
      <c r="B183" s="4">
        <v>50.52</v>
      </c>
      <c r="C183" s="4">
        <v>50.84</v>
      </c>
      <c r="D183" s="4">
        <v>48.0</v>
      </c>
      <c r="E183" s="4">
        <v>49.380001</v>
      </c>
      <c r="F183" s="4">
        <v>35.462852</v>
      </c>
      <c r="G183" s="4">
        <v>4.25293E7</v>
      </c>
      <c r="H183" s="4">
        <v>0.0858651188</v>
      </c>
    </row>
    <row r="184">
      <c r="A184" s="9">
        <v>40940.0</v>
      </c>
      <c r="B184" s="4">
        <v>49.650002</v>
      </c>
      <c r="C184" s="4">
        <v>54.68</v>
      </c>
      <c r="D184" s="4">
        <v>48.669998</v>
      </c>
      <c r="E184" s="4">
        <v>53.619999</v>
      </c>
      <c r="F184" s="4">
        <v>38.507874</v>
      </c>
      <c r="G184" s="4">
        <v>4.99672E7</v>
      </c>
      <c r="H184" s="4">
        <v>0.04439676415</v>
      </c>
    </row>
    <row r="185">
      <c r="A185" s="9">
        <v>40969.0</v>
      </c>
      <c r="B185" s="4">
        <v>53.669998</v>
      </c>
      <c r="C185" s="4">
        <v>56.029999</v>
      </c>
      <c r="D185" s="4">
        <v>52.299999</v>
      </c>
      <c r="E185" s="4">
        <v>55.720001</v>
      </c>
      <c r="F185" s="4">
        <v>40.217499</v>
      </c>
      <c r="G185" s="4">
        <v>3.05538E7</v>
      </c>
      <c r="H185" s="4">
        <v>0.002512339218</v>
      </c>
    </row>
    <row r="186">
      <c r="A186" s="9">
        <v>41000.0</v>
      </c>
      <c r="B186" s="4">
        <v>55.5</v>
      </c>
      <c r="C186" s="4">
        <v>56.75</v>
      </c>
      <c r="D186" s="4">
        <v>53.200001</v>
      </c>
      <c r="E186" s="4">
        <v>55.860001</v>
      </c>
      <c r="F186" s="4">
        <v>40.318539</v>
      </c>
      <c r="G186" s="4">
        <v>3.0457E7</v>
      </c>
      <c r="H186" s="4">
        <v>-0.1519870549</v>
      </c>
    </row>
    <row r="187">
      <c r="A187" s="9">
        <v>41030.0</v>
      </c>
      <c r="B187" s="4">
        <v>55.959999</v>
      </c>
      <c r="C187" s="4">
        <v>57.75</v>
      </c>
      <c r="D187" s="4">
        <v>47.240002</v>
      </c>
      <c r="E187" s="4">
        <v>47.369999</v>
      </c>
      <c r="F187" s="4">
        <v>34.190643</v>
      </c>
      <c r="G187" s="4">
        <v>5.70568E7</v>
      </c>
      <c r="H187" s="4">
        <v>0.05458777128</v>
      </c>
    </row>
    <row r="188">
      <c r="A188" s="9">
        <v>41061.0</v>
      </c>
      <c r="B188" s="4">
        <v>47.119999</v>
      </c>
      <c r="C188" s="4">
        <v>51.360001</v>
      </c>
      <c r="D188" s="4">
        <v>46.27</v>
      </c>
      <c r="E188" s="4">
        <v>49.689999</v>
      </c>
      <c r="F188" s="4">
        <v>36.057034</v>
      </c>
      <c r="G188" s="4">
        <v>4.94977E7</v>
      </c>
      <c r="H188" s="4">
        <v>0.08955542489</v>
      </c>
    </row>
    <row r="189">
      <c r="A189" s="9">
        <v>41091.0</v>
      </c>
      <c r="B189" s="4">
        <v>49.93</v>
      </c>
      <c r="C189" s="4">
        <v>55.470001</v>
      </c>
      <c r="D189" s="4">
        <v>49.400002</v>
      </c>
      <c r="E189" s="4">
        <v>54.139999</v>
      </c>
      <c r="F189" s="4">
        <v>39.286137</v>
      </c>
      <c r="G189" s="4">
        <v>3.94874E7</v>
      </c>
      <c r="H189" s="4">
        <v>0.068156663</v>
      </c>
    </row>
    <row r="190">
      <c r="A190" s="9">
        <v>41122.0</v>
      </c>
      <c r="B190" s="4">
        <v>54.439999</v>
      </c>
      <c r="C190" s="4">
        <v>58.439999</v>
      </c>
      <c r="D190" s="4">
        <v>51.5</v>
      </c>
      <c r="E190" s="4">
        <v>57.830002</v>
      </c>
      <c r="F190" s="4">
        <v>41.963749</v>
      </c>
      <c r="G190" s="4">
        <v>5.09101E7</v>
      </c>
      <c r="H190" s="4">
        <v>-0.04136377329</v>
      </c>
    </row>
    <row r="191">
      <c r="A191" s="9">
        <v>41153.0</v>
      </c>
      <c r="B191" s="4">
        <v>57.860001</v>
      </c>
      <c r="C191" s="4">
        <v>58.439999</v>
      </c>
      <c r="D191" s="4">
        <v>54.18</v>
      </c>
      <c r="E191" s="4">
        <v>55.18</v>
      </c>
      <c r="F191" s="4">
        <v>40.22797</v>
      </c>
      <c r="G191" s="4">
        <v>2.97806E7</v>
      </c>
      <c r="H191" s="4">
        <v>0.02881470281</v>
      </c>
    </row>
    <row r="192">
      <c r="A192" s="9">
        <v>41183.0</v>
      </c>
      <c r="B192" s="4">
        <v>55.310001</v>
      </c>
      <c r="C192" s="4">
        <v>58.209999</v>
      </c>
      <c r="D192" s="4">
        <v>54.23</v>
      </c>
      <c r="E192" s="4">
        <v>56.77</v>
      </c>
      <c r="F192" s="4">
        <v>41.387127</v>
      </c>
      <c r="G192" s="4">
        <v>3.47449E7</v>
      </c>
      <c r="H192" s="4">
        <v>-0.04720791564</v>
      </c>
    </row>
    <row r="193">
      <c r="A193" s="9">
        <v>41214.0</v>
      </c>
      <c r="B193" s="4">
        <v>57.130001</v>
      </c>
      <c r="C193" s="4">
        <v>58.400002</v>
      </c>
      <c r="D193" s="4">
        <v>53.279999</v>
      </c>
      <c r="E193" s="4">
        <v>54.09</v>
      </c>
      <c r="F193" s="4">
        <v>39.433327</v>
      </c>
      <c r="G193" s="4">
        <v>4.14261E7</v>
      </c>
      <c r="H193" s="4">
        <v>-0.005952300195</v>
      </c>
    </row>
    <row r="194">
      <c r="A194" s="9">
        <v>41244.0</v>
      </c>
      <c r="B194" s="4">
        <v>54.07</v>
      </c>
      <c r="C194" s="4">
        <v>54.34</v>
      </c>
      <c r="D194" s="4">
        <v>50.939999</v>
      </c>
      <c r="E194" s="4">
        <v>53.5</v>
      </c>
      <c r="F194" s="4">
        <v>39.198608</v>
      </c>
      <c r="G194" s="4">
        <v>4.54817E7</v>
      </c>
      <c r="H194" s="4">
        <v>0.03233655644</v>
      </c>
    </row>
    <row r="195">
      <c r="A195" s="9">
        <v>41275.0</v>
      </c>
      <c r="B195" s="4">
        <v>53.689999</v>
      </c>
      <c r="C195" s="4">
        <v>56.330002</v>
      </c>
      <c r="D195" s="4">
        <v>52.720001</v>
      </c>
      <c r="E195" s="4">
        <v>55.23</v>
      </c>
      <c r="F195" s="4">
        <v>40.466156</v>
      </c>
      <c r="G195" s="4">
        <v>4.33057E7</v>
      </c>
      <c r="H195" s="4">
        <v>-0.01828710886</v>
      </c>
    </row>
    <row r="196">
      <c r="A196" s="9">
        <v>41306.0</v>
      </c>
      <c r="B196" s="4">
        <v>55.66</v>
      </c>
      <c r="C196" s="4">
        <v>56.66</v>
      </c>
      <c r="D196" s="4">
        <v>52.439999</v>
      </c>
      <c r="E196" s="4">
        <v>54.220001</v>
      </c>
      <c r="F196" s="4">
        <v>39.726147</v>
      </c>
      <c r="G196" s="4">
        <v>4.00636E7</v>
      </c>
      <c r="H196" s="4">
        <v>0.01862775668</v>
      </c>
    </row>
    <row r="197">
      <c r="A197" s="9">
        <v>41334.0</v>
      </c>
      <c r="B197" s="4">
        <v>54.029999</v>
      </c>
      <c r="C197" s="4">
        <v>55.290001</v>
      </c>
      <c r="D197" s="4">
        <v>52.16</v>
      </c>
      <c r="E197" s="4">
        <v>55.23</v>
      </c>
      <c r="F197" s="4">
        <v>40.466156</v>
      </c>
      <c r="G197" s="4">
        <v>3.67386E7</v>
      </c>
      <c r="H197" s="4">
        <v>0.03030799367</v>
      </c>
    </row>
    <row r="198">
      <c r="A198" s="9">
        <v>41365.0</v>
      </c>
      <c r="B198" s="4">
        <v>55.07</v>
      </c>
      <c r="C198" s="4">
        <v>57.759998</v>
      </c>
      <c r="D198" s="4">
        <v>54.330002</v>
      </c>
      <c r="E198" s="4">
        <v>56.59</v>
      </c>
      <c r="F198" s="4">
        <v>41.692604</v>
      </c>
      <c r="G198" s="4">
        <v>3.163E7</v>
      </c>
      <c r="H198" s="4">
        <v>0.03940677344</v>
      </c>
    </row>
    <row r="199">
      <c r="A199" s="9">
        <v>41395.0</v>
      </c>
      <c r="B199" s="4">
        <v>56.48</v>
      </c>
      <c r="C199" s="4">
        <v>61.810001</v>
      </c>
      <c r="D199" s="4">
        <v>55.98</v>
      </c>
      <c r="E199" s="4">
        <v>58.82</v>
      </c>
      <c r="F199" s="4">
        <v>43.335575</v>
      </c>
      <c r="G199" s="4">
        <v>3.70072E7</v>
      </c>
      <c r="H199" s="4">
        <v>0.02416506531</v>
      </c>
    </row>
    <row r="200">
      <c r="A200" s="9">
        <v>41426.0</v>
      </c>
      <c r="B200" s="4">
        <v>58.939999</v>
      </c>
      <c r="C200" s="4">
        <v>60.200001</v>
      </c>
      <c r="D200" s="4">
        <v>57.07</v>
      </c>
      <c r="E200" s="4">
        <v>59.939999</v>
      </c>
      <c r="F200" s="4">
        <v>44.382782</v>
      </c>
      <c r="G200" s="4">
        <v>2.11553E7</v>
      </c>
      <c r="H200" s="4">
        <v>0.02168852327</v>
      </c>
    </row>
    <row r="201">
      <c r="A201" s="9">
        <v>41456.0</v>
      </c>
      <c r="B201" s="4">
        <v>60.279999</v>
      </c>
      <c r="C201" s="4">
        <v>63.34</v>
      </c>
      <c r="D201" s="4">
        <v>60.049999</v>
      </c>
      <c r="E201" s="4">
        <v>61.240002</v>
      </c>
      <c r="F201" s="4">
        <v>45.345379</v>
      </c>
      <c r="G201" s="4">
        <v>2.47237E7</v>
      </c>
      <c r="H201" s="4">
        <v>-0.08997410739</v>
      </c>
    </row>
    <row r="202">
      <c r="A202" s="9">
        <v>41487.0</v>
      </c>
      <c r="B202" s="4">
        <v>61.849998</v>
      </c>
      <c r="C202" s="4">
        <v>62.299999</v>
      </c>
      <c r="D202" s="4">
        <v>55.560001</v>
      </c>
      <c r="E202" s="4">
        <v>55.73</v>
      </c>
      <c r="F202" s="4">
        <v>41.265469</v>
      </c>
      <c r="G202" s="4">
        <v>4.32063E7</v>
      </c>
      <c r="H202" s="4">
        <v>0.01381382579</v>
      </c>
    </row>
    <row r="203">
      <c r="A203" s="9">
        <v>41518.0</v>
      </c>
      <c r="B203" s="4">
        <v>56.290001</v>
      </c>
      <c r="C203" s="4">
        <v>58.580002</v>
      </c>
      <c r="D203" s="4">
        <v>55.34</v>
      </c>
      <c r="E203" s="4">
        <v>56.200001</v>
      </c>
      <c r="F203" s="4">
        <v>41.835503</v>
      </c>
      <c r="G203" s="4">
        <v>3.19464E7</v>
      </c>
      <c r="H203" s="4">
        <v>0.07597843392</v>
      </c>
    </row>
    <row r="204">
      <c r="A204" s="9">
        <v>41548.0</v>
      </c>
      <c r="B204" s="4">
        <v>55.970001</v>
      </c>
      <c r="C204" s="4">
        <v>61.240002</v>
      </c>
      <c r="D204" s="4">
        <v>55.5</v>
      </c>
      <c r="E204" s="4">
        <v>60.470001</v>
      </c>
      <c r="F204" s="4">
        <v>45.014099</v>
      </c>
      <c r="G204" s="4">
        <v>3.26821E7</v>
      </c>
      <c r="H204" s="4">
        <v>0.02877474011</v>
      </c>
    </row>
    <row r="205">
      <c r="A205" s="9">
        <v>41579.0</v>
      </c>
      <c r="B205" s="4">
        <v>60.52</v>
      </c>
      <c r="C205" s="4">
        <v>63.720001</v>
      </c>
      <c r="D205" s="4">
        <v>59.759998</v>
      </c>
      <c r="E205" s="4">
        <v>62.209999</v>
      </c>
      <c r="F205" s="4">
        <v>46.309368</v>
      </c>
      <c r="G205" s="4">
        <v>3.22633E7</v>
      </c>
      <c r="H205" s="4">
        <v>-0.001829608212</v>
      </c>
    </row>
    <row r="206">
      <c r="A206" s="9">
        <v>41609.0</v>
      </c>
      <c r="B206" s="4">
        <v>62.09</v>
      </c>
      <c r="C206" s="4">
        <v>62.560001</v>
      </c>
      <c r="D206" s="4">
        <v>59.310001</v>
      </c>
      <c r="E206" s="4">
        <v>61.799999</v>
      </c>
      <c r="F206" s="4">
        <v>46.22464</v>
      </c>
      <c r="G206" s="4">
        <v>2.31901E7</v>
      </c>
      <c r="H206" s="4">
        <v>-0.0703885417</v>
      </c>
    </row>
    <row r="207">
      <c r="A207" s="9">
        <v>41640.0</v>
      </c>
      <c r="B207" s="4">
        <v>61.669998</v>
      </c>
      <c r="C207" s="4">
        <v>62.560001</v>
      </c>
      <c r="D207" s="4">
        <v>56.57</v>
      </c>
      <c r="E207" s="4">
        <v>57.450001</v>
      </c>
      <c r="F207" s="4">
        <v>42.970955</v>
      </c>
      <c r="G207" s="4">
        <v>3.13863E7</v>
      </c>
      <c r="H207" s="4">
        <v>0.07014803371</v>
      </c>
    </row>
    <row r="208">
      <c r="A208" s="9">
        <v>41671.0</v>
      </c>
      <c r="B208" s="4">
        <v>57.330002</v>
      </c>
      <c r="C208" s="4">
        <v>61.669998</v>
      </c>
      <c r="D208" s="4">
        <v>54.900002</v>
      </c>
      <c r="E208" s="4">
        <v>61.48</v>
      </c>
      <c r="F208" s="4">
        <v>45.985283</v>
      </c>
      <c r="G208" s="4">
        <v>3.97049E7</v>
      </c>
      <c r="H208" s="4">
        <v>0.01577748255</v>
      </c>
    </row>
    <row r="209">
      <c r="A209" s="9">
        <v>41699.0</v>
      </c>
      <c r="B209" s="4">
        <v>60.779999</v>
      </c>
      <c r="C209" s="4">
        <v>63.150002</v>
      </c>
      <c r="D209" s="4">
        <v>60.599998</v>
      </c>
      <c r="E209" s="4">
        <v>62.450001</v>
      </c>
      <c r="F209" s="4">
        <v>46.710815</v>
      </c>
      <c r="G209" s="4">
        <v>2.93821E7</v>
      </c>
      <c r="H209" s="4">
        <v>-0.01344812759</v>
      </c>
    </row>
    <row r="210">
      <c r="A210" s="9">
        <v>41730.0</v>
      </c>
      <c r="B210" s="4">
        <v>62.459999</v>
      </c>
      <c r="C210" s="4">
        <v>64.190002</v>
      </c>
      <c r="D210" s="4">
        <v>59.970001</v>
      </c>
      <c r="E210" s="4">
        <v>61.279999</v>
      </c>
      <c r="F210" s="4">
        <v>46.082642</v>
      </c>
      <c r="G210" s="4">
        <v>2.87938E7</v>
      </c>
      <c r="H210" s="4">
        <v>0.1106396634</v>
      </c>
    </row>
    <row r="211">
      <c r="A211" s="9">
        <v>41760.0</v>
      </c>
      <c r="B211" s="4">
        <v>61.470001</v>
      </c>
      <c r="C211" s="4">
        <v>70.709999</v>
      </c>
      <c r="D211" s="4">
        <v>60.200001</v>
      </c>
      <c r="E211" s="4">
        <v>68.059998</v>
      </c>
      <c r="F211" s="4">
        <v>51.18121</v>
      </c>
      <c r="G211" s="4">
        <v>4.10816E7</v>
      </c>
      <c r="H211" s="4">
        <v>0.00296313823</v>
      </c>
    </row>
    <row r="212">
      <c r="A212" s="9">
        <v>41791.0</v>
      </c>
      <c r="B212" s="4">
        <v>68.199997</v>
      </c>
      <c r="C212" s="4">
        <v>69.540001</v>
      </c>
      <c r="D212" s="4">
        <v>66.720001</v>
      </c>
      <c r="E212" s="4">
        <v>67.93</v>
      </c>
      <c r="F212" s="4">
        <v>51.332867</v>
      </c>
      <c r="G212" s="4">
        <v>2.23834E7</v>
      </c>
      <c r="H212" s="4">
        <v>0.01913736866</v>
      </c>
    </row>
    <row r="213">
      <c r="A213" s="9">
        <v>41821.0</v>
      </c>
      <c r="B213" s="4">
        <v>68.190002</v>
      </c>
      <c r="C213" s="4">
        <v>70.559998</v>
      </c>
      <c r="D213" s="4">
        <v>67.300003</v>
      </c>
      <c r="E213" s="4">
        <v>69.230003</v>
      </c>
      <c r="F213" s="4">
        <v>52.315243</v>
      </c>
      <c r="G213" s="4">
        <v>2.10988E7</v>
      </c>
      <c r="H213" s="4">
        <v>2.88596576E-4</v>
      </c>
    </row>
    <row r="214">
      <c r="A214" s="9">
        <v>41852.0</v>
      </c>
      <c r="B214" s="4">
        <v>68.440002</v>
      </c>
      <c r="C214" s="4">
        <v>70.559998</v>
      </c>
      <c r="D214" s="4">
        <v>64.919998</v>
      </c>
      <c r="E214" s="4">
        <v>69.25</v>
      </c>
      <c r="F214" s="4">
        <v>52.330341</v>
      </c>
      <c r="G214" s="4">
        <v>3.36169E7</v>
      </c>
      <c r="H214" s="4">
        <v>-0.008031440116</v>
      </c>
    </row>
    <row r="215">
      <c r="A215" s="9">
        <v>41883.0</v>
      </c>
      <c r="B215" s="4">
        <v>69.300003</v>
      </c>
      <c r="C215" s="4">
        <v>71.449997</v>
      </c>
      <c r="D215" s="4">
        <v>67.620003</v>
      </c>
      <c r="E215" s="4">
        <v>68.370003</v>
      </c>
      <c r="F215" s="4">
        <v>51.910053</v>
      </c>
      <c r="G215" s="4">
        <v>2.43144E7</v>
      </c>
      <c r="H215" s="4">
        <v>0.06201527091</v>
      </c>
    </row>
    <row r="216">
      <c r="A216" s="9">
        <v>41913.0</v>
      </c>
      <c r="B216" s="4">
        <v>68.360001</v>
      </c>
      <c r="C216" s="4">
        <v>73.739998</v>
      </c>
      <c r="D216" s="4">
        <v>66.080002</v>
      </c>
      <c r="E216" s="4">
        <v>72.610001</v>
      </c>
      <c r="F216" s="4">
        <v>55.129269</v>
      </c>
      <c r="G216" s="4">
        <v>3.57716E7</v>
      </c>
      <c r="H216" s="4">
        <v>0.05164592333</v>
      </c>
    </row>
    <row r="217">
      <c r="A217" s="9">
        <v>41944.0</v>
      </c>
      <c r="B217" s="4">
        <v>72.599998</v>
      </c>
      <c r="C217" s="4">
        <v>77.199997</v>
      </c>
      <c r="D217" s="4">
        <v>70.209999</v>
      </c>
      <c r="E217" s="4">
        <v>76.360001</v>
      </c>
      <c r="F217" s="4">
        <v>57.976471</v>
      </c>
      <c r="G217" s="4">
        <v>3.17963E7</v>
      </c>
      <c r="H217" s="4">
        <v>0.04422080123</v>
      </c>
    </row>
    <row r="218">
      <c r="A218" s="9">
        <v>41974.0</v>
      </c>
      <c r="B218" s="4">
        <v>76.07</v>
      </c>
      <c r="C218" s="4">
        <v>80.540001</v>
      </c>
      <c r="D218" s="4">
        <v>73.290001</v>
      </c>
      <c r="E218" s="4">
        <v>79.389999</v>
      </c>
      <c r="F218" s="4">
        <v>60.540237</v>
      </c>
      <c r="G218" s="4">
        <v>2.33464E7</v>
      </c>
      <c r="H218" s="4">
        <v>-0.0401813095</v>
      </c>
    </row>
    <row r="219">
      <c r="A219" s="9">
        <v>42005.0</v>
      </c>
      <c r="B219" s="4">
        <v>79.660004</v>
      </c>
      <c r="C219" s="4">
        <v>80.050003</v>
      </c>
      <c r="D219" s="4">
        <v>74.870003</v>
      </c>
      <c r="E219" s="4">
        <v>76.199997</v>
      </c>
      <c r="F219" s="4">
        <v>58.107651</v>
      </c>
      <c r="G219" s="4">
        <v>2.41637E7</v>
      </c>
      <c r="H219" s="4">
        <v>0.05551215622</v>
      </c>
    </row>
    <row r="220">
      <c r="A220" s="9">
        <v>42036.0</v>
      </c>
      <c r="B220" s="4">
        <v>76.059998</v>
      </c>
      <c r="C220" s="4">
        <v>81.779999</v>
      </c>
      <c r="D220" s="4">
        <v>74.510002</v>
      </c>
      <c r="E220" s="4">
        <v>80.43</v>
      </c>
      <c r="F220" s="4">
        <v>61.333332</v>
      </c>
      <c r="G220" s="4">
        <v>3.17787E7</v>
      </c>
      <c r="H220" s="4">
        <v>0.003239983766</v>
      </c>
    </row>
    <row r="221">
      <c r="A221" s="9">
        <v>42064.0</v>
      </c>
      <c r="B221" s="4">
        <v>80.5</v>
      </c>
      <c r="C221" s="4">
        <v>83.160004</v>
      </c>
      <c r="D221" s="4">
        <v>78.690002</v>
      </c>
      <c r="E221" s="4">
        <v>80.32</v>
      </c>
      <c r="F221" s="4">
        <v>61.532051</v>
      </c>
      <c r="G221" s="4">
        <v>2.21825E7</v>
      </c>
      <c r="H221" s="4">
        <v>-0.0592629685</v>
      </c>
    </row>
    <row r="222">
      <c r="A222" s="9">
        <v>42095.0</v>
      </c>
      <c r="B222" s="4">
        <v>80.230003</v>
      </c>
      <c r="C222" s="4">
        <v>80.919998</v>
      </c>
      <c r="D222" s="4">
        <v>75.269997</v>
      </c>
      <c r="E222" s="4">
        <v>75.559998</v>
      </c>
      <c r="F222" s="4">
        <v>57.885479</v>
      </c>
      <c r="G222" s="4">
        <v>2.15654E7</v>
      </c>
      <c r="H222" s="4">
        <v>-0.03864480417</v>
      </c>
    </row>
    <row r="223">
      <c r="A223" s="9">
        <v>42125.0</v>
      </c>
      <c r="B223" s="4">
        <v>75.43</v>
      </c>
      <c r="C223" s="4">
        <v>78.040001</v>
      </c>
      <c r="D223" s="4">
        <v>72.510002</v>
      </c>
      <c r="E223" s="4">
        <v>72.639999</v>
      </c>
      <c r="F223" s="4">
        <v>55.648506</v>
      </c>
      <c r="G223" s="4">
        <v>3.03985E7</v>
      </c>
      <c r="H223" s="4">
        <v>0.03073219971</v>
      </c>
    </row>
    <row r="224">
      <c r="A224" s="9">
        <v>42156.0</v>
      </c>
      <c r="B224" s="4">
        <v>72.650002</v>
      </c>
      <c r="C224" s="4">
        <v>76.519997</v>
      </c>
      <c r="D224" s="4">
        <v>72.010002</v>
      </c>
      <c r="E224" s="4">
        <v>74.5</v>
      </c>
      <c r="F224" s="4">
        <v>57.358707</v>
      </c>
      <c r="G224" s="4">
        <v>2.33959E7</v>
      </c>
      <c r="H224" s="4">
        <v>0.0242953001</v>
      </c>
    </row>
    <row r="225">
      <c r="A225" s="9">
        <v>42186.0</v>
      </c>
      <c r="B225" s="4">
        <v>75.019997</v>
      </c>
      <c r="C225" s="4">
        <v>80.230003</v>
      </c>
      <c r="D225" s="4">
        <v>74.470001</v>
      </c>
      <c r="E225" s="4">
        <v>76.309998</v>
      </c>
      <c r="F225" s="4">
        <v>58.752254</v>
      </c>
      <c r="G225" s="4">
        <v>2.47325E7</v>
      </c>
      <c r="H225" s="4">
        <v>-0.04494819892</v>
      </c>
    </row>
    <row r="226">
      <c r="A226" s="9">
        <v>42217.0</v>
      </c>
      <c r="B226" s="4">
        <v>76.220001</v>
      </c>
      <c r="C226" s="4">
        <v>79.980003</v>
      </c>
      <c r="D226" s="4">
        <v>70.699997</v>
      </c>
      <c r="E226" s="4">
        <v>72.879997</v>
      </c>
      <c r="F226" s="4">
        <v>56.111446</v>
      </c>
      <c r="G226" s="4">
        <v>3.83509E7</v>
      </c>
      <c r="H226" s="4">
        <v>-0.01109604269</v>
      </c>
    </row>
    <row r="227">
      <c r="A227" s="9">
        <v>42248.0</v>
      </c>
      <c r="B227" s="4">
        <v>71.650002</v>
      </c>
      <c r="C227" s="4">
        <v>75.43</v>
      </c>
      <c r="D227" s="4">
        <v>69.910004</v>
      </c>
      <c r="E227" s="4">
        <v>71.709999</v>
      </c>
      <c r="F227" s="4">
        <v>55.488831</v>
      </c>
      <c r="G227" s="4">
        <v>2.44367E7</v>
      </c>
      <c r="H227" s="4">
        <v>-0.0906428719</v>
      </c>
    </row>
    <row r="228">
      <c r="A228" s="9">
        <v>42278.0</v>
      </c>
      <c r="B228" s="4">
        <v>71.610001</v>
      </c>
      <c r="C228" s="4">
        <v>75.669998</v>
      </c>
      <c r="D228" s="4">
        <v>63.73</v>
      </c>
      <c r="E228" s="4">
        <v>65.209999</v>
      </c>
      <c r="F228" s="4">
        <v>50.459164</v>
      </c>
      <c r="G228" s="4">
        <v>4.45168E7</v>
      </c>
      <c r="H228" s="4">
        <v>-0.07527090619</v>
      </c>
    </row>
    <row r="229">
      <c r="A229" s="9">
        <v>42309.0</v>
      </c>
      <c r="B229" s="4">
        <v>65.080002</v>
      </c>
      <c r="C229" s="4">
        <v>67.269997</v>
      </c>
      <c r="D229" s="4">
        <v>50.43</v>
      </c>
      <c r="E229" s="4">
        <v>56.310001</v>
      </c>
      <c r="F229" s="4">
        <v>46.661057</v>
      </c>
      <c r="G229" s="4">
        <v>8.81945E7</v>
      </c>
      <c r="H229" s="4">
        <v>-0.109724604</v>
      </c>
    </row>
    <row r="230">
      <c r="A230" s="9">
        <v>42339.0</v>
      </c>
      <c r="B230" s="4">
        <v>56.5</v>
      </c>
      <c r="C230" s="4">
        <v>57.93</v>
      </c>
      <c r="D230" s="4">
        <v>49.34</v>
      </c>
      <c r="E230" s="4">
        <v>49.810001</v>
      </c>
      <c r="F230" s="4">
        <v>41.541191</v>
      </c>
      <c r="G230" s="4">
        <v>8.37113E7</v>
      </c>
      <c r="H230" s="4">
        <v>-0.014254093</v>
      </c>
    </row>
    <row r="231">
      <c r="A231" s="9">
        <v>42370.0</v>
      </c>
      <c r="B231" s="4">
        <v>49.810001</v>
      </c>
      <c r="C231" s="4">
        <v>50.700001</v>
      </c>
      <c r="D231" s="4">
        <v>44.490002</v>
      </c>
      <c r="E231" s="4">
        <v>49.099998</v>
      </c>
      <c r="F231" s="4">
        <v>40.949059</v>
      </c>
      <c r="G231" s="4">
        <v>7.22318E7</v>
      </c>
      <c r="H231" s="4">
        <v>0.04521371297</v>
      </c>
    </row>
    <row r="232">
      <c r="A232" s="9">
        <v>42401.0</v>
      </c>
      <c r="B232" s="4">
        <v>48.459999</v>
      </c>
      <c r="C232" s="4">
        <v>53.07</v>
      </c>
      <c r="D232" s="4">
        <v>46.650002</v>
      </c>
      <c r="E232" s="4">
        <v>51.32</v>
      </c>
      <c r="F232" s="4">
        <v>42.800518</v>
      </c>
      <c r="G232" s="4">
        <v>9.93523E7</v>
      </c>
      <c r="H232" s="4">
        <v>0.1147701997</v>
      </c>
    </row>
    <row r="233">
      <c r="A233" s="9">
        <v>42430.0</v>
      </c>
      <c r="B233" s="4">
        <v>51.669998</v>
      </c>
      <c r="C233" s="4">
        <v>59.369999</v>
      </c>
      <c r="D233" s="4">
        <v>51.080002</v>
      </c>
      <c r="E233" s="4">
        <v>57.209999</v>
      </c>
      <c r="F233" s="4">
        <v>47.712742</v>
      </c>
      <c r="G233" s="4">
        <v>5.94958E7</v>
      </c>
      <c r="H233" s="4">
        <v>-0.09996195566</v>
      </c>
    </row>
    <row r="234">
      <c r="A234" s="9">
        <v>42461.0</v>
      </c>
      <c r="B234" s="4">
        <v>57.080002</v>
      </c>
      <c r="C234" s="4">
        <v>57.919998</v>
      </c>
      <c r="D234" s="4">
        <v>49.900002</v>
      </c>
      <c r="E234" s="4">
        <v>51.130001</v>
      </c>
      <c r="F234" s="4">
        <v>42.943283</v>
      </c>
      <c r="G234" s="4">
        <v>6.09293E7</v>
      </c>
      <c r="H234" s="4">
        <v>-0.257187719</v>
      </c>
    </row>
    <row r="235">
      <c r="A235" s="9">
        <v>42491.0</v>
      </c>
      <c r="B235" s="4">
        <v>51.200001</v>
      </c>
      <c r="C235" s="4">
        <v>51.740002</v>
      </c>
      <c r="D235" s="4">
        <v>36.189999</v>
      </c>
      <c r="E235" s="4">
        <v>37.98</v>
      </c>
      <c r="F235" s="4">
        <v>31.898798</v>
      </c>
      <c r="G235" s="4">
        <v>1.422351E8</v>
      </c>
      <c r="H235" s="4">
        <v>0.01164166123</v>
      </c>
    </row>
    <row r="236">
      <c r="A236" s="9">
        <v>42522.0</v>
      </c>
      <c r="B236" s="4">
        <v>37.98</v>
      </c>
      <c r="C236" s="4">
        <v>40.849998</v>
      </c>
      <c r="D236" s="4">
        <v>35.009998</v>
      </c>
      <c r="E236" s="4">
        <v>38.049999</v>
      </c>
      <c r="F236" s="4">
        <v>32.270153</v>
      </c>
      <c r="G236" s="4">
        <v>8.49484E7</v>
      </c>
      <c r="H236" s="4">
        <v>0.162417854</v>
      </c>
    </row>
    <row r="237">
      <c r="A237" s="9">
        <v>42552.0</v>
      </c>
      <c r="B237" s="4">
        <v>37.84</v>
      </c>
      <c r="C237" s="4">
        <v>45.150002</v>
      </c>
      <c r="D237" s="4">
        <v>36.790001</v>
      </c>
      <c r="E237" s="4">
        <v>44.23</v>
      </c>
      <c r="F237" s="4">
        <v>37.511402</v>
      </c>
      <c r="G237" s="4">
        <v>6.04421E7</v>
      </c>
      <c r="H237" s="4">
        <v>0.1408549059</v>
      </c>
    </row>
    <row r="238">
      <c r="A238" s="9">
        <v>42583.0</v>
      </c>
      <c r="B238" s="4">
        <v>43.93</v>
      </c>
      <c r="C238" s="4">
        <v>53.709999</v>
      </c>
      <c r="D238" s="4">
        <v>39.049999</v>
      </c>
      <c r="E238" s="4">
        <v>50.459999</v>
      </c>
      <c r="F238" s="4">
        <v>42.795067</v>
      </c>
      <c r="G238" s="4">
        <v>9.74808E7</v>
      </c>
      <c r="H238" s="4">
        <v>0.03546775613</v>
      </c>
    </row>
    <row r="239">
      <c r="A239" s="9">
        <v>42614.0</v>
      </c>
      <c r="B239" s="4">
        <v>50.759998</v>
      </c>
      <c r="C239" s="4">
        <v>52.619999</v>
      </c>
      <c r="D239" s="4">
        <v>48.459999</v>
      </c>
      <c r="E239" s="4">
        <v>51.880001</v>
      </c>
      <c r="F239" s="4">
        <v>44.312912</v>
      </c>
      <c r="G239" s="4">
        <v>5.91585E7</v>
      </c>
      <c r="H239" s="4">
        <v>0.002313118127</v>
      </c>
    </row>
    <row r="240">
      <c r="A240" s="9">
        <v>42644.0</v>
      </c>
      <c r="B240" s="4">
        <v>51.619999</v>
      </c>
      <c r="C240" s="4">
        <v>55.23</v>
      </c>
      <c r="D240" s="4">
        <v>50.869999</v>
      </c>
      <c r="E240" s="4">
        <v>52.0</v>
      </c>
      <c r="F240" s="4">
        <v>44.415413</v>
      </c>
      <c r="G240" s="4">
        <v>5.48971E7</v>
      </c>
      <c r="H240" s="4">
        <v>0.07538455175</v>
      </c>
    </row>
    <row r="241">
      <c r="A241" s="9">
        <v>42675.0</v>
      </c>
      <c r="B241" s="4">
        <v>51.970001</v>
      </c>
      <c r="C241" s="4">
        <v>62.82</v>
      </c>
      <c r="D241" s="4">
        <v>50.110001</v>
      </c>
      <c r="E241" s="4">
        <v>55.919998</v>
      </c>
      <c r="F241" s="4">
        <v>47.763649</v>
      </c>
      <c r="G241" s="4">
        <v>8.9697E7</v>
      </c>
      <c r="H241" s="4">
        <v>-0.1373701997</v>
      </c>
    </row>
    <row r="242">
      <c r="A242" s="9">
        <v>42705.0</v>
      </c>
      <c r="B242" s="4">
        <v>55.77</v>
      </c>
      <c r="C242" s="4">
        <v>61.849998</v>
      </c>
      <c r="D242" s="4">
        <v>47.75</v>
      </c>
      <c r="E242" s="4">
        <v>47.93</v>
      </c>
      <c r="F242" s="4">
        <v>41.202347</v>
      </c>
      <c r="G242" s="4">
        <v>6.56899E7</v>
      </c>
      <c r="H242" s="4">
        <v>-0.07740449834</v>
      </c>
    </row>
    <row r="243">
      <c r="A243" s="9">
        <v>42736.0</v>
      </c>
      <c r="B243" s="4">
        <v>48.240002</v>
      </c>
      <c r="C243" s="4">
        <v>49.200001</v>
      </c>
      <c r="D243" s="4">
        <v>42.32</v>
      </c>
      <c r="E243" s="4">
        <v>44.220001</v>
      </c>
      <c r="F243" s="4">
        <v>38.0131</v>
      </c>
      <c r="G243" s="4">
        <v>6.10249E7</v>
      </c>
      <c r="H243" s="4">
        <v>0.05517874101</v>
      </c>
    </row>
    <row r="244">
      <c r="A244" s="9">
        <v>42767.0</v>
      </c>
      <c r="B244" s="4">
        <v>44.549999</v>
      </c>
      <c r="C244" s="4">
        <v>48.16</v>
      </c>
      <c r="D244" s="4">
        <v>42.32</v>
      </c>
      <c r="E244" s="4">
        <v>46.66</v>
      </c>
      <c r="F244" s="4">
        <v>40.110615</v>
      </c>
      <c r="G244" s="4">
        <v>8.34809E7</v>
      </c>
      <c r="H244" s="4">
        <v>0.006083252526</v>
      </c>
    </row>
    <row r="245">
      <c r="A245" s="9">
        <v>42795.0</v>
      </c>
      <c r="B245" s="4">
        <v>46.869999</v>
      </c>
      <c r="C245" s="4">
        <v>47.049999</v>
      </c>
      <c r="D245" s="4">
        <v>40.700001</v>
      </c>
      <c r="E245" s="4">
        <v>46.57</v>
      </c>
      <c r="F245" s="4">
        <v>40.354618</v>
      </c>
      <c r="G245" s="4">
        <v>6.67639E7</v>
      </c>
      <c r="H245" s="4">
        <v>0.03650432275</v>
      </c>
    </row>
    <row r="246">
      <c r="A246" s="9">
        <v>42826.0</v>
      </c>
      <c r="B246" s="4">
        <v>46.57</v>
      </c>
      <c r="C246" s="4">
        <v>48.450001</v>
      </c>
      <c r="D246" s="4">
        <v>43.349998</v>
      </c>
      <c r="E246" s="4">
        <v>48.27</v>
      </c>
      <c r="F246" s="4">
        <v>41.827736</v>
      </c>
      <c r="G246" s="4">
        <v>4.58476E7</v>
      </c>
      <c r="H246" s="4">
        <v>-0.1340378308</v>
      </c>
    </row>
    <row r="247">
      <c r="A247" s="9">
        <v>42856.0</v>
      </c>
      <c r="B247" s="4">
        <v>48.310001</v>
      </c>
      <c r="C247" s="4">
        <v>50.220001</v>
      </c>
      <c r="D247" s="4">
        <v>39.529999</v>
      </c>
      <c r="E247" s="4">
        <v>41.799999</v>
      </c>
      <c r="F247" s="4">
        <v>36.221237</v>
      </c>
      <c r="G247" s="4">
        <v>8.1014E7</v>
      </c>
      <c r="H247" s="4">
        <v>0.1545397801</v>
      </c>
    </row>
    <row r="248">
      <c r="A248" s="9">
        <v>42887.0</v>
      </c>
      <c r="B248" s="4">
        <v>41.919998</v>
      </c>
      <c r="C248" s="4">
        <v>48.43</v>
      </c>
      <c r="D248" s="4">
        <v>39.720001</v>
      </c>
      <c r="E248" s="4">
        <v>47.830002</v>
      </c>
      <c r="F248" s="4">
        <v>41.818859</v>
      </c>
      <c r="G248" s="4">
        <v>8.30628E7</v>
      </c>
      <c r="H248" s="4">
        <v>0.01547129729</v>
      </c>
    </row>
    <row r="249">
      <c r="A249" s="9">
        <v>42917.0</v>
      </c>
      <c r="B249" s="4">
        <v>48.080002</v>
      </c>
      <c r="C249" s="4">
        <v>50.32</v>
      </c>
      <c r="D249" s="4">
        <v>45.970001</v>
      </c>
      <c r="E249" s="4">
        <v>48.57</v>
      </c>
      <c r="F249" s="4">
        <v>42.465851</v>
      </c>
      <c r="G249" s="4">
        <v>3.04702E7</v>
      </c>
      <c r="H249" s="4">
        <v>-0.0813259341</v>
      </c>
    </row>
    <row r="250">
      <c r="A250" s="9">
        <v>42948.0</v>
      </c>
      <c r="B250" s="4">
        <v>48.549999</v>
      </c>
      <c r="C250" s="4">
        <v>49.009998</v>
      </c>
      <c r="D250" s="4">
        <v>43.669998</v>
      </c>
      <c r="E250" s="4">
        <v>44.619999</v>
      </c>
      <c r="F250" s="4">
        <v>39.012276</v>
      </c>
      <c r="G250" s="4">
        <v>4.73672E7</v>
      </c>
      <c r="H250" s="4">
        <v>0.06554080567</v>
      </c>
    </row>
    <row r="251">
      <c r="A251" s="9">
        <v>42979.0</v>
      </c>
      <c r="B251" s="4">
        <v>44.860001</v>
      </c>
      <c r="C251" s="4">
        <v>48.110001</v>
      </c>
      <c r="D251" s="4">
        <v>43.59</v>
      </c>
      <c r="E251" s="4">
        <v>47.150002</v>
      </c>
      <c r="F251" s="4">
        <v>41.569172</v>
      </c>
      <c r="G251" s="4">
        <v>4.83639E7</v>
      </c>
      <c r="H251" s="4">
        <v>-0.1590666757</v>
      </c>
    </row>
    <row r="252">
      <c r="A252" s="9">
        <v>43009.0</v>
      </c>
      <c r="B252" s="4">
        <v>45.040001</v>
      </c>
      <c r="C252" s="4">
        <v>45.040001</v>
      </c>
      <c r="D252" s="4">
        <v>39.360001</v>
      </c>
      <c r="E252" s="4">
        <v>39.650002</v>
      </c>
      <c r="F252" s="4">
        <v>34.956902</v>
      </c>
      <c r="G252" s="4">
        <v>6.47364E7</v>
      </c>
      <c r="H252" s="4">
        <v>0.1462797533</v>
      </c>
    </row>
    <row r="253">
      <c r="A253" s="9">
        <v>43040.0</v>
      </c>
      <c r="B253" s="4">
        <v>39.77</v>
      </c>
      <c r="C253" s="4">
        <v>46.959999</v>
      </c>
      <c r="D253" s="4">
        <v>37.790001</v>
      </c>
      <c r="E253" s="4">
        <v>45.450001</v>
      </c>
      <c r="F253" s="4">
        <v>40.070389</v>
      </c>
      <c r="G253" s="4">
        <v>6.08466E7</v>
      </c>
      <c r="H253" s="4">
        <v>0.05192030953</v>
      </c>
    </row>
    <row r="254">
      <c r="A254" s="9">
        <v>43070.0</v>
      </c>
      <c r="B254" s="4">
        <v>45.380001</v>
      </c>
      <c r="C254" s="4">
        <v>49.09</v>
      </c>
      <c r="D254" s="4">
        <v>44.400002</v>
      </c>
      <c r="E254" s="4">
        <v>47.380001</v>
      </c>
      <c r="F254" s="4">
        <v>42.150856</v>
      </c>
      <c r="G254" s="4">
        <v>3.76883E7</v>
      </c>
      <c r="H254" s="4">
        <v>0.04073452269</v>
      </c>
    </row>
    <row r="255">
      <c r="A255" s="9">
        <v>43101.0</v>
      </c>
      <c r="B255" s="4">
        <v>48.759998</v>
      </c>
      <c r="C255" s="4">
        <v>53.0</v>
      </c>
      <c r="D255" s="4">
        <v>46.299999</v>
      </c>
      <c r="E255" s="4">
        <v>49.310001</v>
      </c>
      <c r="F255" s="4">
        <v>43.867851</v>
      </c>
      <c r="G255" s="4">
        <v>4.22534E7</v>
      </c>
      <c r="H255" s="4">
        <v>0.04055970282</v>
      </c>
    </row>
    <row r="256">
      <c r="A256" s="9">
        <v>43132.0</v>
      </c>
      <c r="B256" s="4">
        <v>48.900002</v>
      </c>
      <c r="C256" s="4">
        <v>54.0</v>
      </c>
      <c r="D256" s="4">
        <v>46.099998</v>
      </c>
      <c r="E256" s="4">
        <v>51.310001</v>
      </c>
      <c r="F256" s="4">
        <v>45.647118</v>
      </c>
      <c r="G256" s="4">
        <v>3.83339E7</v>
      </c>
      <c r="H256" s="4">
        <v>-0.05651916513</v>
      </c>
    </row>
    <row r="257">
      <c r="A257" s="9">
        <v>43160.0</v>
      </c>
      <c r="B257" s="4">
        <v>50.650002</v>
      </c>
      <c r="C257" s="4">
        <v>53.23</v>
      </c>
      <c r="D257" s="4">
        <v>46.25</v>
      </c>
      <c r="E257" s="4">
        <v>48.41</v>
      </c>
      <c r="F257" s="4">
        <v>43.067181</v>
      </c>
      <c r="G257" s="4">
        <v>4.44517E7</v>
      </c>
      <c r="H257" s="4">
        <v>0.05212409886</v>
      </c>
    </row>
    <row r="258">
      <c r="A258" s="9">
        <v>43191.0</v>
      </c>
      <c r="B258" s="4">
        <v>48.290001</v>
      </c>
      <c r="C258" s="4">
        <v>52.139999</v>
      </c>
      <c r="D258" s="4">
        <v>45.810001</v>
      </c>
      <c r="E258" s="4">
        <v>50.560001</v>
      </c>
      <c r="F258" s="4">
        <v>45.312019</v>
      </c>
      <c r="G258" s="4">
        <v>3.08549E7</v>
      </c>
      <c r="H258" s="4">
        <v>-0.03026128675</v>
      </c>
    </row>
    <row r="259">
      <c r="A259" s="9">
        <v>43221.0</v>
      </c>
      <c r="B259" s="4">
        <v>49.900002</v>
      </c>
      <c r="C259" s="4">
        <v>51.869999</v>
      </c>
      <c r="D259" s="4">
        <v>45.25</v>
      </c>
      <c r="E259" s="4">
        <v>49.029999</v>
      </c>
      <c r="F259" s="4">
        <v>43.940819</v>
      </c>
      <c r="G259" s="4">
        <v>5.7258E7</v>
      </c>
      <c r="H259" s="4">
        <v>0.06379826466</v>
      </c>
    </row>
    <row r="260">
      <c r="A260" s="9">
        <v>43252.0</v>
      </c>
      <c r="B260" s="4">
        <v>49.080002</v>
      </c>
      <c r="C260" s="4">
        <v>53.41</v>
      </c>
      <c r="D260" s="4">
        <v>49.080002</v>
      </c>
      <c r="E260" s="4">
        <v>51.779999</v>
      </c>
      <c r="F260" s="4">
        <v>46.744167</v>
      </c>
      <c r="G260" s="4">
        <v>4.04033E7</v>
      </c>
      <c r="H260" s="4">
        <v>0.01216701541</v>
      </c>
    </row>
    <row r="261">
      <c r="A261" s="9">
        <v>43282.0</v>
      </c>
      <c r="B261" s="4">
        <v>50.0</v>
      </c>
      <c r="C261" s="4">
        <v>54.610001</v>
      </c>
      <c r="D261" s="4">
        <v>49.130001</v>
      </c>
      <c r="E261" s="4">
        <v>52.41</v>
      </c>
      <c r="F261" s="4">
        <v>47.312904</v>
      </c>
      <c r="G261" s="4">
        <v>4.99614E7</v>
      </c>
      <c r="H261" s="4">
        <v>0.1991985104</v>
      </c>
    </row>
    <row r="262">
      <c r="A262" s="9">
        <v>43313.0</v>
      </c>
      <c r="B262" s="4">
        <v>51.990002</v>
      </c>
      <c r="C262" s="4">
        <v>63.029999</v>
      </c>
      <c r="D262" s="4">
        <v>49.880001</v>
      </c>
      <c r="E262" s="4">
        <v>62.849998</v>
      </c>
      <c r="F262" s="4">
        <v>56.737564</v>
      </c>
      <c r="G262" s="4">
        <v>8.38951E7</v>
      </c>
      <c r="H262" s="4">
        <v>-0.04267890317</v>
      </c>
    </row>
    <row r="263">
      <c r="A263" s="9">
        <v>43344.0</v>
      </c>
      <c r="B263" s="4">
        <v>63.369999</v>
      </c>
      <c r="C263" s="4">
        <v>66.330002</v>
      </c>
      <c r="D263" s="4">
        <v>59.470001</v>
      </c>
      <c r="E263" s="4">
        <v>59.810001</v>
      </c>
      <c r="F263" s="4">
        <v>54.316067</v>
      </c>
      <c r="G263" s="4">
        <v>4.28492E7</v>
      </c>
      <c r="H263" s="4">
        <v>0.09964869143</v>
      </c>
    </row>
    <row r="264">
      <c r="A264" s="9">
        <v>43374.0</v>
      </c>
      <c r="B264" s="4">
        <v>60.029999</v>
      </c>
      <c r="C264" s="4">
        <v>67.699997</v>
      </c>
      <c r="D264" s="4">
        <v>58.23</v>
      </c>
      <c r="E264" s="4">
        <v>65.769997</v>
      </c>
      <c r="F264" s="4">
        <v>59.728592</v>
      </c>
      <c r="G264" s="4">
        <v>5.46728E7</v>
      </c>
      <c r="H264" s="4">
        <v>-0.1961381243</v>
      </c>
    </row>
    <row r="265">
      <c r="A265" s="9">
        <v>43405.0</v>
      </c>
      <c r="B265" s="4">
        <v>65.599998</v>
      </c>
      <c r="C265" s="4">
        <v>67.75</v>
      </c>
      <c r="D265" s="4">
        <v>48.27</v>
      </c>
      <c r="E265" s="4">
        <v>52.869999</v>
      </c>
      <c r="F265" s="4">
        <v>48.013538</v>
      </c>
      <c r="G265" s="4">
        <v>6.99135E7</v>
      </c>
      <c r="H265" s="4">
        <v>-0.1121257925</v>
      </c>
    </row>
    <row r="266">
      <c r="A266" s="9">
        <v>43435.0</v>
      </c>
      <c r="B266" s="4">
        <v>53.380001</v>
      </c>
      <c r="C266" s="4">
        <v>53.77</v>
      </c>
      <c r="D266" s="4">
        <v>43.700001</v>
      </c>
      <c r="E266" s="4">
        <v>46.610001</v>
      </c>
      <c r="F266" s="4">
        <v>42.629982</v>
      </c>
      <c r="G266" s="4">
        <v>5.46172E7</v>
      </c>
      <c r="H266" s="4">
        <v>-0.004290923698</v>
      </c>
    </row>
    <row r="267">
      <c r="A267" s="9">
        <v>43466.0</v>
      </c>
      <c r="B267" s="4">
        <v>45.959999</v>
      </c>
      <c r="C267" s="4">
        <v>49.98</v>
      </c>
      <c r="D267" s="4">
        <v>43.040001</v>
      </c>
      <c r="E267" s="4">
        <v>46.41</v>
      </c>
      <c r="F267" s="4">
        <v>42.44706</v>
      </c>
      <c r="G267" s="4">
        <v>7.07894E7</v>
      </c>
      <c r="H267" s="4">
        <v>0.01874605685</v>
      </c>
    </row>
    <row r="268">
      <c r="A268" s="9">
        <v>43497.0</v>
      </c>
      <c r="B268" s="4">
        <v>46.48</v>
      </c>
      <c r="C268" s="4">
        <v>47.650002</v>
      </c>
      <c r="D268" s="4">
        <v>43.150002</v>
      </c>
      <c r="E268" s="4">
        <v>47.279999</v>
      </c>
      <c r="F268" s="4">
        <v>43.242775</v>
      </c>
      <c r="G268" s="4">
        <v>6.4945E7</v>
      </c>
      <c r="H268" s="4">
        <v>-0.06133665104</v>
      </c>
    </row>
    <row r="269">
      <c r="A269" s="9">
        <v>43525.0</v>
      </c>
      <c r="B269" s="4">
        <v>48.43</v>
      </c>
      <c r="C269" s="4">
        <v>48.869999</v>
      </c>
      <c r="D269" s="4">
        <v>42.540001</v>
      </c>
      <c r="E269" s="4">
        <v>44.380001</v>
      </c>
      <c r="F269" s="4">
        <v>40.590408</v>
      </c>
      <c r="G269" s="4">
        <v>5.98956E7</v>
      </c>
      <c r="H269" s="4">
        <v>-0.06800402203</v>
      </c>
    </row>
    <row r="270">
      <c r="A270" s="9">
        <v>43556.0</v>
      </c>
      <c r="B270" s="4">
        <v>44.310001</v>
      </c>
      <c r="C270" s="4">
        <v>46.200001</v>
      </c>
      <c r="D270" s="4">
        <v>40.119999</v>
      </c>
      <c r="E270" s="4">
        <v>41.02</v>
      </c>
      <c r="F270" s="4">
        <v>37.830097</v>
      </c>
      <c r="G270" s="4">
        <v>5.96716E7</v>
      </c>
      <c r="H270" s="4">
        <v>-0.236957468</v>
      </c>
    </row>
    <row r="271">
      <c r="A271" s="9">
        <v>43586.0</v>
      </c>
      <c r="B271" s="4">
        <v>40.959999</v>
      </c>
      <c r="C271" s="4">
        <v>41.040001</v>
      </c>
      <c r="D271" s="4">
        <v>30.91</v>
      </c>
      <c r="E271" s="4">
        <v>31.299999</v>
      </c>
      <c r="F271" s="4">
        <v>28.865973</v>
      </c>
      <c r="G271" s="4">
        <v>9.36045E7</v>
      </c>
      <c r="H271" s="4">
        <v>0.02962404905</v>
      </c>
    </row>
    <row r="272">
      <c r="A272" s="9">
        <v>43617.0</v>
      </c>
      <c r="B272" s="4">
        <v>31.219999</v>
      </c>
      <c r="C272" s="4">
        <v>33.869999</v>
      </c>
      <c r="D272" s="4">
        <v>30.549999</v>
      </c>
      <c r="E272" s="4">
        <v>31.860001</v>
      </c>
      <c r="F272" s="4">
        <v>29.7211</v>
      </c>
      <c r="G272" s="4">
        <v>7.86588E7</v>
      </c>
      <c r="H272" s="4">
        <v>0.03923407949</v>
      </c>
    </row>
    <row r="273">
      <c r="A273" s="9">
        <v>43647.0</v>
      </c>
      <c r="B273" s="4">
        <v>32.169998</v>
      </c>
      <c r="C273" s="4">
        <v>33.919998</v>
      </c>
      <c r="D273" s="4">
        <v>28.23</v>
      </c>
      <c r="E273" s="4">
        <v>33.110001</v>
      </c>
      <c r="F273" s="4">
        <v>30.88718</v>
      </c>
      <c r="G273" s="4">
        <v>9.17991E7</v>
      </c>
      <c r="H273" s="4">
        <v>-0.1250378312</v>
      </c>
    </row>
    <row r="274">
      <c r="A274" s="9">
        <v>43678.0</v>
      </c>
      <c r="B274" s="4">
        <v>33.16</v>
      </c>
      <c r="C274" s="4">
        <v>33.299999</v>
      </c>
      <c r="D274" s="4">
        <v>25.01</v>
      </c>
      <c r="E274" s="4">
        <v>28.969999</v>
      </c>
      <c r="F274" s="4">
        <v>27.025114</v>
      </c>
      <c r="G274" s="4">
        <v>1.50218E8</v>
      </c>
      <c r="H274" s="4">
        <v>0.1774161249</v>
      </c>
    </row>
    <row r="275">
      <c r="A275" s="9">
        <v>43709.0</v>
      </c>
      <c r="B275" s="4">
        <v>28.719999</v>
      </c>
      <c r="C275" s="4">
        <v>35.630001</v>
      </c>
      <c r="D275" s="4">
        <v>27.9</v>
      </c>
      <c r="E275" s="4">
        <v>33.669998</v>
      </c>
      <c r="F275" s="4">
        <v>31.819805</v>
      </c>
      <c r="G275" s="4">
        <v>8.94321E7</v>
      </c>
      <c r="H275" s="4">
        <v>0.06623107841</v>
      </c>
    </row>
    <row r="276">
      <c r="A276" s="9">
        <v>43739.0</v>
      </c>
      <c r="B276" s="4">
        <v>33.759998</v>
      </c>
      <c r="C276" s="4">
        <v>38.18</v>
      </c>
      <c r="D276" s="4">
        <v>30.92</v>
      </c>
      <c r="E276" s="4">
        <v>35.900002</v>
      </c>
      <c r="F276" s="4">
        <v>33.927265</v>
      </c>
      <c r="G276" s="4">
        <v>6.1367E7</v>
      </c>
      <c r="H276" s="4">
        <v>0.06323126842</v>
      </c>
    </row>
    <row r="277">
      <c r="A277" s="9">
        <v>43770.0</v>
      </c>
      <c r="B277" s="4">
        <v>36.209999</v>
      </c>
      <c r="C277" s="4">
        <v>38.709999</v>
      </c>
      <c r="D277" s="4">
        <v>32.709999</v>
      </c>
      <c r="E277" s="4">
        <v>38.169998</v>
      </c>
      <c r="F277" s="4">
        <v>36.072529</v>
      </c>
      <c r="G277" s="4">
        <v>8.73362E7</v>
      </c>
      <c r="H277" s="4">
        <v>0.08280145814</v>
      </c>
    </row>
    <row r="278">
      <c r="A278" s="9">
        <v>43800.0</v>
      </c>
      <c r="B278" s="4">
        <v>38.25</v>
      </c>
      <c r="C278" s="4">
        <v>41.490002</v>
      </c>
      <c r="D278" s="4">
        <v>36.220001</v>
      </c>
      <c r="E278" s="4">
        <v>40.93</v>
      </c>
      <c r="F278" s="4">
        <v>39.059387</v>
      </c>
      <c r="G278" s="4">
        <v>5.15994E7</v>
      </c>
      <c r="H278" s="4">
        <v>-0.09943819651</v>
      </c>
    </row>
    <row r="279">
      <c r="A279" s="9">
        <v>43831.0</v>
      </c>
      <c r="B279" s="4">
        <v>41.080002</v>
      </c>
      <c r="C279" s="4">
        <v>43.369999</v>
      </c>
      <c r="D279" s="4">
        <v>36.529999</v>
      </c>
      <c r="E279" s="4">
        <v>36.860001</v>
      </c>
      <c r="F279" s="4">
        <v>35.175392</v>
      </c>
      <c r="G279" s="4">
        <v>5.9257E7</v>
      </c>
      <c r="H279" s="4">
        <v>-0.05859991553</v>
      </c>
    </row>
    <row r="280">
      <c r="A280" s="9">
        <v>43862.0</v>
      </c>
      <c r="B280" s="4">
        <v>37.0</v>
      </c>
      <c r="C280" s="4">
        <v>41.310001</v>
      </c>
      <c r="D280" s="4">
        <v>33.630001</v>
      </c>
      <c r="E280" s="4">
        <v>34.700001</v>
      </c>
      <c r="F280" s="4">
        <v>33.114117</v>
      </c>
      <c r="G280" s="4">
        <v>4.92107E7</v>
      </c>
      <c r="H280" s="4">
        <v>-0.5579250988</v>
      </c>
    </row>
    <row r="281">
      <c r="A281" s="9">
        <v>43891.0</v>
      </c>
      <c r="B281" s="4">
        <v>34.779999</v>
      </c>
      <c r="C281" s="4">
        <v>35.790001</v>
      </c>
      <c r="D281" s="4">
        <v>14.06</v>
      </c>
      <c r="E281" s="4">
        <v>15.34</v>
      </c>
      <c r="F281" s="4">
        <v>14.63892</v>
      </c>
      <c r="G281" s="4">
        <v>1.436361E8</v>
      </c>
      <c r="H281" s="4">
        <v>0.2400498124</v>
      </c>
    </row>
    <row r="282">
      <c r="A282" s="9">
        <v>43922.0</v>
      </c>
      <c r="B282" s="4">
        <v>14.5</v>
      </c>
      <c r="C282" s="4">
        <v>22.08</v>
      </c>
      <c r="D282" s="4">
        <v>12.27</v>
      </c>
      <c r="E282" s="4">
        <v>18.780001</v>
      </c>
      <c r="F282" s="4">
        <v>18.15299</v>
      </c>
      <c r="G282" s="4">
        <v>1.415537E8</v>
      </c>
      <c r="H282" s="4">
        <v>-0.1411076633</v>
      </c>
    </row>
    <row r="283">
      <c r="A283" s="9">
        <v>43952.0</v>
      </c>
      <c r="B283" s="4">
        <v>18.049999</v>
      </c>
      <c r="C283" s="4">
        <v>19.85</v>
      </c>
      <c r="D283" s="4">
        <v>14.24</v>
      </c>
      <c r="E283" s="4">
        <v>16.129999</v>
      </c>
      <c r="F283" s="4">
        <v>15.591464</v>
      </c>
      <c r="G283" s="4">
        <v>1.511642E8</v>
      </c>
      <c r="H283" s="4">
        <v>-0.03967754407</v>
      </c>
    </row>
    <row r="284">
      <c r="A284" s="9">
        <v>43983.0</v>
      </c>
      <c r="B284" s="4">
        <v>16.200001</v>
      </c>
      <c r="C284" s="4">
        <v>24.940001</v>
      </c>
      <c r="D284" s="4">
        <v>14.52</v>
      </c>
      <c r="E284" s="4">
        <v>15.49</v>
      </c>
      <c r="F284" s="4">
        <v>14.972833</v>
      </c>
      <c r="G284" s="4">
        <v>2.62535E8</v>
      </c>
      <c r="H284" s="4">
        <v>-0.116204061</v>
      </c>
    </row>
    <row r="285">
      <c r="A285" s="9">
        <v>44013.0</v>
      </c>
      <c r="B285" s="4">
        <v>15.46</v>
      </c>
      <c r="C285" s="4">
        <v>16.48</v>
      </c>
      <c r="D285" s="4">
        <v>13.52</v>
      </c>
      <c r="E285" s="4">
        <v>13.69</v>
      </c>
      <c r="F285" s="4">
        <v>13.232929</v>
      </c>
      <c r="G285" s="4">
        <v>1.779495E8</v>
      </c>
      <c r="H285" s="4">
        <v>0.1687363395</v>
      </c>
    </row>
    <row r="286">
      <c r="A286" s="9">
        <v>44044.0</v>
      </c>
      <c r="B286" s="4">
        <v>13.76</v>
      </c>
      <c r="C286" s="4">
        <v>18.129999</v>
      </c>
      <c r="D286" s="4">
        <v>13.53</v>
      </c>
      <c r="E286" s="4">
        <v>16.0</v>
      </c>
      <c r="F286" s="4">
        <v>15.465805</v>
      </c>
      <c r="G286" s="4">
        <v>2.050133E8</v>
      </c>
      <c r="H286" s="4">
        <v>-0.2550000469</v>
      </c>
    </row>
    <row r="287">
      <c r="A287" s="9">
        <v>44075.0</v>
      </c>
      <c r="B287" s="4">
        <v>15.8</v>
      </c>
      <c r="C287" s="4">
        <v>16.629999</v>
      </c>
      <c r="D287" s="4">
        <v>11.72</v>
      </c>
      <c r="E287" s="4">
        <v>11.92</v>
      </c>
      <c r="F287" s="4">
        <v>11.522024</v>
      </c>
      <c r="G287" s="4">
        <v>2.045419E8</v>
      </c>
      <c r="H287" s="4">
        <v>0.01510081909</v>
      </c>
    </row>
    <row r="288">
      <c r="A288" s="9">
        <v>44105.0</v>
      </c>
      <c r="B288" s="4">
        <v>11.95</v>
      </c>
      <c r="C288" s="4">
        <v>14.58</v>
      </c>
      <c r="D288" s="4">
        <v>11.82</v>
      </c>
      <c r="E288" s="4">
        <v>12.1</v>
      </c>
      <c r="F288" s="4">
        <v>11.696016</v>
      </c>
      <c r="G288" s="4">
        <v>1.938332E8</v>
      </c>
      <c r="H288" s="4">
        <v>1.14214866</v>
      </c>
    </row>
    <row r="289">
      <c r="A289" s="9">
        <v>44136.0</v>
      </c>
      <c r="B289" s="4">
        <v>12.18</v>
      </c>
      <c r="C289" s="4">
        <v>29.540001</v>
      </c>
      <c r="D289" s="4">
        <v>11.96</v>
      </c>
      <c r="E289" s="4">
        <v>25.92</v>
      </c>
      <c r="F289" s="4">
        <v>25.054605</v>
      </c>
      <c r="G289" s="4">
        <v>3.013161E8</v>
      </c>
      <c r="H289" s="4">
        <v>0.2040895476</v>
      </c>
    </row>
    <row r="290">
      <c r="A290" s="9">
        <v>44166.0</v>
      </c>
      <c r="B290" s="4">
        <v>26.59</v>
      </c>
      <c r="C290" s="4">
        <v>32.470001</v>
      </c>
      <c r="D290" s="4">
        <v>26.17</v>
      </c>
      <c r="E290" s="4">
        <v>31.209999</v>
      </c>
      <c r="F290" s="4">
        <v>30.167988</v>
      </c>
      <c r="G290" s="4">
        <v>1.333439E8</v>
      </c>
      <c r="H290" s="4">
        <v>0.1358538727</v>
      </c>
    </row>
    <row r="291">
      <c r="A291" s="9">
        <v>44197.0</v>
      </c>
      <c r="B291" s="4">
        <v>31.32</v>
      </c>
      <c r="C291" s="4">
        <v>42.220001</v>
      </c>
      <c r="D291" s="4">
        <v>29.83</v>
      </c>
      <c r="E291" s="4">
        <v>35.450001</v>
      </c>
      <c r="F291" s="4">
        <v>34.266426</v>
      </c>
      <c r="G291" s="4">
        <v>1.077356E8</v>
      </c>
      <c r="H291" s="4">
        <v>0.02820877789</v>
      </c>
    </row>
    <row r="292">
      <c r="A292" s="9">
        <v>44228.0</v>
      </c>
      <c r="B292" s="4">
        <v>35.580002</v>
      </c>
      <c r="C292" s="4">
        <v>38.939999</v>
      </c>
      <c r="D292" s="4">
        <v>33.080002</v>
      </c>
      <c r="E292" s="4">
        <v>36.450001</v>
      </c>
      <c r="F292" s="4">
        <v>35.23304</v>
      </c>
      <c r="G292" s="4">
        <v>6.857E7</v>
      </c>
      <c r="H292" s="4">
        <v>0.03895743881</v>
      </c>
    </row>
    <row r="293">
      <c r="A293" s="9">
        <v>44256.0</v>
      </c>
      <c r="B293" s="4">
        <v>37.029999</v>
      </c>
      <c r="C293" s="4">
        <v>46.450001</v>
      </c>
      <c r="D293" s="4">
        <v>33.360001</v>
      </c>
      <c r="E293" s="4">
        <v>37.869999</v>
      </c>
      <c r="F293" s="4">
        <v>36.605629</v>
      </c>
      <c r="G293" s="4">
        <v>9.50636E7</v>
      </c>
      <c r="H293" s="4">
        <v>-0.03142328192</v>
      </c>
    </row>
    <row r="294">
      <c r="A294" s="9">
        <v>44287.0</v>
      </c>
      <c r="B294" s="4">
        <v>38.009998</v>
      </c>
      <c r="C294" s="4">
        <v>38.790001</v>
      </c>
      <c r="D294" s="4">
        <v>33.860001</v>
      </c>
      <c r="E294" s="4">
        <v>36.68</v>
      </c>
      <c r="F294" s="4">
        <v>35.45536</v>
      </c>
      <c r="G294" s="4">
        <v>5.86836E7</v>
      </c>
      <c r="H294" s="4">
        <v>-0.08560519481</v>
      </c>
    </row>
    <row r="295">
      <c r="A295" s="9">
        <v>44317.0</v>
      </c>
      <c r="B295" s="4">
        <v>36.880001</v>
      </c>
      <c r="C295" s="4">
        <v>43.799999</v>
      </c>
      <c r="D295" s="4">
        <v>32.549999</v>
      </c>
      <c r="E295" s="4">
        <v>33.540001</v>
      </c>
      <c r="F295" s="4">
        <v>32.420197</v>
      </c>
      <c r="G295" s="4">
        <v>8.6897E7</v>
      </c>
      <c r="H295" s="4">
        <v>0.09033985821</v>
      </c>
    </row>
    <row r="296">
      <c r="A296" s="9">
        <v>44348.0</v>
      </c>
      <c r="B296" s="4">
        <v>34.029999</v>
      </c>
      <c r="C296" s="4">
        <v>37.049999</v>
      </c>
      <c r="D296" s="4">
        <v>31.83</v>
      </c>
      <c r="E296" s="4">
        <v>36.57</v>
      </c>
      <c r="F296" s="4">
        <v>35.349033</v>
      </c>
      <c r="G296" s="4">
        <v>6.80821E7</v>
      </c>
      <c r="H296" s="4">
        <v>-0.09488658431</v>
      </c>
    </row>
    <row r="297">
      <c r="A297" s="9">
        <v>44378.0</v>
      </c>
      <c r="B297" s="4">
        <v>36.869999</v>
      </c>
      <c r="C297" s="4">
        <v>37.41</v>
      </c>
      <c r="D297" s="4">
        <v>30.75</v>
      </c>
      <c r="E297" s="4">
        <v>33.099998</v>
      </c>
      <c r="F297" s="4">
        <v>31.994884</v>
      </c>
      <c r="G297" s="4">
        <v>5.62867E7</v>
      </c>
      <c r="H297" s="4">
        <v>-0.1356494682</v>
      </c>
    </row>
    <row r="298">
      <c r="A298" s="9">
        <v>44409.0</v>
      </c>
      <c r="B298" s="4">
        <v>33.32</v>
      </c>
      <c r="C298" s="4">
        <v>38.48</v>
      </c>
      <c r="D298" s="4">
        <v>27.9</v>
      </c>
      <c r="E298" s="4">
        <v>28.610001</v>
      </c>
      <c r="F298" s="4">
        <v>27.654795</v>
      </c>
      <c r="G298" s="4">
        <v>1.425584E8</v>
      </c>
      <c r="H298" s="4">
        <v>-0.07549811886</v>
      </c>
    </row>
    <row r="299">
      <c r="A299" s="9">
        <v>44440.0</v>
      </c>
      <c r="B299" s="4">
        <v>28.780001</v>
      </c>
      <c r="C299" s="4">
        <v>30.52</v>
      </c>
      <c r="D299" s="4">
        <v>26.07</v>
      </c>
      <c r="E299" s="4">
        <v>26.450001</v>
      </c>
      <c r="F299" s="4">
        <v>25.56691</v>
      </c>
      <c r="G299" s="4">
        <v>9.57481E7</v>
      </c>
      <c r="H299" s="4">
        <v>0.08620032691</v>
      </c>
    </row>
    <row r="300">
      <c r="A300" s="9">
        <v>44470.0</v>
      </c>
      <c r="B300" s="4">
        <v>26.58</v>
      </c>
      <c r="C300" s="4">
        <v>29.879999</v>
      </c>
      <c r="D300" s="4">
        <v>25.92</v>
      </c>
      <c r="E300" s="4">
        <v>28.73</v>
      </c>
      <c r="F300" s="4">
        <v>27.770786</v>
      </c>
      <c r="G300" s="4">
        <v>7.46205E7</v>
      </c>
      <c r="H300" s="4">
        <v>-0.2631395453</v>
      </c>
    </row>
    <row r="301">
      <c r="A301" s="9">
        <v>44501.0</v>
      </c>
      <c r="B301" s="4">
        <v>29.01</v>
      </c>
      <c r="C301" s="4">
        <v>36.43</v>
      </c>
      <c r="D301" s="4">
        <v>20.73</v>
      </c>
      <c r="E301" s="4">
        <v>21.17</v>
      </c>
      <c r="F301" s="4">
        <v>20.463194</v>
      </c>
      <c r="G301" s="4">
        <v>1.610581E8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44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</row>
    <row r="2">
      <c r="A2" s="9">
        <v>35400.0</v>
      </c>
      <c r="B2" s="4">
        <v>10.0625</v>
      </c>
      <c r="C2" s="4">
        <v>10.15625</v>
      </c>
      <c r="D2" s="4">
        <v>9.25</v>
      </c>
      <c r="E2" s="4">
        <v>9.8125</v>
      </c>
      <c r="F2" s="4">
        <v>6.245415</v>
      </c>
      <c r="G2" s="4">
        <v>6.60552E7</v>
      </c>
      <c r="H2" s="4">
        <v>-0.04140125196</v>
      </c>
    </row>
    <row r="3">
      <c r="A3" s="9">
        <v>35431.0</v>
      </c>
      <c r="B3" s="4">
        <v>9.6875</v>
      </c>
      <c r="C3" s="4">
        <v>9.875</v>
      </c>
      <c r="D3" s="4">
        <v>8.96875</v>
      </c>
      <c r="E3" s="4">
        <v>9.40625</v>
      </c>
      <c r="F3" s="4">
        <v>5.986847</v>
      </c>
      <c r="G3" s="4">
        <v>5.40132E7</v>
      </c>
      <c r="H3" s="4">
        <v>0.1162790698</v>
      </c>
    </row>
    <row r="4">
      <c r="A4" s="9">
        <v>35462.0</v>
      </c>
      <c r="B4" s="4">
        <v>9.4375</v>
      </c>
      <c r="C4" s="4">
        <v>10.59375</v>
      </c>
      <c r="D4" s="4">
        <v>9.40625</v>
      </c>
      <c r="E4" s="4">
        <v>10.5</v>
      </c>
      <c r="F4" s="4">
        <v>6.682992</v>
      </c>
      <c r="G4" s="4">
        <v>3.9154E7</v>
      </c>
      <c r="H4" s="4">
        <v>-0.001856803061</v>
      </c>
    </row>
    <row r="5">
      <c r="A5" s="9">
        <v>35490.0</v>
      </c>
      <c r="B5" s="4">
        <v>10.375</v>
      </c>
      <c r="C5" s="4">
        <v>11.21875</v>
      </c>
      <c r="D5" s="4">
        <v>10.21875</v>
      </c>
      <c r="E5" s="4">
        <v>10.4375</v>
      </c>
      <c r="F5" s="4">
        <v>6.670583</v>
      </c>
      <c r="G5" s="4">
        <v>6.65332E7</v>
      </c>
      <c r="H5" s="4">
        <v>0.07784387062</v>
      </c>
    </row>
    <row r="6">
      <c r="A6" s="9">
        <v>35521.0</v>
      </c>
      <c r="B6" s="4">
        <v>10.40625</v>
      </c>
      <c r="C6" s="4">
        <v>11.5</v>
      </c>
      <c r="D6" s="4">
        <v>10.0</v>
      </c>
      <c r="E6" s="4">
        <v>11.25</v>
      </c>
      <c r="F6" s="4">
        <v>7.189847</v>
      </c>
      <c r="G6" s="4">
        <v>4.19652E7</v>
      </c>
      <c r="H6" s="4">
        <v>0.06944431502</v>
      </c>
    </row>
    <row r="7">
      <c r="A7" s="9">
        <v>35551.0</v>
      </c>
      <c r="B7" s="4">
        <v>11.1875</v>
      </c>
      <c r="C7" s="4">
        <v>12.5</v>
      </c>
      <c r="D7" s="4">
        <v>10.96875</v>
      </c>
      <c r="E7" s="4">
        <v>12.03125</v>
      </c>
      <c r="F7" s="4">
        <v>7.689141</v>
      </c>
      <c r="G7" s="4">
        <v>6.0806E7</v>
      </c>
      <c r="H7" s="4">
        <v>0.1089202292</v>
      </c>
    </row>
    <row r="8">
      <c r="A8" s="9">
        <v>35582.0</v>
      </c>
      <c r="B8" s="4">
        <v>12.125</v>
      </c>
      <c r="C8" s="4">
        <v>13.6875</v>
      </c>
      <c r="D8" s="4">
        <v>12.0625</v>
      </c>
      <c r="E8" s="4">
        <v>13.296875</v>
      </c>
      <c r="F8" s="4">
        <v>8.526644</v>
      </c>
      <c r="G8" s="4">
        <v>7.1786E7</v>
      </c>
      <c r="H8" s="4">
        <v>0.2150411111</v>
      </c>
    </row>
    <row r="9">
      <c r="A9" s="9">
        <v>35612.0</v>
      </c>
      <c r="B9" s="4">
        <v>13.265625</v>
      </c>
      <c r="C9" s="4">
        <v>16.1875</v>
      </c>
      <c r="D9" s="4">
        <v>13.265625</v>
      </c>
      <c r="E9" s="4">
        <v>16.15625</v>
      </c>
      <c r="F9" s="4">
        <v>10.360223</v>
      </c>
      <c r="G9" s="4">
        <v>6.00536E7</v>
      </c>
      <c r="H9" s="4">
        <v>-0.1179883869</v>
      </c>
    </row>
    <row r="10">
      <c r="A10" s="9">
        <v>35643.0</v>
      </c>
      <c r="B10" s="4">
        <v>16.15625</v>
      </c>
      <c r="C10" s="4">
        <v>16.15625</v>
      </c>
      <c r="D10" s="4">
        <v>14.0</v>
      </c>
      <c r="E10" s="4">
        <v>14.25</v>
      </c>
      <c r="F10" s="4">
        <v>9.137837</v>
      </c>
      <c r="G10" s="4">
        <v>6.95148E7</v>
      </c>
      <c r="H10" s="4">
        <v>0.05982641187</v>
      </c>
    </row>
    <row r="11">
      <c r="A11" s="9">
        <v>35674.0</v>
      </c>
      <c r="B11" s="4">
        <v>14.25</v>
      </c>
      <c r="C11" s="4">
        <v>16.546875</v>
      </c>
      <c r="D11" s="4">
        <v>14.234375</v>
      </c>
      <c r="E11" s="4">
        <v>15.0625</v>
      </c>
      <c r="F11" s="4">
        <v>9.684521</v>
      </c>
      <c r="G11" s="4">
        <v>7.07792E7</v>
      </c>
      <c r="H11" s="4">
        <v>0.04564314539</v>
      </c>
    </row>
    <row r="12">
      <c r="A12" s="9">
        <v>35704.0</v>
      </c>
      <c r="B12" s="4">
        <v>15.0</v>
      </c>
      <c r="C12" s="4">
        <v>15.84375</v>
      </c>
      <c r="D12" s="4">
        <v>13.0625</v>
      </c>
      <c r="E12" s="4">
        <v>15.75</v>
      </c>
      <c r="F12" s="4">
        <v>10.126553</v>
      </c>
      <c r="G12" s="4">
        <v>8.24468E7</v>
      </c>
      <c r="H12" s="4">
        <v>0.05456368026</v>
      </c>
    </row>
    <row r="13">
      <c r="A13" s="9">
        <v>35735.0</v>
      </c>
      <c r="B13" s="4">
        <v>16.0</v>
      </c>
      <c r="C13" s="4">
        <v>17.5625</v>
      </c>
      <c r="D13" s="4">
        <v>15.84375</v>
      </c>
      <c r="E13" s="4">
        <v>16.609375</v>
      </c>
      <c r="F13" s="4">
        <v>10.679095</v>
      </c>
      <c r="G13" s="4">
        <v>9.53844E7</v>
      </c>
      <c r="H13" s="4">
        <v>0.01873894745</v>
      </c>
    </row>
    <row r="14">
      <c r="A14" s="9">
        <v>35765.0</v>
      </c>
      <c r="B14" s="4">
        <v>16.640625</v>
      </c>
      <c r="C14" s="4">
        <v>18.5</v>
      </c>
      <c r="D14" s="4">
        <v>15.125</v>
      </c>
      <c r="E14" s="4">
        <v>16.875</v>
      </c>
      <c r="F14" s="4">
        <v>10.87921</v>
      </c>
      <c r="G14" s="4">
        <v>8.48892E7</v>
      </c>
      <c r="H14" s="4">
        <v>0.06574098671</v>
      </c>
    </row>
    <row r="15">
      <c r="A15" s="9">
        <v>35796.0</v>
      </c>
      <c r="B15" s="4">
        <v>16.984375</v>
      </c>
      <c r="C15" s="4">
        <v>18.625</v>
      </c>
      <c r="D15" s="4">
        <v>16.390625</v>
      </c>
      <c r="E15" s="4">
        <v>17.984375</v>
      </c>
      <c r="F15" s="4">
        <v>11.59442</v>
      </c>
      <c r="G15" s="4">
        <v>5.05104E7</v>
      </c>
      <c r="H15" s="4">
        <v>0.07471749341</v>
      </c>
    </row>
    <row r="16">
      <c r="A16" s="9">
        <v>35827.0</v>
      </c>
      <c r="B16" s="4">
        <v>18.21875</v>
      </c>
      <c r="C16" s="4">
        <v>19.515625</v>
      </c>
      <c r="D16" s="4">
        <v>18.046875</v>
      </c>
      <c r="E16" s="4">
        <v>19.328125</v>
      </c>
      <c r="F16" s="4">
        <v>12.460726</v>
      </c>
      <c r="G16" s="4">
        <v>7.35556E7</v>
      </c>
      <c r="H16" s="4">
        <v>0.1409742097</v>
      </c>
    </row>
    <row r="17">
      <c r="A17" s="9">
        <v>35855.0</v>
      </c>
      <c r="B17" s="4">
        <v>19.28125</v>
      </c>
      <c r="C17" s="4">
        <v>22.3125</v>
      </c>
      <c r="D17" s="4">
        <v>19.28125</v>
      </c>
      <c r="E17" s="4">
        <v>22.0</v>
      </c>
      <c r="F17" s="4">
        <v>14.217367</v>
      </c>
      <c r="G17" s="4">
        <v>7.27004E7</v>
      </c>
      <c r="H17" s="4">
        <v>-0.007812135679</v>
      </c>
    </row>
    <row r="18">
      <c r="A18" s="9">
        <v>35886.0</v>
      </c>
      <c r="B18" s="4">
        <v>22.0</v>
      </c>
      <c r="C18" s="4">
        <v>22.46875</v>
      </c>
      <c r="D18" s="4">
        <v>20.375</v>
      </c>
      <c r="E18" s="4">
        <v>21.828125</v>
      </c>
      <c r="F18" s="4">
        <v>14.106299</v>
      </c>
      <c r="G18" s="4">
        <v>5.12004E7</v>
      </c>
      <c r="H18" s="4">
        <v>0.06227572519</v>
      </c>
    </row>
    <row r="19">
      <c r="A19" s="9">
        <v>35916.0</v>
      </c>
      <c r="B19" s="4">
        <v>22.0</v>
      </c>
      <c r="C19" s="4">
        <v>23.9375</v>
      </c>
      <c r="D19" s="4">
        <v>21.0</v>
      </c>
      <c r="E19" s="4">
        <v>23.1875</v>
      </c>
      <c r="F19" s="4">
        <v>14.984779</v>
      </c>
      <c r="G19" s="4">
        <v>4.1767E7</v>
      </c>
      <c r="H19" s="4">
        <v>0.04799416795</v>
      </c>
    </row>
    <row r="20">
      <c r="A20" s="9">
        <v>35947.0</v>
      </c>
      <c r="B20" s="4">
        <v>23.1875</v>
      </c>
      <c r="C20" s="4">
        <v>26.5</v>
      </c>
      <c r="D20" s="4">
        <v>23.1875</v>
      </c>
      <c r="E20" s="4">
        <v>24.25</v>
      </c>
      <c r="F20" s="4">
        <v>15.703961</v>
      </c>
      <c r="G20" s="4">
        <v>5.87474E7</v>
      </c>
      <c r="H20" s="4">
        <v>-0.01417546821</v>
      </c>
    </row>
    <row r="21">
      <c r="A21" s="9">
        <v>35977.0</v>
      </c>
      <c r="B21" s="4">
        <v>24.625</v>
      </c>
      <c r="C21" s="4">
        <v>26.75</v>
      </c>
      <c r="D21" s="4">
        <v>23.375</v>
      </c>
      <c r="E21" s="4">
        <v>23.90625</v>
      </c>
      <c r="F21" s="4">
        <v>15.48135</v>
      </c>
      <c r="G21" s="4">
        <v>5.93164E7</v>
      </c>
      <c r="H21" s="4">
        <v>-0.2313731038</v>
      </c>
    </row>
    <row r="22">
      <c r="A22" s="9">
        <v>36008.0</v>
      </c>
      <c r="B22" s="4">
        <v>24.03125</v>
      </c>
      <c r="C22" s="4">
        <v>24.875</v>
      </c>
      <c r="D22" s="4">
        <v>17.78125</v>
      </c>
      <c r="E22" s="4">
        <v>18.375</v>
      </c>
      <c r="F22" s="4">
        <v>11.899382</v>
      </c>
      <c r="G22" s="4">
        <v>6.32088E7</v>
      </c>
      <c r="H22" s="4">
        <v>-0.02530854123</v>
      </c>
    </row>
    <row r="23">
      <c r="A23" s="9">
        <v>36039.0</v>
      </c>
      <c r="B23" s="4">
        <v>19.75</v>
      </c>
      <c r="C23" s="4">
        <v>22.71875</v>
      </c>
      <c r="D23" s="4">
        <v>17.65625</v>
      </c>
      <c r="E23" s="4">
        <v>17.875</v>
      </c>
      <c r="F23" s="4">
        <v>11.598226</v>
      </c>
      <c r="G23" s="4">
        <v>9.3031E7</v>
      </c>
      <c r="H23" s="4">
        <v>0.1853147197</v>
      </c>
    </row>
    <row r="24">
      <c r="A24" s="9">
        <v>36069.0</v>
      </c>
      <c r="B24" s="4">
        <v>17.5</v>
      </c>
      <c r="C24" s="4">
        <v>23.375</v>
      </c>
      <c r="D24" s="4">
        <v>15.71875</v>
      </c>
      <c r="E24" s="4">
        <v>21.1875</v>
      </c>
      <c r="F24" s="4">
        <v>13.747548</v>
      </c>
      <c r="G24" s="4">
        <v>9.74498E7</v>
      </c>
      <c r="H24" s="4">
        <v>0.06194653767</v>
      </c>
    </row>
    <row r="25">
      <c r="A25" s="9">
        <v>36100.0</v>
      </c>
      <c r="B25" s="4">
        <v>21.15625</v>
      </c>
      <c r="C25" s="4">
        <v>22.96875</v>
      </c>
      <c r="D25" s="4">
        <v>20.96875</v>
      </c>
      <c r="E25" s="4">
        <v>22.5</v>
      </c>
      <c r="F25" s="4">
        <v>14.599161</v>
      </c>
      <c r="G25" s="4">
        <v>8.9436E7</v>
      </c>
      <c r="H25" s="4">
        <v>0.2080879168</v>
      </c>
    </row>
    <row r="26">
      <c r="A26" s="9">
        <v>36130.0</v>
      </c>
      <c r="B26" s="4">
        <v>22.09375</v>
      </c>
      <c r="C26" s="4">
        <v>27.125</v>
      </c>
      <c r="D26" s="4">
        <v>21.625</v>
      </c>
      <c r="E26" s="4">
        <v>27.125</v>
      </c>
      <c r="F26" s="4">
        <v>17.63707</v>
      </c>
      <c r="G26" s="4">
        <v>9.54782E7</v>
      </c>
      <c r="H26" s="4">
        <v>0.1751152544</v>
      </c>
    </row>
    <row r="27">
      <c r="A27" s="9">
        <v>36161.0</v>
      </c>
      <c r="B27" s="4">
        <v>27.125</v>
      </c>
      <c r="C27" s="4">
        <v>32.25</v>
      </c>
      <c r="D27" s="4">
        <v>25.03125</v>
      </c>
      <c r="E27" s="4">
        <v>31.875</v>
      </c>
      <c r="F27" s="4">
        <v>20.72559</v>
      </c>
      <c r="G27" s="4">
        <v>8.24042E7</v>
      </c>
      <c r="H27" s="4">
        <v>-0.01862755174</v>
      </c>
    </row>
    <row r="28">
      <c r="A28" s="9">
        <v>36192.0</v>
      </c>
      <c r="B28" s="4">
        <v>32.0</v>
      </c>
      <c r="C28" s="4">
        <v>33.0</v>
      </c>
      <c r="D28" s="4">
        <v>28.75</v>
      </c>
      <c r="E28" s="4">
        <v>31.28125</v>
      </c>
      <c r="F28" s="4">
        <v>20.339523</v>
      </c>
      <c r="G28" s="4">
        <v>5.93004E7</v>
      </c>
      <c r="H28" s="4">
        <v>0.06660790423</v>
      </c>
    </row>
    <row r="29">
      <c r="A29" s="9">
        <v>36220.0</v>
      </c>
      <c r="B29" s="4">
        <v>31.5</v>
      </c>
      <c r="C29" s="4">
        <v>35.75</v>
      </c>
      <c r="D29" s="4">
        <v>30.75</v>
      </c>
      <c r="E29" s="4">
        <v>33.3125</v>
      </c>
      <c r="F29" s="4">
        <v>21.694296</v>
      </c>
      <c r="G29" s="4">
        <v>6.84132E7</v>
      </c>
      <c r="H29" s="4">
        <v>0.01031971722</v>
      </c>
    </row>
    <row r="30">
      <c r="A30" s="9">
        <v>36251.0</v>
      </c>
      <c r="B30" s="4">
        <v>33.9375</v>
      </c>
      <c r="C30" s="4">
        <v>38.0</v>
      </c>
      <c r="D30" s="4">
        <v>31.0</v>
      </c>
      <c r="E30" s="4">
        <v>33.65625</v>
      </c>
      <c r="F30" s="4">
        <v>21.918175</v>
      </c>
      <c r="G30" s="4">
        <v>7.27E7</v>
      </c>
      <c r="H30" s="4">
        <v>-0.06406728662</v>
      </c>
    </row>
    <row r="31">
      <c r="A31" s="9">
        <v>36281.0</v>
      </c>
      <c r="B31" s="4">
        <v>33.65625</v>
      </c>
      <c r="C31" s="4">
        <v>34.1875</v>
      </c>
      <c r="D31" s="4">
        <v>29.65625</v>
      </c>
      <c r="E31" s="4">
        <v>31.5</v>
      </c>
      <c r="F31" s="4">
        <v>20.513937</v>
      </c>
      <c r="G31" s="4">
        <v>7.81994E7</v>
      </c>
      <c r="H31" s="4">
        <v>0.03332963341</v>
      </c>
    </row>
    <row r="32">
      <c r="A32" s="9">
        <v>36312.0</v>
      </c>
      <c r="B32" s="4">
        <v>31.8125</v>
      </c>
      <c r="C32" s="4">
        <v>35.0</v>
      </c>
      <c r="D32" s="4">
        <v>28.84375</v>
      </c>
      <c r="E32" s="4">
        <v>32.5</v>
      </c>
      <c r="F32" s="4">
        <v>21.197659</v>
      </c>
      <c r="G32" s="4">
        <v>6.40188E7</v>
      </c>
      <c r="H32" s="4">
        <v>-0.004807606349</v>
      </c>
    </row>
    <row r="33">
      <c r="A33" s="9">
        <v>36342.0</v>
      </c>
      <c r="B33" s="4">
        <v>33.375</v>
      </c>
      <c r="C33" s="4">
        <v>36.375</v>
      </c>
      <c r="D33" s="4">
        <v>32.125</v>
      </c>
      <c r="E33" s="4">
        <v>32.34375</v>
      </c>
      <c r="F33" s="4">
        <v>21.095749</v>
      </c>
      <c r="G33" s="4">
        <v>5.53204E7</v>
      </c>
      <c r="H33" s="4">
        <v>-0.1062800851</v>
      </c>
    </row>
    <row r="34">
      <c r="A34" s="9">
        <v>36373.0</v>
      </c>
      <c r="B34" s="4">
        <v>31.75</v>
      </c>
      <c r="C34" s="4">
        <v>32.75</v>
      </c>
      <c r="D34" s="4">
        <v>28.0</v>
      </c>
      <c r="E34" s="4">
        <v>28.90625</v>
      </c>
      <c r="F34" s="4">
        <v>18.853691</v>
      </c>
      <c r="G34" s="4">
        <v>8.09832E7</v>
      </c>
      <c r="H34" s="4">
        <v>0.04060059115</v>
      </c>
    </row>
    <row r="35">
      <c r="A35" s="9">
        <v>36404.0</v>
      </c>
      <c r="B35" s="4">
        <v>28.96875</v>
      </c>
      <c r="C35" s="4">
        <v>30.34375</v>
      </c>
      <c r="D35" s="4">
        <v>27.125</v>
      </c>
      <c r="E35" s="4">
        <v>30.03125</v>
      </c>
      <c r="F35" s="4">
        <v>19.619162</v>
      </c>
      <c r="G35" s="4">
        <v>7.97932E7</v>
      </c>
      <c r="H35" s="4">
        <v>0.07596246975</v>
      </c>
    </row>
    <row r="36">
      <c r="A36" s="9">
        <v>36434.0</v>
      </c>
      <c r="B36" s="4">
        <v>30.0</v>
      </c>
      <c r="C36" s="4">
        <v>34.9375</v>
      </c>
      <c r="D36" s="4">
        <v>29.75</v>
      </c>
      <c r="E36" s="4">
        <v>32.3125</v>
      </c>
      <c r="F36" s="4">
        <v>21.109482</v>
      </c>
      <c r="G36" s="4">
        <v>8.87838E7</v>
      </c>
      <c r="H36" s="4">
        <v>0.09187601098</v>
      </c>
    </row>
    <row r="37">
      <c r="A37" s="9">
        <v>36465.0</v>
      </c>
      <c r="B37" s="4">
        <v>32.46875</v>
      </c>
      <c r="C37" s="4">
        <v>35.75</v>
      </c>
      <c r="D37" s="4">
        <v>29.6875</v>
      </c>
      <c r="E37" s="4">
        <v>35.28125</v>
      </c>
      <c r="F37" s="4">
        <v>23.048937</v>
      </c>
      <c r="G37" s="4">
        <v>8.8475E7</v>
      </c>
      <c r="H37" s="4">
        <v>0.04246096035</v>
      </c>
    </row>
    <row r="38">
      <c r="A38" s="9">
        <v>36495.0</v>
      </c>
      <c r="B38" s="4">
        <v>35.1875</v>
      </c>
      <c r="C38" s="4">
        <v>38.5</v>
      </c>
      <c r="D38" s="4">
        <v>32.9375</v>
      </c>
      <c r="E38" s="4">
        <v>36.71875</v>
      </c>
      <c r="F38" s="4">
        <v>24.027617</v>
      </c>
      <c r="G38" s="4">
        <v>7.78746E7</v>
      </c>
      <c r="H38" s="4">
        <v>-0.1029790428</v>
      </c>
    </row>
    <row r="39">
      <c r="A39" s="9">
        <v>36526.0</v>
      </c>
      <c r="B39" s="4">
        <v>36.125</v>
      </c>
      <c r="C39" s="4">
        <v>36.375</v>
      </c>
      <c r="D39" s="4">
        <v>31.4375</v>
      </c>
      <c r="E39" s="4">
        <v>32.9375</v>
      </c>
      <c r="F39" s="4">
        <v>21.553276</v>
      </c>
      <c r="G39" s="4">
        <v>8.2824E7</v>
      </c>
      <c r="H39" s="4">
        <v>-0.1043647843</v>
      </c>
    </row>
    <row r="40">
      <c r="A40" s="9">
        <v>36557.0</v>
      </c>
      <c r="B40" s="4">
        <v>33.0</v>
      </c>
      <c r="C40" s="4">
        <v>34.5625</v>
      </c>
      <c r="D40" s="4">
        <v>26.875</v>
      </c>
      <c r="E40" s="4">
        <v>29.5</v>
      </c>
      <c r="F40" s="4">
        <v>19.303873</v>
      </c>
      <c r="G40" s="4">
        <v>7.3091E7</v>
      </c>
      <c r="H40" s="4">
        <v>0.2689338559</v>
      </c>
    </row>
    <row r="41">
      <c r="A41" s="9">
        <v>36586.0</v>
      </c>
      <c r="B41" s="4">
        <v>29.46875</v>
      </c>
      <c r="C41" s="4">
        <v>38.625</v>
      </c>
      <c r="D41" s="4">
        <v>28.3125</v>
      </c>
      <c r="E41" s="4">
        <v>37.375</v>
      </c>
      <c r="F41" s="4">
        <v>24.495338</v>
      </c>
      <c r="G41" s="4">
        <v>9.23174E7</v>
      </c>
      <c r="H41" s="4">
        <v>-0.1095314545</v>
      </c>
    </row>
    <row r="42">
      <c r="A42" s="9">
        <v>36617.0</v>
      </c>
      <c r="B42" s="4">
        <v>37.28125</v>
      </c>
      <c r="C42" s="4">
        <v>39.1875</v>
      </c>
      <c r="D42" s="4">
        <v>31.625</v>
      </c>
      <c r="E42" s="4">
        <v>33.28125</v>
      </c>
      <c r="F42" s="4">
        <v>21.812328</v>
      </c>
      <c r="G42" s="4">
        <v>6.12378E7</v>
      </c>
      <c r="H42" s="4">
        <v>-0.05821625275</v>
      </c>
    </row>
    <row r="43">
      <c r="A43" s="9">
        <v>36647.0</v>
      </c>
      <c r="B43" s="4">
        <v>33.5</v>
      </c>
      <c r="C43" s="4">
        <v>36.71875</v>
      </c>
      <c r="D43" s="4">
        <v>30.625</v>
      </c>
      <c r="E43" s="4">
        <v>31.34375</v>
      </c>
      <c r="F43" s="4">
        <v>20.542496</v>
      </c>
      <c r="G43" s="4">
        <v>8.59004E7</v>
      </c>
      <c r="H43" s="4">
        <v>-0.07347831539</v>
      </c>
    </row>
    <row r="44">
      <c r="A44" s="9">
        <v>36678.0</v>
      </c>
      <c r="B44" s="4">
        <v>31.0</v>
      </c>
      <c r="C44" s="4">
        <v>33.09375</v>
      </c>
      <c r="D44" s="4">
        <v>25.9375</v>
      </c>
      <c r="E44" s="4">
        <v>29.0</v>
      </c>
      <c r="F44" s="4">
        <v>19.033068</v>
      </c>
      <c r="G44" s="4">
        <v>1.304576E8</v>
      </c>
      <c r="H44" s="4">
        <v>0.0</v>
      </c>
    </row>
    <row r="45">
      <c r="A45" s="9">
        <v>36708.0</v>
      </c>
      <c r="B45" s="4">
        <v>28.6875</v>
      </c>
      <c r="C45" s="4">
        <v>31.9375</v>
      </c>
      <c r="D45" s="4">
        <v>28.15625</v>
      </c>
      <c r="E45" s="4">
        <v>29.0</v>
      </c>
      <c r="F45" s="4">
        <v>19.033068</v>
      </c>
      <c r="G45" s="4">
        <v>8.49536E7</v>
      </c>
      <c r="H45" s="4">
        <v>-0.2004312705</v>
      </c>
    </row>
    <row r="46">
      <c r="A46" s="9">
        <v>36739.0</v>
      </c>
      <c r="B46" s="4">
        <v>28.8125</v>
      </c>
      <c r="C46" s="4">
        <v>31.9375</v>
      </c>
      <c r="D46" s="4">
        <v>21.625</v>
      </c>
      <c r="E46" s="4">
        <v>23.1875</v>
      </c>
      <c r="F46" s="4">
        <v>15.218246</v>
      </c>
      <c r="G46" s="4">
        <v>1.151591E8</v>
      </c>
      <c r="H46" s="4">
        <v>0.1073774862</v>
      </c>
    </row>
    <row r="47">
      <c r="A47" s="9">
        <v>36770.0</v>
      </c>
      <c r="B47" s="4">
        <v>23.25</v>
      </c>
      <c r="C47" s="4">
        <v>28.0</v>
      </c>
      <c r="D47" s="4">
        <v>23.0</v>
      </c>
      <c r="E47" s="4">
        <v>25.625</v>
      </c>
      <c r="F47" s="4">
        <v>16.852343</v>
      </c>
      <c r="G47" s="4">
        <v>9.95198E7</v>
      </c>
      <c r="H47" s="4">
        <v>0.07804867252</v>
      </c>
    </row>
    <row r="48">
      <c r="A48" s="9">
        <v>36800.0</v>
      </c>
      <c r="B48" s="4">
        <v>26.25</v>
      </c>
      <c r="C48" s="4">
        <v>28.0</v>
      </c>
      <c r="D48" s="4">
        <v>22.1875</v>
      </c>
      <c r="E48" s="4">
        <v>27.625</v>
      </c>
      <c r="F48" s="4">
        <v>18.167646</v>
      </c>
      <c r="G48" s="4">
        <v>9.53767E7</v>
      </c>
      <c r="H48" s="4">
        <v>0.08823509661</v>
      </c>
    </row>
    <row r="49">
      <c r="A49" s="9">
        <v>36831.0</v>
      </c>
      <c r="B49" s="4">
        <v>27.125</v>
      </c>
      <c r="C49" s="4">
        <v>30.625</v>
      </c>
      <c r="D49" s="4">
        <v>24.9375</v>
      </c>
      <c r="E49" s="4">
        <v>30.0625</v>
      </c>
      <c r="F49" s="4">
        <v>19.77067</v>
      </c>
      <c r="G49" s="4">
        <v>8.40301E7</v>
      </c>
      <c r="H49" s="4">
        <v>0.07481223449</v>
      </c>
    </row>
    <row r="50">
      <c r="A50" s="9">
        <v>36861.0</v>
      </c>
      <c r="B50" s="4">
        <v>30.75</v>
      </c>
      <c r="C50" s="4">
        <v>34.0</v>
      </c>
      <c r="D50" s="4">
        <v>26.875</v>
      </c>
      <c r="E50" s="4">
        <v>32.25</v>
      </c>
      <c r="F50" s="4">
        <v>21.249758</v>
      </c>
      <c r="G50" s="4">
        <v>1.160201E8</v>
      </c>
      <c r="H50" s="4">
        <v>0.1776736469</v>
      </c>
    </row>
    <row r="51">
      <c r="A51" s="9">
        <v>36892.0</v>
      </c>
      <c r="B51" s="4">
        <v>32.625</v>
      </c>
      <c r="C51" s="4">
        <v>38.610001</v>
      </c>
      <c r="D51" s="4">
        <v>32.4375</v>
      </c>
      <c r="E51" s="4">
        <v>37.98</v>
      </c>
      <c r="F51" s="4">
        <v>25.02528</v>
      </c>
      <c r="G51" s="4">
        <v>1.148923E8</v>
      </c>
      <c r="H51" s="4">
        <v>0.02685716204</v>
      </c>
    </row>
    <row r="52">
      <c r="A52" s="9">
        <v>36923.0</v>
      </c>
      <c r="B52" s="4">
        <v>37.98</v>
      </c>
      <c r="C52" s="4">
        <v>39.599998</v>
      </c>
      <c r="D52" s="4">
        <v>33.07</v>
      </c>
      <c r="E52" s="4">
        <v>39.0</v>
      </c>
      <c r="F52" s="4">
        <v>25.697388</v>
      </c>
      <c r="G52" s="4">
        <v>8.83004E7</v>
      </c>
      <c r="H52" s="4">
        <v>-0.07347972487</v>
      </c>
    </row>
    <row r="53">
      <c r="A53" s="9">
        <v>36951.0</v>
      </c>
      <c r="B53" s="4">
        <v>37.900002</v>
      </c>
      <c r="C53" s="4">
        <v>39.5</v>
      </c>
      <c r="D53" s="4">
        <v>32.650002</v>
      </c>
      <c r="E53" s="4">
        <v>36.080002</v>
      </c>
      <c r="F53" s="4">
        <v>23.809151</v>
      </c>
      <c r="G53" s="4">
        <v>1.082802E8</v>
      </c>
      <c r="H53" s="4">
        <v>0.06568688653</v>
      </c>
    </row>
    <row r="54">
      <c r="A54" s="9">
        <v>36982.0</v>
      </c>
      <c r="B54" s="4">
        <v>37.0</v>
      </c>
      <c r="C54" s="4">
        <v>40.0</v>
      </c>
      <c r="D54" s="4">
        <v>33.5</v>
      </c>
      <c r="E54" s="4">
        <v>38.450001</v>
      </c>
      <c r="F54" s="4">
        <v>25.3731</v>
      </c>
      <c r="G54" s="4">
        <v>7.67073E7</v>
      </c>
      <c r="H54" s="4">
        <v>-0.01690483228</v>
      </c>
    </row>
    <row r="55">
      <c r="A55" s="9">
        <v>37012.0</v>
      </c>
      <c r="B55" s="4">
        <v>38.459999</v>
      </c>
      <c r="C55" s="4">
        <v>40.43</v>
      </c>
      <c r="D55" s="4">
        <v>36.77</v>
      </c>
      <c r="E55" s="4">
        <v>37.799999</v>
      </c>
      <c r="F55" s="4">
        <v>24.944172</v>
      </c>
      <c r="G55" s="4">
        <v>8.50113E7</v>
      </c>
      <c r="H55" s="4">
        <v>-0.083340349</v>
      </c>
    </row>
    <row r="56">
      <c r="A56" s="9">
        <v>37043.0</v>
      </c>
      <c r="B56" s="4">
        <v>38.0</v>
      </c>
      <c r="C56" s="4">
        <v>38.5</v>
      </c>
      <c r="D56" s="4">
        <v>34.299999</v>
      </c>
      <c r="E56" s="4">
        <v>34.599998</v>
      </c>
      <c r="F56" s="4">
        <v>22.865316</v>
      </c>
      <c r="G56" s="4">
        <v>6.48803E7</v>
      </c>
      <c r="H56" s="4">
        <v>0.1184977282</v>
      </c>
    </row>
    <row r="57">
      <c r="A57" s="9">
        <v>37073.0</v>
      </c>
      <c r="B57" s="4">
        <v>34.900002</v>
      </c>
      <c r="C57" s="4">
        <v>38.700001</v>
      </c>
      <c r="D57" s="4">
        <v>32.490002</v>
      </c>
      <c r="E57" s="4">
        <v>38.700001</v>
      </c>
      <c r="F57" s="4">
        <v>25.574804</v>
      </c>
      <c r="G57" s="4">
        <v>7.87737E7</v>
      </c>
      <c r="H57" s="4">
        <v>-0.1046507336</v>
      </c>
    </row>
    <row r="58">
      <c r="A58" s="9">
        <v>37104.0</v>
      </c>
      <c r="B58" s="4">
        <v>38.5</v>
      </c>
      <c r="C58" s="4">
        <v>39.990002</v>
      </c>
      <c r="D58" s="4">
        <v>34.439999</v>
      </c>
      <c r="E58" s="4">
        <v>34.650002</v>
      </c>
      <c r="F58" s="4">
        <v>22.898382</v>
      </c>
      <c r="G58" s="4">
        <v>7.23369E7</v>
      </c>
      <c r="H58" s="4">
        <v>-0.08234511941</v>
      </c>
    </row>
    <row r="59">
      <c r="A59" s="9">
        <v>37135.0</v>
      </c>
      <c r="B59" s="4">
        <v>34.849998</v>
      </c>
      <c r="C59" s="4">
        <v>35.619999</v>
      </c>
      <c r="D59" s="4">
        <v>26.0</v>
      </c>
      <c r="E59" s="4">
        <v>31.75</v>
      </c>
      <c r="F59" s="4">
        <v>21.012812</v>
      </c>
      <c r="G59" s="4">
        <v>7.20113E7</v>
      </c>
      <c r="H59" s="4">
        <v>-0.01889747074</v>
      </c>
    </row>
    <row r="60">
      <c r="A60" s="9">
        <v>37165.0</v>
      </c>
      <c r="B60" s="4">
        <v>31.950001</v>
      </c>
      <c r="C60" s="4">
        <v>35.0</v>
      </c>
      <c r="D60" s="4">
        <v>28.799999</v>
      </c>
      <c r="E60" s="4">
        <v>31.15</v>
      </c>
      <c r="F60" s="4">
        <v>20.615723</v>
      </c>
      <c r="G60" s="4">
        <v>9.00227E7</v>
      </c>
      <c r="H60" s="4">
        <v>0.2051369724</v>
      </c>
    </row>
    <row r="61">
      <c r="A61" s="9">
        <v>37196.0</v>
      </c>
      <c r="B61" s="4">
        <v>31.35</v>
      </c>
      <c r="C61" s="4">
        <v>38.689999</v>
      </c>
      <c r="D61" s="4">
        <v>30.549999</v>
      </c>
      <c r="E61" s="4">
        <v>37.540001</v>
      </c>
      <c r="F61" s="4">
        <v>24.84477</v>
      </c>
      <c r="G61" s="4">
        <v>7.46968E7</v>
      </c>
      <c r="H61" s="4">
        <v>0.09508942928</v>
      </c>
    </row>
    <row r="62">
      <c r="A62" s="9">
        <v>37226.0</v>
      </c>
      <c r="B62" s="4">
        <v>37.049999</v>
      </c>
      <c r="C62" s="4">
        <v>41.740002</v>
      </c>
      <c r="D62" s="4">
        <v>35.119999</v>
      </c>
      <c r="E62" s="4">
        <v>41.049999</v>
      </c>
      <c r="F62" s="4">
        <v>27.207245</v>
      </c>
      <c r="G62" s="4">
        <v>8.0463E7</v>
      </c>
      <c r="H62" s="4">
        <v>0.08185099226</v>
      </c>
    </row>
    <row r="63">
      <c r="A63" s="9">
        <v>37257.0</v>
      </c>
      <c r="B63" s="4">
        <v>41.049999</v>
      </c>
      <c r="C63" s="4">
        <v>44.439999</v>
      </c>
      <c r="D63" s="4">
        <v>39.099998</v>
      </c>
      <c r="E63" s="4">
        <v>44.41</v>
      </c>
      <c r="F63" s="4">
        <v>29.434185</v>
      </c>
      <c r="G63" s="4">
        <v>8.07206E7</v>
      </c>
      <c r="H63" s="4">
        <v>-0.05651870436</v>
      </c>
    </row>
    <row r="64">
      <c r="A64" s="9">
        <v>37288.0</v>
      </c>
      <c r="B64" s="4">
        <v>43.900002</v>
      </c>
      <c r="C64" s="4">
        <v>46.150002</v>
      </c>
      <c r="D64" s="4">
        <v>40.240002</v>
      </c>
      <c r="E64" s="4">
        <v>41.900002</v>
      </c>
      <c r="F64" s="4">
        <v>27.770603</v>
      </c>
      <c r="G64" s="4">
        <v>8.45594E7</v>
      </c>
      <c r="H64" s="4">
        <v>0.03049116362</v>
      </c>
    </row>
    <row r="65">
      <c r="A65" s="9">
        <v>37316.0</v>
      </c>
      <c r="B65" s="4">
        <v>42.75</v>
      </c>
      <c r="C65" s="4">
        <v>45.200001</v>
      </c>
      <c r="D65" s="4">
        <v>40.75</v>
      </c>
      <c r="E65" s="4">
        <v>43.119999</v>
      </c>
      <c r="F65" s="4">
        <v>28.617361</v>
      </c>
      <c r="G65" s="4">
        <v>7.66463E7</v>
      </c>
      <c r="H65" s="4">
        <v>0.01229141988</v>
      </c>
    </row>
    <row r="66">
      <c r="A66" s="9">
        <v>37347.0</v>
      </c>
      <c r="B66" s="4">
        <v>42.25</v>
      </c>
      <c r="C66" s="4">
        <v>46.0</v>
      </c>
      <c r="D66" s="4">
        <v>40.82</v>
      </c>
      <c r="E66" s="4">
        <v>43.650002</v>
      </c>
      <c r="F66" s="4">
        <v>28.969109</v>
      </c>
      <c r="G66" s="4">
        <v>7.1676E7</v>
      </c>
      <c r="H66" s="4">
        <v>-0.05040065264</v>
      </c>
    </row>
    <row r="67">
      <c r="A67" s="9">
        <v>37377.0</v>
      </c>
      <c r="B67" s="4">
        <v>44.200001</v>
      </c>
      <c r="C67" s="4">
        <v>45.720001</v>
      </c>
      <c r="D67" s="4">
        <v>39.32</v>
      </c>
      <c r="E67" s="4">
        <v>41.450001</v>
      </c>
      <c r="F67" s="4">
        <v>27.509047</v>
      </c>
      <c r="G67" s="4">
        <v>7.99266E7</v>
      </c>
      <c r="H67" s="4">
        <v>-0.07951791278</v>
      </c>
    </row>
    <row r="68">
      <c r="A68" s="9">
        <v>37408.0</v>
      </c>
      <c r="B68" s="4">
        <v>41.25</v>
      </c>
      <c r="C68" s="4">
        <v>41.959999</v>
      </c>
      <c r="D68" s="4">
        <v>34.990002</v>
      </c>
      <c r="E68" s="4">
        <v>38.099998</v>
      </c>
      <c r="F68" s="4">
        <v>25.321585</v>
      </c>
      <c r="G68" s="4">
        <v>8.92873E7</v>
      </c>
      <c r="H68" s="4">
        <v>-0.124672172</v>
      </c>
    </row>
    <row r="69">
      <c r="A69" s="9">
        <v>37438.0</v>
      </c>
      <c r="B69" s="4">
        <v>37.900002</v>
      </c>
      <c r="C69" s="4">
        <v>39.490002</v>
      </c>
      <c r="D69" s="4">
        <v>29.51</v>
      </c>
      <c r="E69" s="4">
        <v>33.349998</v>
      </c>
      <c r="F69" s="4">
        <v>22.164688</v>
      </c>
      <c r="G69" s="4">
        <v>9.06476E7</v>
      </c>
      <c r="H69" s="4">
        <v>0.02548689158</v>
      </c>
    </row>
    <row r="70">
      <c r="A70" s="9">
        <v>37469.0</v>
      </c>
      <c r="B70" s="4">
        <v>32.639999</v>
      </c>
      <c r="C70" s="4">
        <v>37.599998</v>
      </c>
      <c r="D70" s="4">
        <v>30.09</v>
      </c>
      <c r="E70" s="4">
        <v>34.200001</v>
      </c>
      <c r="F70" s="4">
        <v>22.729597</v>
      </c>
      <c r="G70" s="4">
        <v>1.245927E8</v>
      </c>
      <c r="H70" s="4">
        <v>-0.1353635526</v>
      </c>
    </row>
    <row r="71">
      <c r="A71" s="9">
        <v>37500.0</v>
      </c>
      <c r="B71" s="4">
        <v>33.5</v>
      </c>
      <c r="C71" s="4">
        <v>37.5</v>
      </c>
      <c r="D71" s="4">
        <v>28.09</v>
      </c>
      <c r="E71" s="4">
        <v>29.52</v>
      </c>
      <c r="F71" s="4">
        <v>19.652838</v>
      </c>
      <c r="G71" s="4">
        <v>1.032796E8</v>
      </c>
      <c r="H71" s="4">
        <v>0.02032530874</v>
      </c>
    </row>
    <row r="72">
      <c r="A72" s="9">
        <v>37530.0</v>
      </c>
      <c r="B72" s="4">
        <v>28.6</v>
      </c>
      <c r="C72" s="4">
        <v>33.02</v>
      </c>
      <c r="D72" s="4">
        <v>24.9</v>
      </c>
      <c r="E72" s="4">
        <v>30.120001</v>
      </c>
      <c r="F72" s="4">
        <v>20.052288</v>
      </c>
      <c r="G72" s="4">
        <v>1.591724E8</v>
      </c>
      <c r="H72" s="4">
        <v>0.1547138661</v>
      </c>
    </row>
    <row r="73">
      <c r="A73" s="9">
        <v>37561.0</v>
      </c>
      <c r="B73" s="4">
        <v>30.1</v>
      </c>
      <c r="C73" s="4">
        <v>35.389999</v>
      </c>
      <c r="D73" s="4">
        <v>29.6</v>
      </c>
      <c r="E73" s="4">
        <v>34.779999</v>
      </c>
      <c r="F73" s="4">
        <v>23.154655</v>
      </c>
      <c r="G73" s="4">
        <v>1.026487E8</v>
      </c>
      <c r="H73" s="4">
        <v>-0.1358591177</v>
      </c>
    </row>
    <row r="74">
      <c r="A74" s="9">
        <v>37591.0</v>
      </c>
      <c r="B74" s="4">
        <v>36.5</v>
      </c>
      <c r="C74" s="4">
        <v>37.099998</v>
      </c>
      <c r="D74" s="4">
        <v>27.620001</v>
      </c>
      <c r="E74" s="4">
        <v>30.0</v>
      </c>
      <c r="F74" s="4">
        <v>20.008884</v>
      </c>
      <c r="G74" s="4">
        <v>1.151406E8</v>
      </c>
      <c r="H74" s="4">
        <v>-0.05966679601</v>
      </c>
    </row>
    <row r="75">
      <c r="A75" s="9">
        <v>37622.0</v>
      </c>
      <c r="B75" s="4">
        <v>30.4</v>
      </c>
      <c r="C75" s="4">
        <v>31.59</v>
      </c>
      <c r="D75" s="4">
        <v>26.35</v>
      </c>
      <c r="E75" s="4">
        <v>28.209999</v>
      </c>
      <c r="F75" s="4">
        <v>18.815018</v>
      </c>
      <c r="G75" s="4">
        <v>9.9695E7</v>
      </c>
      <c r="H75" s="4">
        <v>0.01559796541</v>
      </c>
    </row>
    <row r="76">
      <c r="A76" s="9">
        <v>37653.0</v>
      </c>
      <c r="B76" s="4">
        <v>28.43</v>
      </c>
      <c r="C76" s="4">
        <v>29.07</v>
      </c>
      <c r="D76" s="4">
        <v>25.92</v>
      </c>
      <c r="E76" s="4">
        <v>28.65</v>
      </c>
      <c r="F76" s="4">
        <v>19.108494</v>
      </c>
      <c r="G76" s="4">
        <v>9.04141E7</v>
      </c>
      <c r="H76" s="4">
        <v>0.02350891703</v>
      </c>
    </row>
    <row r="77">
      <c r="A77" s="9">
        <v>37681.0</v>
      </c>
      <c r="B77" s="4">
        <v>28.799999</v>
      </c>
      <c r="C77" s="4">
        <v>30.879999</v>
      </c>
      <c r="D77" s="4">
        <v>25.6</v>
      </c>
      <c r="E77" s="4">
        <v>29.26</v>
      </c>
      <c r="F77" s="4">
        <v>19.557714</v>
      </c>
      <c r="G77" s="4">
        <v>1.047397E8</v>
      </c>
      <c r="H77" s="4">
        <v>0.1428573401</v>
      </c>
    </row>
    <row r="78">
      <c r="A78" s="9">
        <v>37712.0</v>
      </c>
      <c r="B78" s="4">
        <v>29.15</v>
      </c>
      <c r="C78" s="4">
        <v>33.889999</v>
      </c>
      <c r="D78" s="4">
        <v>28.5</v>
      </c>
      <c r="E78" s="4">
        <v>33.439999</v>
      </c>
      <c r="F78" s="4">
        <v>22.351677</v>
      </c>
      <c r="G78" s="4">
        <v>9.96952E7</v>
      </c>
      <c r="H78" s="4">
        <v>0.09539490035</v>
      </c>
    </row>
    <row r="79">
      <c r="A79" s="9">
        <v>37742.0</v>
      </c>
      <c r="B79" s="4">
        <v>33.099998</v>
      </c>
      <c r="C79" s="4">
        <v>37.02</v>
      </c>
      <c r="D79" s="4">
        <v>32.310001</v>
      </c>
      <c r="E79" s="4">
        <v>36.630001</v>
      </c>
      <c r="F79" s="4">
        <v>24.483913</v>
      </c>
      <c r="G79" s="4">
        <v>1.097917E8</v>
      </c>
      <c r="H79" s="4">
        <v>0.03483495469</v>
      </c>
    </row>
    <row r="80">
      <c r="A80" s="9">
        <v>37773.0</v>
      </c>
      <c r="B80" s="4">
        <v>37.099998</v>
      </c>
      <c r="C80" s="4">
        <v>38.720001</v>
      </c>
      <c r="D80" s="4">
        <v>36.139999</v>
      </c>
      <c r="E80" s="4">
        <v>37.84</v>
      </c>
      <c r="F80" s="4">
        <v>25.336809</v>
      </c>
      <c r="G80" s="4">
        <v>7.02166E7</v>
      </c>
      <c r="H80" s="4">
        <v>0.01268510174</v>
      </c>
    </row>
    <row r="81">
      <c r="A81" s="9">
        <v>37803.0</v>
      </c>
      <c r="B81" s="4">
        <v>37.84</v>
      </c>
      <c r="C81" s="4">
        <v>39.939999</v>
      </c>
      <c r="D81" s="4">
        <v>36.91</v>
      </c>
      <c r="E81" s="4">
        <v>38.32</v>
      </c>
      <c r="F81" s="4">
        <v>25.658209</v>
      </c>
      <c r="G81" s="4">
        <v>6.35518E7</v>
      </c>
      <c r="H81" s="4">
        <v>0.05949893073</v>
      </c>
    </row>
    <row r="82">
      <c r="A82" s="9">
        <v>37834.0</v>
      </c>
      <c r="B82" s="4">
        <v>38.220001</v>
      </c>
      <c r="C82" s="4">
        <v>40.700001</v>
      </c>
      <c r="D82" s="4">
        <v>37.150002</v>
      </c>
      <c r="E82" s="4">
        <v>40.599998</v>
      </c>
      <c r="F82" s="4">
        <v>27.184845</v>
      </c>
      <c r="G82" s="4">
        <v>7.79745E7</v>
      </c>
      <c r="H82" s="4">
        <v>-0.07143756016</v>
      </c>
    </row>
    <row r="83">
      <c r="A83" s="9">
        <v>37865.0</v>
      </c>
      <c r="B83" s="4">
        <v>40.799999</v>
      </c>
      <c r="C83" s="4">
        <v>41.799999</v>
      </c>
      <c r="D83" s="4">
        <v>36.75</v>
      </c>
      <c r="E83" s="4">
        <v>37.630001</v>
      </c>
      <c r="F83" s="4">
        <v>25.242826</v>
      </c>
      <c r="G83" s="4">
        <v>9.2297E7</v>
      </c>
      <c r="H83" s="4">
        <v>0.05607236686</v>
      </c>
    </row>
    <row r="84">
      <c r="A84" s="9">
        <v>37895.0</v>
      </c>
      <c r="B84" s="4">
        <v>37.630001</v>
      </c>
      <c r="C84" s="4">
        <v>40.91</v>
      </c>
      <c r="D84" s="4">
        <v>37.610001</v>
      </c>
      <c r="E84" s="4">
        <v>39.740002</v>
      </c>
      <c r="F84" s="4">
        <v>26.658251</v>
      </c>
      <c r="G84" s="4">
        <v>7.09806E7</v>
      </c>
      <c r="H84" s="4">
        <v>-0.02566713773</v>
      </c>
    </row>
    <row r="85">
      <c r="A85" s="9">
        <v>37926.0</v>
      </c>
      <c r="B85" s="4">
        <v>40.0</v>
      </c>
      <c r="C85" s="4">
        <v>40.5</v>
      </c>
      <c r="D85" s="4">
        <v>37.200001</v>
      </c>
      <c r="E85" s="4">
        <v>38.720001</v>
      </c>
      <c r="F85" s="4">
        <v>25.97401</v>
      </c>
      <c r="G85" s="4">
        <v>7.32333E7</v>
      </c>
      <c r="H85" s="4">
        <v>-0.006450024467</v>
      </c>
    </row>
    <row r="86">
      <c r="A86" s="9">
        <v>37956.0</v>
      </c>
      <c r="B86" s="4">
        <v>39.0</v>
      </c>
      <c r="C86" s="4">
        <v>40.25</v>
      </c>
      <c r="D86" s="4">
        <v>36.189999</v>
      </c>
      <c r="E86" s="4">
        <v>38.400002</v>
      </c>
      <c r="F86" s="4">
        <v>25.806477</v>
      </c>
      <c r="G86" s="4">
        <v>9.00829E7</v>
      </c>
      <c r="H86" s="4">
        <v>-0.01145867373</v>
      </c>
    </row>
    <row r="87">
      <c r="A87" s="9">
        <v>37987.0</v>
      </c>
      <c r="B87" s="4">
        <v>38.450001</v>
      </c>
      <c r="C87" s="4">
        <v>39.5</v>
      </c>
      <c r="D87" s="4">
        <v>36.630001</v>
      </c>
      <c r="E87" s="4">
        <v>37.959999</v>
      </c>
      <c r="F87" s="4">
        <v>25.510769</v>
      </c>
      <c r="G87" s="4">
        <v>8.76934E7</v>
      </c>
      <c r="H87" s="4">
        <v>0.158061719</v>
      </c>
    </row>
    <row r="88">
      <c r="A88" s="9">
        <v>38018.0</v>
      </c>
      <c r="B88" s="4">
        <v>38.049999</v>
      </c>
      <c r="C88" s="4">
        <v>44.68</v>
      </c>
      <c r="D88" s="4">
        <v>38.040001</v>
      </c>
      <c r="E88" s="4">
        <v>43.959999</v>
      </c>
      <c r="F88" s="4">
        <v>29.543045</v>
      </c>
      <c r="G88" s="4">
        <v>8.95776E7</v>
      </c>
      <c r="H88" s="4">
        <v>0.02628273423</v>
      </c>
    </row>
    <row r="89">
      <c r="A89" s="9">
        <v>38047.0</v>
      </c>
      <c r="B89" s="4">
        <v>44.16</v>
      </c>
      <c r="C89" s="4">
        <v>46.810001</v>
      </c>
      <c r="D89" s="4">
        <v>41.580002</v>
      </c>
      <c r="E89" s="4">
        <v>45.040001</v>
      </c>
      <c r="F89" s="4">
        <v>30.319517</v>
      </c>
      <c r="G89" s="4">
        <v>9.83656E7</v>
      </c>
      <c r="H89" s="4">
        <v>-0.037078559</v>
      </c>
    </row>
    <row r="90">
      <c r="A90" s="9">
        <v>38078.0</v>
      </c>
      <c r="B90" s="4">
        <v>44.400002</v>
      </c>
      <c r="C90" s="4">
        <v>45.610001</v>
      </c>
      <c r="D90" s="4">
        <v>42.439999</v>
      </c>
      <c r="E90" s="4">
        <v>43.369999</v>
      </c>
      <c r="F90" s="4">
        <v>29.195313</v>
      </c>
      <c r="G90" s="4">
        <v>6.75527E7</v>
      </c>
      <c r="H90" s="4">
        <v>0.03066684026</v>
      </c>
    </row>
    <row r="91">
      <c r="A91" s="9">
        <v>38108.0</v>
      </c>
      <c r="B91" s="4">
        <v>43.330002</v>
      </c>
      <c r="C91" s="4">
        <v>45.060001</v>
      </c>
      <c r="D91" s="4">
        <v>41.720001</v>
      </c>
      <c r="E91" s="4">
        <v>44.700001</v>
      </c>
      <c r="F91" s="4">
        <v>30.090641</v>
      </c>
      <c r="G91" s="4">
        <v>8.1297E7</v>
      </c>
      <c r="H91" s="4">
        <v>-0.04831053616</v>
      </c>
    </row>
    <row r="92">
      <c r="A92" s="9">
        <v>38139.0</v>
      </c>
      <c r="B92" s="4">
        <v>44.549999</v>
      </c>
      <c r="C92" s="4">
        <v>47.400002</v>
      </c>
      <c r="D92" s="4">
        <v>41.18</v>
      </c>
      <c r="E92" s="4">
        <v>42.470001</v>
      </c>
      <c r="F92" s="4">
        <v>28.636946</v>
      </c>
      <c r="G92" s="4">
        <v>9.18602E7</v>
      </c>
      <c r="H92" s="4">
        <v>0.0266076208</v>
      </c>
    </row>
    <row r="93">
      <c r="A93" s="9">
        <v>38169.0</v>
      </c>
      <c r="B93" s="4">
        <v>42.799999</v>
      </c>
      <c r="C93" s="4">
        <v>44.82</v>
      </c>
      <c r="D93" s="4">
        <v>40.490002</v>
      </c>
      <c r="E93" s="4">
        <v>43.599998</v>
      </c>
      <c r="F93" s="4">
        <v>29.398907</v>
      </c>
      <c r="G93" s="4">
        <v>9.74326E7</v>
      </c>
      <c r="H93" s="4">
        <v>0.02247706012</v>
      </c>
    </row>
    <row r="94">
      <c r="A94" s="9">
        <v>38200.0</v>
      </c>
      <c r="B94" s="4">
        <v>43.849998</v>
      </c>
      <c r="C94" s="4">
        <v>44.990002</v>
      </c>
      <c r="D94" s="4">
        <v>40.029999</v>
      </c>
      <c r="E94" s="4">
        <v>44.580002</v>
      </c>
      <c r="F94" s="4">
        <v>30.059708</v>
      </c>
      <c r="G94" s="4">
        <v>8.57812E7</v>
      </c>
      <c r="H94" s="4">
        <v>0.01687903954</v>
      </c>
    </row>
    <row r="95">
      <c r="A95" s="9">
        <v>38231.0</v>
      </c>
      <c r="B95" s="4">
        <v>44.529999</v>
      </c>
      <c r="C95" s="4">
        <v>46.900002</v>
      </c>
      <c r="D95" s="4">
        <v>44.43</v>
      </c>
      <c r="E95" s="4">
        <v>45.25</v>
      </c>
      <c r="F95" s="4">
        <v>30.567087</v>
      </c>
      <c r="G95" s="4">
        <v>6.44997E7</v>
      </c>
      <c r="H95" s="4">
        <v>0.1054142974</v>
      </c>
    </row>
    <row r="96">
      <c r="A96" s="9">
        <v>38261.0</v>
      </c>
      <c r="B96" s="4">
        <v>45.450001</v>
      </c>
      <c r="C96" s="4">
        <v>50.259998</v>
      </c>
      <c r="D96" s="4">
        <v>45.299999</v>
      </c>
      <c r="E96" s="4">
        <v>50.02</v>
      </c>
      <c r="F96" s="4">
        <v>33.789295</v>
      </c>
      <c r="G96" s="4">
        <v>7.71253E7</v>
      </c>
      <c r="H96" s="4">
        <v>0.02399043839</v>
      </c>
    </row>
    <row r="97">
      <c r="A97" s="9">
        <v>38292.0</v>
      </c>
      <c r="B97" s="4">
        <v>50.02</v>
      </c>
      <c r="C97" s="4">
        <v>52.77</v>
      </c>
      <c r="D97" s="4">
        <v>49.830002</v>
      </c>
      <c r="E97" s="4">
        <v>51.220001</v>
      </c>
      <c r="F97" s="4">
        <v>34.599915</v>
      </c>
      <c r="G97" s="4">
        <v>8.83993E7</v>
      </c>
      <c r="H97" s="4">
        <v>0.01544038475</v>
      </c>
    </row>
    <row r="98">
      <c r="A98" s="9">
        <v>38322.0</v>
      </c>
      <c r="B98" s="4">
        <v>51.349998</v>
      </c>
      <c r="C98" s="4">
        <v>54.139999</v>
      </c>
      <c r="D98" s="4">
        <v>50.299999</v>
      </c>
      <c r="E98" s="4">
        <v>51.93</v>
      </c>
      <c r="F98" s="4">
        <v>35.134151</v>
      </c>
      <c r="G98" s="4">
        <v>7.44704E7</v>
      </c>
      <c r="H98" s="4">
        <v>-0.02233815185</v>
      </c>
    </row>
    <row r="99">
      <c r="A99" s="9">
        <v>38353.0</v>
      </c>
      <c r="B99" s="4">
        <v>52.669998</v>
      </c>
      <c r="C99" s="4">
        <v>53.150002</v>
      </c>
      <c r="D99" s="4">
        <v>47.75</v>
      </c>
      <c r="E99" s="4">
        <v>50.77</v>
      </c>
      <c r="F99" s="4">
        <v>34.349319</v>
      </c>
      <c r="G99" s="4">
        <v>8.24395E7</v>
      </c>
      <c r="H99" s="4">
        <v>9.852014825E-4</v>
      </c>
    </row>
    <row r="100">
      <c r="A100" s="9">
        <v>38384.0</v>
      </c>
      <c r="B100" s="4">
        <v>51.0</v>
      </c>
      <c r="C100" s="4">
        <v>53.0</v>
      </c>
      <c r="D100" s="4">
        <v>48.299999</v>
      </c>
      <c r="E100" s="4">
        <v>50.82</v>
      </c>
      <c r="F100" s="4">
        <v>34.38316</v>
      </c>
      <c r="G100" s="4">
        <v>7.30274E7</v>
      </c>
      <c r="H100" s="4">
        <v>-0.01415902436</v>
      </c>
    </row>
    <row r="101">
      <c r="A101" s="9">
        <v>38412.0</v>
      </c>
      <c r="B101" s="4">
        <v>51.130001</v>
      </c>
      <c r="C101" s="4">
        <v>53.259998</v>
      </c>
      <c r="D101" s="4">
        <v>49.619999</v>
      </c>
      <c r="E101" s="4">
        <v>50.02</v>
      </c>
      <c r="F101" s="4">
        <v>33.896328</v>
      </c>
      <c r="G101" s="4">
        <v>6.73582E7</v>
      </c>
      <c r="H101" s="4">
        <v>-0.07217070828</v>
      </c>
    </row>
    <row r="102">
      <c r="A102" s="9">
        <v>38443.0</v>
      </c>
      <c r="B102" s="4">
        <v>50.119999</v>
      </c>
      <c r="C102" s="4">
        <v>50.849998</v>
      </c>
      <c r="D102" s="4">
        <v>45.549999</v>
      </c>
      <c r="E102" s="4">
        <v>46.41</v>
      </c>
      <c r="F102" s="4">
        <v>31.450006</v>
      </c>
      <c r="G102" s="4">
        <v>7.80581E7</v>
      </c>
      <c r="H102" s="4">
        <v>0.1570779986</v>
      </c>
    </row>
    <row r="103">
      <c r="A103" s="9">
        <v>38473.0</v>
      </c>
      <c r="B103" s="4">
        <v>46.619999</v>
      </c>
      <c r="C103" s="4">
        <v>53.849998</v>
      </c>
      <c r="D103" s="4">
        <v>45.700001</v>
      </c>
      <c r="E103" s="4">
        <v>53.700001</v>
      </c>
      <c r="F103" s="4">
        <v>36.39011</v>
      </c>
      <c r="G103" s="4">
        <v>9.0706E7</v>
      </c>
      <c r="H103" s="4">
        <v>0.01483449761</v>
      </c>
    </row>
    <row r="104">
      <c r="A104" s="9">
        <v>38504.0</v>
      </c>
      <c r="B104" s="4">
        <v>53.650002</v>
      </c>
      <c r="C104" s="4">
        <v>56.240002</v>
      </c>
      <c r="D104" s="4">
        <v>53.099998</v>
      </c>
      <c r="E104" s="4">
        <v>54.41</v>
      </c>
      <c r="F104" s="4">
        <v>36.929939</v>
      </c>
      <c r="G104" s="4">
        <v>7.16828E7</v>
      </c>
      <c r="H104" s="4">
        <v>0.07976419891</v>
      </c>
    </row>
    <row r="105">
      <c r="A105" s="9">
        <v>38534.0</v>
      </c>
      <c r="B105" s="4">
        <v>54.650002</v>
      </c>
      <c r="C105" s="4">
        <v>60.0</v>
      </c>
      <c r="D105" s="4">
        <v>54.400002</v>
      </c>
      <c r="E105" s="4">
        <v>58.75</v>
      </c>
      <c r="F105" s="4">
        <v>39.875626</v>
      </c>
      <c r="G105" s="4">
        <v>6.47388E7</v>
      </c>
      <c r="H105" s="4">
        <v>-0.08510607457</v>
      </c>
    </row>
    <row r="106">
      <c r="A106" s="9">
        <v>38565.0</v>
      </c>
      <c r="B106" s="4">
        <v>58.400002</v>
      </c>
      <c r="C106" s="4">
        <v>58.41</v>
      </c>
      <c r="D106" s="4">
        <v>52.77</v>
      </c>
      <c r="E106" s="4">
        <v>53.75</v>
      </c>
      <c r="F106" s="4">
        <v>36.481968</v>
      </c>
      <c r="G106" s="4">
        <v>9.0814E7</v>
      </c>
      <c r="H106" s="4">
        <v>-0.03212288328</v>
      </c>
    </row>
    <row r="107">
      <c r="A107" s="9">
        <v>38596.0</v>
      </c>
      <c r="B107" s="4">
        <v>53.900002</v>
      </c>
      <c r="C107" s="4">
        <v>55.610001</v>
      </c>
      <c r="D107" s="4">
        <v>49.889999</v>
      </c>
      <c r="E107" s="4">
        <v>51.93</v>
      </c>
      <c r="F107" s="4">
        <v>35.310062</v>
      </c>
      <c r="G107" s="4">
        <v>8.52222E7</v>
      </c>
      <c r="H107" s="4">
        <v>0.07240522546</v>
      </c>
    </row>
    <row r="108">
      <c r="A108" s="9">
        <v>38626.0</v>
      </c>
      <c r="B108" s="4">
        <v>52.290001</v>
      </c>
      <c r="C108" s="4">
        <v>57.23</v>
      </c>
      <c r="D108" s="4">
        <v>50.77</v>
      </c>
      <c r="E108" s="4">
        <v>55.689999</v>
      </c>
      <c r="F108" s="4">
        <v>37.866695</v>
      </c>
      <c r="G108" s="4">
        <v>9.58351E7</v>
      </c>
      <c r="H108" s="4">
        <v>-0.03914561332</v>
      </c>
    </row>
    <row r="109">
      <c r="A109" s="9">
        <v>38657.0</v>
      </c>
      <c r="B109" s="4">
        <v>55.650002</v>
      </c>
      <c r="C109" s="4">
        <v>59.290001</v>
      </c>
      <c r="D109" s="4">
        <v>53.27</v>
      </c>
      <c r="E109" s="4">
        <v>53.509998</v>
      </c>
      <c r="F109" s="4">
        <v>36.38438</v>
      </c>
      <c r="G109" s="4">
        <v>1.225734E8</v>
      </c>
      <c r="H109" s="4">
        <v>0.0291797744</v>
      </c>
    </row>
    <row r="110">
      <c r="A110" s="9">
        <v>38687.0</v>
      </c>
      <c r="B110" s="4">
        <v>53.990002</v>
      </c>
      <c r="C110" s="4">
        <v>56.139999</v>
      </c>
      <c r="D110" s="4">
        <v>52.299999</v>
      </c>
      <c r="E110" s="4">
        <v>54.970001</v>
      </c>
      <c r="F110" s="4">
        <v>37.446068</v>
      </c>
      <c r="G110" s="4">
        <v>7.79769E7</v>
      </c>
      <c r="H110" s="4">
        <v>-0.004001942207</v>
      </c>
    </row>
    <row r="111">
      <c r="A111" s="9">
        <v>38718.0</v>
      </c>
      <c r="B111" s="4">
        <v>55.52</v>
      </c>
      <c r="C111" s="4">
        <v>55.52</v>
      </c>
      <c r="D111" s="4">
        <v>52.560001</v>
      </c>
      <c r="E111" s="4">
        <v>54.75</v>
      </c>
      <c r="F111" s="4">
        <v>37.296211</v>
      </c>
      <c r="G111" s="4">
        <v>7.92005E7</v>
      </c>
      <c r="H111" s="4">
        <v>-0.006392874601</v>
      </c>
    </row>
    <row r="112">
      <c r="A112" s="9">
        <v>38749.0</v>
      </c>
      <c r="B112" s="4">
        <v>54.599998</v>
      </c>
      <c r="C112" s="4">
        <v>55.889999</v>
      </c>
      <c r="D112" s="4">
        <v>53.52</v>
      </c>
      <c r="E112" s="4">
        <v>54.400002</v>
      </c>
      <c r="F112" s="4">
        <v>37.057781</v>
      </c>
      <c r="G112" s="4">
        <v>7.65185E7</v>
      </c>
      <c r="H112" s="4">
        <v>-0.04220536033</v>
      </c>
    </row>
    <row r="113">
      <c r="A113" s="9">
        <v>38777.0</v>
      </c>
      <c r="B113" s="4">
        <v>54.59</v>
      </c>
      <c r="C113" s="4">
        <v>54.900002</v>
      </c>
      <c r="D113" s="4">
        <v>51.900002</v>
      </c>
      <c r="E113" s="4">
        <v>52.009998</v>
      </c>
      <c r="F113" s="4">
        <v>35.493744</v>
      </c>
      <c r="G113" s="4">
        <v>8.83035E7</v>
      </c>
      <c r="H113" s="4">
        <v>0.02095786232</v>
      </c>
    </row>
    <row r="114">
      <c r="A114" s="9">
        <v>38808.0</v>
      </c>
      <c r="B114" s="4">
        <v>52.0</v>
      </c>
      <c r="C114" s="4">
        <v>54.220001</v>
      </c>
      <c r="D114" s="4">
        <v>50.540001</v>
      </c>
      <c r="E114" s="4">
        <v>53.099998</v>
      </c>
      <c r="F114" s="4">
        <v>36.237617</v>
      </c>
      <c r="G114" s="4">
        <v>7.79479E7</v>
      </c>
      <c r="H114" s="4">
        <v>-0.07872035294</v>
      </c>
    </row>
    <row r="115">
      <c r="A115" s="9">
        <v>38838.0</v>
      </c>
      <c r="B115" s="4">
        <v>53.5</v>
      </c>
      <c r="C115" s="4">
        <v>55.130001</v>
      </c>
      <c r="D115" s="4">
        <v>48.099998</v>
      </c>
      <c r="E115" s="4">
        <v>48.919998</v>
      </c>
      <c r="F115" s="4">
        <v>33.384979</v>
      </c>
      <c r="G115" s="4">
        <v>1.288819E8</v>
      </c>
      <c r="H115" s="4">
        <v>0.001007369212</v>
      </c>
    </row>
    <row r="116">
      <c r="A116" s="9">
        <v>38869.0</v>
      </c>
      <c r="B116" s="4">
        <v>49.25</v>
      </c>
      <c r="C116" s="4">
        <v>49.950001</v>
      </c>
      <c r="D116" s="4">
        <v>47.259998</v>
      </c>
      <c r="E116" s="4">
        <v>48.869999</v>
      </c>
      <c r="F116" s="4">
        <v>33.41861</v>
      </c>
      <c r="G116" s="4">
        <v>9.90187E7</v>
      </c>
      <c r="H116" s="4">
        <v>-0.06036450948</v>
      </c>
    </row>
    <row r="117">
      <c r="A117" s="9">
        <v>38899.0</v>
      </c>
      <c r="B117" s="4">
        <v>48.77</v>
      </c>
      <c r="C117" s="4">
        <v>50.389999</v>
      </c>
      <c r="D117" s="4">
        <v>44.700001</v>
      </c>
      <c r="E117" s="4">
        <v>45.919998</v>
      </c>
      <c r="F117" s="4">
        <v>31.401312</v>
      </c>
      <c r="G117" s="4">
        <v>1.039524E8</v>
      </c>
      <c r="H117" s="4">
        <v>0.05378979069</v>
      </c>
    </row>
    <row r="118">
      <c r="A118" s="9">
        <v>38930.0</v>
      </c>
      <c r="B118" s="4">
        <v>45.599998</v>
      </c>
      <c r="C118" s="4">
        <v>50.400002</v>
      </c>
      <c r="D118" s="4">
        <v>45.110001</v>
      </c>
      <c r="E118" s="4">
        <v>48.389999</v>
      </c>
      <c r="F118" s="4">
        <v>33.090382</v>
      </c>
      <c r="G118" s="4">
        <v>1.059132E8</v>
      </c>
      <c r="H118" s="4">
        <v>0.1445860613</v>
      </c>
    </row>
    <row r="119">
      <c r="A119" s="9">
        <v>38961.0</v>
      </c>
      <c r="B119" s="4">
        <v>48.950001</v>
      </c>
      <c r="C119" s="4">
        <v>56.669998</v>
      </c>
      <c r="D119" s="4">
        <v>47.759998</v>
      </c>
      <c r="E119" s="4">
        <v>55.25</v>
      </c>
      <c r="F119" s="4">
        <v>37.87479</v>
      </c>
      <c r="G119" s="4">
        <v>1.173461E8</v>
      </c>
      <c r="H119" s="4">
        <v>0.0711314307</v>
      </c>
    </row>
    <row r="120">
      <c r="A120" s="9">
        <v>38991.0</v>
      </c>
      <c r="B120" s="4">
        <v>54.709999</v>
      </c>
      <c r="C120" s="4">
        <v>60.34</v>
      </c>
      <c r="D120" s="4">
        <v>54.599998</v>
      </c>
      <c r="E120" s="4">
        <v>59.18</v>
      </c>
      <c r="F120" s="4">
        <v>40.568878</v>
      </c>
      <c r="G120" s="4">
        <v>1.263024E8</v>
      </c>
      <c r="H120" s="4">
        <v>-0.01841842902</v>
      </c>
    </row>
    <row r="121">
      <c r="A121" s="9">
        <v>39022.0</v>
      </c>
      <c r="B121" s="4">
        <v>59.349998</v>
      </c>
      <c r="C121" s="4">
        <v>59.650002</v>
      </c>
      <c r="D121" s="4">
        <v>55.740002</v>
      </c>
      <c r="E121" s="4">
        <v>58.09</v>
      </c>
      <c r="F121" s="4">
        <v>39.821663</v>
      </c>
      <c r="G121" s="4">
        <v>9.95555E7</v>
      </c>
      <c r="H121" s="4">
        <v>-0.01587660967</v>
      </c>
    </row>
    <row r="122">
      <c r="A122" s="9">
        <v>39052.0</v>
      </c>
      <c r="B122" s="4">
        <v>58.25</v>
      </c>
      <c r="C122" s="4">
        <v>60.0</v>
      </c>
      <c r="D122" s="4">
        <v>56.689999</v>
      </c>
      <c r="E122" s="4">
        <v>57.049999</v>
      </c>
      <c r="F122" s="4">
        <v>39.18943</v>
      </c>
      <c r="G122" s="4">
        <v>6.40782E7</v>
      </c>
      <c r="H122" s="4">
        <v>0.07554759026</v>
      </c>
    </row>
    <row r="123">
      <c r="A123" s="9">
        <v>39083.0</v>
      </c>
      <c r="B123" s="4">
        <v>57.849998</v>
      </c>
      <c r="C123" s="4">
        <v>62.959999</v>
      </c>
      <c r="D123" s="4">
        <v>56.610001</v>
      </c>
      <c r="E123" s="4">
        <v>61.360001</v>
      </c>
      <c r="F123" s="4">
        <v>42.150097</v>
      </c>
      <c r="G123" s="4">
        <v>8.53439E7</v>
      </c>
      <c r="H123" s="4">
        <v>0.002770646056</v>
      </c>
    </row>
    <row r="124">
      <c r="A124" s="9">
        <v>39114.0</v>
      </c>
      <c r="B124" s="4">
        <v>61.290001</v>
      </c>
      <c r="C124" s="4">
        <v>64.739998</v>
      </c>
      <c r="D124" s="4">
        <v>59.400002</v>
      </c>
      <c r="E124" s="4">
        <v>61.529999</v>
      </c>
      <c r="F124" s="4">
        <v>42.26688</v>
      </c>
      <c r="G124" s="4">
        <v>6.85272E7</v>
      </c>
      <c r="H124" s="4">
        <v>-0.0350380487</v>
      </c>
    </row>
    <row r="125">
      <c r="A125" s="9">
        <v>39142.0</v>
      </c>
      <c r="B125" s="4">
        <v>60.799999</v>
      </c>
      <c r="C125" s="4">
        <v>63.0</v>
      </c>
      <c r="D125" s="4">
        <v>58.299999</v>
      </c>
      <c r="E125" s="4">
        <v>59.259998</v>
      </c>
      <c r="F125" s="4">
        <v>40.785931</v>
      </c>
      <c r="G125" s="4">
        <v>1.083127E8</v>
      </c>
      <c r="H125" s="4">
        <v>0.001856277352</v>
      </c>
    </row>
    <row r="126">
      <c r="A126" s="9">
        <v>39173.0</v>
      </c>
      <c r="B126" s="4">
        <v>59.509998</v>
      </c>
      <c r="C126" s="4">
        <v>62.25</v>
      </c>
      <c r="D126" s="4">
        <v>58.740002</v>
      </c>
      <c r="E126" s="4">
        <v>59.369999</v>
      </c>
      <c r="F126" s="4">
        <v>40.861641</v>
      </c>
      <c r="G126" s="4">
        <v>9.12984E7</v>
      </c>
      <c r="H126" s="4">
        <v>0.05154088158</v>
      </c>
    </row>
    <row r="127">
      <c r="A127" s="9">
        <v>39203.0</v>
      </c>
      <c r="B127" s="4">
        <v>59.110001</v>
      </c>
      <c r="C127" s="4">
        <v>62.549999</v>
      </c>
      <c r="D127" s="4">
        <v>56.799999</v>
      </c>
      <c r="E127" s="4">
        <v>62.43</v>
      </c>
      <c r="F127" s="4">
        <v>42.967686</v>
      </c>
      <c r="G127" s="4">
        <v>1.812588E8</v>
      </c>
      <c r="H127" s="4">
        <v>0.02087000915</v>
      </c>
    </row>
    <row r="128">
      <c r="A128" s="9">
        <v>39234.0</v>
      </c>
      <c r="B128" s="4">
        <v>62.41</v>
      </c>
      <c r="C128" s="4">
        <v>65.07</v>
      </c>
      <c r="D128" s="4">
        <v>62.200001</v>
      </c>
      <c r="E128" s="4">
        <v>63.599998</v>
      </c>
      <c r="F128" s="4">
        <v>43.864422</v>
      </c>
      <c r="G128" s="4">
        <v>2.118234E8</v>
      </c>
      <c r="H128" s="4">
        <v>-0.04764152597</v>
      </c>
    </row>
    <row r="129">
      <c r="A129" s="9">
        <v>39264.0</v>
      </c>
      <c r="B129" s="4">
        <v>63.25</v>
      </c>
      <c r="C129" s="4">
        <v>70.75</v>
      </c>
      <c r="D129" s="4">
        <v>60.5</v>
      </c>
      <c r="E129" s="4">
        <v>60.57</v>
      </c>
      <c r="F129" s="4">
        <v>41.774654</v>
      </c>
      <c r="G129" s="4">
        <v>2.602918E8</v>
      </c>
      <c r="H129" s="4">
        <v>0.08849277363</v>
      </c>
    </row>
    <row r="130">
      <c r="A130" s="9">
        <v>39295.0</v>
      </c>
      <c r="B130" s="4">
        <v>60.599998</v>
      </c>
      <c r="C130" s="4">
        <v>66.489998</v>
      </c>
      <c r="D130" s="4">
        <v>56.060001</v>
      </c>
      <c r="E130" s="4">
        <v>65.93</v>
      </c>
      <c r="F130" s="4">
        <v>45.471409</v>
      </c>
      <c r="G130" s="4">
        <v>2.195871E8</v>
      </c>
      <c r="H130" s="4">
        <v>-0.03346711777</v>
      </c>
    </row>
    <row r="131">
      <c r="A131" s="9">
        <v>39326.0</v>
      </c>
      <c r="B131" s="4">
        <v>65.559998</v>
      </c>
      <c r="C131" s="4">
        <v>68.290001</v>
      </c>
      <c r="D131" s="4">
        <v>59.75</v>
      </c>
      <c r="E131" s="4">
        <v>63.57</v>
      </c>
      <c r="F131" s="4">
        <v>43.949612</v>
      </c>
      <c r="G131" s="4">
        <v>1.49459E8</v>
      </c>
      <c r="H131" s="4">
        <v>-0.03476465276</v>
      </c>
    </row>
    <row r="132">
      <c r="A132" s="9">
        <v>39356.0</v>
      </c>
      <c r="B132" s="4">
        <v>63.779999</v>
      </c>
      <c r="C132" s="4">
        <v>68.5</v>
      </c>
      <c r="D132" s="4">
        <v>60.0</v>
      </c>
      <c r="E132" s="4">
        <v>61.360001</v>
      </c>
      <c r="F132" s="4">
        <v>42.421719</v>
      </c>
      <c r="G132" s="4">
        <v>1.610078E8</v>
      </c>
      <c r="H132" s="4">
        <v>-0.02265372603</v>
      </c>
    </row>
    <row r="133">
      <c r="A133" s="9">
        <v>39387.0</v>
      </c>
      <c r="B133" s="4">
        <v>60.790001</v>
      </c>
      <c r="C133" s="4">
        <v>61.0</v>
      </c>
      <c r="D133" s="4">
        <v>50.25</v>
      </c>
      <c r="E133" s="4">
        <v>59.970001</v>
      </c>
      <c r="F133" s="4">
        <v>41.460709</v>
      </c>
      <c r="G133" s="4">
        <v>2.822102E8</v>
      </c>
      <c r="H133" s="4">
        <v>-0.1641217472</v>
      </c>
    </row>
    <row r="134">
      <c r="A134" s="9">
        <v>39417.0</v>
      </c>
      <c r="B134" s="4">
        <v>60.0</v>
      </c>
      <c r="C134" s="4">
        <v>60.490002</v>
      </c>
      <c r="D134" s="4">
        <v>48.849998</v>
      </c>
      <c r="E134" s="4">
        <v>50.0</v>
      </c>
      <c r="F134" s="4">
        <v>34.656105</v>
      </c>
      <c r="G134" s="4">
        <v>2.301744E8</v>
      </c>
      <c r="H134" s="4">
        <v>0.1083995446</v>
      </c>
    </row>
    <row r="135">
      <c r="A135" s="9">
        <v>39448.0</v>
      </c>
      <c r="B135" s="4">
        <v>50.049999</v>
      </c>
      <c r="C135" s="4">
        <v>56.310001</v>
      </c>
      <c r="D135" s="4">
        <v>47.009998</v>
      </c>
      <c r="E135" s="4">
        <v>55.419998</v>
      </c>
      <c r="F135" s="4">
        <v>38.412811</v>
      </c>
      <c r="G135" s="4">
        <v>3.191799E8</v>
      </c>
      <c r="H135" s="4">
        <v>-0.05070305841</v>
      </c>
    </row>
    <row r="136">
      <c r="A136" s="9">
        <v>39479.0</v>
      </c>
      <c r="B136" s="4">
        <v>55.349998</v>
      </c>
      <c r="C136" s="4">
        <v>57.32</v>
      </c>
      <c r="D136" s="4">
        <v>50.529999</v>
      </c>
      <c r="E136" s="4">
        <v>52.610001</v>
      </c>
      <c r="F136" s="4">
        <v>36.465164</v>
      </c>
      <c r="G136" s="4">
        <v>2.149056E8</v>
      </c>
      <c r="H136" s="4">
        <v>-0.0341409955</v>
      </c>
    </row>
    <row r="137">
      <c r="A137" s="9">
        <v>39508.0</v>
      </c>
      <c r="B137" s="4">
        <v>52.43</v>
      </c>
      <c r="C137" s="4">
        <v>54.040001</v>
      </c>
      <c r="D137" s="4">
        <v>47.709999</v>
      </c>
      <c r="E137" s="4">
        <v>50.68</v>
      </c>
      <c r="F137" s="4">
        <v>35.220207</v>
      </c>
      <c r="G137" s="4">
        <v>2.348959E8</v>
      </c>
      <c r="H137" s="4">
        <v>0.04834273121</v>
      </c>
    </row>
    <row r="138">
      <c r="A138" s="9">
        <v>39539.0</v>
      </c>
      <c r="B138" s="4">
        <v>51.060001</v>
      </c>
      <c r="C138" s="4">
        <v>55.099998</v>
      </c>
      <c r="D138" s="4">
        <v>51.060001</v>
      </c>
      <c r="E138" s="4">
        <v>53.130001</v>
      </c>
      <c r="F138" s="4">
        <v>36.922848</v>
      </c>
      <c r="G138" s="4">
        <v>1.965608E8</v>
      </c>
      <c r="H138" s="4">
        <v>0.004329216424</v>
      </c>
    </row>
    <row r="139">
      <c r="A139" s="9">
        <v>39569.0</v>
      </c>
      <c r="B139" s="4">
        <v>52.959999</v>
      </c>
      <c r="C139" s="4">
        <v>55.720001</v>
      </c>
      <c r="D139" s="4">
        <v>51.349998</v>
      </c>
      <c r="E139" s="4">
        <v>53.360001</v>
      </c>
      <c r="F139" s="4">
        <v>37.082695</v>
      </c>
      <c r="G139" s="4">
        <v>1.912987E8</v>
      </c>
      <c r="H139" s="4">
        <v>-0.1265289915</v>
      </c>
    </row>
    <row r="140">
      <c r="A140" s="9">
        <v>39600.0</v>
      </c>
      <c r="B140" s="4">
        <v>53.540001</v>
      </c>
      <c r="C140" s="4">
        <v>55.060001</v>
      </c>
      <c r="D140" s="4">
        <v>46.34</v>
      </c>
      <c r="E140" s="4">
        <v>46.490002</v>
      </c>
      <c r="F140" s="4">
        <v>32.390659</v>
      </c>
      <c r="G140" s="4">
        <v>2.36528E8</v>
      </c>
      <c r="H140" s="4">
        <v>-0.02710269032</v>
      </c>
    </row>
    <row r="141">
      <c r="A141" s="9">
        <v>39630.0</v>
      </c>
      <c r="B141" s="4">
        <v>45.950001</v>
      </c>
      <c r="C141" s="4">
        <v>49.25</v>
      </c>
      <c r="D141" s="4">
        <v>42.32</v>
      </c>
      <c r="E141" s="4">
        <v>45.23</v>
      </c>
      <c r="F141" s="4">
        <v>31.512785</v>
      </c>
      <c r="G141" s="4">
        <v>2.410816E8</v>
      </c>
      <c r="H141" s="4">
        <v>0.1722306994</v>
      </c>
    </row>
    <row r="142">
      <c r="A142" s="9">
        <v>39661.0</v>
      </c>
      <c r="B142" s="4">
        <v>45.52</v>
      </c>
      <c r="C142" s="4">
        <v>53.91</v>
      </c>
      <c r="D142" s="4">
        <v>44.259998</v>
      </c>
      <c r="E142" s="4">
        <v>53.02</v>
      </c>
      <c r="F142" s="4">
        <v>36.940254</v>
      </c>
      <c r="G142" s="4">
        <v>2.308675E8</v>
      </c>
      <c r="H142" s="4">
        <v>-0.07198864956</v>
      </c>
    </row>
    <row r="143">
      <c r="A143" s="9">
        <v>39692.0</v>
      </c>
      <c r="B143" s="4">
        <v>54.990002</v>
      </c>
      <c r="C143" s="4">
        <v>59.549999</v>
      </c>
      <c r="D143" s="4">
        <v>46.619999</v>
      </c>
      <c r="E143" s="4">
        <v>49.049999</v>
      </c>
      <c r="F143" s="4">
        <v>34.280975</v>
      </c>
      <c r="G143" s="4">
        <v>3.26311E8</v>
      </c>
      <c r="H143" s="4">
        <v>-0.1820590284</v>
      </c>
    </row>
    <row r="144">
      <c r="A144" s="9">
        <v>39722.0</v>
      </c>
      <c r="B144" s="4">
        <v>48.509998</v>
      </c>
      <c r="C144" s="4">
        <v>48.860001</v>
      </c>
      <c r="D144" s="4">
        <v>30.450001</v>
      </c>
      <c r="E144" s="4">
        <v>40.119999</v>
      </c>
      <c r="F144" s="4">
        <v>28.039814</v>
      </c>
      <c r="G144" s="4">
        <v>4.246067E8</v>
      </c>
      <c r="H144" s="4">
        <v>-0.1585244467</v>
      </c>
    </row>
    <row r="145">
      <c r="A145" s="9">
        <v>39753.0</v>
      </c>
      <c r="B145" s="4">
        <v>40.099998</v>
      </c>
      <c r="C145" s="4">
        <v>42.220001</v>
      </c>
      <c r="D145" s="4">
        <v>25.6</v>
      </c>
      <c r="E145" s="4">
        <v>33.759998</v>
      </c>
      <c r="F145" s="4">
        <v>23.594818</v>
      </c>
      <c r="G145" s="4">
        <v>2.874604E8</v>
      </c>
      <c r="H145" s="4">
        <v>0.02800013122</v>
      </c>
    </row>
    <row r="146">
      <c r="A146" s="9">
        <v>39783.0</v>
      </c>
      <c r="B146" s="4">
        <v>33.27</v>
      </c>
      <c r="C146" s="4">
        <v>40.18</v>
      </c>
      <c r="D146" s="4">
        <v>28.629999</v>
      </c>
      <c r="E146" s="4">
        <v>34.529999</v>
      </c>
      <c r="F146" s="4">
        <v>24.255476</v>
      </c>
      <c r="G146" s="4">
        <v>2.775107E8</v>
      </c>
      <c r="H146" s="4">
        <v>-0.09643793426</v>
      </c>
    </row>
    <row r="147">
      <c r="A147" s="9">
        <v>39814.0</v>
      </c>
      <c r="B147" s="4">
        <v>34.639999</v>
      </c>
      <c r="C147" s="4">
        <v>38.84</v>
      </c>
      <c r="D147" s="4">
        <v>31.17</v>
      </c>
      <c r="E147" s="4">
        <v>31.200001</v>
      </c>
      <c r="F147" s="4">
        <v>21.916328</v>
      </c>
      <c r="G147" s="4">
        <v>2.235789E8</v>
      </c>
      <c r="H147" s="4">
        <v>-0.09262824502</v>
      </c>
    </row>
    <row r="148">
      <c r="A148" s="9">
        <v>39845.0</v>
      </c>
      <c r="B148" s="4">
        <v>30.25</v>
      </c>
      <c r="C148" s="4">
        <v>33.5</v>
      </c>
      <c r="D148" s="4">
        <v>27.120001</v>
      </c>
      <c r="E148" s="4">
        <v>28.309999</v>
      </c>
      <c r="F148" s="4">
        <v>19.886257</v>
      </c>
      <c r="G148" s="4">
        <v>3.23595E8</v>
      </c>
      <c r="H148" s="4">
        <v>0.2213600076</v>
      </c>
    </row>
    <row r="149">
      <c r="A149" s="9">
        <v>39873.0</v>
      </c>
      <c r="B149" s="4">
        <v>27.790001</v>
      </c>
      <c r="C149" s="4">
        <v>35.669998</v>
      </c>
      <c r="D149" s="4">
        <v>25.0</v>
      </c>
      <c r="E149" s="4">
        <v>34.389999</v>
      </c>
      <c r="F149" s="4">
        <v>24.288279</v>
      </c>
      <c r="G149" s="4">
        <v>3.007846E8</v>
      </c>
      <c r="H149" s="4">
        <v>0.1997677975</v>
      </c>
    </row>
    <row r="150">
      <c r="A150" s="9">
        <v>39904.0</v>
      </c>
      <c r="B150" s="4">
        <v>33.93</v>
      </c>
      <c r="C150" s="4">
        <v>41.77</v>
      </c>
      <c r="D150" s="4">
        <v>33.299999</v>
      </c>
      <c r="E150" s="4">
        <v>41.259998</v>
      </c>
      <c r="F150" s="4">
        <v>29.140295</v>
      </c>
      <c r="G150" s="4">
        <v>2.580987E8</v>
      </c>
      <c r="H150" s="4">
        <v>-0.04750356851</v>
      </c>
    </row>
    <row r="151">
      <c r="A151" s="9">
        <v>39934.0</v>
      </c>
      <c r="B151" s="4">
        <v>40.380001</v>
      </c>
      <c r="C151" s="4">
        <v>44.900002</v>
      </c>
      <c r="D151" s="4">
        <v>38.380001</v>
      </c>
      <c r="E151" s="4">
        <v>39.299999</v>
      </c>
      <c r="F151" s="4">
        <v>27.756027</v>
      </c>
      <c r="G151" s="4">
        <v>2.297699E8</v>
      </c>
      <c r="H151" s="4">
        <v>0.008322264566</v>
      </c>
    </row>
    <row r="152">
      <c r="A152" s="9">
        <v>39965.0</v>
      </c>
      <c r="B152" s="4">
        <v>39.869999</v>
      </c>
      <c r="C152" s="4">
        <v>42.419998</v>
      </c>
      <c r="D152" s="4">
        <v>37.66</v>
      </c>
      <c r="E152" s="4">
        <v>39.470001</v>
      </c>
      <c r="F152" s="4">
        <v>27.98702</v>
      </c>
      <c r="G152" s="4">
        <v>2.094081E8</v>
      </c>
      <c r="H152" s="4">
        <v>0.1051425268</v>
      </c>
    </row>
    <row r="153">
      <c r="A153" s="9">
        <v>39995.0</v>
      </c>
      <c r="B153" s="4">
        <v>39.639999</v>
      </c>
      <c r="C153" s="4">
        <v>44.439999</v>
      </c>
      <c r="D153" s="4">
        <v>36.360001</v>
      </c>
      <c r="E153" s="4">
        <v>43.619999</v>
      </c>
      <c r="F153" s="4">
        <v>30.929646</v>
      </c>
      <c r="G153" s="4">
        <v>1.772932E8</v>
      </c>
      <c r="H153" s="4">
        <v>0.07748795444</v>
      </c>
    </row>
    <row r="154">
      <c r="A154" s="9">
        <v>40026.0</v>
      </c>
      <c r="B154" s="4">
        <v>43.950001</v>
      </c>
      <c r="C154" s="4">
        <v>47.689999</v>
      </c>
      <c r="D154" s="4">
        <v>41.209999</v>
      </c>
      <c r="E154" s="4">
        <v>47.0</v>
      </c>
      <c r="F154" s="4">
        <v>33.326321</v>
      </c>
      <c r="G154" s="4">
        <v>2.099869E8</v>
      </c>
      <c r="H154" s="4">
        <v>-0.00271146041</v>
      </c>
    </row>
    <row r="155">
      <c r="A155" s="9">
        <v>40057.0</v>
      </c>
      <c r="B155" s="4">
        <v>46.720001</v>
      </c>
      <c r="C155" s="4">
        <v>49.200001</v>
      </c>
      <c r="D155" s="4">
        <v>45.68</v>
      </c>
      <c r="E155" s="4">
        <v>46.68</v>
      </c>
      <c r="F155" s="4">
        <v>33.235958</v>
      </c>
      <c r="G155" s="4">
        <v>1.51443E8</v>
      </c>
      <c r="H155" s="4">
        <v>0.03748879452</v>
      </c>
    </row>
    <row r="156">
      <c r="A156" s="9">
        <v>40087.0</v>
      </c>
      <c r="B156" s="4">
        <v>46.52</v>
      </c>
      <c r="C156" s="4">
        <v>51.77</v>
      </c>
      <c r="D156" s="4">
        <v>45.73</v>
      </c>
      <c r="E156" s="4">
        <v>48.43</v>
      </c>
      <c r="F156" s="4">
        <v>34.481934</v>
      </c>
      <c r="G156" s="4">
        <v>1.619643E8</v>
      </c>
      <c r="H156" s="4">
        <v>-0.03861236438</v>
      </c>
    </row>
    <row r="157">
      <c r="A157" s="9">
        <v>40118.0</v>
      </c>
      <c r="B157" s="4">
        <v>48.619999</v>
      </c>
      <c r="C157" s="4">
        <v>51.02</v>
      </c>
      <c r="D157" s="4">
        <v>45.990002</v>
      </c>
      <c r="E157" s="4">
        <v>46.560001</v>
      </c>
      <c r="F157" s="4">
        <v>33.150505</v>
      </c>
      <c r="G157" s="4">
        <v>1.706342E8</v>
      </c>
      <c r="H157" s="4">
        <v>0.04250888486</v>
      </c>
    </row>
    <row r="158">
      <c r="A158" s="9">
        <v>40148.0</v>
      </c>
      <c r="B158" s="4">
        <v>47.080002</v>
      </c>
      <c r="C158" s="4">
        <v>49.52</v>
      </c>
      <c r="D158" s="4">
        <v>45.110001</v>
      </c>
      <c r="E158" s="4">
        <v>48.369999</v>
      </c>
      <c r="F158" s="4">
        <v>34.559696</v>
      </c>
      <c r="G158" s="4">
        <v>1.625866E8</v>
      </c>
      <c r="H158" s="4">
        <v>0.05995440469</v>
      </c>
    </row>
    <row r="159">
      <c r="A159" s="9">
        <v>40179.0</v>
      </c>
      <c r="B159" s="4">
        <v>48.470001</v>
      </c>
      <c r="C159" s="4">
        <v>52.459999</v>
      </c>
      <c r="D159" s="4">
        <v>48.259998</v>
      </c>
      <c r="E159" s="4">
        <v>51.27</v>
      </c>
      <c r="F159" s="4">
        <v>36.631702</v>
      </c>
      <c r="G159" s="4">
        <v>1.564473E8</v>
      </c>
      <c r="H159" s="4">
        <v>0.004876213505</v>
      </c>
    </row>
    <row r="160">
      <c r="A160" s="9">
        <v>40210.0</v>
      </c>
      <c r="B160" s="4">
        <v>51.549999</v>
      </c>
      <c r="C160" s="4">
        <v>51.630001</v>
      </c>
      <c r="D160" s="4">
        <v>48.23</v>
      </c>
      <c r="E160" s="4">
        <v>51.52</v>
      </c>
      <c r="F160" s="4">
        <v>36.810326</v>
      </c>
      <c r="G160" s="4">
        <v>1.421858E8</v>
      </c>
      <c r="H160" s="4">
        <v>0.02443952819</v>
      </c>
    </row>
    <row r="161">
      <c r="A161" s="9">
        <v>40238.0</v>
      </c>
      <c r="B161" s="4">
        <v>51.77</v>
      </c>
      <c r="C161" s="4">
        <v>54.73</v>
      </c>
      <c r="D161" s="4">
        <v>51.459999</v>
      </c>
      <c r="E161" s="4">
        <v>52.599998</v>
      </c>
      <c r="F161" s="4">
        <v>37.709953</v>
      </c>
      <c r="G161" s="4">
        <v>9.57535E7</v>
      </c>
      <c r="H161" s="4">
        <v>0.08117859495</v>
      </c>
    </row>
    <row r="162">
      <c r="A162" s="9">
        <v>40269.0</v>
      </c>
      <c r="B162" s="4">
        <v>52.759998</v>
      </c>
      <c r="C162" s="4">
        <v>58.52</v>
      </c>
      <c r="D162" s="4">
        <v>52.650002</v>
      </c>
      <c r="E162" s="4">
        <v>56.869999</v>
      </c>
      <c r="F162" s="4">
        <v>40.771194</v>
      </c>
      <c r="G162" s="4">
        <v>1.16684E8</v>
      </c>
      <c r="H162" s="4">
        <v>-0.04114652615</v>
      </c>
    </row>
    <row r="163">
      <c r="A163" s="9">
        <v>40299.0</v>
      </c>
      <c r="B163" s="4">
        <v>56.959999</v>
      </c>
      <c r="C163" s="4">
        <v>57.619999</v>
      </c>
      <c r="D163" s="4">
        <v>51.830002</v>
      </c>
      <c r="E163" s="4">
        <v>54.529999</v>
      </c>
      <c r="F163" s="4">
        <v>39.093601</v>
      </c>
      <c r="G163" s="4">
        <v>1.656259E8</v>
      </c>
      <c r="H163" s="4">
        <v>-0.09555105962</v>
      </c>
    </row>
    <row r="164">
      <c r="A164" s="9">
        <v>40330.0</v>
      </c>
      <c r="B164" s="4">
        <v>54.27</v>
      </c>
      <c r="C164" s="4">
        <v>55.389999</v>
      </c>
      <c r="D164" s="4">
        <v>48.23</v>
      </c>
      <c r="E164" s="4">
        <v>49.169998</v>
      </c>
      <c r="F164" s="4">
        <v>35.358166</v>
      </c>
      <c r="G164" s="4">
        <v>1.441524E8</v>
      </c>
      <c r="H164" s="4">
        <v>0.04372531652</v>
      </c>
    </row>
    <row r="165">
      <c r="A165" s="9">
        <v>40360.0</v>
      </c>
      <c r="B165" s="4">
        <v>48.990002</v>
      </c>
      <c r="C165" s="4">
        <v>52.990002</v>
      </c>
      <c r="D165" s="4">
        <v>48.299999</v>
      </c>
      <c r="E165" s="4">
        <v>51.32</v>
      </c>
      <c r="F165" s="4">
        <v>36.904213</v>
      </c>
      <c r="G165" s="4">
        <v>1.284992E8</v>
      </c>
      <c r="H165" s="4">
        <v>-0.003117259268</v>
      </c>
    </row>
    <row r="166">
      <c r="A166" s="9">
        <v>40391.0</v>
      </c>
      <c r="B166" s="4">
        <v>51.59</v>
      </c>
      <c r="C166" s="4">
        <v>53.700001</v>
      </c>
      <c r="D166" s="4">
        <v>49.369999</v>
      </c>
      <c r="E166" s="4">
        <v>51.16</v>
      </c>
      <c r="F166" s="4">
        <v>36.789173</v>
      </c>
      <c r="G166" s="4">
        <v>1.336025E8</v>
      </c>
      <c r="H166" s="4">
        <v>0.0497185952</v>
      </c>
    </row>
    <row r="167">
      <c r="A167" s="9">
        <v>40422.0</v>
      </c>
      <c r="B167" s="4">
        <v>51.619999</v>
      </c>
      <c r="C167" s="4">
        <v>55.279999</v>
      </c>
      <c r="D167" s="4">
        <v>51.619999</v>
      </c>
      <c r="E167" s="4">
        <v>53.439999</v>
      </c>
      <c r="F167" s="4">
        <v>38.618279</v>
      </c>
      <c r="G167" s="4">
        <v>9.93887E7</v>
      </c>
      <c r="H167" s="4">
        <v>-0.02806862522</v>
      </c>
    </row>
    <row r="168">
      <c r="A168" s="9">
        <v>40452.0</v>
      </c>
      <c r="B168" s="4">
        <v>53.779999</v>
      </c>
      <c r="C168" s="4">
        <v>55.080002</v>
      </c>
      <c r="D168" s="4">
        <v>51.650002</v>
      </c>
      <c r="E168" s="4">
        <v>51.939999</v>
      </c>
      <c r="F168" s="4">
        <v>37.534317</v>
      </c>
      <c r="G168" s="4">
        <v>1.129409E8</v>
      </c>
      <c r="H168" s="4">
        <v>0.09626465296</v>
      </c>
    </row>
    <row r="169">
      <c r="A169" s="9">
        <v>40483.0</v>
      </c>
      <c r="B169" s="4">
        <v>52.380001</v>
      </c>
      <c r="C169" s="4">
        <v>57.450001</v>
      </c>
      <c r="D169" s="4">
        <v>51.93</v>
      </c>
      <c r="E169" s="4">
        <v>56.939999</v>
      </c>
      <c r="F169" s="4">
        <v>41.147545</v>
      </c>
      <c r="G169" s="4">
        <v>1.244843E8</v>
      </c>
      <c r="H169" s="4">
        <v>0.06095462074</v>
      </c>
    </row>
    <row r="170">
      <c r="A170" s="9">
        <v>40513.0</v>
      </c>
      <c r="B170" s="4">
        <v>57.599998</v>
      </c>
      <c r="C170" s="4">
        <v>60.650002</v>
      </c>
      <c r="D170" s="4">
        <v>57.25</v>
      </c>
      <c r="E170" s="4">
        <v>60.130001</v>
      </c>
      <c r="F170" s="4">
        <v>43.655678</v>
      </c>
      <c r="G170" s="4">
        <v>9.37332E7</v>
      </c>
      <c r="H170" s="4">
        <v>-0.08814221142</v>
      </c>
    </row>
    <row r="171">
      <c r="A171" s="9">
        <v>40544.0</v>
      </c>
      <c r="B171" s="4">
        <v>60.259998</v>
      </c>
      <c r="C171" s="4">
        <v>60.970001</v>
      </c>
      <c r="D171" s="4">
        <v>53.860001</v>
      </c>
      <c r="E171" s="4">
        <v>54.830002</v>
      </c>
      <c r="F171" s="4">
        <v>39.80777</v>
      </c>
      <c r="G171" s="4">
        <v>1.683239E8</v>
      </c>
      <c r="H171" s="4">
        <v>-0.0415828116</v>
      </c>
    </row>
    <row r="172">
      <c r="A172" s="9">
        <v>40575.0</v>
      </c>
      <c r="B172" s="4">
        <v>54.650002</v>
      </c>
      <c r="C172" s="4">
        <v>55.529999</v>
      </c>
      <c r="D172" s="4">
        <v>50.0</v>
      </c>
      <c r="E172" s="4">
        <v>52.549999</v>
      </c>
      <c r="F172" s="4">
        <v>38.152451</v>
      </c>
      <c r="G172" s="4">
        <v>1.712921E8</v>
      </c>
      <c r="H172" s="4">
        <v>-0.04394050595</v>
      </c>
    </row>
    <row r="173">
      <c r="A173" s="9">
        <v>40603.0</v>
      </c>
      <c r="B173" s="4">
        <v>52.689999</v>
      </c>
      <c r="C173" s="4">
        <v>52.98</v>
      </c>
      <c r="D173" s="4">
        <v>49.029999</v>
      </c>
      <c r="E173" s="4">
        <v>50.009998</v>
      </c>
      <c r="F173" s="4">
        <v>36.476013</v>
      </c>
      <c r="G173" s="4">
        <v>1.760809E8</v>
      </c>
      <c r="H173" s="4">
        <v>-0.01819645146</v>
      </c>
    </row>
    <row r="174">
      <c r="A174" s="9">
        <v>40634.0</v>
      </c>
      <c r="B174" s="4">
        <v>50.07</v>
      </c>
      <c r="C174" s="4">
        <v>51.130001</v>
      </c>
      <c r="D174" s="4">
        <v>49.02</v>
      </c>
      <c r="E174" s="4">
        <v>49.099998</v>
      </c>
      <c r="F174" s="4">
        <v>35.812279</v>
      </c>
      <c r="G174" s="4">
        <v>1.249696E8</v>
      </c>
      <c r="H174" s="4">
        <v>0.008757582839</v>
      </c>
    </row>
    <row r="175">
      <c r="A175" s="9">
        <v>40664.0</v>
      </c>
      <c r="B175" s="4">
        <v>49.34</v>
      </c>
      <c r="C175" s="4">
        <v>52.119999</v>
      </c>
      <c r="D175" s="4">
        <v>48.509998</v>
      </c>
      <c r="E175" s="4">
        <v>49.529999</v>
      </c>
      <c r="F175" s="4">
        <v>36.125908</v>
      </c>
      <c r="G175" s="4">
        <v>1.603593E8</v>
      </c>
      <c r="H175" s="4">
        <v>-0.04827906332</v>
      </c>
    </row>
    <row r="176">
      <c r="A176" s="9">
        <v>40695.0</v>
      </c>
      <c r="B176" s="4">
        <v>49.610001</v>
      </c>
      <c r="C176" s="4">
        <v>49.630001</v>
      </c>
      <c r="D176" s="4">
        <v>45.650002</v>
      </c>
      <c r="E176" s="4">
        <v>46.91</v>
      </c>
      <c r="F176" s="4">
        <v>34.381783</v>
      </c>
      <c r="G176" s="4">
        <v>1.543919E8</v>
      </c>
      <c r="H176" s="4">
        <v>0.09763408721</v>
      </c>
    </row>
    <row r="177">
      <c r="A177" s="9">
        <v>40725.0</v>
      </c>
      <c r="B177" s="4">
        <v>47.049999</v>
      </c>
      <c r="C177" s="4">
        <v>52.130001</v>
      </c>
      <c r="D177" s="4">
        <v>46.84</v>
      </c>
      <c r="E177" s="4">
        <v>51.490002</v>
      </c>
      <c r="F177" s="4">
        <v>37.738617</v>
      </c>
      <c r="G177" s="4">
        <v>1.398267E8</v>
      </c>
      <c r="H177" s="4">
        <v>0.003495915073</v>
      </c>
    </row>
    <row r="178">
      <c r="A178" s="9">
        <v>40756.0</v>
      </c>
      <c r="B178" s="4">
        <v>51.669998</v>
      </c>
      <c r="C178" s="4">
        <v>52.259998</v>
      </c>
      <c r="D178" s="4">
        <v>45.279999</v>
      </c>
      <c r="E178" s="4">
        <v>51.669998</v>
      </c>
      <c r="F178" s="4">
        <v>37.870548</v>
      </c>
      <c r="G178" s="4">
        <v>2.131613E8</v>
      </c>
      <c r="H178" s="4">
        <v>-0.04498295087</v>
      </c>
    </row>
    <row r="179">
      <c r="A179" s="9">
        <v>40787.0</v>
      </c>
      <c r="B179" s="4">
        <v>52.18</v>
      </c>
      <c r="C179" s="4">
        <v>53.389999</v>
      </c>
      <c r="D179" s="4">
        <v>48.360001</v>
      </c>
      <c r="E179" s="4">
        <v>49.040001</v>
      </c>
      <c r="F179" s="4">
        <v>36.167019</v>
      </c>
      <c r="G179" s="4">
        <v>1.509339E8</v>
      </c>
      <c r="H179" s="4">
        <v>0.116435474</v>
      </c>
    </row>
    <row r="180">
      <c r="A180" s="9">
        <v>40817.0</v>
      </c>
      <c r="B180" s="4">
        <v>48.68</v>
      </c>
      <c r="C180" s="4">
        <v>56.0</v>
      </c>
      <c r="D180" s="4">
        <v>47.619999</v>
      </c>
      <c r="E180" s="4">
        <v>54.75</v>
      </c>
      <c r="F180" s="4">
        <v>40.378143</v>
      </c>
      <c r="G180" s="4">
        <v>1.287329E8</v>
      </c>
      <c r="H180" s="4">
        <v>-0.03744260849</v>
      </c>
    </row>
    <row r="181">
      <c r="A181" s="9">
        <v>40848.0</v>
      </c>
      <c r="B181" s="4">
        <v>53.240002</v>
      </c>
      <c r="C181" s="4">
        <v>54.990002</v>
      </c>
      <c r="D181" s="4">
        <v>51.119999</v>
      </c>
      <c r="E181" s="4">
        <v>52.700001</v>
      </c>
      <c r="F181" s="4">
        <v>38.86628</v>
      </c>
      <c r="G181" s="4">
        <v>1.414106E8</v>
      </c>
      <c r="H181" s="4">
        <v>-0.02255873215</v>
      </c>
    </row>
    <row r="182">
      <c r="A182" s="9">
        <v>40878.0</v>
      </c>
      <c r="B182" s="4">
        <v>52.77</v>
      </c>
      <c r="C182" s="4">
        <v>54.299999</v>
      </c>
      <c r="D182" s="4">
        <v>51.110001</v>
      </c>
      <c r="E182" s="4">
        <v>51.220001</v>
      </c>
      <c r="F182" s="4">
        <v>37.989506</v>
      </c>
      <c r="G182" s="4">
        <v>1.007499E8</v>
      </c>
      <c r="H182" s="4">
        <v>-0.008004552626</v>
      </c>
    </row>
    <row r="183">
      <c r="A183" s="9">
        <v>40909.0</v>
      </c>
      <c r="B183" s="4">
        <v>51.889999</v>
      </c>
      <c r="C183" s="4">
        <v>51.91</v>
      </c>
      <c r="D183" s="4">
        <v>47.25</v>
      </c>
      <c r="E183" s="4">
        <v>50.810001</v>
      </c>
      <c r="F183" s="4">
        <v>37.685417</v>
      </c>
      <c r="G183" s="4">
        <v>1.527354E8</v>
      </c>
      <c r="H183" s="4">
        <v>0.1157253215</v>
      </c>
    </row>
    <row r="184">
      <c r="A184" s="9">
        <v>40940.0</v>
      </c>
      <c r="B184" s="4">
        <v>51.209999</v>
      </c>
      <c r="C184" s="4">
        <v>56.919998</v>
      </c>
      <c r="D184" s="4">
        <v>51.009998</v>
      </c>
      <c r="E184" s="4">
        <v>56.689999</v>
      </c>
      <c r="F184" s="4">
        <v>42.046574</v>
      </c>
      <c r="G184" s="4">
        <v>1.27717E8</v>
      </c>
      <c r="H184" s="4">
        <v>0.03378589181</v>
      </c>
    </row>
    <row r="185">
      <c r="A185" s="9">
        <v>40969.0</v>
      </c>
      <c r="B185" s="4">
        <v>56.59</v>
      </c>
      <c r="C185" s="4">
        <v>58.950001</v>
      </c>
      <c r="D185" s="4">
        <v>56.119999</v>
      </c>
      <c r="E185" s="4">
        <v>58.27</v>
      </c>
      <c r="F185" s="4">
        <v>43.467155</v>
      </c>
      <c r="G185" s="4">
        <v>1.055855E8</v>
      </c>
      <c r="H185" s="4">
        <v>-0.005663264596</v>
      </c>
    </row>
    <row r="186">
      <c r="A186" s="9">
        <v>41000.0</v>
      </c>
      <c r="B186" s="4">
        <v>58.349998</v>
      </c>
      <c r="C186" s="4">
        <v>58.619999</v>
      </c>
      <c r="D186" s="4">
        <v>56.209999</v>
      </c>
      <c r="E186" s="4">
        <v>57.939999</v>
      </c>
      <c r="F186" s="4">
        <v>43.220989</v>
      </c>
      <c r="G186" s="4">
        <v>8.67018E7</v>
      </c>
      <c r="H186" s="4">
        <v>-5.175494712E-4</v>
      </c>
    </row>
    <row r="187">
      <c r="A187" s="9">
        <v>41030.0</v>
      </c>
      <c r="B187" s="4">
        <v>57.419998</v>
      </c>
      <c r="C187" s="4">
        <v>58.459999</v>
      </c>
      <c r="D187" s="4">
        <v>54.68</v>
      </c>
      <c r="E187" s="4">
        <v>57.91</v>
      </c>
      <c r="F187" s="4">
        <v>43.19862</v>
      </c>
      <c r="G187" s="4">
        <v>1.187751E8</v>
      </c>
      <c r="H187" s="4">
        <v>0.01030301431</v>
      </c>
    </row>
    <row r="188">
      <c r="A188" s="9">
        <v>41061.0</v>
      </c>
      <c r="B188" s="4">
        <v>57.220001</v>
      </c>
      <c r="C188" s="4">
        <v>59.400002</v>
      </c>
      <c r="D188" s="4">
        <v>56.849998</v>
      </c>
      <c r="E188" s="4">
        <v>58.189999</v>
      </c>
      <c r="F188" s="4">
        <v>43.643696</v>
      </c>
      <c r="G188" s="4">
        <v>1.064994E8</v>
      </c>
      <c r="H188" s="4">
        <v>0.04227547548</v>
      </c>
    </row>
    <row r="189">
      <c r="A189" s="9">
        <v>41091.0</v>
      </c>
      <c r="B189" s="4">
        <v>58.34</v>
      </c>
      <c r="C189" s="4">
        <v>62.18</v>
      </c>
      <c r="D189" s="4">
        <v>56.700001</v>
      </c>
      <c r="E189" s="4">
        <v>60.650002</v>
      </c>
      <c r="F189" s="4">
        <v>45.488754</v>
      </c>
      <c r="G189" s="4">
        <v>1.129138E8</v>
      </c>
      <c r="H189" s="4">
        <v>0.05671878812</v>
      </c>
    </row>
    <row r="190">
      <c r="A190" s="9">
        <v>41122.0</v>
      </c>
      <c r="B190" s="4">
        <v>60.880001</v>
      </c>
      <c r="C190" s="4">
        <v>64.989998</v>
      </c>
      <c r="D190" s="4">
        <v>60.119999</v>
      </c>
      <c r="E190" s="4">
        <v>64.089996</v>
      </c>
      <c r="F190" s="4">
        <v>48.068821</v>
      </c>
      <c r="G190" s="4">
        <v>9.06318E7</v>
      </c>
      <c r="H190" s="4">
        <v>-0.003968123121</v>
      </c>
    </row>
    <row r="191">
      <c r="A191" s="9">
        <v>41153.0</v>
      </c>
      <c r="B191" s="4">
        <v>64.0</v>
      </c>
      <c r="C191" s="4">
        <v>65.800003</v>
      </c>
      <c r="D191" s="4">
        <v>62.450001</v>
      </c>
      <c r="E191" s="4">
        <v>63.470001</v>
      </c>
      <c r="F191" s="4">
        <v>47.878078</v>
      </c>
      <c r="G191" s="4">
        <v>6.79206E7</v>
      </c>
      <c r="H191" s="4">
        <v>0.004411789462</v>
      </c>
    </row>
    <row r="192">
      <c r="A192" s="9">
        <v>41183.0</v>
      </c>
      <c r="B192" s="4">
        <v>63.18</v>
      </c>
      <c r="C192" s="4">
        <v>64.410004</v>
      </c>
      <c r="D192" s="4">
        <v>61.220001</v>
      </c>
      <c r="E192" s="4">
        <v>63.75</v>
      </c>
      <c r="F192" s="4">
        <v>48.089306</v>
      </c>
      <c r="G192" s="4">
        <v>7.98607E7</v>
      </c>
      <c r="H192" s="4">
        <v>-0.009725447067</v>
      </c>
    </row>
    <row r="193">
      <c r="A193" s="9">
        <v>41214.0</v>
      </c>
      <c r="B193" s="4">
        <v>62.970001</v>
      </c>
      <c r="C193" s="4">
        <v>64.5</v>
      </c>
      <c r="D193" s="4">
        <v>61.02</v>
      </c>
      <c r="E193" s="4">
        <v>63.130001</v>
      </c>
      <c r="F193" s="4">
        <v>47.621616</v>
      </c>
      <c r="G193" s="4">
        <v>1.033881E8</v>
      </c>
      <c r="H193" s="4">
        <v>-0.05729774059</v>
      </c>
    </row>
    <row r="194">
      <c r="A194" s="9">
        <v>41244.0</v>
      </c>
      <c r="B194" s="4">
        <v>63.099998</v>
      </c>
      <c r="C194" s="4">
        <v>63.200001</v>
      </c>
      <c r="D194" s="4">
        <v>58.299999</v>
      </c>
      <c r="E194" s="4">
        <v>59.169998</v>
      </c>
      <c r="F194" s="4">
        <v>44.893005</v>
      </c>
      <c r="G194" s="4">
        <v>9.63584E7</v>
      </c>
      <c r="H194" s="4">
        <v>0.02095667243</v>
      </c>
    </row>
    <row r="195">
      <c r="A195" s="9">
        <v>41275.0</v>
      </c>
      <c r="B195" s="4">
        <v>58.57</v>
      </c>
      <c r="C195" s="4">
        <v>62.130001</v>
      </c>
      <c r="D195" s="4">
        <v>58.009998</v>
      </c>
      <c r="E195" s="4">
        <v>60.41</v>
      </c>
      <c r="F195" s="4">
        <v>45.833813</v>
      </c>
      <c r="G195" s="4">
        <v>1.015295E8</v>
      </c>
      <c r="H195" s="4">
        <v>0.04221160915</v>
      </c>
    </row>
    <row r="196">
      <c r="A196" s="9">
        <v>41306.0</v>
      </c>
      <c r="B196" s="4">
        <v>60.939999</v>
      </c>
      <c r="C196" s="4">
        <v>64.300003</v>
      </c>
      <c r="D196" s="4">
        <v>60.330002</v>
      </c>
      <c r="E196" s="4">
        <v>62.959999</v>
      </c>
      <c r="F196" s="4">
        <v>47.768532</v>
      </c>
      <c r="G196" s="4">
        <v>1.260296E8</v>
      </c>
      <c r="H196" s="4">
        <v>0.09343724442</v>
      </c>
    </row>
    <row r="197">
      <c r="A197" s="9">
        <v>41334.0</v>
      </c>
      <c r="B197" s="4">
        <v>63.220001</v>
      </c>
      <c r="C197" s="4">
        <v>69.839996</v>
      </c>
      <c r="D197" s="4">
        <v>63.220001</v>
      </c>
      <c r="E197" s="4">
        <v>68.449997</v>
      </c>
      <c r="F197" s="4">
        <v>52.231892</v>
      </c>
      <c r="G197" s="4">
        <v>9.86536E7</v>
      </c>
      <c r="H197" s="4">
        <v>0.03082605164</v>
      </c>
    </row>
    <row r="198">
      <c r="A198" s="9">
        <v>41365.0</v>
      </c>
      <c r="B198" s="4">
        <v>68.300003</v>
      </c>
      <c r="C198" s="4">
        <v>70.989998</v>
      </c>
      <c r="D198" s="4">
        <v>67.400002</v>
      </c>
      <c r="E198" s="4">
        <v>70.559998</v>
      </c>
      <c r="F198" s="4">
        <v>53.841995</v>
      </c>
      <c r="G198" s="4">
        <v>7.82731E7</v>
      </c>
      <c r="H198" s="4">
        <v>-0.01502327319</v>
      </c>
    </row>
    <row r="199">
      <c r="A199" s="9">
        <v>41395.0</v>
      </c>
      <c r="B199" s="4">
        <v>70.449997</v>
      </c>
      <c r="C199" s="4">
        <v>71.910004</v>
      </c>
      <c r="D199" s="4">
        <v>67.580002</v>
      </c>
      <c r="E199" s="4">
        <v>69.5</v>
      </c>
      <c r="F199" s="4">
        <v>53.033112</v>
      </c>
      <c r="G199" s="4">
        <v>1.139182E8</v>
      </c>
      <c r="H199" s="4">
        <v>-0.004067100569</v>
      </c>
    </row>
    <row r="200">
      <c r="A200" s="9">
        <v>41426.0</v>
      </c>
      <c r="B200" s="4">
        <v>69.5</v>
      </c>
      <c r="C200" s="4">
        <v>72.769997</v>
      </c>
      <c r="D200" s="4">
        <v>67.839996</v>
      </c>
      <c r="E200" s="4">
        <v>68.860001</v>
      </c>
      <c r="F200" s="4">
        <v>52.817421</v>
      </c>
      <c r="G200" s="4">
        <v>9.34808E7</v>
      </c>
      <c r="H200" s="4">
        <v>0.03470779083</v>
      </c>
    </row>
    <row r="201">
      <c r="A201" s="9">
        <v>41456.0</v>
      </c>
      <c r="B201" s="4">
        <v>69.190002</v>
      </c>
      <c r="C201" s="4">
        <v>73.5</v>
      </c>
      <c r="D201" s="4">
        <v>68.959999</v>
      </c>
      <c r="E201" s="4">
        <v>71.25</v>
      </c>
      <c r="F201" s="4">
        <v>54.650597</v>
      </c>
      <c r="G201" s="4">
        <v>6.5991E7</v>
      </c>
      <c r="H201" s="4">
        <v>-0.111438618</v>
      </c>
    </row>
    <row r="202">
      <c r="A202" s="9">
        <v>41487.0</v>
      </c>
      <c r="B202" s="4">
        <v>71.690002</v>
      </c>
      <c r="C202" s="4">
        <v>72.07</v>
      </c>
      <c r="D202" s="4">
        <v>63.049999</v>
      </c>
      <c r="E202" s="4">
        <v>63.310001</v>
      </c>
      <c r="F202" s="4">
        <v>48.56041</v>
      </c>
      <c r="G202" s="4">
        <v>1.099337E8</v>
      </c>
      <c r="H202" s="4">
        <v>0.01695922666</v>
      </c>
    </row>
    <row r="203">
      <c r="A203" s="9">
        <v>41518.0</v>
      </c>
      <c r="B203" s="4">
        <v>63.540001</v>
      </c>
      <c r="C203" s="4">
        <v>65.589996</v>
      </c>
      <c r="D203" s="4">
        <v>62.790001</v>
      </c>
      <c r="E203" s="4">
        <v>63.98</v>
      </c>
      <c r="F203" s="4">
        <v>49.383957</v>
      </c>
      <c r="G203" s="4">
        <v>8.01206E7</v>
      </c>
      <c r="H203" s="4">
        <v>0.01266010336</v>
      </c>
    </row>
    <row r="204">
      <c r="A204" s="9">
        <v>41548.0</v>
      </c>
      <c r="B204" s="4">
        <v>63.939999</v>
      </c>
      <c r="C204" s="4">
        <v>66.110001</v>
      </c>
      <c r="D204" s="4">
        <v>62.029999</v>
      </c>
      <c r="E204" s="4">
        <v>64.790001</v>
      </c>
      <c r="F204" s="4">
        <v>50.009163</v>
      </c>
      <c r="G204" s="4">
        <v>9.98531E7</v>
      </c>
      <c r="H204" s="4">
        <v>-0.01327362748</v>
      </c>
    </row>
    <row r="205">
      <c r="A205" s="9">
        <v>41579.0</v>
      </c>
      <c r="B205" s="4">
        <v>64.889999</v>
      </c>
      <c r="C205" s="4">
        <v>67.25</v>
      </c>
      <c r="D205" s="4">
        <v>63.32</v>
      </c>
      <c r="E205" s="4">
        <v>63.93</v>
      </c>
      <c r="F205" s="4">
        <v>49.34536</v>
      </c>
      <c r="G205" s="4">
        <v>1.014052E8</v>
      </c>
      <c r="H205" s="4">
        <v>-0.003920348337</v>
      </c>
    </row>
    <row r="206">
      <c r="A206" s="9">
        <v>41609.0</v>
      </c>
      <c r="B206" s="4">
        <v>63.98</v>
      </c>
      <c r="C206" s="4">
        <v>63.990002</v>
      </c>
      <c r="D206" s="4">
        <v>61.259998</v>
      </c>
      <c r="E206" s="4">
        <v>63.27</v>
      </c>
      <c r="F206" s="4">
        <v>49.151909</v>
      </c>
      <c r="G206" s="4">
        <v>1.233853E8</v>
      </c>
      <c r="H206" s="4">
        <v>-0.1047891141</v>
      </c>
    </row>
    <row r="207">
      <c r="A207" s="9">
        <v>41640.0</v>
      </c>
      <c r="B207" s="4">
        <v>63.529999</v>
      </c>
      <c r="C207" s="4">
        <v>64.169998</v>
      </c>
      <c r="D207" s="4">
        <v>55.959999</v>
      </c>
      <c r="E207" s="4">
        <v>56.639999</v>
      </c>
      <c r="F207" s="4">
        <v>44.001324</v>
      </c>
      <c r="G207" s="4">
        <v>1.406075E8</v>
      </c>
      <c r="H207" s="4">
        <v>0.1041666155</v>
      </c>
    </row>
    <row r="208">
      <c r="A208" s="9">
        <v>41671.0</v>
      </c>
      <c r="B208" s="4">
        <v>56.860001</v>
      </c>
      <c r="C208" s="4">
        <v>62.880001</v>
      </c>
      <c r="D208" s="4">
        <v>54.66</v>
      </c>
      <c r="E208" s="4">
        <v>62.540001</v>
      </c>
      <c r="F208" s="4">
        <v>48.584793</v>
      </c>
      <c r="G208" s="4">
        <v>1.68844E8</v>
      </c>
      <c r="H208" s="4">
        <v>-0.02508649157</v>
      </c>
    </row>
    <row r="209">
      <c r="A209" s="9">
        <v>41699.0</v>
      </c>
      <c r="B209" s="4">
        <v>61.939999</v>
      </c>
      <c r="C209" s="4">
        <v>62.549999</v>
      </c>
      <c r="D209" s="4">
        <v>58.599998</v>
      </c>
      <c r="E209" s="4">
        <v>60.509998</v>
      </c>
      <c r="F209" s="4">
        <v>47.365971</v>
      </c>
      <c r="G209" s="4">
        <v>9.91585E7</v>
      </c>
      <c r="H209" s="4">
        <v>0.02049262328</v>
      </c>
    </row>
    <row r="210">
      <c r="A210" s="9">
        <v>41730.0</v>
      </c>
      <c r="B210" s="4">
        <v>60.740002</v>
      </c>
      <c r="C210" s="4">
        <v>62.48</v>
      </c>
      <c r="D210" s="4">
        <v>58.580002</v>
      </c>
      <c r="E210" s="4">
        <v>61.75</v>
      </c>
      <c r="F210" s="4">
        <v>48.336624</v>
      </c>
      <c r="G210" s="4">
        <v>9.01559E7</v>
      </c>
      <c r="H210" s="4">
        <v>-0.08080982238</v>
      </c>
    </row>
    <row r="211">
      <c r="A211" s="9">
        <v>41760.0</v>
      </c>
      <c r="B211" s="4">
        <v>61.849998</v>
      </c>
      <c r="C211" s="4">
        <v>62.639999</v>
      </c>
      <c r="D211" s="4">
        <v>55.25</v>
      </c>
      <c r="E211" s="4">
        <v>56.759998</v>
      </c>
      <c r="F211" s="4">
        <v>44.43055</v>
      </c>
      <c r="G211" s="4">
        <v>1.540433E8</v>
      </c>
      <c r="H211" s="4">
        <v>0.02850743464</v>
      </c>
    </row>
    <row r="212">
      <c r="A212" s="9">
        <v>41791.0</v>
      </c>
      <c r="B212" s="4">
        <v>56.900002</v>
      </c>
      <c r="C212" s="4">
        <v>59.32</v>
      </c>
      <c r="D212" s="4">
        <v>56.290001</v>
      </c>
      <c r="E212" s="4">
        <v>57.950001</v>
      </c>
      <c r="F212" s="4">
        <v>45.697151</v>
      </c>
      <c r="G212" s="4">
        <v>1.01332E8</v>
      </c>
      <c r="H212" s="4">
        <v>0.02830047326</v>
      </c>
    </row>
    <row r="213">
      <c r="A213" s="9">
        <v>41821.0</v>
      </c>
      <c r="B213" s="4">
        <v>58.389999</v>
      </c>
      <c r="C213" s="4">
        <v>61.630001</v>
      </c>
      <c r="D213" s="4">
        <v>57.950001</v>
      </c>
      <c r="E213" s="4">
        <v>59.59</v>
      </c>
      <c r="F213" s="4">
        <v>46.990402</v>
      </c>
      <c r="G213" s="4">
        <v>9.48667E7</v>
      </c>
      <c r="H213" s="4">
        <v>0.008054708704</v>
      </c>
    </row>
    <row r="214">
      <c r="A214" s="9">
        <v>41852.0</v>
      </c>
      <c r="B214" s="4">
        <v>59.32</v>
      </c>
      <c r="C214" s="4">
        <v>61.5</v>
      </c>
      <c r="D214" s="4">
        <v>57.259998</v>
      </c>
      <c r="E214" s="4">
        <v>60.07</v>
      </c>
      <c r="F214" s="4">
        <v>47.368896</v>
      </c>
      <c r="G214" s="4">
        <v>1.082498E8</v>
      </c>
      <c r="H214" s="4">
        <v>0.05285635114</v>
      </c>
    </row>
    <row r="215">
      <c r="A215" s="9">
        <v>41883.0</v>
      </c>
      <c r="B215" s="4">
        <v>60.279999</v>
      </c>
      <c r="C215" s="4">
        <v>64.650002</v>
      </c>
      <c r="D215" s="4">
        <v>59.98</v>
      </c>
      <c r="E215" s="4">
        <v>62.68</v>
      </c>
      <c r="F215" s="4">
        <v>49.872643</v>
      </c>
      <c r="G215" s="4">
        <v>8.40713E7</v>
      </c>
      <c r="H215" s="4">
        <v>-0.0137204078</v>
      </c>
    </row>
    <row r="216">
      <c r="A216" s="9">
        <v>41913.0</v>
      </c>
      <c r="B216" s="4">
        <v>62.68</v>
      </c>
      <c r="C216" s="4">
        <v>63.450001</v>
      </c>
      <c r="D216" s="4">
        <v>58.720001</v>
      </c>
      <c r="E216" s="4">
        <v>61.82</v>
      </c>
      <c r="F216" s="4">
        <v>49.18837</v>
      </c>
      <c r="G216" s="4">
        <v>9.72237E7</v>
      </c>
      <c r="H216" s="4">
        <v>0.1970231988</v>
      </c>
    </row>
    <row r="217">
      <c r="A217" s="9">
        <v>41944.0</v>
      </c>
      <c r="B217" s="4">
        <v>61.82</v>
      </c>
      <c r="C217" s="4">
        <v>74.760002</v>
      </c>
      <c r="D217" s="4">
        <v>60.98</v>
      </c>
      <c r="E217" s="4">
        <v>74.0</v>
      </c>
      <c r="F217" s="4">
        <v>58.87962</v>
      </c>
      <c r="G217" s="4">
        <v>1.265138E8</v>
      </c>
      <c r="H217" s="4">
        <v>0.03370067606</v>
      </c>
    </row>
    <row r="218">
      <c r="A218" s="9">
        <v>41974.0</v>
      </c>
      <c r="B218" s="4">
        <v>73.339996</v>
      </c>
      <c r="C218" s="4">
        <v>76.650002</v>
      </c>
      <c r="D218" s="4">
        <v>71.980003</v>
      </c>
      <c r="E218" s="4">
        <v>75.910004</v>
      </c>
      <c r="F218" s="4">
        <v>60.863903</v>
      </c>
      <c r="G218" s="4">
        <v>9.65977E7</v>
      </c>
      <c r="H218" s="4">
        <v>-0.03029869774</v>
      </c>
    </row>
    <row r="219">
      <c r="A219" s="9">
        <v>42005.0</v>
      </c>
      <c r="B219" s="4">
        <v>76.110001</v>
      </c>
      <c r="C219" s="4">
        <v>77.75</v>
      </c>
      <c r="D219" s="4">
        <v>72.739998</v>
      </c>
      <c r="E219" s="4">
        <v>73.610001</v>
      </c>
      <c r="F219" s="4">
        <v>59.019806</v>
      </c>
      <c r="G219" s="4">
        <v>1.148446E8</v>
      </c>
      <c r="H219" s="4">
        <v>0.04374390861</v>
      </c>
    </row>
    <row r="220">
      <c r="A220" s="9">
        <v>42036.0</v>
      </c>
      <c r="B220" s="4">
        <v>73.190002</v>
      </c>
      <c r="C220" s="4">
        <v>78.400002</v>
      </c>
      <c r="D220" s="4">
        <v>71.900002</v>
      </c>
      <c r="E220" s="4">
        <v>76.830002</v>
      </c>
      <c r="F220" s="4">
        <v>61.601563</v>
      </c>
      <c r="G220" s="4">
        <v>8.47262E7</v>
      </c>
      <c r="H220" s="4">
        <v>0.07547743553</v>
      </c>
    </row>
    <row r="221">
      <c r="A221" s="9">
        <v>42064.0</v>
      </c>
      <c r="B221" s="4">
        <v>76.830002</v>
      </c>
      <c r="C221" s="4">
        <v>82.809998</v>
      </c>
      <c r="D221" s="4">
        <v>75.080002</v>
      </c>
      <c r="E221" s="4">
        <v>82.07</v>
      </c>
      <c r="F221" s="4">
        <v>66.251091</v>
      </c>
      <c r="G221" s="4">
        <v>1.166139E8</v>
      </c>
      <c r="H221" s="4">
        <v>-0.03947832346</v>
      </c>
    </row>
    <row r="222">
      <c r="A222" s="9">
        <v>42095.0</v>
      </c>
      <c r="B222" s="4">
        <v>81.830002</v>
      </c>
      <c r="C222" s="4">
        <v>83.980003</v>
      </c>
      <c r="D222" s="4">
        <v>78.389999</v>
      </c>
      <c r="E222" s="4">
        <v>78.830002</v>
      </c>
      <c r="F222" s="4">
        <v>63.635609</v>
      </c>
      <c r="G222" s="4">
        <v>8.3013E7</v>
      </c>
      <c r="H222" s="4">
        <v>0.006215843711</v>
      </c>
    </row>
    <row r="223">
      <c r="A223" s="9">
        <v>42125.0</v>
      </c>
      <c r="B223" s="4">
        <v>78.699997</v>
      </c>
      <c r="C223" s="4">
        <v>81.370003</v>
      </c>
      <c r="D223" s="4">
        <v>76.459999</v>
      </c>
      <c r="E223" s="4">
        <v>79.32</v>
      </c>
      <c r="F223" s="4">
        <v>64.031158</v>
      </c>
      <c r="G223" s="4">
        <v>9.89858E7</v>
      </c>
      <c r="H223" s="4">
        <v>0.03598262271</v>
      </c>
    </row>
    <row r="224">
      <c r="A224" s="9">
        <v>42156.0</v>
      </c>
      <c r="B224" s="4">
        <v>79.5</v>
      </c>
      <c r="C224" s="4">
        <v>85.809998</v>
      </c>
      <c r="D224" s="4">
        <v>78.25</v>
      </c>
      <c r="E224" s="4">
        <v>81.629997</v>
      </c>
      <c r="F224" s="4">
        <v>66.335167</v>
      </c>
      <c r="G224" s="4">
        <v>1.087715E8</v>
      </c>
      <c r="H224" s="4">
        <v>0.002695206903</v>
      </c>
    </row>
    <row r="225">
      <c r="A225" s="9">
        <v>42186.0</v>
      </c>
      <c r="B225" s="4">
        <v>82.099998</v>
      </c>
      <c r="C225" s="4">
        <v>85.309998</v>
      </c>
      <c r="D225" s="4">
        <v>79.129997</v>
      </c>
      <c r="E225" s="4">
        <v>81.849998</v>
      </c>
      <c r="F225" s="4">
        <v>66.513954</v>
      </c>
      <c r="G225" s="4">
        <v>8.80007E7</v>
      </c>
      <c r="H225" s="4">
        <v>-0.05058052931</v>
      </c>
    </row>
    <row r="226">
      <c r="A226" s="9">
        <v>42217.0</v>
      </c>
      <c r="B226" s="4">
        <v>81.18</v>
      </c>
      <c r="C226" s="4">
        <v>84.620003</v>
      </c>
      <c r="D226" s="4">
        <v>71.910004</v>
      </c>
      <c r="E226" s="4">
        <v>77.709999</v>
      </c>
      <c r="F226" s="4">
        <v>63.149643</v>
      </c>
      <c r="G226" s="4">
        <v>1.279555E8</v>
      </c>
      <c r="H226" s="4">
        <v>0.01941923884</v>
      </c>
    </row>
    <row r="227">
      <c r="A227" s="9">
        <v>42248.0</v>
      </c>
      <c r="B227" s="4">
        <v>76.419998</v>
      </c>
      <c r="C227" s="4">
        <v>79.980003</v>
      </c>
      <c r="D227" s="4">
        <v>74.989998</v>
      </c>
      <c r="E227" s="4">
        <v>78.660004</v>
      </c>
      <c r="F227" s="4">
        <v>64.375961</v>
      </c>
      <c r="G227" s="4">
        <v>9.29071E7</v>
      </c>
      <c r="H227" s="4">
        <v>-0.01881483369</v>
      </c>
    </row>
    <row r="228">
      <c r="A228" s="9">
        <v>42278.0</v>
      </c>
      <c r="B228" s="4">
        <v>78.349998</v>
      </c>
      <c r="C228" s="4">
        <v>80.169998</v>
      </c>
      <c r="D228" s="4">
        <v>72.75</v>
      </c>
      <c r="E228" s="4">
        <v>77.18</v>
      </c>
      <c r="F228" s="4">
        <v>63.164738</v>
      </c>
      <c r="G228" s="4">
        <v>1.220877E8</v>
      </c>
      <c r="H228" s="4">
        <v>-0.06063761398</v>
      </c>
    </row>
    <row r="229">
      <c r="A229" s="9">
        <v>42309.0</v>
      </c>
      <c r="B229" s="4">
        <v>77.0</v>
      </c>
      <c r="C229" s="4">
        <v>78.699997</v>
      </c>
      <c r="D229" s="4">
        <v>68.150002</v>
      </c>
      <c r="E229" s="4">
        <v>72.5</v>
      </c>
      <c r="F229" s="4">
        <v>59.334579</v>
      </c>
      <c r="G229" s="4">
        <v>1.337831E8</v>
      </c>
      <c r="H229" s="4">
        <v>0.009380112059</v>
      </c>
    </row>
    <row r="230">
      <c r="A230" s="9">
        <v>42339.0</v>
      </c>
      <c r="B230" s="4">
        <v>73.07</v>
      </c>
      <c r="C230" s="4">
        <v>75.0</v>
      </c>
      <c r="D230" s="4">
        <v>70.699997</v>
      </c>
      <c r="E230" s="4">
        <v>72.610001</v>
      </c>
      <c r="F230" s="4">
        <v>59.891144</v>
      </c>
      <c r="G230" s="4">
        <v>9.58785E7</v>
      </c>
      <c r="H230" s="4">
        <v>-0.002616797569</v>
      </c>
    </row>
    <row r="231">
      <c r="A231" s="9">
        <v>42370.0</v>
      </c>
      <c r="B231" s="4">
        <v>71.839996</v>
      </c>
      <c r="C231" s="4">
        <v>76.0</v>
      </c>
      <c r="D231" s="4">
        <v>66.459999</v>
      </c>
      <c r="E231" s="4">
        <v>72.419998</v>
      </c>
      <c r="F231" s="4">
        <v>59.734421</v>
      </c>
      <c r="G231" s="4">
        <v>1.195235E8</v>
      </c>
      <c r="H231" s="4">
        <v>0.08326395262</v>
      </c>
    </row>
    <row r="232">
      <c r="A232" s="9">
        <v>42401.0</v>
      </c>
      <c r="B232" s="4">
        <v>71.25</v>
      </c>
      <c r="C232" s="4">
        <v>79.169998</v>
      </c>
      <c r="D232" s="4">
        <v>67.43</v>
      </c>
      <c r="E232" s="4">
        <v>78.449997</v>
      </c>
      <c r="F232" s="4">
        <v>64.708145</v>
      </c>
      <c r="G232" s="4">
        <v>1.130103E8</v>
      </c>
      <c r="H232" s="4">
        <v>0.05752405667</v>
      </c>
    </row>
    <row r="233">
      <c r="A233" s="9">
        <v>42430.0</v>
      </c>
      <c r="B233" s="4">
        <v>79.120003</v>
      </c>
      <c r="C233" s="4">
        <v>84.0</v>
      </c>
      <c r="D233" s="4">
        <v>78.57</v>
      </c>
      <c r="E233" s="4">
        <v>82.279999</v>
      </c>
      <c r="F233" s="4">
        <v>68.43042</v>
      </c>
      <c r="G233" s="4">
        <v>1.212372E8</v>
      </c>
      <c r="H233" s="4">
        <v>-0.03378699122</v>
      </c>
    </row>
    <row r="234">
      <c r="A234" s="9">
        <v>42461.0</v>
      </c>
      <c r="B234" s="4">
        <v>81.760002</v>
      </c>
      <c r="C234" s="4">
        <v>84.139999</v>
      </c>
      <c r="D234" s="4">
        <v>79.010002</v>
      </c>
      <c r="E234" s="4">
        <v>79.5</v>
      </c>
      <c r="F234" s="4">
        <v>66.118362</v>
      </c>
      <c r="G234" s="4">
        <v>7.89434E7</v>
      </c>
      <c r="H234" s="4">
        <v>-0.1348431318</v>
      </c>
    </row>
    <row r="235">
      <c r="A235" s="9">
        <v>42491.0</v>
      </c>
      <c r="B235" s="4">
        <v>79.449997</v>
      </c>
      <c r="C235" s="4">
        <v>80.510002</v>
      </c>
      <c r="D235" s="4">
        <v>65.5</v>
      </c>
      <c r="E235" s="4">
        <v>68.779999</v>
      </c>
      <c r="F235" s="4">
        <v>57.202755</v>
      </c>
      <c r="G235" s="4">
        <v>1.801151E8</v>
      </c>
      <c r="H235" s="4">
        <v>0.02287414304</v>
      </c>
    </row>
    <row r="236">
      <c r="A236" s="9">
        <v>42522.0</v>
      </c>
      <c r="B236" s="4">
        <v>68.959999</v>
      </c>
      <c r="C236" s="4">
        <v>70.580002</v>
      </c>
      <c r="D236" s="4">
        <v>65.93</v>
      </c>
      <c r="E236" s="4">
        <v>69.82</v>
      </c>
      <c r="F236" s="4">
        <v>58.511219</v>
      </c>
      <c r="G236" s="4">
        <v>1.396485E8</v>
      </c>
      <c r="H236" s="4">
        <v>0.07891701932</v>
      </c>
    </row>
    <row r="237">
      <c r="A237" s="9">
        <v>42552.0</v>
      </c>
      <c r="B237" s="4">
        <v>69.639999</v>
      </c>
      <c r="C237" s="4">
        <v>77.379997</v>
      </c>
      <c r="D237" s="4">
        <v>69.379997</v>
      </c>
      <c r="E237" s="4">
        <v>75.330002</v>
      </c>
      <c r="F237" s="4">
        <v>63.12875</v>
      </c>
      <c r="G237" s="4">
        <v>8.57405E7</v>
      </c>
      <c r="H237" s="4">
        <v>-0.06823282577</v>
      </c>
    </row>
    <row r="238">
      <c r="A238" s="9">
        <v>42583.0</v>
      </c>
      <c r="B238" s="4">
        <v>74.839996</v>
      </c>
      <c r="C238" s="4">
        <v>76.440002</v>
      </c>
      <c r="D238" s="4">
        <v>69.239998</v>
      </c>
      <c r="E238" s="4">
        <v>70.190002</v>
      </c>
      <c r="F238" s="4">
        <v>58.821297</v>
      </c>
      <c r="G238" s="4">
        <v>1.366496E8</v>
      </c>
      <c r="H238" s="4">
        <v>-0.0137071272</v>
      </c>
    </row>
    <row r="239">
      <c r="A239" s="9">
        <v>42614.0</v>
      </c>
      <c r="B239" s="4">
        <v>70.339996</v>
      </c>
      <c r="C239" s="4">
        <v>71.43</v>
      </c>
      <c r="D239" s="4">
        <v>67.120003</v>
      </c>
      <c r="E239" s="4">
        <v>68.68</v>
      </c>
      <c r="F239" s="4">
        <v>58.015026</v>
      </c>
      <c r="G239" s="4">
        <v>1.252422E8</v>
      </c>
      <c r="H239" s="4">
        <v>7.279665789E-4</v>
      </c>
    </row>
    <row r="240">
      <c r="A240" s="9">
        <v>42644.0</v>
      </c>
      <c r="B240" s="4">
        <v>68.5</v>
      </c>
      <c r="C240" s="4">
        <v>69.559998</v>
      </c>
      <c r="D240" s="4">
        <v>67.010002</v>
      </c>
      <c r="E240" s="4">
        <v>68.730003</v>
      </c>
      <c r="F240" s="4">
        <v>58.057259</v>
      </c>
      <c r="G240" s="4">
        <v>7.43888E7</v>
      </c>
      <c r="H240" s="4">
        <v>0.1238175402</v>
      </c>
    </row>
    <row r="241">
      <c r="A241" s="9">
        <v>42675.0</v>
      </c>
      <c r="B241" s="4">
        <v>68.660004</v>
      </c>
      <c r="C241" s="4">
        <v>79.330002</v>
      </c>
      <c r="D241" s="4">
        <v>66.010002</v>
      </c>
      <c r="E241" s="4">
        <v>77.239998</v>
      </c>
      <c r="F241" s="4">
        <v>65.245766</v>
      </c>
      <c r="G241" s="4">
        <v>1.383034E8</v>
      </c>
      <c r="H241" s="4">
        <v>-0.0569320774</v>
      </c>
    </row>
    <row r="242">
      <c r="A242" s="9">
        <v>42705.0</v>
      </c>
      <c r="B242" s="4">
        <v>76.860001</v>
      </c>
      <c r="C242" s="4">
        <v>78.580002</v>
      </c>
      <c r="D242" s="4">
        <v>71.879997</v>
      </c>
      <c r="E242" s="4">
        <v>72.230003</v>
      </c>
      <c r="F242" s="4">
        <v>61.531189</v>
      </c>
      <c r="G242" s="4">
        <v>1.037822E8</v>
      </c>
      <c r="H242" s="4">
        <v>-0.1072960089</v>
      </c>
    </row>
    <row r="243">
      <c r="A243" s="9">
        <v>42736.0</v>
      </c>
      <c r="B243" s="4">
        <v>72.660004</v>
      </c>
      <c r="C243" s="4">
        <v>74.239998</v>
      </c>
      <c r="D243" s="4">
        <v>62.939999</v>
      </c>
      <c r="E243" s="4">
        <v>64.480003</v>
      </c>
      <c r="F243" s="4">
        <v>54.929138</v>
      </c>
      <c r="G243" s="4">
        <v>1.352911E8</v>
      </c>
      <c r="H243" s="4">
        <v>-0.08855465746</v>
      </c>
    </row>
    <row r="244">
      <c r="A244" s="9">
        <v>42767.0</v>
      </c>
      <c r="B244" s="4">
        <v>63.98</v>
      </c>
      <c r="C244" s="4">
        <v>67.080002</v>
      </c>
      <c r="D244" s="4">
        <v>57.299999</v>
      </c>
      <c r="E244" s="4">
        <v>58.77</v>
      </c>
      <c r="F244" s="4">
        <v>50.064907</v>
      </c>
      <c r="G244" s="4">
        <v>1.364962E8</v>
      </c>
      <c r="H244" s="4">
        <v>-0.0522643136</v>
      </c>
    </row>
    <row r="245">
      <c r="A245" s="9">
        <v>42795.0</v>
      </c>
      <c r="B245" s="4">
        <v>58.779999</v>
      </c>
      <c r="C245" s="4">
        <v>59.330002</v>
      </c>
      <c r="D245" s="4">
        <v>52.77</v>
      </c>
      <c r="E245" s="4">
        <v>55.189999</v>
      </c>
      <c r="F245" s="4">
        <v>47.448299</v>
      </c>
      <c r="G245" s="4">
        <v>2.063448E8</v>
      </c>
      <c r="H245" s="4">
        <v>0.01195857411</v>
      </c>
    </row>
    <row r="246">
      <c r="A246" s="9">
        <v>42826.0</v>
      </c>
      <c r="B246" s="4">
        <v>55.220001</v>
      </c>
      <c r="C246" s="4">
        <v>56.290001</v>
      </c>
      <c r="D246" s="4">
        <v>52.720001</v>
      </c>
      <c r="E246" s="4">
        <v>55.849998</v>
      </c>
      <c r="F246" s="4">
        <v>48.015713</v>
      </c>
      <c r="G246" s="4">
        <v>1.090141E8</v>
      </c>
      <c r="H246" s="4">
        <v>-0.01253329301</v>
      </c>
    </row>
    <row r="247">
      <c r="A247" s="9">
        <v>42856.0</v>
      </c>
      <c r="B247" s="4">
        <v>55.810001</v>
      </c>
      <c r="C247" s="4">
        <v>58.650002</v>
      </c>
      <c r="D247" s="4">
        <v>53.759998</v>
      </c>
      <c r="E247" s="4">
        <v>55.150002</v>
      </c>
      <c r="F247" s="4">
        <v>47.413918</v>
      </c>
      <c r="G247" s="4">
        <v>1.830497E8</v>
      </c>
      <c r="H247" s="4">
        <v>-0.04155279891</v>
      </c>
    </row>
    <row r="248">
      <c r="A248" s="9">
        <v>42887.0</v>
      </c>
      <c r="B248" s="4">
        <v>55.25</v>
      </c>
      <c r="C248" s="4">
        <v>58.330002</v>
      </c>
      <c r="D248" s="4">
        <v>48.560001</v>
      </c>
      <c r="E248" s="4">
        <v>52.290001</v>
      </c>
      <c r="F248" s="4">
        <v>45.443737</v>
      </c>
      <c r="G248" s="4">
        <v>1.954706E8</v>
      </c>
      <c r="H248" s="4">
        <v>0.08376348979</v>
      </c>
    </row>
    <row r="249">
      <c r="A249" s="9">
        <v>42917.0</v>
      </c>
      <c r="B249" s="4">
        <v>52.529999</v>
      </c>
      <c r="C249" s="4">
        <v>56.75</v>
      </c>
      <c r="D249" s="4">
        <v>50.040001</v>
      </c>
      <c r="E249" s="4">
        <v>56.669998</v>
      </c>
      <c r="F249" s="4">
        <v>49.250263</v>
      </c>
      <c r="G249" s="4">
        <v>1.23041E8</v>
      </c>
      <c r="H249" s="4">
        <v>-0.0377622755</v>
      </c>
    </row>
    <row r="250">
      <c r="A250" s="9">
        <v>42948.0</v>
      </c>
      <c r="B250" s="4">
        <v>56.580002</v>
      </c>
      <c r="C250" s="4">
        <v>59.209999</v>
      </c>
      <c r="D250" s="4">
        <v>53.900002</v>
      </c>
      <c r="E250" s="4">
        <v>54.529999</v>
      </c>
      <c r="F250" s="4">
        <v>47.390461</v>
      </c>
      <c r="G250" s="4">
        <v>1.769511E8</v>
      </c>
      <c r="H250" s="4">
        <v>0.09434873402</v>
      </c>
    </row>
    <row r="251">
      <c r="A251" s="9">
        <v>42979.0</v>
      </c>
      <c r="B251" s="4">
        <v>54.84</v>
      </c>
      <c r="C251" s="4">
        <v>60.439999</v>
      </c>
      <c r="D251" s="4">
        <v>54.84</v>
      </c>
      <c r="E251" s="4">
        <v>59.009998</v>
      </c>
      <c r="F251" s="4">
        <v>51.861691</v>
      </c>
      <c r="G251" s="4">
        <v>1.203645E8</v>
      </c>
      <c r="H251" s="4">
        <v>5.081014424E-4</v>
      </c>
    </row>
    <row r="252">
      <c r="A252" s="9">
        <v>43009.0</v>
      </c>
      <c r="B252" s="4">
        <v>58.790001</v>
      </c>
      <c r="C252" s="4">
        <v>63.619999</v>
      </c>
      <c r="D252" s="4">
        <v>55.77</v>
      </c>
      <c r="E252" s="4">
        <v>59.040001</v>
      </c>
      <c r="F252" s="4">
        <v>51.888042</v>
      </c>
      <c r="G252" s="4">
        <v>1.318695E8</v>
      </c>
      <c r="H252" s="4">
        <v>0.01456668957</v>
      </c>
    </row>
    <row r="253">
      <c r="A253" s="9">
        <v>43040.0</v>
      </c>
      <c r="B253" s="4">
        <v>58.799999</v>
      </c>
      <c r="C253" s="4">
        <v>63.099998</v>
      </c>
      <c r="D253" s="4">
        <v>54.040001</v>
      </c>
      <c r="E253" s="4">
        <v>59.900002</v>
      </c>
      <c r="F253" s="4">
        <v>52.643879</v>
      </c>
      <c r="G253" s="4">
        <v>1.951797E8</v>
      </c>
      <c r="H253" s="4">
        <v>0.1006130456</v>
      </c>
    </row>
    <row r="254">
      <c r="A254" s="9">
        <v>43070.0</v>
      </c>
      <c r="B254" s="4">
        <v>60.0</v>
      </c>
      <c r="C254" s="4">
        <v>66.449997</v>
      </c>
      <c r="D254" s="4">
        <v>58.900002</v>
      </c>
      <c r="E254" s="4">
        <v>65.25</v>
      </c>
      <c r="F254" s="4">
        <v>57.94054</v>
      </c>
      <c r="G254" s="4">
        <v>1.199412E8</v>
      </c>
      <c r="H254" s="4">
        <v>0.1527969536</v>
      </c>
    </row>
    <row r="255">
      <c r="A255" s="9">
        <v>43101.0</v>
      </c>
      <c r="B255" s="4">
        <v>65.949997</v>
      </c>
      <c r="C255" s="4">
        <v>78.699997</v>
      </c>
      <c r="D255" s="4">
        <v>65.059998</v>
      </c>
      <c r="E255" s="4">
        <v>75.220001</v>
      </c>
      <c r="F255" s="4">
        <v>66.793678</v>
      </c>
      <c r="G255" s="4">
        <v>1.743945E8</v>
      </c>
      <c r="H255" s="4">
        <v>0.00252594265</v>
      </c>
    </row>
    <row r="256">
      <c r="A256" s="9">
        <v>43132.0</v>
      </c>
      <c r="B256" s="4">
        <v>74.629997</v>
      </c>
      <c r="C256" s="4">
        <v>78.43</v>
      </c>
      <c r="D256" s="4">
        <v>68.389999</v>
      </c>
      <c r="E256" s="4">
        <v>75.410004</v>
      </c>
      <c r="F256" s="4">
        <v>66.962395</v>
      </c>
      <c r="G256" s="4">
        <v>1.158536E8</v>
      </c>
      <c r="H256" s="4">
        <v>-0.071696883</v>
      </c>
    </row>
    <row r="257">
      <c r="A257" s="9">
        <v>43160.0</v>
      </c>
      <c r="B257" s="4">
        <v>75.510002</v>
      </c>
      <c r="C257" s="4">
        <v>75.75</v>
      </c>
      <c r="D257" s="4">
        <v>67.769997</v>
      </c>
      <c r="E257" s="4">
        <v>69.43</v>
      </c>
      <c r="F257" s="4">
        <v>62.1614</v>
      </c>
      <c r="G257" s="4">
        <v>1.409614E8</v>
      </c>
      <c r="H257" s="4">
        <v>0.04565775546</v>
      </c>
    </row>
    <row r="258">
      <c r="A258" s="9">
        <v>43191.0</v>
      </c>
      <c r="B258" s="4">
        <v>69.029999</v>
      </c>
      <c r="C258" s="4">
        <v>73.690002</v>
      </c>
      <c r="D258" s="4">
        <v>67.440002</v>
      </c>
      <c r="E258" s="4">
        <v>72.599998</v>
      </c>
      <c r="F258" s="4">
        <v>64.99955</v>
      </c>
      <c r="G258" s="4">
        <v>8.61695E7</v>
      </c>
      <c r="H258" s="4">
        <v>0.003994427654</v>
      </c>
    </row>
    <row r="259">
      <c r="A259" s="9">
        <v>43221.0</v>
      </c>
      <c r="B259" s="4">
        <v>71.870003</v>
      </c>
      <c r="C259" s="4">
        <v>77.629997</v>
      </c>
      <c r="D259" s="4">
        <v>68.330002</v>
      </c>
      <c r="E259" s="4">
        <v>72.889999</v>
      </c>
      <c r="F259" s="4">
        <v>65.259186</v>
      </c>
      <c r="G259" s="4">
        <v>1.322446E8</v>
      </c>
      <c r="H259" s="4">
        <v>0.05327139692</v>
      </c>
    </row>
    <row r="260">
      <c r="A260" s="9">
        <v>43252.0</v>
      </c>
      <c r="B260" s="4">
        <v>72.93</v>
      </c>
      <c r="C260" s="4">
        <v>79.589996</v>
      </c>
      <c r="D260" s="4">
        <v>72.580002</v>
      </c>
      <c r="E260" s="4">
        <v>76.120003</v>
      </c>
      <c r="F260" s="4">
        <v>68.735634</v>
      </c>
      <c r="G260" s="4">
        <v>1.005491E8</v>
      </c>
      <c r="H260" s="4">
        <v>0.05990520143</v>
      </c>
    </row>
    <row r="261">
      <c r="A261" s="9">
        <v>43282.0</v>
      </c>
      <c r="B261" s="4">
        <v>75.75</v>
      </c>
      <c r="C261" s="4">
        <v>81.290001</v>
      </c>
      <c r="D261" s="4">
        <v>74.779999</v>
      </c>
      <c r="E261" s="4">
        <v>80.68</v>
      </c>
      <c r="F261" s="4">
        <v>72.853256</v>
      </c>
      <c r="G261" s="4">
        <v>7.42363E7</v>
      </c>
      <c r="H261" s="4">
        <v>0.08453137633</v>
      </c>
    </row>
    <row r="262">
      <c r="A262" s="9">
        <v>43313.0</v>
      </c>
      <c r="B262" s="4">
        <v>80.599998</v>
      </c>
      <c r="C262" s="4">
        <v>88.889999</v>
      </c>
      <c r="D262" s="4">
        <v>78.339996</v>
      </c>
      <c r="E262" s="4">
        <v>87.5</v>
      </c>
      <c r="F262" s="4">
        <v>79.011642</v>
      </c>
      <c r="G262" s="4">
        <v>1.166396E8</v>
      </c>
      <c r="H262" s="4">
        <v>0.01603849721</v>
      </c>
    </row>
    <row r="263">
      <c r="A263" s="9">
        <v>43344.0</v>
      </c>
      <c r="B263" s="4">
        <v>87.410004</v>
      </c>
      <c r="C263" s="4">
        <v>90.389999</v>
      </c>
      <c r="D263" s="4">
        <v>86.379997</v>
      </c>
      <c r="E263" s="4">
        <v>88.209999</v>
      </c>
      <c r="F263" s="4">
        <v>80.27887</v>
      </c>
      <c r="G263" s="4">
        <v>7.54776E7</v>
      </c>
      <c r="H263" s="4">
        <v>-0.05192158285</v>
      </c>
    </row>
    <row r="264">
      <c r="A264" s="9">
        <v>43374.0</v>
      </c>
      <c r="B264" s="4">
        <v>88.330002</v>
      </c>
      <c r="C264" s="4">
        <v>89.389999</v>
      </c>
      <c r="D264" s="4">
        <v>81.07</v>
      </c>
      <c r="E264" s="4">
        <v>83.629997</v>
      </c>
      <c r="F264" s="4">
        <v>76.110664</v>
      </c>
      <c r="G264" s="4">
        <v>1.066758E8</v>
      </c>
      <c r="H264" s="4">
        <v>-0.1515006491</v>
      </c>
    </row>
    <row r="265">
      <c r="A265" s="9">
        <v>43405.0</v>
      </c>
      <c r="B265" s="4">
        <v>83.510002</v>
      </c>
      <c r="C265" s="4">
        <v>87.93</v>
      </c>
      <c r="D265" s="4">
        <v>66.120003</v>
      </c>
      <c r="E265" s="4">
        <v>70.959999</v>
      </c>
      <c r="F265" s="4">
        <v>64.579849</v>
      </c>
      <c r="G265" s="4">
        <v>1.534204E8</v>
      </c>
      <c r="H265" s="4">
        <v>-0.06090385873</v>
      </c>
    </row>
    <row r="266">
      <c r="A266" s="9">
        <v>43435.0</v>
      </c>
      <c r="B266" s="4">
        <v>72.43</v>
      </c>
      <c r="C266" s="4">
        <v>72.639999</v>
      </c>
      <c r="D266" s="4">
        <v>60.150002</v>
      </c>
      <c r="E266" s="4">
        <v>66.089996</v>
      </c>
      <c r="F266" s="4">
        <v>60.646687</v>
      </c>
      <c r="G266" s="4">
        <v>1.218384E8</v>
      </c>
      <c r="H266" s="4">
        <v>0.1045545159</v>
      </c>
    </row>
    <row r="267">
      <c r="A267" s="9">
        <v>43466.0</v>
      </c>
      <c r="B267" s="4">
        <v>65.059998</v>
      </c>
      <c r="C267" s="4">
        <v>73.07</v>
      </c>
      <c r="D267" s="4">
        <v>64.760002</v>
      </c>
      <c r="E267" s="4">
        <v>73.0</v>
      </c>
      <c r="F267" s="4">
        <v>66.987572</v>
      </c>
      <c r="G267" s="4">
        <v>1.122648E8</v>
      </c>
      <c r="H267" s="4">
        <v>-0.004931556558</v>
      </c>
    </row>
    <row r="268">
      <c r="A268" s="9">
        <v>43497.0</v>
      </c>
      <c r="B268" s="4">
        <v>73.099998</v>
      </c>
      <c r="C268" s="4">
        <v>73.709999</v>
      </c>
      <c r="D268" s="4">
        <v>69.07</v>
      </c>
      <c r="E268" s="4">
        <v>72.639999</v>
      </c>
      <c r="F268" s="4">
        <v>66.657219</v>
      </c>
      <c r="G268" s="4">
        <v>9.38321E7</v>
      </c>
      <c r="H268" s="4">
        <v>0.114695094</v>
      </c>
    </row>
    <row r="269">
      <c r="A269" s="9">
        <v>43525.0</v>
      </c>
      <c r="B269" s="4">
        <v>73.589996</v>
      </c>
      <c r="C269" s="4">
        <v>81.559998</v>
      </c>
      <c r="D269" s="4">
        <v>71.959999</v>
      </c>
      <c r="E269" s="4">
        <v>80.260002</v>
      </c>
      <c r="F269" s="4">
        <v>74.302475</v>
      </c>
      <c r="G269" s="4">
        <v>1.094717E8</v>
      </c>
      <c r="H269" s="4">
        <v>-0.03538545654</v>
      </c>
    </row>
    <row r="270">
      <c r="A270" s="9">
        <v>43556.0</v>
      </c>
      <c r="B270" s="4">
        <v>80.610001</v>
      </c>
      <c r="C270" s="4">
        <v>83.650002</v>
      </c>
      <c r="D270" s="4">
        <v>74.730003</v>
      </c>
      <c r="E270" s="4">
        <v>77.419998</v>
      </c>
      <c r="F270" s="4">
        <v>71.673248</v>
      </c>
      <c r="G270" s="4">
        <v>9.24026E7</v>
      </c>
      <c r="H270" s="4">
        <v>0.03913743382</v>
      </c>
    </row>
    <row r="271">
      <c r="A271" s="9">
        <v>43586.0</v>
      </c>
      <c r="B271" s="4">
        <v>77.800003</v>
      </c>
      <c r="C271" s="4">
        <v>82.25</v>
      </c>
      <c r="D271" s="4">
        <v>70.029999</v>
      </c>
      <c r="E271" s="4">
        <v>80.449997</v>
      </c>
      <c r="F271" s="4">
        <v>74.478355</v>
      </c>
      <c r="G271" s="4">
        <v>1.400854E8</v>
      </c>
      <c r="H271" s="4">
        <v>0.08626815133</v>
      </c>
    </row>
    <row r="272">
      <c r="A272" s="9">
        <v>43617.0</v>
      </c>
      <c r="B272" s="4">
        <v>80.599998</v>
      </c>
      <c r="C272" s="4">
        <v>89.150002</v>
      </c>
      <c r="D272" s="4">
        <v>80.559998</v>
      </c>
      <c r="E272" s="4">
        <v>86.610001</v>
      </c>
      <c r="F272" s="4">
        <v>80.903465</v>
      </c>
      <c r="G272" s="4">
        <v>9.36563E7</v>
      </c>
      <c r="H272" s="4">
        <v>-0.00242460567</v>
      </c>
    </row>
    <row r="273">
      <c r="A273" s="9">
        <v>43647.0</v>
      </c>
      <c r="B273" s="4">
        <v>87.550003</v>
      </c>
      <c r="C273" s="4">
        <v>89.510002</v>
      </c>
      <c r="D273" s="4">
        <v>85.68</v>
      </c>
      <c r="E273" s="4">
        <v>86.400002</v>
      </c>
      <c r="F273" s="4">
        <v>80.707306</v>
      </c>
      <c r="G273" s="4">
        <v>8.42696E7</v>
      </c>
      <c r="H273" s="4">
        <v>0.2388889427</v>
      </c>
    </row>
    <row r="274">
      <c r="A274" s="9">
        <v>43678.0</v>
      </c>
      <c r="B274" s="4">
        <v>86.190002</v>
      </c>
      <c r="C274" s="4">
        <v>109.330002</v>
      </c>
      <c r="D274" s="4">
        <v>80.029999</v>
      </c>
      <c r="E274" s="4">
        <v>107.040001</v>
      </c>
      <c r="F274" s="4">
        <v>99.987389</v>
      </c>
      <c r="G274" s="4">
        <v>1.818426E8</v>
      </c>
      <c r="H274" s="4">
        <v>0.006457644374</v>
      </c>
    </row>
    <row r="275">
      <c r="A275" s="9">
        <v>43709.0</v>
      </c>
      <c r="B275" s="4">
        <v>106.769997</v>
      </c>
      <c r="C275" s="4">
        <v>110.940002</v>
      </c>
      <c r="D275" s="4">
        <v>104.68</v>
      </c>
      <c r="E275" s="4">
        <v>106.910004</v>
      </c>
      <c r="F275" s="4">
        <v>100.633072</v>
      </c>
      <c r="G275" s="4">
        <v>8.1057E7</v>
      </c>
      <c r="H275" s="4">
        <v>0.0</v>
      </c>
    </row>
    <row r="276">
      <c r="A276" s="9">
        <v>43739.0</v>
      </c>
      <c r="B276" s="4">
        <v>107.330002</v>
      </c>
      <c r="C276" s="4">
        <v>114.830002</v>
      </c>
      <c r="D276" s="4">
        <v>104.010002</v>
      </c>
      <c r="E276" s="4">
        <v>106.910004</v>
      </c>
      <c r="F276" s="4">
        <v>100.633072</v>
      </c>
      <c r="G276" s="4">
        <v>9.28694E7</v>
      </c>
      <c r="H276" s="4">
        <v>0.169301281</v>
      </c>
    </row>
    <row r="277">
      <c r="A277" s="9">
        <v>43770.0</v>
      </c>
      <c r="B277" s="4">
        <v>108.059998</v>
      </c>
      <c r="C277" s="4">
        <v>127.970001</v>
      </c>
      <c r="D277" s="4">
        <v>107.019997</v>
      </c>
      <c r="E277" s="4">
        <v>125.010002</v>
      </c>
      <c r="F277" s="4">
        <v>117.67038</v>
      </c>
      <c r="G277" s="4">
        <v>1.296205E8</v>
      </c>
      <c r="H277" s="4">
        <v>0.03167980761</v>
      </c>
    </row>
    <row r="278">
      <c r="A278" s="9">
        <v>43800.0</v>
      </c>
      <c r="B278" s="4">
        <v>125.699997</v>
      </c>
      <c r="C278" s="4">
        <v>130.240005</v>
      </c>
      <c r="D278" s="4">
        <v>122.330002</v>
      </c>
      <c r="E278" s="4">
        <v>128.210007</v>
      </c>
      <c r="F278" s="4">
        <v>121.398155</v>
      </c>
      <c r="G278" s="4">
        <v>7.61285E7</v>
      </c>
      <c r="H278" s="4">
        <v>-0.1362607941</v>
      </c>
    </row>
    <row r="279">
      <c r="A279" s="9">
        <v>43831.0</v>
      </c>
      <c r="B279" s="4">
        <v>128.740005</v>
      </c>
      <c r="C279" s="4">
        <v>128.899994</v>
      </c>
      <c r="D279" s="4">
        <v>110.370003</v>
      </c>
      <c r="E279" s="4">
        <v>110.739998</v>
      </c>
      <c r="F279" s="4">
        <v>104.856346</v>
      </c>
      <c r="G279" s="4">
        <v>1.337118E8</v>
      </c>
      <c r="H279" s="4">
        <v>-0.06989346167</v>
      </c>
    </row>
    <row r="280">
      <c r="A280" s="9">
        <v>43862.0</v>
      </c>
      <c r="B280" s="4">
        <v>111.139999</v>
      </c>
      <c r="C280" s="4">
        <v>118.879997</v>
      </c>
      <c r="D280" s="4">
        <v>100.739998</v>
      </c>
      <c r="E280" s="4">
        <v>103.0</v>
      </c>
      <c r="F280" s="4">
        <v>97.527573</v>
      </c>
      <c r="G280" s="4">
        <v>7.91918E7</v>
      </c>
      <c r="H280" s="4">
        <v>-0.09224193449</v>
      </c>
    </row>
    <row r="281">
      <c r="A281" s="9">
        <v>43891.0</v>
      </c>
      <c r="B281" s="4">
        <v>103.379997</v>
      </c>
      <c r="C281" s="4">
        <v>112.199997</v>
      </c>
      <c r="D281" s="4">
        <v>90.519997</v>
      </c>
      <c r="E281" s="4">
        <v>92.970001</v>
      </c>
      <c r="F281" s="4">
        <v>88.531441</v>
      </c>
      <c r="G281" s="4">
        <v>1.693292E8</v>
      </c>
      <c r="H281" s="4">
        <v>0.1803810129</v>
      </c>
    </row>
    <row r="282">
      <c r="A282" s="9">
        <v>43922.0</v>
      </c>
      <c r="B282" s="4">
        <v>91.639999</v>
      </c>
      <c r="C282" s="4">
        <v>114.07</v>
      </c>
      <c r="D282" s="4">
        <v>90.169998</v>
      </c>
      <c r="E282" s="4">
        <v>109.739998</v>
      </c>
      <c r="F282" s="4">
        <v>104.500832</v>
      </c>
      <c r="G282" s="4">
        <v>1.300512E8</v>
      </c>
      <c r="H282" s="4">
        <v>0.1147257564</v>
      </c>
    </row>
    <row r="283">
      <c r="A283" s="9">
        <v>43952.0</v>
      </c>
      <c r="B283" s="4">
        <v>108.849998</v>
      </c>
      <c r="C283" s="4">
        <v>125.970001</v>
      </c>
      <c r="D283" s="4">
        <v>106.099998</v>
      </c>
      <c r="E283" s="4">
        <v>122.330002</v>
      </c>
      <c r="F283" s="4">
        <v>116.489769</v>
      </c>
      <c r="G283" s="4">
        <v>1.25836E8</v>
      </c>
      <c r="H283" s="4">
        <v>-0.01442363578</v>
      </c>
    </row>
    <row r="284">
      <c r="A284" s="9">
        <v>43983.0</v>
      </c>
      <c r="B284" s="4">
        <v>120.449997</v>
      </c>
      <c r="C284" s="4">
        <v>124.43</v>
      </c>
      <c r="D284" s="4">
        <v>114.809998</v>
      </c>
      <c r="E284" s="4">
        <v>119.93</v>
      </c>
      <c r="F284" s="4">
        <v>114.809563</v>
      </c>
      <c r="G284" s="4">
        <v>1.045326E8</v>
      </c>
      <c r="H284" s="4">
        <v>0.04961225225</v>
      </c>
    </row>
    <row r="285">
      <c r="A285" s="9">
        <v>44013.0</v>
      </c>
      <c r="B285" s="4">
        <v>119.910004</v>
      </c>
      <c r="C285" s="4">
        <v>125.93</v>
      </c>
      <c r="D285" s="4">
        <v>116.730003</v>
      </c>
      <c r="E285" s="4">
        <v>125.879997</v>
      </c>
      <c r="F285" s="4">
        <v>120.505524</v>
      </c>
      <c r="G285" s="4">
        <v>6.76019E7</v>
      </c>
      <c r="H285" s="4">
        <v>0.20122368</v>
      </c>
    </row>
    <row r="286">
      <c r="A286" s="9">
        <v>44044.0</v>
      </c>
      <c r="B286" s="4">
        <v>126.5</v>
      </c>
      <c r="C286" s="4">
        <v>156.100006</v>
      </c>
      <c r="D286" s="4">
        <v>126.25</v>
      </c>
      <c r="E286" s="4">
        <v>151.210007</v>
      </c>
      <c r="F286" s="4">
        <v>144.754089</v>
      </c>
      <c r="G286" s="4">
        <v>1.222448E8</v>
      </c>
      <c r="H286" s="4">
        <v>0.04621485338</v>
      </c>
    </row>
    <row r="287">
      <c r="A287" s="9">
        <v>44075.0</v>
      </c>
      <c r="B287" s="4">
        <v>150.610001</v>
      </c>
      <c r="C287" s="4">
        <v>159.149994</v>
      </c>
      <c r="D287" s="4">
        <v>143.380005</v>
      </c>
      <c r="E287" s="4">
        <v>157.419998</v>
      </c>
      <c r="F287" s="4">
        <v>151.443878</v>
      </c>
      <c r="G287" s="4">
        <v>6.72477E7</v>
      </c>
      <c r="H287" s="4">
        <v>-0.03303275818</v>
      </c>
    </row>
    <row r="288">
      <c r="A288" s="9">
        <v>44105.0</v>
      </c>
      <c r="B288" s="4">
        <v>158.410004</v>
      </c>
      <c r="C288" s="4">
        <v>167.419998</v>
      </c>
      <c r="D288" s="4">
        <v>150.800003</v>
      </c>
      <c r="E288" s="4">
        <v>152.220001</v>
      </c>
      <c r="F288" s="4">
        <v>146.441269</v>
      </c>
      <c r="G288" s="4">
        <v>5.91308E7</v>
      </c>
      <c r="H288" s="4">
        <v>0.1794114404</v>
      </c>
    </row>
    <row r="289">
      <c r="A289" s="9">
        <v>44136.0</v>
      </c>
      <c r="B289" s="4">
        <v>154.0</v>
      </c>
      <c r="C289" s="4">
        <v>181.110001</v>
      </c>
      <c r="D289" s="4">
        <v>152.800003</v>
      </c>
      <c r="E289" s="4">
        <v>179.529999</v>
      </c>
      <c r="F289" s="4">
        <v>172.714508</v>
      </c>
      <c r="G289" s="4">
        <v>9.4993E7</v>
      </c>
      <c r="H289" s="4">
        <v>-0.01264570664</v>
      </c>
    </row>
    <row r="290">
      <c r="A290" s="9">
        <v>44166.0</v>
      </c>
      <c r="B290" s="4">
        <v>179.809998</v>
      </c>
      <c r="C290" s="4">
        <v>181.169998</v>
      </c>
      <c r="D290" s="4">
        <v>168.940002</v>
      </c>
      <c r="E290" s="4">
        <v>176.529999</v>
      </c>
      <c r="F290" s="4">
        <v>170.530411</v>
      </c>
      <c r="G290" s="4">
        <v>7.26736E7</v>
      </c>
      <c r="H290" s="4">
        <v>0.02628463729</v>
      </c>
    </row>
    <row r="291">
      <c r="A291" s="9">
        <v>44197.0</v>
      </c>
      <c r="B291" s="4">
        <v>176.509995</v>
      </c>
      <c r="C291" s="4">
        <v>199.960007</v>
      </c>
      <c r="D291" s="4">
        <v>174.119995</v>
      </c>
      <c r="E291" s="4">
        <v>181.169998</v>
      </c>
      <c r="F291" s="4">
        <v>175.012741</v>
      </c>
      <c r="G291" s="4">
        <v>8.23439E7</v>
      </c>
      <c r="H291" s="4">
        <v>0.01252969348</v>
      </c>
    </row>
    <row r="292">
      <c r="A292" s="9">
        <v>44228.0</v>
      </c>
      <c r="B292" s="4">
        <v>182.179993</v>
      </c>
      <c r="C292" s="4">
        <v>196.25</v>
      </c>
      <c r="D292" s="4">
        <v>179.679993</v>
      </c>
      <c r="E292" s="4">
        <v>183.440002</v>
      </c>
      <c r="F292" s="4">
        <v>177.205597</v>
      </c>
      <c r="G292" s="4">
        <v>5.40422E7</v>
      </c>
      <c r="H292" s="4">
        <v>0.08360277695</v>
      </c>
    </row>
    <row r="293">
      <c r="A293" s="9">
        <v>44256.0</v>
      </c>
      <c r="B293" s="4">
        <v>185.949997</v>
      </c>
      <c r="C293" s="4">
        <v>201.960007</v>
      </c>
      <c r="D293" s="4">
        <v>166.830002</v>
      </c>
      <c r="E293" s="4">
        <v>198.070007</v>
      </c>
      <c r="F293" s="4">
        <v>192.020477</v>
      </c>
      <c r="G293" s="4">
        <v>1.131683E8</v>
      </c>
      <c r="H293" s="4">
        <v>0.04639758811</v>
      </c>
    </row>
    <row r="294">
      <c r="A294" s="9">
        <v>44287.0</v>
      </c>
      <c r="B294" s="4">
        <v>198.139999</v>
      </c>
      <c r="C294" s="4">
        <v>210.860001</v>
      </c>
      <c r="D294" s="4">
        <v>196.360001</v>
      </c>
      <c r="E294" s="4">
        <v>207.259995</v>
      </c>
      <c r="F294" s="4">
        <v>200.929764</v>
      </c>
      <c r="G294" s="4">
        <v>5.45767E7</v>
      </c>
      <c r="H294" s="4">
        <v>0.0948568028</v>
      </c>
    </row>
    <row r="295">
      <c r="A295" s="9">
        <v>44317.0</v>
      </c>
      <c r="B295" s="4">
        <v>209.179993</v>
      </c>
      <c r="C295" s="4">
        <v>228.839996</v>
      </c>
      <c r="D295" s="4">
        <v>202.759995</v>
      </c>
      <c r="E295" s="4">
        <v>226.919998</v>
      </c>
      <c r="F295" s="4">
        <v>219.989319</v>
      </c>
      <c r="G295" s="4">
        <v>8.08109E7</v>
      </c>
      <c r="H295" s="4">
        <v>0.06876977514</v>
      </c>
    </row>
    <row r="296">
      <c r="A296" s="9">
        <v>44348.0</v>
      </c>
      <c r="B296" s="4">
        <v>227.559998</v>
      </c>
      <c r="C296" s="4">
        <v>243.460007</v>
      </c>
      <c r="D296" s="4">
        <v>226.050003</v>
      </c>
      <c r="E296" s="4">
        <v>241.740005</v>
      </c>
      <c r="F296" s="4">
        <v>235.117935</v>
      </c>
      <c r="G296" s="4">
        <v>6.58746E7</v>
      </c>
      <c r="H296" s="4">
        <v>0.07987915086</v>
      </c>
    </row>
    <row r="297">
      <c r="A297" s="9">
        <v>44378.0</v>
      </c>
      <c r="B297" s="4">
        <v>241.960007</v>
      </c>
      <c r="C297" s="4">
        <v>263.459991</v>
      </c>
      <c r="D297" s="4">
        <v>241.130005</v>
      </c>
      <c r="E297" s="4">
        <v>261.049988</v>
      </c>
      <c r="F297" s="4">
        <v>253.898956</v>
      </c>
      <c r="G297" s="4">
        <v>5.45211E7</v>
      </c>
      <c r="H297" s="4">
        <v>-0.05389770094</v>
      </c>
    </row>
    <row r="298">
      <c r="A298" s="9">
        <v>44409.0</v>
      </c>
      <c r="B298" s="4">
        <v>262.079987</v>
      </c>
      <c r="C298" s="4">
        <v>267.059998</v>
      </c>
      <c r="D298" s="4">
        <v>244.399994</v>
      </c>
      <c r="E298" s="4">
        <v>246.979996</v>
      </c>
      <c r="F298" s="4">
        <v>240.214386</v>
      </c>
      <c r="G298" s="4">
        <v>7.45532E7</v>
      </c>
      <c r="H298" s="4">
        <v>-0.07055185696</v>
      </c>
    </row>
    <row r="299">
      <c r="A299" s="9">
        <v>44440.0</v>
      </c>
      <c r="B299" s="4">
        <v>247.0</v>
      </c>
      <c r="C299" s="4">
        <v>248.529999</v>
      </c>
      <c r="D299" s="4">
        <v>228.130005</v>
      </c>
      <c r="E299" s="4">
        <v>228.770004</v>
      </c>
      <c r="F299" s="4">
        <v>223.266815</v>
      </c>
      <c r="G299" s="4">
        <v>5.6723E7</v>
      </c>
      <c r="H299" s="4">
        <v>0.1348516348</v>
      </c>
    </row>
    <row r="300">
      <c r="A300" s="9">
        <v>44470.0</v>
      </c>
      <c r="B300" s="4">
        <v>229.25</v>
      </c>
      <c r="C300" s="4">
        <v>261.51001</v>
      </c>
      <c r="D300" s="4">
        <v>222.880005</v>
      </c>
      <c r="E300" s="4">
        <v>259.619995</v>
      </c>
      <c r="F300" s="4">
        <v>253.37471</v>
      </c>
      <c r="G300" s="4">
        <v>5.80002E7</v>
      </c>
      <c r="H300" s="4">
        <v>-0.0607812082</v>
      </c>
    </row>
    <row r="301">
      <c r="A301" s="9">
        <v>44501.0</v>
      </c>
      <c r="B301" s="4">
        <v>261.549988</v>
      </c>
      <c r="C301" s="4">
        <v>268.980011</v>
      </c>
      <c r="D301" s="4">
        <v>241.210007</v>
      </c>
      <c r="E301" s="4">
        <v>243.839996</v>
      </c>
      <c r="F301" s="4">
        <v>237.974289</v>
      </c>
      <c r="G301" s="4">
        <v>8.26967E7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40</v>
      </c>
      <c r="D1" s="5" t="s">
        <v>41</v>
      </c>
      <c r="J1" s="6">
        <v>1.0</v>
      </c>
    </row>
    <row r="2">
      <c r="A2" s="1">
        <f>Min(Sheet1!B28)</f>
        <v>0.001324006623</v>
      </c>
    </row>
    <row r="3">
      <c r="A3" s="1">
        <f>Sheet1!$A$25:$F$25</f>
        <v>0.3610986065</v>
      </c>
    </row>
    <row r="4">
      <c r="A4" s="5" t="s">
        <v>42</v>
      </c>
    </row>
    <row r="6">
      <c r="A6" s="5" t="s">
        <v>43</v>
      </c>
    </row>
    <row r="7">
      <c r="A7" s="1" t="b">
        <f>Sheet1!G25 &lt;= 1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4">
        <v>0.0317458642</v>
      </c>
    </row>
    <row r="2">
      <c r="A2" s="1">
        <v>35400.0</v>
      </c>
      <c r="B2" s="1">
        <v>1294.780029</v>
      </c>
      <c r="C2" s="1">
        <v>1328.949951</v>
      </c>
      <c r="D2" s="1">
        <v>1251.030029</v>
      </c>
      <c r="E2" s="1">
        <v>1291.030029</v>
      </c>
      <c r="F2" s="1">
        <v>1291.030029</v>
      </c>
      <c r="G2" s="1">
        <v>1.185291E10</v>
      </c>
      <c r="H2" s="7">
        <f t="shared" ref="H2:H300" si="1">($F3-$F2)/$F2 + (0.0001053186492/2)</f>
        <v>0.06885039834</v>
      </c>
      <c r="I2" s="1">
        <f>AVERAGE(H2:H1000)</f>
        <v>0.01058452425</v>
      </c>
    </row>
    <row r="3">
      <c r="A3" s="1">
        <v>35431.0</v>
      </c>
      <c r="B3" s="1">
        <v>1292.650024</v>
      </c>
      <c r="C3" s="1">
        <v>1400.530029</v>
      </c>
      <c r="D3" s="1">
        <v>1272.339966</v>
      </c>
      <c r="E3" s="1">
        <v>1379.849976</v>
      </c>
      <c r="F3" s="1">
        <v>1379.849976</v>
      </c>
      <c r="G3" s="1">
        <v>1.40744E10</v>
      </c>
      <c r="H3" s="7">
        <f t="shared" si="1"/>
        <v>-0.05129348499</v>
      </c>
    </row>
    <row r="4">
      <c r="A4" s="1">
        <v>35462.0</v>
      </c>
      <c r="B4" s="1">
        <v>1383.969971</v>
      </c>
      <c r="C4" s="1">
        <v>1384.51001</v>
      </c>
      <c r="D4" s="1">
        <v>1296.880005</v>
      </c>
      <c r="E4" s="1">
        <v>1309.0</v>
      </c>
      <c r="F4" s="1">
        <v>1309.0</v>
      </c>
      <c r="G4" s="1">
        <v>1.20378E10</v>
      </c>
      <c r="H4" s="7">
        <f t="shared" si="1"/>
        <v>-0.06663950951</v>
      </c>
    </row>
    <row r="5">
      <c r="A5" s="1">
        <v>35490.0</v>
      </c>
      <c r="B5" s="1">
        <v>1306.209961</v>
      </c>
      <c r="C5" s="1">
        <v>1332.339966</v>
      </c>
      <c r="D5" s="1">
        <v>1220.400024</v>
      </c>
      <c r="E5" s="1">
        <v>1221.699951</v>
      </c>
      <c r="F5" s="1">
        <v>1221.699951</v>
      </c>
      <c r="G5" s="1">
        <v>1.183421E10</v>
      </c>
      <c r="H5" s="7">
        <f t="shared" si="1"/>
        <v>0.03202455141</v>
      </c>
    </row>
    <row r="6">
      <c r="A6" s="1">
        <v>35521.0</v>
      </c>
      <c r="B6" s="1">
        <v>1211.280029</v>
      </c>
      <c r="C6" s="1">
        <v>1267.410034</v>
      </c>
      <c r="D6" s="1">
        <v>1194.160034</v>
      </c>
      <c r="E6" s="1">
        <v>1260.76001</v>
      </c>
      <c r="F6" s="1">
        <v>1260.76001</v>
      </c>
      <c r="G6" s="1">
        <v>1.24524E10</v>
      </c>
      <c r="H6" s="7">
        <f t="shared" si="1"/>
        <v>0.110747744</v>
      </c>
    </row>
    <row r="7">
      <c r="A7" s="1">
        <v>35551.0</v>
      </c>
      <c r="B7" s="1">
        <v>1263.930054</v>
      </c>
      <c r="C7" s="1">
        <v>1414.26001</v>
      </c>
      <c r="D7" s="1">
        <v>1260.939941</v>
      </c>
      <c r="E7" s="1">
        <v>1400.319946</v>
      </c>
      <c r="F7" s="1">
        <v>1400.319946</v>
      </c>
      <c r="G7" s="1">
        <v>1.290559E10</v>
      </c>
      <c r="H7" s="7">
        <f t="shared" si="1"/>
        <v>0.02986727428</v>
      </c>
    </row>
    <row r="8">
      <c r="A8" s="1">
        <v>35582.0</v>
      </c>
      <c r="B8" s="1">
        <v>1407.069946</v>
      </c>
      <c r="C8" s="1">
        <v>1467.290039</v>
      </c>
      <c r="D8" s="1">
        <v>1375.449951</v>
      </c>
      <c r="E8" s="1">
        <v>1442.069946</v>
      </c>
      <c r="F8" s="1">
        <v>1442.069946</v>
      </c>
      <c r="G8" s="1">
        <v>1.258093E10</v>
      </c>
      <c r="H8" s="7">
        <f t="shared" si="1"/>
        <v>0.1052764825</v>
      </c>
    </row>
    <row r="9">
      <c r="A9" s="1">
        <v>35612.0</v>
      </c>
      <c r="B9" s="1">
        <v>1442.650024</v>
      </c>
      <c r="C9" s="1">
        <v>1595.76001</v>
      </c>
      <c r="D9" s="1">
        <v>1432.420044</v>
      </c>
      <c r="E9" s="1">
        <v>1593.810059</v>
      </c>
      <c r="F9" s="1">
        <v>1593.810059</v>
      </c>
      <c r="G9" s="1">
        <v>1.433157E10</v>
      </c>
      <c r="H9" s="7">
        <f t="shared" si="1"/>
        <v>-0.004019414988</v>
      </c>
    </row>
    <row r="10">
      <c r="A10" s="1">
        <v>35643.0</v>
      </c>
      <c r="B10" s="1">
        <v>1594.670044</v>
      </c>
      <c r="C10" s="1">
        <v>1638.26001</v>
      </c>
      <c r="D10" s="1">
        <v>1545.130005</v>
      </c>
      <c r="E10" s="1">
        <v>1587.319946</v>
      </c>
      <c r="F10" s="1">
        <v>1587.319946</v>
      </c>
      <c r="G10" s="1">
        <v>1.342044E10</v>
      </c>
      <c r="H10" s="7">
        <f t="shared" si="1"/>
        <v>0.0620250394</v>
      </c>
    </row>
    <row r="11">
      <c r="A11" s="1">
        <v>35674.0</v>
      </c>
      <c r="B11" s="1">
        <v>1595.069946</v>
      </c>
      <c r="C11" s="1">
        <v>1702.48999</v>
      </c>
      <c r="D11" s="1">
        <v>1595.069946</v>
      </c>
      <c r="E11" s="1">
        <v>1685.689941</v>
      </c>
      <c r="F11" s="1">
        <v>1685.689941</v>
      </c>
      <c r="G11" s="1">
        <v>1.468015E10</v>
      </c>
      <c r="H11" s="7">
        <f t="shared" si="1"/>
        <v>-0.05457183226</v>
      </c>
    </row>
    <row r="12">
      <c r="A12" s="1">
        <v>35704.0</v>
      </c>
      <c r="B12" s="1">
        <v>1690.790039</v>
      </c>
      <c r="C12" s="1">
        <v>1748.780029</v>
      </c>
      <c r="D12" s="1">
        <v>1465.839966</v>
      </c>
      <c r="E12" s="1">
        <v>1593.609985</v>
      </c>
      <c r="F12" s="1">
        <v>1593.609985</v>
      </c>
      <c r="G12" s="1">
        <v>1.885099E10</v>
      </c>
      <c r="H12" s="7">
        <f t="shared" si="1"/>
        <v>0.004407591877</v>
      </c>
    </row>
    <row r="13">
      <c r="A13" s="1">
        <v>35735.0</v>
      </c>
      <c r="B13" s="1">
        <v>1609.619995</v>
      </c>
      <c r="C13" s="1">
        <v>1654.430054</v>
      </c>
      <c r="D13" s="1">
        <v>1508.410034</v>
      </c>
      <c r="E13" s="1">
        <v>1600.550049</v>
      </c>
      <c r="F13" s="1">
        <v>1600.550049</v>
      </c>
      <c r="G13" s="1">
        <v>1.168764E10</v>
      </c>
      <c r="H13" s="7">
        <f t="shared" si="1"/>
        <v>-0.01881589966</v>
      </c>
    </row>
    <row r="14">
      <c r="A14" s="1">
        <v>35765.0</v>
      </c>
      <c r="B14" s="1">
        <v>1608.560059</v>
      </c>
      <c r="C14" s="1">
        <v>1652.839966</v>
      </c>
      <c r="D14" s="1">
        <v>1486.51001</v>
      </c>
      <c r="E14" s="1">
        <v>1570.349976</v>
      </c>
      <c r="F14" s="1">
        <v>1570.349976</v>
      </c>
      <c r="G14" s="1">
        <v>1.492661E10</v>
      </c>
      <c r="H14" s="7">
        <f t="shared" si="1"/>
        <v>0.03126226849</v>
      </c>
    </row>
    <row r="15">
      <c r="A15" s="1">
        <v>35796.0</v>
      </c>
      <c r="B15" s="1">
        <v>1574.099976</v>
      </c>
      <c r="C15" s="1">
        <v>1629.540039</v>
      </c>
      <c r="D15" s="1">
        <v>1465.609985</v>
      </c>
      <c r="E15" s="1">
        <v>1619.359985</v>
      </c>
      <c r="F15" s="1">
        <v>1619.359985</v>
      </c>
      <c r="G15" s="1">
        <v>1.373808E10</v>
      </c>
      <c r="H15" s="7">
        <f t="shared" si="1"/>
        <v>0.09339201957</v>
      </c>
    </row>
    <row r="16">
      <c r="A16" s="1">
        <v>35827.0</v>
      </c>
      <c r="B16" s="1">
        <v>1640.060059</v>
      </c>
      <c r="C16" s="1">
        <v>1783.73999</v>
      </c>
      <c r="D16" s="1">
        <v>1640.060059</v>
      </c>
      <c r="E16" s="1">
        <v>1770.51001</v>
      </c>
      <c r="F16" s="1">
        <v>1770.51001</v>
      </c>
      <c r="G16" s="1">
        <v>1.456414E10</v>
      </c>
      <c r="H16" s="7">
        <f t="shared" si="1"/>
        <v>0.03686128714</v>
      </c>
    </row>
    <row r="17">
      <c r="A17" s="1">
        <v>35855.0</v>
      </c>
      <c r="B17" s="1">
        <v>1778.719971</v>
      </c>
      <c r="C17" s="1">
        <v>1840.829956</v>
      </c>
      <c r="D17" s="1">
        <v>1708.47998</v>
      </c>
      <c r="E17" s="1">
        <v>1835.680054</v>
      </c>
      <c r="F17" s="1">
        <v>1835.680054</v>
      </c>
      <c r="G17" s="1">
        <v>1.69734E10</v>
      </c>
      <c r="H17" s="7">
        <f t="shared" si="1"/>
        <v>0.0178825529</v>
      </c>
    </row>
    <row r="18">
      <c r="A18" s="1">
        <v>35886.0</v>
      </c>
      <c r="B18" s="1">
        <v>1838.150024</v>
      </c>
      <c r="C18" s="1">
        <v>1931.829956</v>
      </c>
      <c r="D18" s="1">
        <v>1788.73999</v>
      </c>
      <c r="E18" s="1">
        <v>1868.410034</v>
      </c>
      <c r="F18" s="1">
        <v>1868.410034</v>
      </c>
      <c r="G18" s="1">
        <v>1.729248E10</v>
      </c>
      <c r="H18" s="7">
        <f t="shared" si="1"/>
        <v>-0.04787046107</v>
      </c>
    </row>
    <row r="19">
      <c r="A19" s="1">
        <v>35916.0</v>
      </c>
      <c r="B19" s="1">
        <v>1871.810059</v>
      </c>
      <c r="C19" s="1">
        <v>1890.800049</v>
      </c>
      <c r="D19" s="1">
        <v>1742.050049</v>
      </c>
      <c r="E19" s="1">
        <v>1778.869995</v>
      </c>
      <c r="F19" s="1">
        <v>1778.869995</v>
      </c>
      <c r="G19" s="1">
        <v>1.437777E10</v>
      </c>
      <c r="H19" s="7">
        <f t="shared" si="1"/>
        <v>0.06518951324</v>
      </c>
    </row>
    <row r="20">
      <c r="A20" s="1">
        <v>35947.0</v>
      </c>
      <c r="B20" s="1">
        <v>1770.369995</v>
      </c>
      <c r="C20" s="1">
        <v>1898.619995</v>
      </c>
      <c r="D20" s="1">
        <v>1715.040039</v>
      </c>
      <c r="E20" s="1">
        <v>1894.73999</v>
      </c>
      <c r="F20" s="1">
        <v>1894.73999</v>
      </c>
      <c r="G20" s="1">
        <v>1.589931E10</v>
      </c>
      <c r="H20" s="7">
        <f t="shared" si="1"/>
        <v>-0.01174314122</v>
      </c>
    </row>
    <row r="21">
      <c r="A21" s="1">
        <v>35977.0</v>
      </c>
      <c r="B21" s="1">
        <v>1904.23999</v>
      </c>
      <c r="C21" s="1">
        <v>2028.180054</v>
      </c>
      <c r="D21" s="1">
        <v>1871.719971</v>
      </c>
      <c r="E21" s="1">
        <v>1872.390015</v>
      </c>
      <c r="F21" s="1">
        <v>1872.390015</v>
      </c>
      <c r="G21" s="1">
        <v>1.759745E10</v>
      </c>
      <c r="H21" s="7">
        <f t="shared" si="1"/>
        <v>-0.1992327524</v>
      </c>
    </row>
    <row r="22">
      <c r="A22" s="1">
        <v>36008.0</v>
      </c>
      <c r="B22" s="1">
        <v>1869.719971</v>
      </c>
      <c r="C22" s="1">
        <v>1874.310059</v>
      </c>
      <c r="D22" s="1">
        <v>1498.72998</v>
      </c>
      <c r="E22" s="1">
        <v>1499.25</v>
      </c>
      <c r="F22" s="1">
        <v>1499.25</v>
      </c>
      <c r="G22" s="1">
        <v>1.574614E10</v>
      </c>
      <c r="H22" s="7">
        <f t="shared" si="1"/>
        <v>0.1298441991</v>
      </c>
    </row>
    <row r="23">
      <c r="A23" s="1">
        <v>36039.0</v>
      </c>
      <c r="B23" s="1">
        <v>1509.01001</v>
      </c>
      <c r="C23" s="1">
        <v>1769.709961</v>
      </c>
      <c r="D23" s="1">
        <v>1475.48999</v>
      </c>
      <c r="E23" s="1">
        <v>1693.839966</v>
      </c>
      <c r="F23" s="1">
        <v>1693.839966</v>
      </c>
      <c r="G23" s="1">
        <v>1.588405E10</v>
      </c>
      <c r="H23" s="7">
        <f t="shared" si="1"/>
        <v>0.04583623425</v>
      </c>
    </row>
    <row r="24">
      <c r="A24" s="1">
        <v>36069.0</v>
      </c>
      <c r="B24" s="1">
        <v>1663.300049</v>
      </c>
      <c r="C24" s="1">
        <v>1781.630005</v>
      </c>
      <c r="D24" s="1">
        <v>1343.869995</v>
      </c>
      <c r="E24" s="1">
        <v>1771.390015</v>
      </c>
      <c r="F24" s="1">
        <v>1771.390015</v>
      </c>
      <c r="G24" s="1">
        <v>1.939787E10</v>
      </c>
      <c r="H24" s="7">
        <f t="shared" si="1"/>
        <v>0.1006234103</v>
      </c>
    </row>
    <row r="25">
      <c r="A25" s="1">
        <v>36100.0</v>
      </c>
      <c r="B25" s="1">
        <v>1783.709961</v>
      </c>
      <c r="C25" s="1">
        <v>2025.040039</v>
      </c>
      <c r="D25" s="1">
        <v>1771.400024</v>
      </c>
      <c r="E25" s="1">
        <v>1949.540039</v>
      </c>
      <c r="F25" s="1">
        <v>1949.540039</v>
      </c>
      <c r="G25" s="1">
        <v>1.769766E10</v>
      </c>
      <c r="H25" s="7">
        <f t="shared" si="1"/>
        <v>0.1247743358</v>
      </c>
    </row>
    <row r="26">
      <c r="A26" s="1">
        <v>36130.0</v>
      </c>
      <c r="B26" s="1">
        <v>1928.51001</v>
      </c>
      <c r="C26" s="1">
        <v>2200.629883</v>
      </c>
      <c r="D26" s="1">
        <v>1924.150024</v>
      </c>
      <c r="E26" s="1">
        <v>2192.689941</v>
      </c>
      <c r="F26" s="1">
        <v>2192.689941</v>
      </c>
      <c r="G26" s="1">
        <v>1.907567E10</v>
      </c>
      <c r="H26" s="7">
        <f t="shared" si="1"/>
        <v>0.1428908902</v>
      </c>
    </row>
    <row r="27">
      <c r="A27" s="1">
        <v>36161.0</v>
      </c>
      <c r="B27" s="1">
        <v>2207.540039</v>
      </c>
      <c r="C27" s="1">
        <v>2506.679932</v>
      </c>
      <c r="D27" s="1">
        <v>2192.679932</v>
      </c>
      <c r="E27" s="1">
        <v>2505.889893</v>
      </c>
      <c r="F27" s="1">
        <v>2505.889893</v>
      </c>
      <c r="G27" s="1">
        <v>2.052606E10</v>
      </c>
      <c r="H27" s="7">
        <f t="shared" si="1"/>
        <v>-0.08688646143</v>
      </c>
    </row>
    <row r="28">
      <c r="A28" s="1">
        <v>36192.0</v>
      </c>
      <c r="B28" s="1">
        <v>2522.379883</v>
      </c>
      <c r="C28" s="1">
        <v>2533.439941</v>
      </c>
      <c r="D28" s="1">
        <v>2224.209961</v>
      </c>
      <c r="E28" s="1">
        <v>2288.030029</v>
      </c>
      <c r="F28" s="1">
        <v>2288.030029</v>
      </c>
      <c r="G28" s="1">
        <v>1.743925E10</v>
      </c>
      <c r="H28" s="7">
        <f t="shared" si="1"/>
        <v>0.07582521073</v>
      </c>
    </row>
    <row r="29">
      <c r="A29" s="1">
        <v>36220.0</v>
      </c>
      <c r="B29" s="1">
        <v>2286.830078</v>
      </c>
      <c r="C29" s="1">
        <v>2520.629883</v>
      </c>
      <c r="D29" s="1">
        <v>2235.189941</v>
      </c>
      <c r="E29" s="1">
        <v>2461.399902</v>
      </c>
      <c r="F29" s="1">
        <v>2461.399902</v>
      </c>
      <c r="G29" s="1">
        <v>2.119632E10</v>
      </c>
      <c r="H29" s="7">
        <f t="shared" si="1"/>
        <v>0.03314773052</v>
      </c>
    </row>
    <row r="30">
      <c r="A30" s="1">
        <v>36251.0</v>
      </c>
      <c r="B30" s="1">
        <v>2493.070068</v>
      </c>
      <c r="C30" s="1">
        <v>2677.76001</v>
      </c>
      <c r="D30" s="1">
        <v>2329.870117</v>
      </c>
      <c r="E30" s="1">
        <v>2542.860107</v>
      </c>
      <c r="F30" s="1">
        <v>2542.860107</v>
      </c>
      <c r="G30" s="1">
        <v>2.34264E10</v>
      </c>
      <c r="H30" s="7">
        <f t="shared" si="1"/>
        <v>-0.02839565633</v>
      </c>
    </row>
    <row r="31">
      <c r="A31" s="1">
        <v>36281.0</v>
      </c>
      <c r="B31" s="1">
        <v>2546.330078</v>
      </c>
      <c r="C31" s="1">
        <v>2632.73999</v>
      </c>
      <c r="D31" s="1">
        <v>2339.120117</v>
      </c>
      <c r="E31" s="1">
        <v>2470.52002</v>
      </c>
      <c r="F31" s="1">
        <v>2470.52002</v>
      </c>
      <c r="G31" s="1">
        <v>1.851939E10</v>
      </c>
      <c r="H31" s="7">
        <f t="shared" si="1"/>
        <v>0.08732177484</v>
      </c>
    </row>
    <row r="32">
      <c r="A32" s="1">
        <v>36312.0</v>
      </c>
      <c r="B32" s="1">
        <v>2467.51001</v>
      </c>
      <c r="C32" s="1">
        <v>2696.870117</v>
      </c>
      <c r="D32" s="1">
        <v>2364.590088</v>
      </c>
      <c r="E32" s="1">
        <v>2686.120117</v>
      </c>
      <c r="F32" s="1">
        <v>2686.120117</v>
      </c>
      <c r="G32" s="1">
        <v>1.960799E10</v>
      </c>
      <c r="H32" s="7">
        <f t="shared" si="1"/>
        <v>-0.017679283</v>
      </c>
    </row>
    <row r="33">
      <c r="A33" s="1">
        <v>36342.0</v>
      </c>
      <c r="B33" s="1">
        <v>2692.959961</v>
      </c>
      <c r="C33" s="1">
        <v>2874.919922</v>
      </c>
      <c r="D33" s="1">
        <v>2619.080078</v>
      </c>
      <c r="E33" s="1">
        <v>2638.48999</v>
      </c>
      <c r="F33" s="1">
        <v>2638.48999</v>
      </c>
      <c r="G33" s="1">
        <v>2.091566E10</v>
      </c>
      <c r="H33" s="7">
        <f t="shared" si="1"/>
        <v>0.0382791102</v>
      </c>
    </row>
    <row r="34">
      <c r="A34" s="1">
        <v>36373.0</v>
      </c>
      <c r="B34" s="1">
        <v>2638.310059</v>
      </c>
      <c r="C34" s="1">
        <v>2819.899902</v>
      </c>
      <c r="D34" s="1">
        <v>2442.219971</v>
      </c>
      <c r="E34" s="1">
        <v>2739.350098</v>
      </c>
      <c r="F34" s="1">
        <v>2739.350098</v>
      </c>
      <c r="G34" s="1">
        <v>2.024671E10</v>
      </c>
      <c r="H34" s="7">
        <f t="shared" si="1"/>
        <v>0.002538582539</v>
      </c>
    </row>
    <row r="35">
      <c r="A35" s="1">
        <v>36404.0</v>
      </c>
      <c r="B35" s="1">
        <v>2752.330078</v>
      </c>
      <c r="C35" s="1">
        <v>2897.530029</v>
      </c>
      <c r="D35" s="1">
        <v>2684.699951</v>
      </c>
      <c r="E35" s="1">
        <v>2746.159912</v>
      </c>
      <c r="F35" s="1">
        <v>2746.159912</v>
      </c>
      <c r="G35" s="1">
        <v>2.133349E10</v>
      </c>
      <c r="H35" s="7">
        <f t="shared" si="1"/>
        <v>0.08026285358</v>
      </c>
    </row>
    <row r="36">
      <c r="A36" s="1">
        <v>36434.0</v>
      </c>
      <c r="B36" s="1">
        <v>2729.040039</v>
      </c>
      <c r="C36" s="1">
        <v>2978.629883</v>
      </c>
      <c r="D36" s="1">
        <v>2632.01001</v>
      </c>
      <c r="E36" s="1">
        <v>2966.429932</v>
      </c>
      <c r="F36" s="1">
        <v>2966.429932</v>
      </c>
      <c r="G36" s="1">
        <v>2.268497E10</v>
      </c>
      <c r="H36" s="7">
        <f t="shared" si="1"/>
        <v>0.1246906884</v>
      </c>
    </row>
    <row r="37">
      <c r="A37" s="1">
        <v>36465.0</v>
      </c>
      <c r="B37" s="1">
        <v>2970.929932</v>
      </c>
      <c r="C37" s="1">
        <v>3469.350098</v>
      </c>
      <c r="D37" s="1">
        <v>2967.629883</v>
      </c>
      <c r="E37" s="1">
        <v>3336.159912</v>
      </c>
      <c r="F37" s="1">
        <v>3336.159912</v>
      </c>
      <c r="G37" s="1">
        <v>2.875405E10</v>
      </c>
      <c r="H37" s="7">
        <f t="shared" si="1"/>
        <v>0.2198113539</v>
      </c>
    </row>
    <row r="38">
      <c r="A38" s="1">
        <v>36495.0</v>
      </c>
      <c r="B38" s="1">
        <v>3341.100098</v>
      </c>
      <c r="C38" s="1">
        <v>4090.610107</v>
      </c>
      <c r="D38" s="1">
        <v>3321.570068</v>
      </c>
      <c r="E38" s="1">
        <v>4069.310059</v>
      </c>
      <c r="F38" s="1">
        <v>4069.310059</v>
      </c>
      <c r="G38" s="1">
        <v>3.123621E10</v>
      </c>
      <c r="H38" s="7">
        <f t="shared" si="1"/>
        <v>-0.03163820697</v>
      </c>
    </row>
    <row r="39">
      <c r="A39" s="1">
        <v>36526.0</v>
      </c>
      <c r="B39" s="1">
        <v>4186.189941</v>
      </c>
      <c r="C39" s="1">
        <v>4303.149902</v>
      </c>
      <c r="D39" s="1">
        <v>3711.090088</v>
      </c>
      <c r="E39" s="1">
        <v>3940.350098</v>
      </c>
      <c r="F39" s="1">
        <v>3940.350098</v>
      </c>
      <c r="G39" s="1">
        <v>3.342106E10</v>
      </c>
      <c r="H39" s="7">
        <f t="shared" si="1"/>
        <v>0.1920000305</v>
      </c>
    </row>
    <row r="40">
      <c r="A40" s="1">
        <v>36557.0</v>
      </c>
      <c r="B40" s="1">
        <v>3961.070068</v>
      </c>
      <c r="C40" s="1">
        <v>4698.459961</v>
      </c>
      <c r="D40" s="1">
        <v>3911.840088</v>
      </c>
      <c r="E40" s="1">
        <v>4696.689941</v>
      </c>
      <c r="F40" s="1">
        <v>4696.689941</v>
      </c>
      <c r="G40" s="1">
        <v>3.56447E10</v>
      </c>
      <c r="H40" s="7">
        <f t="shared" si="1"/>
        <v>-0.02631907578</v>
      </c>
    </row>
    <row r="41">
      <c r="A41" s="1">
        <v>36586.0</v>
      </c>
      <c r="B41" s="1">
        <v>4732.819824</v>
      </c>
      <c r="C41" s="1">
        <v>5132.52002</v>
      </c>
      <c r="D41" s="1">
        <v>4355.689941</v>
      </c>
      <c r="E41" s="1">
        <v>4572.830078</v>
      </c>
      <c r="F41" s="1">
        <v>4572.830078</v>
      </c>
      <c r="G41" s="1">
        <v>4.320049E10</v>
      </c>
      <c r="H41" s="7">
        <f t="shared" si="1"/>
        <v>-0.1556868179</v>
      </c>
    </row>
    <row r="42">
      <c r="A42" s="1">
        <v>36617.0</v>
      </c>
      <c r="B42" s="1">
        <v>4494.890137</v>
      </c>
      <c r="C42" s="1">
        <v>4572.839844</v>
      </c>
      <c r="D42" s="1">
        <v>3227.040039</v>
      </c>
      <c r="E42" s="1">
        <v>3860.659912</v>
      </c>
      <c r="F42" s="1">
        <v>3860.659912</v>
      </c>
      <c r="G42" s="1">
        <v>3.514797E10</v>
      </c>
      <c r="H42" s="7">
        <f t="shared" si="1"/>
        <v>-0.1190331992</v>
      </c>
    </row>
    <row r="43">
      <c r="A43" s="1">
        <v>36647.0</v>
      </c>
      <c r="B43" s="1">
        <v>3930.179932</v>
      </c>
      <c r="C43" s="1">
        <v>3982.379883</v>
      </c>
      <c r="D43" s="1">
        <v>3042.659912</v>
      </c>
      <c r="E43" s="1">
        <v>3400.909912</v>
      </c>
      <c r="F43" s="1">
        <v>3400.909912</v>
      </c>
      <c r="G43" s="1">
        <v>3.083198E10</v>
      </c>
      <c r="H43" s="7">
        <f t="shared" si="1"/>
        <v>0.1662435346</v>
      </c>
    </row>
    <row r="44">
      <c r="A44" s="1">
        <v>36678.0</v>
      </c>
      <c r="B44" s="1">
        <v>3471.949951</v>
      </c>
      <c r="C44" s="1">
        <v>4073.72998</v>
      </c>
      <c r="D44" s="1">
        <v>3459.850098</v>
      </c>
      <c r="E44" s="1">
        <v>3966.110107</v>
      </c>
      <c r="F44" s="1">
        <v>3966.110107</v>
      </c>
      <c r="G44" s="1">
        <v>3.335238E10</v>
      </c>
      <c r="H44" s="7">
        <f t="shared" si="1"/>
        <v>-0.05015273378</v>
      </c>
    </row>
    <row r="45">
      <c r="A45" s="1">
        <v>36708.0</v>
      </c>
      <c r="B45" s="1">
        <v>3950.590088</v>
      </c>
      <c r="C45" s="1">
        <v>4289.060059</v>
      </c>
      <c r="D45" s="1">
        <v>3615.790039</v>
      </c>
      <c r="E45" s="1">
        <v>3766.98999</v>
      </c>
      <c r="F45" s="1">
        <v>3766.98999</v>
      </c>
      <c r="G45" s="1">
        <v>3.091611E10</v>
      </c>
      <c r="H45" s="7">
        <f t="shared" si="1"/>
        <v>0.1166869241</v>
      </c>
    </row>
    <row r="46">
      <c r="A46" s="1">
        <v>36739.0</v>
      </c>
      <c r="B46" s="1">
        <v>3760.949951</v>
      </c>
      <c r="C46" s="1">
        <v>4208.72998</v>
      </c>
      <c r="D46" s="1">
        <v>3521.139893</v>
      </c>
      <c r="E46" s="1">
        <v>4206.350098</v>
      </c>
      <c r="F46" s="1">
        <v>4206.350098</v>
      </c>
      <c r="G46" s="1">
        <v>3.322292E10</v>
      </c>
      <c r="H46" s="7">
        <f t="shared" si="1"/>
        <v>-0.1267865285</v>
      </c>
    </row>
    <row r="47">
      <c r="A47" s="1">
        <v>36770.0</v>
      </c>
      <c r="B47" s="1">
        <v>4252.149902</v>
      </c>
      <c r="C47" s="1">
        <v>4259.870117</v>
      </c>
      <c r="D47" s="1">
        <v>3614.659912</v>
      </c>
      <c r="E47" s="1">
        <v>3672.820068</v>
      </c>
      <c r="F47" s="1">
        <v>3672.820068</v>
      </c>
      <c r="G47" s="1">
        <v>3.472733E10</v>
      </c>
      <c r="H47" s="7">
        <f t="shared" si="1"/>
        <v>-0.08249703802</v>
      </c>
    </row>
    <row r="48">
      <c r="A48" s="1">
        <v>36800.0</v>
      </c>
      <c r="B48" s="1">
        <v>3714.47998</v>
      </c>
      <c r="C48" s="1">
        <v>3714.47998</v>
      </c>
      <c r="D48" s="1">
        <v>3026.110107</v>
      </c>
      <c r="E48" s="1">
        <v>3369.629883</v>
      </c>
      <c r="F48" s="1">
        <v>3369.629883</v>
      </c>
      <c r="G48" s="1">
        <v>4.412901E10</v>
      </c>
      <c r="H48" s="7">
        <f t="shared" si="1"/>
        <v>-0.2289635762</v>
      </c>
    </row>
    <row r="49">
      <c r="A49" s="1">
        <v>36831.0</v>
      </c>
      <c r="B49" s="1">
        <v>3316.51001</v>
      </c>
      <c r="C49" s="1">
        <v>3480.01001</v>
      </c>
      <c r="D49" s="1">
        <v>2523.040039</v>
      </c>
      <c r="E49" s="1">
        <v>2597.929932</v>
      </c>
      <c r="F49" s="1">
        <v>2597.929932</v>
      </c>
      <c r="G49" s="1">
        <v>3.818191E10</v>
      </c>
      <c r="H49" s="7">
        <f t="shared" si="1"/>
        <v>-0.04899019993</v>
      </c>
    </row>
    <row r="50">
      <c r="A50" s="1">
        <v>36861.0</v>
      </c>
      <c r="B50" s="1">
        <v>2644.090088</v>
      </c>
      <c r="C50" s="1">
        <v>3028.75</v>
      </c>
      <c r="D50" s="1">
        <v>2288.159912</v>
      </c>
      <c r="E50" s="1">
        <v>2470.52002</v>
      </c>
      <c r="F50" s="1">
        <v>2470.52002</v>
      </c>
      <c r="G50" s="1">
        <v>4.434719E10</v>
      </c>
      <c r="H50" s="7">
        <f t="shared" si="1"/>
        <v>0.1223791159</v>
      </c>
    </row>
    <row r="51">
      <c r="A51" s="1">
        <v>36892.0</v>
      </c>
      <c r="B51" s="1">
        <v>2474.159912</v>
      </c>
      <c r="C51" s="1">
        <v>2892.360107</v>
      </c>
      <c r="D51" s="1">
        <v>2251.709961</v>
      </c>
      <c r="E51" s="1">
        <v>2772.72998</v>
      </c>
      <c r="F51" s="1">
        <v>2772.72998</v>
      </c>
      <c r="G51" s="1">
        <v>4.939978E10</v>
      </c>
      <c r="H51" s="7">
        <f t="shared" si="1"/>
        <v>-0.2238782342</v>
      </c>
    </row>
    <row r="52">
      <c r="A52" s="1">
        <v>36923.0</v>
      </c>
      <c r="B52" s="1">
        <v>2771.570068</v>
      </c>
      <c r="C52" s="1">
        <v>2796.889893</v>
      </c>
      <c r="D52" s="1">
        <v>2127.5</v>
      </c>
      <c r="E52" s="1">
        <v>2151.830078</v>
      </c>
      <c r="F52" s="1">
        <v>2151.830078</v>
      </c>
      <c r="G52" s="1">
        <v>3.642804E10</v>
      </c>
      <c r="H52" s="7">
        <f t="shared" si="1"/>
        <v>-0.1447404037</v>
      </c>
    </row>
    <row r="53">
      <c r="A53" s="1">
        <v>36951.0</v>
      </c>
      <c r="B53" s="1">
        <v>2126.300049</v>
      </c>
      <c r="C53" s="1">
        <v>2243.780029</v>
      </c>
      <c r="D53" s="1">
        <v>1794.209961</v>
      </c>
      <c r="E53" s="1">
        <v>1840.26001</v>
      </c>
      <c r="F53" s="1">
        <v>1840.26001</v>
      </c>
      <c r="G53" s="1">
        <v>4.471926E10</v>
      </c>
      <c r="H53" s="7">
        <f t="shared" si="1"/>
        <v>0.150020587</v>
      </c>
    </row>
    <row r="54">
      <c r="A54" s="1">
        <v>36982.0</v>
      </c>
      <c r="B54" s="1">
        <v>1835.219971</v>
      </c>
      <c r="C54" s="1">
        <v>2202.860107</v>
      </c>
      <c r="D54" s="1">
        <v>1619.579956</v>
      </c>
      <c r="E54" s="1">
        <v>2116.23999</v>
      </c>
      <c r="F54" s="1">
        <v>2116.23999</v>
      </c>
      <c r="G54" s="1">
        <v>4.264996E10</v>
      </c>
      <c r="H54" s="7">
        <f t="shared" si="1"/>
        <v>-0.002664423817</v>
      </c>
    </row>
    <row r="55">
      <c r="A55" s="1">
        <v>37012.0</v>
      </c>
      <c r="B55" s="1">
        <v>2116.23999</v>
      </c>
      <c r="C55" s="1">
        <v>2328.050049</v>
      </c>
      <c r="D55" s="1">
        <v>2052.409912</v>
      </c>
      <c r="E55" s="1">
        <v>2110.48999</v>
      </c>
      <c r="F55" s="1">
        <v>2110.48999</v>
      </c>
      <c r="G55" s="1">
        <v>4.146575E10</v>
      </c>
      <c r="H55" s="7">
        <f t="shared" si="1"/>
        <v>0.02376755456</v>
      </c>
    </row>
    <row r="56">
      <c r="A56" s="1">
        <v>37043.0</v>
      </c>
      <c r="B56" s="1">
        <v>2131.120117</v>
      </c>
      <c r="C56" s="1">
        <v>2264.580078</v>
      </c>
      <c r="D56" s="1">
        <v>1973.699951</v>
      </c>
      <c r="E56" s="1">
        <v>2160.540039</v>
      </c>
      <c r="F56" s="1">
        <v>2160.540039</v>
      </c>
      <c r="G56" s="1">
        <v>3.657738E10</v>
      </c>
      <c r="H56" s="7">
        <f t="shared" si="1"/>
        <v>-0.06169580707</v>
      </c>
    </row>
    <row r="57">
      <c r="A57" s="1">
        <v>37073.0</v>
      </c>
      <c r="B57" s="1">
        <v>2156.76001</v>
      </c>
      <c r="C57" s="1">
        <v>2181.050049</v>
      </c>
      <c r="D57" s="1">
        <v>1934.670044</v>
      </c>
      <c r="E57" s="1">
        <v>2027.130005</v>
      </c>
      <c r="F57" s="1">
        <v>2027.130005</v>
      </c>
      <c r="G57" s="1">
        <v>3.281253E10</v>
      </c>
      <c r="H57" s="7">
        <f t="shared" si="1"/>
        <v>-0.1093137604</v>
      </c>
    </row>
    <row r="58">
      <c r="A58" s="1">
        <v>37104.0</v>
      </c>
      <c r="B58" s="1">
        <v>2051.560059</v>
      </c>
      <c r="C58" s="1">
        <v>2103.159912</v>
      </c>
      <c r="D58" s="1">
        <v>1777.109985</v>
      </c>
      <c r="E58" s="1">
        <v>1805.430054</v>
      </c>
      <c r="F58" s="1">
        <v>1805.430054</v>
      </c>
      <c r="G58" s="1">
        <v>3.243735E10</v>
      </c>
      <c r="H58" s="7">
        <f t="shared" si="1"/>
        <v>-0.1697849948</v>
      </c>
    </row>
    <row r="59">
      <c r="A59" s="1">
        <v>37135.0</v>
      </c>
      <c r="B59" s="1">
        <v>1802.290039</v>
      </c>
      <c r="C59" s="1">
        <v>1836.189941</v>
      </c>
      <c r="D59" s="1">
        <v>1387.060059</v>
      </c>
      <c r="E59" s="1">
        <v>1498.800049</v>
      </c>
      <c r="F59" s="1">
        <v>1498.800049</v>
      </c>
      <c r="G59" s="1">
        <v>3.082945E10</v>
      </c>
      <c r="H59" s="7">
        <f t="shared" si="1"/>
        <v>0.1277547515</v>
      </c>
    </row>
    <row r="60">
      <c r="A60" s="1">
        <v>37165.0</v>
      </c>
      <c r="B60" s="1">
        <v>1491.449951</v>
      </c>
      <c r="C60" s="1">
        <v>1792.869995</v>
      </c>
      <c r="D60" s="1">
        <v>1458.410034</v>
      </c>
      <c r="E60" s="1">
        <v>1690.199951</v>
      </c>
      <c r="F60" s="1">
        <v>1690.199951</v>
      </c>
      <c r="G60" s="1">
        <v>4.388589E10</v>
      </c>
      <c r="H60" s="7">
        <f t="shared" si="1"/>
        <v>0.142272522</v>
      </c>
    </row>
    <row r="61">
      <c r="A61" s="1">
        <v>37196.0</v>
      </c>
      <c r="B61" s="1">
        <v>1705.52002</v>
      </c>
      <c r="C61" s="1">
        <v>1965.089966</v>
      </c>
      <c r="D61" s="1">
        <v>1683.98999</v>
      </c>
      <c r="E61" s="1">
        <v>1930.579956</v>
      </c>
      <c r="F61" s="1">
        <v>1930.579956</v>
      </c>
      <c r="G61" s="1">
        <v>3.832473E10</v>
      </c>
      <c r="H61" s="7">
        <f t="shared" si="1"/>
        <v>0.01031903961</v>
      </c>
    </row>
    <row r="62">
      <c r="A62" s="1">
        <v>37226.0</v>
      </c>
      <c r="B62" s="1">
        <v>1915.130005</v>
      </c>
      <c r="C62" s="1">
        <v>2065.689941</v>
      </c>
      <c r="D62" s="1">
        <v>1898.97998</v>
      </c>
      <c r="E62" s="1">
        <v>1950.400024</v>
      </c>
      <c r="F62" s="1">
        <v>1950.400024</v>
      </c>
      <c r="G62" s="1">
        <v>3.553938E10</v>
      </c>
      <c r="H62" s="7">
        <f t="shared" si="1"/>
        <v>-0.008340488132</v>
      </c>
    </row>
    <row r="63">
      <c r="A63" s="1">
        <v>37257.0</v>
      </c>
      <c r="B63" s="1">
        <v>1965.180054</v>
      </c>
      <c r="C63" s="1">
        <v>2098.879883</v>
      </c>
      <c r="D63" s="1">
        <v>1851.48999</v>
      </c>
      <c r="E63" s="1">
        <v>1934.030029</v>
      </c>
      <c r="F63" s="1">
        <v>1934.030029</v>
      </c>
      <c r="G63" s="1">
        <v>3.909598E10</v>
      </c>
      <c r="H63" s="7">
        <f t="shared" si="1"/>
        <v>-0.1046716914</v>
      </c>
    </row>
    <row r="64">
      <c r="A64" s="1">
        <v>37288.0</v>
      </c>
      <c r="B64" s="1">
        <v>1928.829956</v>
      </c>
      <c r="C64" s="1">
        <v>1942.150024</v>
      </c>
      <c r="D64" s="1">
        <v>1696.550049</v>
      </c>
      <c r="E64" s="1">
        <v>1731.48999</v>
      </c>
      <c r="F64" s="1">
        <v>1731.48999</v>
      </c>
      <c r="G64" s="1">
        <v>3.402269E10</v>
      </c>
      <c r="H64" s="7">
        <f t="shared" si="1"/>
        <v>0.06581104468</v>
      </c>
    </row>
    <row r="65">
      <c r="A65" s="1">
        <v>37316.0</v>
      </c>
      <c r="B65" s="1">
        <v>1745.48999</v>
      </c>
      <c r="C65" s="1">
        <v>1946.22998</v>
      </c>
      <c r="D65" s="1">
        <v>1742.079956</v>
      </c>
      <c r="E65" s="1">
        <v>1845.349976</v>
      </c>
      <c r="F65" s="1">
        <v>1845.349976</v>
      </c>
      <c r="G65" s="1">
        <v>3.461937E10</v>
      </c>
      <c r="H65" s="7">
        <f t="shared" si="1"/>
        <v>-0.08509107929</v>
      </c>
    </row>
    <row r="66">
      <c r="A66" s="1">
        <v>37347.0</v>
      </c>
      <c r="B66" s="1">
        <v>1834.589966</v>
      </c>
      <c r="C66" s="1">
        <v>1865.369995</v>
      </c>
      <c r="D66" s="1">
        <v>1640.969971</v>
      </c>
      <c r="E66" s="1">
        <v>1688.22998</v>
      </c>
      <c r="F66" s="1">
        <v>1688.22998</v>
      </c>
      <c r="G66" s="1">
        <v>3.864851E10</v>
      </c>
      <c r="H66" s="7">
        <f t="shared" si="1"/>
        <v>-0.04289172672</v>
      </c>
    </row>
    <row r="67">
      <c r="A67" s="1">
        <v>37377.0</v>
      </c>
      <c r="B67" s="1">
        <v>1683.76001</v>
      </c>
      <c r="C67" s="1">
        <v>1759.329956</v>
      </c>
      <c r="D67" s="1">
        <v>1560.290039</v>
      </c>
      <c r="E67" s="1">
        <v>1615.72998</v>
      </c>
      <c r="F67" s="1">
        <v>1615.72998</v>
      </c>
      <c r="G67" s="1">
        <v>3.980281E10</v>
      </c>
      <c r="H67" s="7">
        <f t="shared" si="1"/>
        <v>-0.09434431349</v>
      </c>
    </row>
    <row r="68">
      <c r="A68" s="1">
        <v>37408.0</v>
      </c>
      <c r="B68" s="1">
        <v>1613.5</v>
      </c>
      <c r="C68" s="1">
        <v>1621.5</v>
      </c>
      <c r="D68" s="1">
        <v>1375.530029</v>
      </c>
      <c r="E68" s="1">
        <v>1463.209961</v>
      </c>
      <c r="F68" s="1">
        <v>1463.209961</v>
      </c>
      <c r="G68" s="1">
        <v>3.663823E10</v>
      </c>
      <c r="H68" s="7">
        <f t="shared" si="1"/>
        <v>-0.09217603963</v>
      </c>
    </row>
    <row r="69">
      <c r="A69" s="1">
        <v>37438.0</v>
      </c>
      <c r="B69" s="1">
        <v>1457.040039</v>
      </c>
      <c r="C69" s="1">
        <v>1459.839966</v>
      </c>
      <c r="D69" s="1">
        <v>1192.420044</v>
      </c>
      <c r="E69" s="1">
        <v>1328.26001</v>
      </c>
      <c r="F69" s="1">
        <v>1328.26001</v>
      </c>
      <c r="G69" s="1">
        <v>4.523767E10</v>
      </c>
      <c r="H69" s="7">
        <f t="shared" si="1"/>
        <v>-0.01004328115</v>
      </c>
    </row>
    <row r="70">
      <c r="A70" s="1">
        <v>37469.0</v>
      </c>
      <c r="B70" s="1">
        <v>1322.469971</v>
      </c>
      <c r="C70" s="1">
        <v>1426.76001</v>
      </c>
      <c r="D70" s="1">
        <v>1205.680054</v>
      </c>
      <c r="E70" s="1">
        <v>1314.849976</v>
      </c>
      <c r="F70" s="1">
        <v>1314.849976</v>
      </c>
      <c r="G70" s="1">
        <v>3.149076E10</v>
      </c>
      <c r="H70" s="7">
        <f t="shared" si="1"/>
        <v>-0.1085452185</v>
      </c>
    </row>
    <row r="71">
      <c r="A71" s="1">
        <v>37500.0</v>
      </c>
      <c r="B71" s="1">
        <v>1302.670044</v>
      </c>
      <c r="C71" s="1">
        <v>1347.27002</v>
      </c>
      <c r="D71" s="1">
        <v>1160.069946</v>
      </c>
      <c r="E71" s="1">
        <v>1172.060059</v>
      </c>
      <c r="F71" s="1">
        <v>1172.060059</v>
      </c>
      <c r="G71" s="1">
        <v>2.902968E10</v>
      </c>
      <c r="H71" s="7">
        <f t="shared" si="1"/>
        <v>0.134593496</v>
      </c>
    </row>
    <row r="72">
      <c r="A72" s="1">
        <v>37530.0</v>
      </c>
      <c r="B72" s="1">
        <v>1180.26001</v>
      </c>
      <c r="C72" s="1">
        <v>1347.579956</v>
      </c>
      <c r="D72" s="1">
        <v>1108.48999</v>
      </c>
      <c r="E72" s="1">
        <v>1329.75</v>
      </c>
      <c r="F72" s="1">
        <v>1329.75</v>
      </c>
      <c r="G72" s="1">
        <v>3.873016E10</v>
      </c>
      <c r="H72" s="7">
        <f t="shared" si="1"/>
        <v>0.1121263792</v>
      </c>
    </row>
    <row r="73">
      <c r="A73" s="1">
        <v>37561.0</v>
      </c>
      <c r="B73" s="1">
        <v>1320.949951</v>
      </c>
      <c r="C73" s="1">
        <v>1497.439941</v>
      </c>
      <c r="D73" s="1">
        <v>1313.719971</v>
      </c>
      <c r="E73" s="1">
        <v>1478.780029</v>
      </c>
      <c r="F73" s="1">
        <v>1478.780029</v>
      </c>
      <c r="G73" s="1">
        <v>3.567365E10</v>
      </c>
      <c r="H73" s="7">
        <f t="shared" si="1"/>
        <v>-0.09683126945</v>
      </c>
    </row>
    <row r="74">
      <c r="A74" s="1">
        <v>37591.0</v>
      </c>
      <c r="B74" s="1">
        <v>1507.939941</v>
      </c>
      <c r="C74" s="1">
        <v>1521.439941</v>
      </c>
      <c r="D74" s="1">
        <v>1327.189941</v>
      </c>
      <c r="E74" s="1">
        <v>1335.51001</v>
      </c>
      <c r="F74" s="1">
        <v>1335.51001</v>
      </c>
      <c r="G74" s="1">
        <v>2.912263E10</v>
      </c>
      <c r="H74" s="7">
        <f t="shared" si="1"/>
        <v>-0.01087947588</v>
      </c>
    </row>
    <row r="75">
      <c r="A75" s="1">
        <v>37622.0</v>
      </c>
      <c r="B75" s="1">
        <v>1346.930054</v>
      </c>
      <c r="C75" s="1">
        <v>1467.349976</v>
      </c>
      <c r="D75" s="1">
        <v>1303.640015</v>
      </c>
      <c r="E75" s="1">
        <v>1320.910034</v>
      </c>
      <c r="F75" s="1">
        <v>1320.910034</v>
      </c>
      <c r="G75" s="1">
        <v>3.089803E10</v>
      </c>
      <c r="H75" s="7">
        <f t="shared" si="1"/>
        <v>0.01262731284</v>
      </c>
    </row>
    <row r="76">
      <c r="A76" s="1">
        <v>37653.0</v>
      </c>
      <c r="B76" s="1">
        <v>1324.73999</v>
      </c>
      <c r="C76" s="1">
        <v>1352.069946</v>
      </c>
      <c r="D76" s="1">
        <v>1261.790039</v>
      </c>
      <c r="E76" s="1">
        <v>1337.52002</v>
      </c>
      <c r="F76" s="1">
        <v>1337.52002</v>
      </c>
      <c r="G76" s="1">
        <v>2.437404E10</v>
      </c>
      <c r="H76" s="7">
        <f t="shared" si="1"/>
        <v>0.002781608384</v>
      </c>
    </row>
    <row r="77">
      <c r="A77" s="1">
        <v>37681.0</v>
      </c>
      <c r="B77" s="1">
        <v>1344.209961</v>
      </c>
      <c r="C77" s="1">
        <v>1425.72998</v>
      </c>
      <c r="D77" s="1">
        <v>1253.219971</v>
      </c>
      <c r="E77" s="1">
        <v>1341.170044</v>
      </c>
      <c r="F77" s="1">
        <v>1341.170044</v>
      </c>
      <c r="G77" s="1">
        <v>3.113699E10</v>
      </c>
      <c r="H77" s="7">
        <f t="shared" si="1"/>
        <v>0.09186802275</v>
      </c>
    </row>
    <row r="78">
      <c r="A78" s="1">
        <v>37712.0</v>
      </c>
      <c r="B78" s="1">
        <v>1347.540039</v>
      </c>
      <c r="C78" s="1">
        <v>1482.48999</v>
      </c>
      <c r="D78" s="1">
        <v>1338.22998</v>
      </c>
      <c r="E78" s="1">
        <v>1464.310059</v>
      </c>
      <c r="F78" s="1">
        <v>1464.310059</v>
      </c>
      <c r="G78" s="1">
        <v>3.076143E10</v>
      </c>
      <c r="H78" s="7">
        <f t="shared" si="1"/>
        <v>0.08992431881</v>
      </c>
    </row>
    <row r="79">
      <c r="A79" s="1">
        <v>37742.0</v>
      </c>
      <c r="B79" s="1">
        <v>1463.0</v>
      </c>
      <c r="C79" s="1">
        <v>1599.920044</v>
      </c>
      <c r="D79" s="1">
        <v>1451.319946</v>
      </c>
      <c r="E79" s="1">
        <v>1595.910034</v>
      </c>
      <c r="F79" s="1">
        <v>1595.910034</v>
      </c>
      <c r="G79" s="1">
        <v>3.842331E10</v>
      </c>
      <c r="H79" s="7">
        <f t="shared" si="1"/>
        <v>0.01690198944</v>
      </c>
    </row>
    <row r="80">
      <c r="A80" s="1">
        <v>37773.0</v>
      </c>
      <c r="B80" s="1">
        <v>1612.099976</v>
      </c>
      <c r="C80" s="1">
        <v>1686.099976</v>
      </c>
      <c r="D80" s="1">
        <v>1584.699951</v>
      </c>
      <c r="E80" s="1">
        <v>1622.800049</v>
      </c>
      <c r="F80" s="1">
        <v>1622.800049</v>
      </c>
      <c r="G80" s="1">
        <v>4.117099E10</v>
      </c>
      <c r="H80" s="7">
        <f t="shared" si="1"/>
        <v>0.06920472219</v>
      </c>
    </row>
    <row r="81">
      <c r="A81" s="1">
        <v>37803.0</v>
      </c>
      <c r="B81" s="1">
        <v>1617.300049</v>
      </c>
      <c r="C81" s="1">
        <v>1776.099976</v>
      </c>
      <c r="D81" s="1">
        <v>1598.920044</v>
      </c>
      <c r="E81" s="1">
        <v>1735.02002</v>
      </c>
      <c r="F81" s="1">
        <v>1735.02002</v>
      </c>
      <c r="G81" s="1">
        <v>3.821257E10</v>
      </c>
      <c r="H81" s="7">
        <f t="shared" si="1"/>
        <v>0.04352762222</v>
      </c>
    </row>
    <row r="82">
      <c r="A82" s="1">
        <v>37834.0</v>
      </c>
      <c r="B82" s="1">
        <v>1731.630005</v>
      </c>
      <c r="C82" s="1">
        <v>1813.819946</v>
      </c>
      <c r="D82" s="1">
        <v>1640.880005</v>
      </c>
      <c r="E82" s="1">
        <v>1810.449951</v>
      </c>
      <c r="F82" s="1">
        <v>1810.449951</v>
      </c>
      <c r="G82" s="1">
        <v>3.029406E10</v>
      </c>
      <c r="H82" s="7">
        <f t="shared" si="1"/>
        <v>-0.01293306833</v>
      </c>
    </row>
    <row r="83">
      <c r="A83" s="1">
        <v>37865.0</v>
      </c>
      <c r="B83" s="1">
        <v>1817.920044</v>
      </c>
      <c r="C83" s="1">
        <v>1913.73999</v>
      </c>
      <c r="D83" s="1">
        <v>1783.459961</v>
      </c>
      <c r="E83" s="1">
        <v>1786.939941</v>
      </c>
      <c r="F83" s="1">
        <v>1786.939941</v>
      </c>
      <c r="G83" s="1">
        <v>3.991718E10</v>
      </c>
      <c r="H83" s="7">
        <f t="shared" si="1"/>
        <v>0.08134807204</v>
      </c>
    </row>
    <row r="84">
      <c r="A84" s="1">
        <v>37895.0</v>
      </c>
      <c r="B84" s="1">
        <v>1797.069946</v>
      </c>
      <c r="C84" s="1">
        <v>1966.869995</v>
      </c>
      <c r="D84" s="1">
        <v>1796.089966</v>
      </c>
      <c r="E84" s="1">
        <v>1932.209961</v>
      </c>
      <c r="F84" s="1">
        <v>1932.209961</v>
      </c>
      <c r="G84" s="1">
        <v>4.122687E10</v>
      </c>
      <c r="H84" s="7">
        <f t="shared" si="1"/>
        <v>0.01456974058</v>
      </c>
    </row>
    <row r="85">
      <c r="A85" s="1">
        <v>37926.0</v>
      </c>
      <c r="B85" s="1">
        <v>1941.310059</v>
      </c>
      <c r="C85" s="1">
        <v>1992.27002</v>
      </c>
      <c r="D85" s="1">
        <v>1878.069946</v>
      </c>
      <c r="E85" s="1">
        <v>1960.26001</v>
      </c>
      <c r="F85" s="1">
        <v>1960.26001</v>
      </c>
      <c r="G85" s="1">
        <v>3.404993E10</v>
      </c>
      <c r="H85" s="7">
        <f t="shared" si="1"/>
        <v>0.02204463222</v>
      </c>
    </row>
    <row r="86">
      <c r="A86" s="1">
        <v>37956.0</v>
      </c>
      <c r="B86" s="1">
        <v>1972.969971</v>
      </c>
      <c r="C86" s="1">
        <v>2015.22998</v>
      </c>
      <c r="D86" s="1">
        <v>1887.459961</v>
      </c>
      <c r="E86" s="1">
        <v>2003.369995</v>
      </c>
      <c r="F86" s="1">
        <v>2003.369995</v>
      </c>
      <c r="G86" s="1">
        <v>3.547088E10</v>
      </c>
      <c r="H86" s="7">
        <f t="shared" si="1"/>
        <v>0.0313898098</v>
      </c>
    </row>
    <row r="87">
      <c r="A87" s="1">
        <v>37987.0</v>
      </c>
      <c r="B87" s="1">
        <v>2011.079956</v>
      </c>
      <c r="C87" s="1">
        <v>2153.830078</v>
      </c>
      <c r="D87" s="1">
        <v>1999.77002</v>
      </c>
      <c r="E87" s="1">
        <v>2066.149902</v>
      </c>
      <c r="F87" s="1">
        <v>2066.149902</v>
      </c>
      <c r="G87" s="1">
        <v>4.597269E10</v>
      </c>
      <c r="H87" s="7">
        <f t="shared" si="1"/>
        <v>-0.01753074833</v>
      </c>
    </row>
    <row r="88">
      <c r="A88" s="1">
        <v>38018.0</v>
      </c>
      <c r="B88" s="1">
        <v>2072.129883</v>
      </c>
      <c r="C88" s="1">
        <v>2094.919922</v>
      </c>
      <c r="D88" s="1">
        <v>1991.050049</v>
      </c>
      <c r="E88" s="1">
        <v>2029.819946</v>
      </c>
      <c r="F88" s="1">
        <v>2029.819946</v>
      </c>
      <c r="G88" s="1">
        <v>3.591684E10</v>
      </c>
      <c r="H88" s="7">
        <f t="shared" si="1"/>
        <v>-0.01748582978</v>
      </c>
    </row>
    <row r="89">
      <c r="A89" s="1">
        <v>38047.0</v>
      </c>
      <c r="B89" s="1">
        <v>2036.920044</v>
      </c>
      <c r="C89" s="1">
        <v>2069.02002</v>
      </c>
      <c r="D89" s="1">
        <v>1896.910034</v>
      </c>
      <c r="E89" s="1">
        <v>1994.219971</v>
      </c>
      <c r="F89" s="1">
        <v>1994.219971</v>
      </c>
      <c r="G89" s="1">
        <v>4.24975E10</v>
      </c>
      <c r="H89" s="7">
        <f t="shared" si="1"/>
        <v>-0.03708965601</v>
      </c>
    </row>
    <row r="90">
      <c r="A90" s="1">
        <v>38078.0</v>
      </c>
      <c r="B90" s="1">
        <v>1996.449951</v>
      </c>
      <c r="C90" s="1">
        <v>2079.120117</v>
      </c>
      <c r="D90" s="1">
        <v>1919.390015</v>
      </c>
      <c r="E90" s="1">
        <v>1920.150024</v>
      </c>
      <c r="F90" s="1">
        <v>1920.150024</v>
      </c>
      <c r="G90" s="1">
        <v>4.015312E10</v>
      </c>
      <c r="H90" s="7">
        <f t="shared" si="1"/>
        <v>0.03473222351</v>
      </c>
    </row>
    <row r="91">
      <c r="A91" s="1">
        <v>38108.0</v>
      </c>
      <c r="B91" s="1">
        <v>1928.719971</v>
      </c>
      <c r="C91" s="1">
        <v>1991.869995</v>
      </c>
      <c r="D91" s="1">
        <v>1865.400024</v>
      </c>
      <c r="E91" s="1">
        <v>1986.73999</v>
      </c>
      <c r="F91" s="1">
        <v>1986.73999</v>
      </c>
      <c r="G91" s="1">
        <v>3.265278E10</v>
      </c>
      <c r="H91" s="7">
        <f t="shared" si="1"/>
        <v>0.03078141563</v>
      </c>
    </row>
    <row r="92">
      <c r="A92" s="1">
        <v>38139.0</v>
      </c>
      <c r="B92" s="1">
        <v>1978.52002</v>
      </c>
      <c r="C92" s="1">
        <v>2055.649902</v>
      </c>
      <c r="D92" s="1">
        <v>1960.26001</v>
      </c>
      <c r="E92" s="1">
        <v>2047.790039</v>
      </c>
      <c r="F92" s="1">
        <v>2047.790039</v>
      </c>
      <c r="G92" s="1">
        <v>3.260209E10</v>
      </c>
      <c r="H92" s="7">
        <f t="shared" si="1"/>
        <v>-0.07829035971</v>
      </c>
    </row>
    <row r="93">
      <c r="A93" s="1">
        <v>38169.0</v>
      </c>
      <c r="B93" s="1">
        <v>2045.530029</v>
      </c>
      <c r="C93" s="1">
        <v>2045.530029</v>
      </c>
      <c r="D93" s="1">
        <v>1829.060059</v>
      </c>
      <c r="E93" s="1">
        <v>1887.359985</v>
      </c>
      <c r="F93" s="1">
        <v>1887.359985</v>
      </c>
      <c r="G93" s="1">
        <v>3.57117E10</v>
      </c>
      <c r="H93" s="7">
        <f t="shared" si="1"/>
        <v>-0.02604729479</v>
      </c>
    </row>
    <row r="94">
      <c r="A94" s="1">
        <v>38200.0</v>
      </c>
      <c r="B94" s="1">
        <v>1874.930054</v>
      </c>
      <c r="C94" s="1">
        <v>1893.130005</v>
      </c>
      <c r="D94" s="1">
        <v>1750.819946</v>
      </c>
      <c r="E94" s="1">
        <v>1838.099976</v>
      </c>
      <c r="F94" s="1">
        <v>1838.099976</v>
      </c>
      <c r="G94" s="1">
        <v>3.082366E10</v>
      </c>
      <c r="H94" s="7">
        <f t="shared" si="1"/>
        <v>0.03200956633</v>
      </c>
    </row>
    <row r="95">
      <c r="A95" s="1">
        <v>38231.0</v>
      </c>
      <c r="B95" s="1">
        <v>1833.369995</v>
      </c>
      <c r="C95" s="1">
        <v>1925.849976</v>
      </c>
      <c r="D95" s="1">
        <v>1833.329956</v>
      </c>
      <c r="E95" s="1">
        <v>1896.839966</v>
      </c>
      <c r="F95" s="1">
        <v>1896.839966</v>
      </c>
      <c r="G95" s="1">
        <v>3.129508E10</v>
      </c>
      <c r="H95" s="7">
        <f t="shared" si="1"/>
        <v>0.04125277394</v>
      </c>
    </row>
    <row r="96">
      <c r="A96" s="1">
        <v>38261.0</v>
      </c>
      <c r="B96" s="1">
        <v>1909.589966</v>
      </c>
      <c r="C96" s="1">
        <v>1984.180054</v>
      </c>
      <c r="D96" s="1">
        <v>1899.329956</v>
      </c>
      <c r="E96" s="1">
        <v>1974.98999</v>
      </c>
      <c r="F96" s="1">
        <v>1974.98999</v>
      </c>
      <c r="G96" s="1">
        <v>3.597538E10</v>
      </c>
      <c r="H96" s="7">
        <f t="shared" si="1"/>
        <v>0.06173401954</v>
      </c>
    </row>
    <row r="97">
      <c r="A97" s="1">
        <v>38292.0</v>
      </c>
      <c r="B97" s="1">
        <v>1975.47998</v>
      </c>
      <c r="C97" s="1">
        <v>2117.889893</v>
      </c>
      <c r="D97" s="1">
        <v>1969.319946</v>
      </c>
      <c r="E97" s="1">
        <v>2096.810059</v>
      </c>
      <c r="F97" s="1">
        <v>2096.810059</v>
      </c>
      <c r="G97" s="1">
        <v>3.792821E10</v>
      </c>
      <c r="H97" s="7">
        <f t="shared" si="1"/>
        <v>0.03755242315</v>
      </c>
    </row>
    <row r="98">
      <c r="A98" s="1">
        <v>38322.0</v>
      </c>
      <c r="B98" s="1">
        <v>2104.580078</v>
      </c>
      <c r="C98" s="1">
        <v>2185.560059</v>
      </c>
      <c r="D98" s="1">
        <v>2097.860107</v>
      </c>
      <c r="E98" s="1">
        <v>2175.439941</v>
      </c>
      <c r="F98" s="1">
        <v>2175.439941</v>
      </c>
      <c r="G98" s="1">
        <v>4.437992E10</v>
      </c>
      <c r="H98" s="7">
        <f t="shared" si="1"/>
        <v>-0.0519046606</v>
      </c>
    </row>
    <row r="99">
      <c r="A99" s="1">
        <v>38353.0</v>
      </c>
      <c r="B99" s="1">
        <v>2184.75</v>
      </c>
      <c r="C99" s="1">
        <v>2191.600098</v>
      </c>
      <c r="D99" s="1">
        <v>2008.680054</v>
      </c>
      <c r="E99" s="1">
        <v>2062.409912</v>
      </c>
      <c r="F99" s="1">
        <v>2062.409912</v>
      </c>
      <c r="G99" s="1">
        <v>4.313597E10</v>
      </c>
      <c r="H99" s="7">
        <f t="shared" si="1"/>
        <v>-0.005130568771</v>
      </c>
    </row>
    <row r="100">
      <c r="A100" s="1">
        <v>38384.0</v>
      </c>
      <c r="B100" s="1">
        <v>2063.27002</v>
      </c>
      <c r="C100" s="1">
        <v>2103.449951</v>
      </c>
      <c r="D100" s="1">
        <v>2023.0</v>
      </c>
      <c r="E100" s="1">
        <v>2051.719971</v>
      </c>
      <c r="F100" s="1">
        <v>2051.719971</v>
      </c>
      <c r="G100" s="1">
        <v>3.663315E10</v>
      </c>
      <c r="H100" s="7">
        <f t="shared" si="1"/>
        <v>-0.02553074959</v>
      </c>
    </row>
    <row r="101">
      <c r="A101" s="1">
        <v>38412.0</v>
      </c>
      <c r="B101" s="1">
        <v>2057.469971</v>
      </c>
      <c r="C101" s="1">
        <v>2100.570068</v>
      </c>
      <c r="D101" s="1">
        <v>1968.579956</v>
      </c>
      <c r="E101" s="1">
        <v>1999.22998</v>
      </c>
      <c r="F101" s="1">
        <v>1999.22998</v>
      </c>
      <c r="G101" s="1">
        <v>3.978038E10</v>
      </c>
      <c r="H101" s="7">
        <f t="shared" si="1"/>
        <v>-0.03875225896</v>
      </c>
    </row>
    <row r="102">
      <c r="A102" s="1">
        <v>38443.0</v>
      </c>
      <c r="B102" s="1">
        <v>2009.089966</v>
      </c>
      <c r="C102" s="1">
        <v>2021.819946</v>
      </c>
      <c r="D102" s="1">
        <v>1889.829956</v>
      </c>
      <c r="E102" s="1">
        <v>1921.650024</v>
      </c>
      <c r="F102" s="1">
        <v>1921.650024</v>
      </c>
      <c r="G102" s="1">
        <v>3.751793E10</v>
      </c>
      <c r="H102" s="7">
        <f t="shared" si="1"/>
        <v>0.07632562535</v>
      </c>
    </row>
    <row r="103">
      <c r="A103" s="1">
        <v>38473.0</v>
      </c>
      <c r="B103" s="1">
        <v>1923.22998</v>
      </c>
      <c r="C103" s="1">
        <v>2076.800049</v>
      </c>
      <c r="D103" s="1">
        <v>1916.030029</v>
      </c>
      <c r="E103" s="1">
        <v>2068.219971</v>
      </c>
      <c r="F103" s="1">
        <v>2068.219971</v>
      </c>
      <c r="G103" s="1">
        <v>3.422341E10</v>
      </c>
      <c r="H103" s="7">
        <f t="shared" si="1"/>
        <v>-0.005391640681</v>
      </c>
    </row>
    <row r="104">
      <c r="A104" s="1">
        <v>38504.0</v>
      </c>
      <c r="B104" s="1">
        <v>2067.22998</v>
      </c>
      <c r="C104" s="1">
        <v>2106.570068</v>
      </c>
      <c r="D104" s="1">
        <v>2039.689941</v>
      </c>
      <c r="E104" s="1">
        <v>2056.959961</v>
      </c>
      <c r="F104" s="1">
        <v>2056.959961</v>
      </c>
      <c r="G104" s="1">
        <v>3.670232E10</v>
      </c>
      <c r="H104" s="7">
        <f t="shared" si="1"/>
        <v>0.0622172709</v>
      </c>
    </row>
    <row r="105">
      <c r="A105" s="1">
        <v>38534.0</v>
      </c>
      <c r="B105" s="1">
        <v>2060.969971</v>
      </c>
      <c r="C105" s="1">
        <v>2201.389893</v>
      </c>
      <c r="D105" s="1">
        <v>2050.300049</v>
      </c>
      <c r="E105" s="1">
        <v>2184.830078</v>
      </c>
      <c r="F105" s="1">
        <v>2184.830078</v>
      </c>
      <c r="G105" s="1">
        <v>3.270231E10</v>
      </c>
      <c r="H105" s="7">
        <f t="shared" si="1"/>
        <v>-0.01493248315</v>
      </c>
    </row>
    <row r="106">
      <c r="A106" s="1">
        <v>38565.0</v>
      </c>
      <c r="B106" s="1">
        <v>2191.48999</v>
      </c>
      <c r="C106" s="1">
        <v>2219.909912</v>
      </c>
      <c r="D106" s="1">
        <v>2112.25</v>
      </c>
      <c r="E106" s="1">
        <v>2152.090088</v>
      </c>
      <c r="F106" s="1">
        <v>2152.090088</v>
      </c>
      <c r="G106" s="1">
        <v>3.423871E10</v>
      </c>
      <c r="H106" s="7">
        <f t="shared" si="1"/>
        <v>-0.0001332748062</v>
      </c>
    </row>
    <row r="107">
      <c r="A107" s="1">
        <v>38596.0</v>
      </c>
      <c r="B107" s="1">
        <v>2150.030029</v>
      </c>
      <c r="C107" s="1">
        <v>2186.830078</v>
      </c>
      <c r="D107" s="1">
        <v>2093.060059</v>
      </c>
      <c r="E107" s="1">
        <v>2151.689941</v>
      </c>
      <c r="F107" s="1">
        <v>2151.689941</v>
      </c>
      <c r="G107" s="1">
        <v>3.479008E10</v>
      </c>
      <c r="H107" s="7">
        <f t="shared" si="1"/>
        <v>-0.01453582362</v>
      </c>
    </row>
    <row r="108">
      <c r="A108" s="1">
        <v>38626.0</v>
      </c>
      <c r="B108" s="1">
        <v>2152.699951</v>
      </c>
      <c r="C108" s="1">
        <v>2167.0</v>
      </c>
      <c r="D108" s="1">
        <v>2025.579956</v>
      </c>
      <c r="E108" s="1">
        <v>2120.300049</v>
      </c>
      <c r="F108" s="1">
        <v>2120.300049</v>
      </c>
      <c r="G108" s="1">
        <v>3.65009E10</v>
      </c>
      <c r="H108" s="7">
        <f t="shared" si="1"/>
        <v>0.05312062914</v>
      </c>
    </row>
    <row r="109">
      <c r="A109" s="1">
        <v>38657.0</v>
      </c>
      <c r="B109" s="1">
        <v>2109.889893</v>
      </c>
      <c r="C109" s="1">
        <v>2269.300049</v>
      </c>
      <c r="D109" s="1">
        <v>2108.860107</v>
      </c>
      <c r="E109" s="1">
        <v>2232.820068</v>
      </c>
      <c r="F109" s="1">
        <v>2232.820068</v>
      </c>
      <c r="G109" s="1">
        <v>3.58542E10</v>
      </c>
      <c r="H109" s="7">
        <f t="shared" si="1"/>
        <v>-0.01226360404</v>
      </c>
    </row>
    <row r="110">
      <c r="A110" s="1">
        <v>38687.0</v>
      </c>
      <c r="B110" s="1">
        <v>2244.850098</v>
      </c>
      <c r="C110" s="1">
        <v>2278.159912</v>
      </c>
      <c r="D110" s="1">
        <v>2200.51001</v>
      </c>
      <c r="E110" s="1">
        <v>2205.320068</v>
      </c>
      <c r="F110" s="1">
        <v>2205.320068</v>
      </c>
      <c r="G110" s="1">
        <v>3.434326E10</v>
      </c>
      <c r="H110" s="7">
        <f t="shared" si="1"/>
        <v>0.04562427564</v>
      </c>
    </row>
    <row r="111">
      <c r="A111" s="1">
        <v>38718.0</v>
      </c>
      <c r="B111" s="1">
        <v>2216.530029</v>
      </c>
      <c r="C111" s="1">
        <v>2332.919922</v>
      </c>
      <c r="D111" s="1">
        <v>2189.909912</v>
      </c>
      <c r="E111" s="1">
        <v>2305.820068</v>
      </c>
      <c r="F111" s="1">
        <v>2305.820068</v>
      </c>
      <c r="G111" s="1">
        <v>4.178178E10</v>
      </c>
      <c r="H111" s="7">
        <f t="shared" si="1"/>
        <v>-0.01054234561</v>
      </c>
    </row>
    <row r="112">
      <c r="A112" s="1">
        <v>38749.0</v>
      </c>
      <c r="B112" s="1">
        <v>2294.110107</v>
      </c>
      <c r="C112" s="1">
        <v>2313.530029</v>
      </c>
      <c r="D112" s="1">
        <v>2232.679932</v>
      </c>
      <c r="E112" s="1">
        <v>2281.389893</v>
      </c>
      <c r="F112" s="1">
        <v>2281.389893</v>
      </c>
      <c r="G112" s="1">
        <v>3.710389E10</v>
      </c>
      <c r="H112" s="7">
        <f t="shared" si="1"/>
        <v>0.02565115355</v>
      </c>
    </row>
    <row r="113">
      <c r="A113" s="1">
        <v>38777.0</v>
      </c>
      <c r="B113" s="1">
        <v>2288.149902</v>
      </c>
      <c r="C113" s="1">
        <v>2353.139893</v>
      </c>
      <c r="D113" s="1">
        <v>2239.540039</v>
      </c>
      <c r="E113" s="1">
        <v>2339.790039</v>
      </c>
      <c r="F113" s="1">
        <v>2339.790039</v>
      </c>
      <c r="G113" s="1">
        <v>4.756735E10</v>
      </c>
      <c r="H113" s="7">
        <f t="shared" si="1"/>
        <v>-0.007306962997</v>
      </c>
    </row>
    <row r="114">
      <c r="A114" s="1">
        <v>38808.0</v>
      </c>
      <c r="B114" s="1">
        <v>2352.23999</v>
      </c>
      <c r="C114" s="1">
        <v>2375.540039</v>
      </c>
      <c r="D114" s="1">
        <v>2299.419922</v>
      </c>
      <c r="E114" s="1">
        <v>2322.570068</v>
      </c>
      <c r="F114" s="1">
        <v>2322.570068</v>
      </c>
      <c r="G114" s="1">
        <v>3.922748E10</v>
      </c>
      <c r="H114" s="7">
        <f t="shared" si="1"/>
        <v>-0.06181422985</v>
      </c>
    </row>
    <row r="115">
      <c r="A115" s="1">
        <v>38838.0</v>
      </c>
      <c r="B115" s="1">
        <v>2329.790039</v>
      </c>
      <c r="C115" s="1">
        <v>2352.560059</v>
      </c>
      <c r="D115" s="1">
        <v>2135.810059</v>
      </c>
      <c r="E115" s="1">
        <v>2178.879883</v>
      </c>
      <c r="F115" s="1">
        <v>2178.879883</v>
      </c>
      <c r="G115" s="1">
        <v>4.592378E10</v>
      </c>
      <c r="H115" s="7">
        <f t="shared" si="1"/>
        <v>-0.003063526681</v>
      </c>
    </row>
    <row r="116">
      <c r="A116" s="1">
        <v>38869.0</v>
      </c>
      <c r="B116" s="1">
        <v>2179.820068</v>
      </c>
      <c r="C116" s="1">
        <v>2233.879883</v>
      </c>
      <c r="D116" s="1">
        <v>2065.110107</v>
      </c>
      <c r="E116" s="1">
        <v>2172.090088</v>
      </c>
      <c r="F116" s="1">
        <v>2172.090088</v>
      </c>
      <c r="G116" s="1">
        <v>4.341801E10</v>
      </c>
      <c r="H116" s="7">
        <f t="shared" si="1"/>
        <v>-0.03706371879</v>
      </c>
    </row>
    <row r="117">
      <c r="A117" s="1">
        <v>38899.0</v>
      </c>
      <c r="B117" s="1">
        <v>2177.909912</v>
      </c>
      <c r="C117" s="1">
        <v>2190.439941</v>
      </c>
      <c r="D117" s="1">
        <v>2012.780029</v>
      </c>
      <c r="E117" s="1">
        <v>2091.469971</v>
      </c>
      <c r="F117" s="1">
        <v>2091.469971</v>
      </c>
      <c r="G117" s="1">
        <v>3.640533E10</v>
      </c>
      <c r="H117" s="7">
        <f t="shared" si="1"/>
        <v>0.04417475062</v>
      </c>
    </row>
    <row r="118">
      <c r="A118" s="1">
        <v>38930.0</v>
      </c>
      <c r="B118" s="1">
        <v>2080.340088</v>
      </c>
      <c r="C118" s="1">
        <v>2193.340088</v>
      </c>
      <c r="D118" s="1">
        <v>2048.219971</v>
      </c>
      <c r="E118" s="1">
        <v>2183.75</v>
      </c>
      <c r="F118" s="1">
        <v>2183.75</v>
      </c>
      <c r="G118" s="1">
        <v>3.817758E10</v>
      </c>
      <c r="H118" s="7">
        <f t="shared" si="1"/>
        <v>0.03425068199</v>
      </c>
    </row>
    <row r="119">
      <c r="A119" s="1">
        <v>38961.0</v>
      </c>
      <c r="B119" s="1">
        <v>2194.560059</v>
      </c>
      <c r="C119" s="1">
        <v>2273.300049</v>
      </c>
      <c r="D119" s="1">
        <v>2147.439941</v>
      </c>
      <c r="E119" s="1">
        <v>2258.429932</v>
      </c>
      <c r="F119" s="1">
        <v>2258.429932</v>
      </c>
      <c r="G119" s="1">
        <v>3.730495E10</v>
      </c>
      <c r="H119" s="7">
        <f t="shared" si="1"/>
        <v>0.04799748483</v>
      </c>
    </row>
    <row r="120">
      <c r="A120" s="1">
        <v>38991.0</v>
      </c>
      <c r="B120" s="1">
        <v>2257.0</v>
      </c>
      <c r="C120" s="1">
        <v>2379.290039</v>
      </c>
      <c r="D120" s="1">
        <v>2224.209961</v>
      </c>
      <c r="E120" s="1">
        <v>2366.709961</v>
      </c>
      <c r="F120" s="1">
        <v>2366.709961</v>
      </c>
      <c r="G120" s="1">
        <v>4.271458E10</v>
      </c>
      <c r="H120" s="7">
        <f t="shared" si="1"/>
        <v>0.02754232222</v>
      </c>
    </row>
    <row r="121">
      <c r="A121" s="1">
        <v>39022.0</v>
      </c>
      <c r="B121" s="1">
        <v>2373.48999</v>
      </c>
      <c r="C121" s="1">
        <v>2468.419922</v>
      </c>
      <c r="D121" s="1">
        <v>2316.820068</v>
      </c>
      <c r="E121" s="1">
        <v>2431.77002</v>
      </c>
      <c r="F121" s="1">
        <v>2431.77002</v>
      </c>
      <c r="G121" s="1">
        <v>3.894334E10</v>
      </c>
      <c r="H121" s="7">
        <f t="shared" si="1"/>
        <v>-0.006724289509</v>
      </c>
    </row>
    <row r="122">
      <c r="A122" s="1">
        <v>39052.0</v>
      </c>
      <c r="B122" s="1">
        <v>2430.75</v>
      </c>
      <c r="C122" s="1">
        <v>2470.949951</v>
      </c>
      <c r="D122" s="1">
        <v>2392.949951</v>
      </c>
      <c r="E122" s="1">
        <v>2415.290039</v>
      </c>
      <c r="F122" s="1">
        <v>2415.290039</v>
      </c>
      <c r="G122" s="1">
        <v>3.507367E10</v>
      </c>
      <c r="H122" s="7">
        <f t="shared" si="1"/>
        <v>0.02019098318</v>
      </c>
    </row>
    <row r="123">
      <c r="A123" s="1">
        <v>39083.0</v>
      </c>
      <c r="B123" s="1">
        <v>2429.719971</v>
      </c>
      <c r="C123" s="1">
        <v>2508.929932</v>
      </c>
      <c r="D123" s="1">
        <v>2394.659912</v>
      </c>
      <c r="E123" s="1">
        <v>2463.929932</v>
      </c>
      <c r="F123" s="1">
        <v>2463.929932</v>
      </c>
      <c r="G123" s="1">
        <v>4.268849E10</v>
      </c>
      <c r="H123" s="7">
        <f t="shared" si="1"/>
        <v>-0.01933913806</v>
      </c>
    </row>
    <row r="124">
      <c r="A124" s="1">
        <v>39114.0</v>
      </c>
      <c r="B124" s="1">
        <v>2474.080078</v>
      </c>
      <c r="C124" s="1">
        <v>2531.419922</v>
      </c>
      <c r="D124" s="1">
        <v>2395.350098</v>
      </c>
      <c r="E124" s="1">
        <v>2416.149902</v>
      </c>
      <c r="F124" s="1">
        <v>2416.149902</v>
      </c>
      <c r="G124" s="1">
        <v>3.970056E10</v>
      </c>
      <c r="H124" s="7">
        <f t="shared" si="1"/>
        <v>0.002324865613</v>
      </c>
    </row>
    <row r="125">
      <c r="A125" s="1">
        <v>39142.0</v>
      </c>
      <c r="B125" s="1">
        <v>2377.179932</v>
      </c>
      <c r="C125" s="1">
        <v>2459.959961</v>
      </c>
      <c r="D125" s="1">
        <v>2331.570068</v>
      </c>
      <c r="E125" s="1">
        <v>2421.639893</v>
      </c>
      <c r="F125" s="1">
        <v>2421.639893</v>
      </c>
      <c r="G125" s="1">
        <v>4.35639E10</v>
      </c>
      <c r="H125" s="7">
        <f t="shared" si="1"/>
        <v>0.04277172557</v>
      </c>
    </row>
    <row r="126">
      <c r="A126" s="1">
        <v>39173.0</v>
      </c>
      <c r="B126" s="1">
        <v>2425.360107</v>
      </c>
      <c r="C126" s="1">
        <v>2562.98999</v>
      </c>
      <c r="D126" s="1">
        <v>2409.040039</v>
      </c>
      <c r="E126" s="1">
        <v>2525.090088</v>
      </c>
      <c r="F126" s="1">
        <v>2525.090088</v>
      </c>
      <c r="G126" s="1">
        <v>3.9717E10</v>
      </c>
      <c r="H126" s="7">
        <f t="shared" si="1"/>
        <v>0.03150893583</v>
      </c>
    </row>
    <row r="127">
      <c r="A127" s="1">
        <v>39203.0</v>
      </c>
      <c r="B127" s="1">
        <v>2529.949951</v>
      </c>
      <c r="C127" s="1">
        <v>2607.899902</v>
      </c>
      <c r="D127" s="1">
        <v>2510.570068</v>
      </c>
      <c r="E127" s="1">
        <v>2604.52002</v>
      </c>
      <c r="F127" s="1">
        <v>2604.52002</v>
      </c>
      <c r="G127" s="1">
        <v>4.425246E10</v>
      </c>
      <c r="H127" s="7">
        <f t="shared" si="1"/>
        <v>-0.0004426488282</v>
      </c>
    </row>
    <row r="128">
      <c r="A128" s="1">
        <v>39234.0</v>
      </c>
      <c r="B128" s="1">
        <v>2614.01001</v>
      </c>
      <c r="C128" s="1">
        <v>2634.600098</v>
      </c>
      <c r="D128" s="1">
        <v>2534.969971</v>
      </c>
      <c r="E128" s="1">
        <v>2603.22998</v>
      </c>
      <c r="F128" s="1">
        <v>2603.22998</v>
      </c>
      <c r="G128" s="1">
        <v>4.534031E10</v>
      </c>
      <c r="H128" s="7">
        <f t="shared" si="1"/>
        <v>-0.02182783546</v>
      </c>
    </row>
    <row r="129">
      <c r="A129" s="1">
        <v>39264.0</v>
      </c>
      <c r="B129" s="1">
        <v>2617.389893</v>
      </c>
      <c r="C129" s="1">
        <v>2724.73999</v>
      </c>
      <c r="D129" s="1">
        <v>2545.899902</v>
      </c>
      <c r="E129" s="1">
        <v>2546.27002</v>
      </c>
      <c r="F129" s="1">
        <v>2546.27002</v>
      </c>
      <c r="G129" s="1">
        <v>4.510736E10</v>
      </c>
      <c r="H129" s="7">
        <f t="shared" si="1"/>
        <v>0.01972460559</v>
      </c>
    </row>
    <row r="130">
      <c r="A130" s="1">
        <v>39295.0</v>
      </c>
      <c r="B130" s="1">
        <v>2538.5</v>
      </c>
      <c r="C130" s="1">
        <v>2627.75</v>
      </c>
      <c r="D130" s="1">
        <v>2386.689941</v>
      </c>
      <c r="E130" s="1">
        <v>2596.360107</v>
      </c>
      <c r="F130" s="1">
        <v>2596.360107</v>
      </c>
      <c r="G130" s="1">
        <v>5.212603E10</v>
      </c>
      <c r="H130" s="7">
        <f t="shared" si="1"/>
        <v>0.0405477712</v>
      </c>
    </row>
    <row r="131">
      <c r="A131" s="1">
        <v>39326.0</v>
      </c>
      <c r="B131" s="1">
        <v>2596.379883</v>
      </c>
      <c r="C131" s="1">
        <v>2716.75</v>
      </c>
      <c r="D131" s="1">
        <v>2536.929932</v>
      </c>
      <c r="E131" s="1">
        <v>2701.5</v>
      </c>
      <c r="F131" s="1">
        <v>2701.5</v>
      </c>
      <c r="G131" s="1">
        <v>3.525725E10</v>
      </c>
      <c r="H131" s="7">
        <f t="shared" si="1"/>
        <v>0.05839806632</v>
      </c>
    </row>
    <row r="132">
      <c r="A132" s="1">
        <v>39356.0</v>
      </c>
      <c r="B132" s="1">
        <v>2704.25</v>
      </c>
      <c r="C132" s="1">
        <v>2861.51001</v>
      </c>
      <c r="D132" s="1">
        <v>2698.139893</v>
      </c>
      <c r="E132" s="1">
        <v>2859.120117</v>
      </c>
      <c r="F132" s="1">
        <v>2859.120117</v>
      </c>
      <c r="G132" s="1">
        <v>4.875162E10</v>
      </c>
      <c r="H132" s="7">
        <f t="shared" si="1"/>
        <v>-0.06925543124</v>
      </c>
    </row>
    <row r="133">
      <c r="A133" s="1">
        <v>39387.0</v>
      </c>
      <c r="B133" s="1">
        <v>2835.0</v>
      </c>
      <c r="C133" s="1">
        <v>2835.629883</v>
      </c>
      <c r="D133" s="1">
        <v>2539.810059</v>
      </c>
      <c r="E133" s="1">
        <v>2660.959961</v>
      </c>
      <c r="F133" s="1">
        <v>2660.959961</v>
      </c>
      <c r="G133" s="1">
        <v>5.021479E10</v>
      </c>
      <c r="H133" s="7">
        <f t="shared" si="1"/>
        <v>-0.003209295807</v>
      </c>
    </row>
    <row r="134">
      <c r="A134" s="1">
        <v>39417.0</v>
      </c>
      <c r="B134" s="1">
        <v>2654.909912</v>
      </c>
      <c r="C134" s="1">
        <v>2734.820068</v>
      </c>
      <c r="D134" s="1">
        <v>2553.98999</v>
      </c>
      <c r="E134" s="1">
        <v>2652.280029</v>
      </c>
      <c r="F134" s="1">
        <v>2652.280029</v>
      </c>
      <c r="G134" s="1">
        <v>3.775339E10</v>
      </c>
      <c r="H134" s="7">
        <f t="shared" si="1"/>
        <v>-0.09888859844</v>
      </c>
    </row>
    <row r="135">
      <c r="A135" s="1">
        <v>39448.0</v>
      </c>
      <c r="B135" s="1">
        <v>2653.909912</v>
      </c>
      <c r="C135" s="1">
        <v>2661.5</v>
      </c>
      <c r="D135" s="1">
        <v>2202.540039</v>
      </c>
      <c r="E135" s="1">
        <v>2389.860107</v>
      </c>
      <c r="F135" s="1">
        <v>2389.860107</v>
      </c>
      <c r="G135" s="1">
        <v>5.521196E10</v>
      </c>
      <c r="H135" s="7">
        <f t="shared" si="1"/>
        <v>-0.04948167394</v>
      </c>
    </row>
    <row r="136">
      <c r="A136" s="1">
        <v>39479.0</v>
      </c>
      <c r="B136" s="1">
        <v>2392.580078</v>
      </c>
      <c r="C136" s="1">
        <v>2419.22998</v>
      </c>
      <c r="D136" s="1">
        <v>2252.649902</v>
      </c>
      <c r="E136" s="1">
        <v>2271.47998</v>
      </c>
      <c r="F136" s="1">
        <v>2271.47998</v>
      </c>
      <c r="G136" s="1">
        <v>4.576757E10</v>
      </c>
      <c r="H136" s="7">
        <f t="shared" si="1"/>
        <v>0.00340735233</v>
      </c>
    </row>
    <row r="137">
      <c r="A137" s="1">
        <v>39508.0</v>
      </c>
      <c r="B137" s="1">
        <v>2271.26001</v>
      </c>
      <c r="C137" s="1">
        <v>2346.780029</v>
      </c>
      <c r="D137" s="1">
        <v>2155.419922</v>
      </c>
      <c r="E137" s="1">
        <v>2279.100098</v>
      </c>
      <c r="F137" s="1">
        <v>2279.100098</v>
      </c>
      <c r="G137" s="1">
        <v>4.496644E10</v>
      </c>
      <c r="H137" s="7">
        <f t="shared" si="1"/>
        <v>0.05871614283</v>
      </c>
    </row>
    <row r="138">
      <c r="A138" s="1">
        <v>39539.0</v>
      </c>
      <c r="B138" s="1">
        <v>2306.51001</v>
      </c>
      <c r="C138" s="1">
        <v>2451.189941</v>
      </c>
      <c r="D138" s="1">
        <v>2266.290039</v>
      </c>
      <c r="E138" s="1">
        <v>2412.800049</v>
      </c>
      <c r="F138" s="1">
        <v>2412.800049</v>
      </c>
      <c r="G138" s="1">
        <v>4.272625E10</v>
      </c>
      <c r="H138" s="7">
        <f t="shared" si="1"/>
        <v>0.04558476342</v>
      </c>
    </row>
    <row r="139">
      <c r="A139" s="1">
        <v>39569.0</v>
      </c>
      <c r="B139" s="1">
        <v>2416.48999</v>
      </c>
      <c r="C139" s="1">
        <v>2551.469971</v>
      </c>
      <c r="D139" s="1">
        <v>2416.48999</v>
      </c>
      <c r="E139" s="1">
        <v>2522.659912</v>
      </c>
      <c r="F139" s="1">
        <v>2522.659912</v>
      </c>
      <c r="G139" s="1">
        <v>4.278311E10</v>
      </c>
      <c r="H139" s="7">
        <f t="shared" si="1"/>
        <v>-0.09099406913</v>
      </c>
    </row>
    <row r="140">
      <c r="A140" s="1">
        <v>39600.0</v>
      </c>
      <c r="B140" s="1">
        <v>2514.820068</v>
      </c>
      <c r="C140" s="1">
        <v>2549.939941</v>
      </c>
      <c r="D140" s="1">
        <v>2290.590088</v>
      </c>
      <c r="E140" s="1">
        <v>2292.97998</v>
      </c>
      <c r="F140" s="1">
        <v>2292.97998</v>
      </c>
      <c r="G140" s="1">
        <v>4.59681E10</v>
      </c>
      <c r="H140" s="7">
        <f t="shared" si="1"/>
        <v>0.01425691287</v>
      </c>
    </row>
    <row r="141">
      <c r="A141" s="1">
        <v>39630.0</v>
      </c>
      <c r="B141" s="1">
        <v>2274.23999</v>
      </c>
      <c r="C141" s="1">
        <v>2353.389893</v>
      </c>
      <c r="D141" s="1">
        <v>2167.290039</v>
      </c>
      <c r="E141" s="1">
        <v>2325.550049</v>
      </c>
      <c r="F141" s="1">
        <v>2325.550049</v>
      </c>
      <c r="G141" s="1">
        <v>5.067246E10</v>
      </c>
      <c r="H141" s="7">
        <f t="shared" si="1"/>
        <v>0.01809999011</v>
      </c>
    </row>
    <row r="142">
      <c r="A142" s="1">
        <v>39661.0</v>
      </c>
      <c r="B142" s="1">
        <v>2326.830078</v>
      </c>
      <c r="C142" s="1">
        <v>2473.199951</v>
      </c>
      <c r="D142" s="1">
        <v>2280.929932</v>
      </c>
      <c r="E142" s="1">
        <v>2367.52002</v>
      </c>
      <c r="F142" s="1">
        <v>2367.52002</v>
      </c>
      <c r="G142" s="1">
        <v>3.948289E10</v>
      </c>
      <c r="H142" s="7">
        <f t="shared" si="1"/>
        <v>-0.1163730244</v>
      </c>
    </row>
    <row r="143">
      <c r="A143" s="1">
        <v>39692.0</v>
      </c>
      <c r="B143" s="1">
        <v>2402.110107</v>
      </c>
      <c r="C143" s="1">
        <v>2413.110107</v>
      </c>
      <c r="D143" s="1">
        <v>1983.72998</v>
      </c>
      <c r="E143" s="1">
        <v>2091.879883</v>
      </c>
      <c r="F143" s="1">
        <v>2091.879883</v>
      </c>
      <c r="G143" s="1">
        <v>5.172294E10</v>
      </c>
      <c r="H143" s="7">
        <f t="shared" si="1"/>
        <v>-0.1772662848</v>
      </c>
    </row>
    <row r="144">
      <c r="A144" s="1">
        <v>39722.0</v>
      </c>
      <c r="B144" s="1">
        <v>2075.100098</v>
      </c>
      <c r="C144" s="1">
        <v>2083.199951</v>
      </c>
      <c r="D144" s="1">
        <v>1493.790039</v>
      </c>
      <c r="E144" s="1">
        <v>1720.949951</v>
      </c>
      <c r="F144" s="1">
        <v>1720.949951</v>
      </c>
      <c r="G144" s="1">
        <v>6.253712E10</v>
      </c>
      <c r="H144" s="7">
        <f t="shared" si="1"/>
        <v>-0.1076669201</v>
      </c>
    </row>
    <row r="145">
      <c r="A145" s="1">
        <v>39753.0</v>
      </c>
      <c r="B145" s="1">
        <v>1718.890015</v>
      </c>
      <c r="C145" s="1">
        <v>1785.839966</v>
      </c>
      <c r="D145" s="1">
        <v>1295.47998</v>
      </c>
      <c r="E145" s="1">
        <v>1535.569946</v>
      </c>
      <c r="F145" s="1">
        <v>1535.569946</v>
      </c>
      <c r="G145" s="1">
        <v>4.193321E10</v>
      </c>
      <c r="H145" s="7">
        <f t="shared" si="1"/>
        <v>0.02705246035</v>
      </c>
    </row>
    <row r="146">
      <c r="A146" s="1">
        <v>39783.0</v>
      </c>
      <c r="B146" s="1">
        <v>1496.089966</v>
      </c>
      <c r="C146" s="1">
        <v>1602.920044</v>
      </c>
      <c r="D146" s="1">
        <v>1398.069946</v>
      </c>
      <c r="E146" s="1">
        <v>1577.030029</v>
      </c>
      <c r="F146" s="1">
        <v>1577.030029</v>
      </c>
      <c r="G146" s="1">
        <v>3.961989E10</v>
      </c>
      <c r="H146" s="7">
        <f t="shared" si="1"/>
        <v>-0.06374446765</v>
      </c>
    </row>
    <row r="147">
      <c r="A147" s="1">
        <v>39814.0</v>
      </c>
      <c r="B147" s="1">
        <v>1578.869995</v>
      </c>
      <c r="C147" s="1">
        <v>1665.630005</v>
      </c>
      <c r="D147" s="1">
        <v>1434.079956</v>
      </c>
      <c r="E147" s="1">
        <v>1476.420044</v>
      </c>
      <c r="F147" s="1">
        <v>1476.420044</v>
      </c>
      <c r="G147" s="1">
        <v>3.99956E10</v>
      </c>
      <c r="H147" s="7">
        <f t="shared" si="1"/>
        <v>-0.06671700992</v>
      </c>
    </row>
    <row r="148">
      <c r="A148" s="1">
        <v>39845.0</v>
      </c>
      <c r="B148" s="1">
        <v>1460.849976</v>
      </c>
      <c r="C148" s="1">
        <v>1598.5</v>
      </c>
      <c r="D148" s="1">
        <v>1372.420044</v>
      </c>
      <c r="E148" s="1">
        <v>1377.839966</v>
      </c>
      <c r="F148" s="1">
        <v>1377.839966</v>
      </c>
      <c r="G148" s="1">
        <v>4.238062E10</v>
      </c>
      <c r="H148" s="7">
        <f t="shared" si="1"/>
        <v>0.1094630435</v>
      </c>
    </row>
    <row r="149">
      <c r="A149" s="1">
        <v>39873.0</v>
      </c>
      <c r="B149" s="1">
        <v>1356.130005</v>
      </c>
      <c r="C149" s="1">
        <v>1587.0</v>
      </c>
      <c r="D149" s="1">
        <v>1265.52002</v>
      </c>
      <c r="E149" s="1">
        <v>1528.589966</v>
      </c>
      <c r="F149" s="1">
        <v>1528.589966</v>
      </c>
      <c r="G149" s="1">
        <v>4.948093E10</v>
      </c>
      <c r="H149" s="7">
        <f t="shared" si="1"/>
        <v>0.1235063567</v>
      </c>
    </row>
    <row r="150">
      <c r="A150" s="1">
        <v>39904.0</v>
      </c>
      <c r="B150" s="1">
        <v>1504.869995</v>
      </c>
      <c r="C150" s="1">
        <v>1753.609985</v>
      </c>
      <c r="D150" s="1">
        <v>1498.540039</v>
      </c>
      <c r="E150" s="1">
        <v>1717.300049</v>
      </c>
      <c r="F150" s="1">
        <v>1717.300049</v>
      </c>
      <c r="G150" s="1">
        <v>4.868364E10</v>
      </c>
      <c r="H150" s="7">
        <f t="shared" si="1"/>
        <v>0.03326171154</v>
      </c>
    </row>
    <row r="151">
      <c r="A151" s="1">
        <v>39934.0</v>
      </c>
      <c r="B151" s="1">
        <v>1719.290039</v>
      </c>
      <c r="C151" s="1">
        <v>1774.329956</v>
      </c>
      <c r="D151" s="1">
        <v>1664.189941</v>
      </c>
      <c r="E151" s="1">
        <v>1774.329956</v>
      </c>
      <c r="F151" s="1">
        <v>1774.329956</v>
      </c>
      <c r="G151" s="1">
        <v>4.735203E10</v>
      </c>
      <c r="H151" s="7">
        <f t="shared" si="1"/>
        <v>0.03426843909</v>
      </c>
    </row>
    <row r="152">
      <c r="A152" s="1">
        <v>39965.0</v>
      </c>
      <c r="B152" s="1">
        <v>1796.089966</v>
      </c>
      <c r="C152" s="1">
        <v>1879.920044</v>
      </c>
      <c r="D152" s="1">
        <v>1753.780029</v>
      </c>
      <c r="E152" s="1">
        <v>1835.040039</v>
      </c>
      <c r="F152" s="1">
        <v>1835.040039</v>
      </c>
      <c r="G152" s="1">
        <v>5.188125E10</v>
      </c>
      <c r="H152" s="7">
        <f t="shared" si="1"/>
        <v>0.07823076877</v>
      </c>
    </row>
    <row r="153">
      <c r="A153" s="1">
        <v>39995.0</v>
      </c>
      <c r="B153" s="1">
        <v>1846.119995</v>
      </c>
      <c r="C153" s="1">
        <v>2009.810059</v>
      </c>
      <c r="D153" s="1">
        <v>1727.050049</v>
      </c>
      <c r="E153" s="1">
        <v>1978.5</v>
      </c>
      <c r="F153" s="1">
        <v>1978.5</v>
      </c>
      <c r="G153" s="1">
        <v>4.708436E10</v>
      </c>
      <c r="H153" s="7">
        <f t="shared" si="1"/>
        <v>0.01549873413</v>
      </c>
    </row>
    <row r="154">
      <c r="A154" s="1">
        <v>40026.0</v>
      </c>
      <c r="B154" s="1">
        <v>1998.349976</v>
      </c>
      <c r="C154" s="1">
        <v>2059.47998</v>
      </c>
      <c r="D154" s="1">
        <v>1929.640015</v>
      </c>
      <c r="E154" s="1">
        <v>2009.060059</v>
      </c>
      <c r="F154" s="1">
        <v>2009.060059</v>
      </c>
      <c r="G154" s="1">
        <v>4.401167E10</v>
      </c>
      <c r="H154" s="7">
        <f t="shared" si="1"/>
        <v>0.05647698696</v>
      </c>
    </row>
    <row r="155">
      <c r="A155" s="1">
        <v>40057.0</v>
      </c>
      <c r="B155" s="1">
        <v>2001.300049</v>
      </c>
      <c r="C155" s="1">
        <v>2167.699951</v>
      </c>
      <c r="D155" s="1">
        <v>1958.040039</v>
      </c>
      <c r="E155" s="1">
        <v>2122.419922</v>
      </c>
      <c r="F155" s="1">
        <v>2122.419922</v>
      </c>
      <c r="G155" s="1">
        <v>4.965291E10</v>
      </c>
      <c r="H155" s="7">
        <f t="shared" si="1"/>
        <v>-0.03637271352</v>
      </c>
    </row>
    <row r="156">
      <c r="A156" s="1">
        <v>40087.0</v>
      </c>
      <c r="B156" s="1">
        <v>2111.77002</v>
      </c>
      <c r="C156" s="1">
        <v>2190.639893</v>
      </c>
      <c r="D156" s="1">
        <v>2040.209961</v>
      </c>
      <c r="E156" s="1">
        <v>2045.109985</v>
      </c>
      <c r="F156" s="1">
        <v>2045.109985</v>
      </c>
      <c r="G156" s="1">
        <v>5.048964E10</v>
      </c>
      <c r="H156" s="7">
        <f t="shared" si="1"/>
        <v>0.04870046493</v>
      </c>
    </row>
    <row r="157">
      <c r="A157" s="1">
        <v>40118.0</v>
      </c>
      <c r="B157" s="1">
        <v>2047.420044</v>
      </c>
      <c r="C157" s="1">
        <v>2205.320068</v>
      </c>
      <c r="D157" s="1">
        <v>2024.27002</v>
      </c>
      <c r="E157" s="1">
        <v>2144.600098</v>
      </c>
      <c r="F157" s="1">
        <v>2144.600098</v>
      </c>
      <c r="G157" s="1">
        <v>3.88773E10</v>
      </c>
      <c r="H157" s="7">
        <f t="shared" si="1"/>
        <v>0.05812866339</v>
      </c>
    </row>
    <row r="158">
      <c r="A158" s="1">
        <v>40148.0</v>
      </c>
      <c r="B158" s="1">
        <v>2162.22998</v>
      </c>
      <c r="C158" s="1">
        <v>2295.800049</v>
      </c>
      <c r="D158" s="1">
        <v>2155.959961</v>
      </c>
      <c r="E158" s="1">
        <v>2269.149902</v>
      </c>
      <c r="F158" s="1">
        <v>2269.149902</v>
      </c>
      <c r="G158" s="1">
        <v>3.926907E10</v>
      </c>
      <c r="H158" s="7">
        <f t="shared" si="1"/>
        <v>-0.05362374341</v>
      </c>
    </row>
    <row r="159">
      <c r="A159" s="1">
        <v>40179.0</v>
      </c>
      <c r="B159" s="1">
        <v>2294.409912</v>
      </c>
      <c r="C159" s="1">
        <v>2326.280029</v>
      </c>
      <c r="D159" s="1">
        <v>2140.340088</v>
      </c>
      <c r="E159" s="1">
        <v>2147.350098</v>
      </c>
      <c r="F159" s="1">
        <v>2147.350098</v>
      </c>
      <c r="G159" s="1">
        <v>4.562583E10</v>
      </c>
      <c r="H159" s="7">
        <f t="shared" si="1"/>
        <v>0.0423885188</v>
      </c>
    </row>
    <row r="160">
      <c r="A160" s="1">
        <v>40210.0</v>
      </c>
      <c r="B160" s="1">
        <v>2155.810059</v>
      </c>
      <c r="C160" s="1">
        <v>2251.679932</v>
      </c>
      <c r="D160" s="1">
        <v>2100.169922</v>
      </c>
      <c r="E160" s="1">
        <v>2238.26001</v>
      </c>
      <c r="F160" s="1">
        <v>2238.26001</v>
      </c>
      <c r="G160" s="1">
        <v>4.283536E10</v>
      </c>
      <c r="H160" s="7">
        <f t="shared" si="1"/>
        <v>0.07140270368</v>
      </c>
    </row>
    <row r="161">
      <c r="A161" s="1">
        <v>40238.0</v>
      </c>
      <c r="B161" s="1">
        <v>2247.399902</v>
      </c>
      <c r="C161" s="1">
        <v>2432.25</v>
      </c>
      <c r="D161" s="1">
        <v>2247.330078</v>
      </c>
      <c r="E161" s="1">
        <v>2397.959961</v>
      </c>
      <c r="F161" s="1">
        <v>2397.959961</v>
      </c>
      <c r="G161" s="1">
        <v>5.495555E10</v>
      </c>
      <c r="H161" s="7">
        <f t="shared" si="1"/>
        <v>0.02642089776</v>
      </c>
    </row>
    <row r="162">
      <c r="A162" s="1">
        <v>40269.0</v>
      </c>
      <c r="B162" s="1">
        <v>2411.679932</v>
      </c>
      <c r="C162" s="1">
        <v>2535.280029</v>
      </c>
      <c r="D162" s="1">
        <v>2383.77002</v>
      </c>
      <c r="E162" s="1">
        <v>2461.189941</v>
      </c>
      <c r="F162" s="1">
        <v>2461.189941</v>
      </c>
      <c r="G162" s="1">
        <v>5.452854E10</v>
      </c>
      <c r="H162" s="7">
        <f t="shared" si="1"/>
        <v>-0.08289498263</v>
      </c>
    </row>
    <row r="163">
      <c r="A163" s="1">
        <v>40299.0</v>
      </c>
      <c r="B163" s="1">
        <v>2472.320068</v>
      </c>
      <c r="C163" s="1">
        <v>2503.0</v>
      </c>
      <c r="D163" s="1">
        <v>2140.530029</v>
      </c>
      <c r="E163" s="1">
        <v>2257.040039</v>
      </c>
      <c r="F163" s="1">
        <v>2257.040039</v>
      </c>
      <c r="G163" s="1">
        <v>5.720312E10</v>
      </c>
      <c r="H163" s="7">
        <f t="shared" si="1"/>
        <v>-0.06543135799</v>
      </c>
    </row>
    <row r="164">
      <c r="A164" s="1">
        <v>40330.0</v>
      </c>
      <c r="B164" s="1">
        <v>2244.790039</v>
      </c>
      <c r="C164" s="1">
        <v>2341.110107</v>
      </c>
      <c r="D164" s="1">
        <v>2105.26001</v>
      </c>
      <c r="E164" s="1">
        <v>2109.23999</v>
      </c>
      <c r="F164" s="1">
        <v>2109.23999</v>
      </c>
      <c r="G164" s="1">
        <v>4.863373E10</v>
      </c>
      <c r="H164" s="7">
        <f t="shared" si="1"/>
        <v>0.06901586962</v>
      </c>
    </row>
    <row r="165">
      <c r="A165" s="1">
        <v>40360.0</v>
      </c>
      <c r="B165" s="1">
        <v>2110.75</v>
      </c>
      <c r="C165" s="1">
        <v>2307.600098</v>
      </c>
      <c r="D165" s="1">
        <v>2061.139893</v>
      </c>
      <c r="E165" s="1">
        <v>2254.699951</v>
      </c>
      <c r="F165" s="1">
        <v>2254.699951</v>
      </c>
      <c r="G165" s="1">
        <v>4.391037E10</v>
      </c>
      <c r="H165" s="7">
        <f t="shared" si="1"/>
        <v>-0.06233698234</v>
      </c>
    </row>
    <row r="166">
      <c r="A166" s="1">
        <v>40391.0</v>
      </c>
      <c r="B166" s="1">
        <v>2283.320068</v>
      </c>
      <c r="C166" s="1">
        <v>2309.429932</v>
      </c>
      <c r="D166" s="1">
        <v>2099.290039</v>
      </c>
      <c r="E166" s="1">
        <v>2114.030029</v>
      </c>
      <c r="F166" s="1">
        <v>2114.030029</v>
      </c>
      <c r="G166" s="1">
        <v>4.179424E10</v>
      </c>
      <c r="H166" s="7">
        <f t="shared" si="1"/>
        <v>0.1204814539</v>
      </c>
    </row>
    <row r="167">
      <c r="A167" s="1">
        <v>40422.0</v>
      </c>
      <c r="B167" s="1">
        <v>2142.75</v>
      </c>
      <c r="C167" s="1">
        <v>2400.060059</v>
      </c>
      <c r="D167" s="1">
        <v>2141.949951</v>
      </c>
      <c r="E167" s="1">
        <v>2368.620117</v>
      </c>
      <c r="F167" s="1">
        <v>2368.620117</v>
      </c>
      <c r="G167" s="1">
        <v>4.158687E10</v>
      </c>
      <c r="H167" s="7">
        <f t="shared" si="1"/>
        <v>0.0586478701</v>
      </c>
    </row>
    <row r="168">
      <c r="A168" s="1">
        <v>40452.0</v>
      </c>
      <c r="B168" s="1">
        <v>2386.820068</v>
      </c>
      <c r="C168" s="1">
        <v>2517.5</v>
      </c>
      <c r="D168" s="1">
        <v>2332.459961</v>
      </c>
      <c r="E168" s="1">
        <v>2507.409912</v>
      </c>
      <c r="F168" s="1">
        <v>2507.409912</v>
      </c>
      <c r="G168" s="1">
        <v>4.153976E10</v>
      </c>
      <c r="H168" s="7">
        <f t="shared" si="1"/>
        <v>-0.003608462041</v>
      </c>
    </row>
    <row r="169">
      <c r="A169" s="1">
        <v>40483.0</v>
      </c>
      <c r="B169" s="1">
        <v>2520.449951</v>
      </c>
      <c r="C169" s="1">
        <v>2592.939941</v>
      </c>
      <c r="D169" s="1">
        <v>2459.790039</v>
      </c>
      <c r="E169" s="1">
        <v>2498.22998</v>
      </c>
      <c r="F169" s="1">
        <v>2498.22998</v>
      </c>
      <c r="G169" s="1">
        <v>4.089356E10</v>
      </c>
      <c r="H169" s="7">
        <f t="shared" si="1"/>
        <v>0.06195253974</v>
      </c>
    </row>
    <row r="170">
      <c r="A170" s="1">
        <v>40513.0</v>
      </c>
      <c r="B170" s="1">
        <v>2535.189941</v>
      </c>
      <c r="C170" s="1">
        <v>2675.26001</v>
      </c>
      <c r="D170" s="1">
        <v>2535.189941</v>
      </c>
      <c r="E170" s="1">
        <v>2652.870117</v>
      </c>
      <c r="F170" s="1">
        <v>2652.870117</v>
      </c>
      <c r="G170" s="1">
        <v>3.630689E10</v>
      </c>
      <c r="H170" s="7">
        <f t="shared" si="1"/>
        <v>0.01784846497</v>
      </c>
    </row>
    <row r="171">
      <c r="A171" s="1">
        <v>40544.0</v>
      </c>
      <c r="B171" s="1">
        <v>2676.649902</v>
      </c>
      <c r="C171" s="1">
        <v>2766.169922</v>
      </c>
      <c r="D171" s="1">
        <v>2663.639893</v>
      </c>
      <c r="E171" s="1">
        <v>2700.080078</v>
      </c>
      <c r="F171" s="1">
        <v>2700.080078</v>
      </c>
      <c r="G171" s="1">
        <v>4.022176E10</v>
      </c>
      <c r="H171" s="7">
        <f t="shared" si="1"/>
        <v>0.03049247578</v>
      </c>
    </row>
    <row r="172">
      <c r="A172" s="1">
        <v>40575.0</v>
      </c>
      <c r="B172" s="1">
        <v>2717.610107</v>
      </c>
      <c r="C172" s="1">
        <v>2840.51001</v>
      </c>
      <c r="D172" s="1">
        <v>2705.540039</v>
      </c>
      <c r="E172" s="1">
        <v>2782.27002</v>
      </c>
      <c r="F172" s="1">
        <v>2782.27002</v>
      </c>
      <c r="G172" s="1">
        <v>3.922534E10</v>
      </c>
      <c r="H172" s="7">
        <f t="shared" si="1"/>
        <v>-0.0003786259178</v>
      </c>
    </row>
    <row r="173">
      <c r="A173" s="1">
        <v>40603.0</v>
      </c>
      <c r="B173" s="1">
        <v>2791.080078</v>
      </c>
      <c r="C173" s="1">
        <v>2802.320068</v>
      </c>
      <c r="D173" s="1">
        <v>2603.5</v>
      </c>
      <c r="E173" s="1">
        <v>2781.070068</v>
      </c>
      <c r="F173" s="1">
        <v>2781.070068</v>
      </c>
      <c r="G173" s="1">
        <v>4.504999E10</v>
      </c>
      <c r="H173" s="7">
        <f t="shared" si="1"/>
        <v>0.03330244043</v>
      </c>
    </row>
    <row r="174">
      <c r="A174" s="1">
        <v>40634.0</v>
      </c>
      <c r="B174" s="1">
        <v>2796.669922</v>
      </c>
      <c r="C174" s="1">
        <v>2876.830078</v>
      </c>
      <c r="D174" s="1">
        <v>2706.5</v>
      </c>
      <c r="E174" s="1">
        <v>2873.540039</v>
      </c>
      <c r="F174" s="1">
        <v>2873.540039</v>
      </c>
      <c r="G174" s="1">
        <v>3.80246E10</v>
      </c>
      <c r="H174" s="7">
        <f t="shared" si="1"/>
        <v>-0.01325496454</v>
      </c>
    </row>
    <row r="175">
      <c r="A175" s="1">
        <v>40664.0</v>
      </c>
      <c r="B175" s="1">
        <v>2881.280029</v>
      </c>
      <c r="C175" s="1">
        <v>2887.75</v>
      </c>
      <c r="D175" s="1">
        <v>2739.850098</v>
      </c>
      <c r="E175" s="1">
        <v>2835.300049</v>
      </c>
      <c r="F175" s="1">
        <v>2835.300049</v>
      </c>
      <c r="G175" s="1">
        <v>4.206711E10</v>
      </c>
      <c r="H175" s="7">
        <f t="shared" si="1"/>
        <v>-0.02173693188</v>
      </c>
    </row>
    <row r="176">
      <c r="A176" s="1">
        <v>40695.0</v>
      </c>
      <c r="B176" s="1">
        <v>2829.389893</v>
      </c>
      <c r="C176" s="1">
        <v>2834.050049</v>
      </c>
      <c r="D176" s="1">
        <v>2599.860107</v>
      </c>
      <c r="E176" s="1">
        <v>2773.52002</v>
      </c>
      <c r="F176" s="1">
        <v>2773.52002</v>
      </c>
      <c r="G176" s="1">
        <v>4.257071E10</v>
      </c>
      <c r="H176" s="7">
        <f t="shared" si="1"/>
        <v>-0.006127262535</v>
      </c>
    </row>
    <row r="177">
      <c r="A177" s="1">
        <v>40725.0</v>
      </c>
      <c r="B177" s="1">
        <v>2775.080078</v>
      </c>
      <c r="C177" s="1">
        <v>2878.939941</v>
      </c>
      <c r="D177" s="1">
        <v>2724.98999</v>
      </c>
      <c r="E177" s="1">
        <v>2756.379883</v>
      </c>
      <c r="F177" s="1">
        <v>2756.379883</v>
      </c>
      <c r="G177" s="1">
        <v>3.728298E10</v>
      </c>
      <c r="H177" s="7">
        <f t="shared" si="1"/>
        <v>-0.06413294988</v>
      </c>
    </row>
    <row r="178">
      <c r="A178" s="1">
        <v>40756.0</v>
      </c>
      <c r="B178" s="1">
        <v>2791.449951</v>
      </c>
      <c r="C178" s="1">
        <v>2796.23999</v>
      </c>
      <c r="D178" s="1">
        <v>2331.649902</v>
      </c>
      <c r="E178" s="1">
        <v>2579.459961</v>
      </c>
      <c r="F178" s="1">
        <v>2579.459961</v>
      </c>
      <c r="G178" s="1">
        <v>5.697787E10</v>
      </c>
      <c r="H178" s="7">
        <f t="shared" si="1"/>
        <v>-0.06354982394</v>
      </c>
    </row>
    <row r="179">
      <c r="A179" s="1">
        <v>40787.0</v>
      </c>
      <c r="B179" s="1">
        <v>2583.340088</v>
      </c>
      <c r="C179" s="1">
        <v>2643.370117</v>
      </c>
      <c r="D179" s="1">
        <v>2414.310059</v>
      </c>
      <c r="E179" s="1">
        <v>2415.399902</v>
      </c>
      <c r="F179" s="1">
        <v>2415.399902</v>
      </c>
      <c r="G179" s="1">
        <v>4.299647E10</v>
      </c>
      <c r="H179" s="7">
        <f t="shared" si="1"/>
        <v>0.1114255255</v>
      </c>
    </row>
    <row r="180">
      <c r="A180" s="1">
        <v>40817.0</v>
      </c>
      <c r="B180" s="1">
        <v>2401.189941</v>
      </c>
      <c r="C180" s="1">
        <v>2753.370117</v>
      </c>
      <c r="D180" s="1">
        <v>2298.889893</v>
      </c>
      <c r="E180" s="1">
        <v>2684.409912</v>
      </c>
      <c r="F180" s="1">
        <v>2684.409912</v>
      </c>
      <c r="G180" s="1">
        <v>4.278783E10</v>
      </c>
      <c r="H180" s="7">
        <f t="shared" si="1"/>
        <v>-0.0238147179</v>
      </c>
    </row>
    <row r="181">
      <c r="A181" s="1">
        <v>40848.0</v>
      </c>
      <c r="B181" s="1">
        <v>2607.310059</v>
      </c>
      <c r="C181" s="1">
        <v>2730.389893</v>
      </c>
      <c r="D181" s="1">
        <v>2441.47998</v>
      </c>
      <c r="E181" s="1">
        <v>2620.340088</v>
      </c>
      <c r="F181" s="1">
        <v>2620.340088</v>
      </c>
      <c r="G181" s="1">
        <v>3.839721E10</v>
      </c>
      <c r="H181" s="7">
        <f t="shared" si="1"/>
        <v>-0.005744369111</v>
      </c>
    </row>
    <row r="182">
      <c r="A182" s="1">
        <v>40878.0</v>
      </c>
      <c r="B182" s="1">
        <v>2615.669922</v>
      </c>
      <c r="C182" s="1">
        <v>2674.530029</v>
      </c>
      <c r="D182" s="1">
        <v>2518.01001</v>
      </c>
      <c r="E182" s="1">
        <v>2605.149902</v>
      </c>
      <c r="F182" s="1">
        <v>2605.149902</v>
      </c>
      <c r="G182" s="1">
        <v>3.317749E10</v>
      </c>
      <c r="H182" s="7">
        <f t="shared" si="1"/>
        <v>0.08015944544</v>
      </c>
    </row>
    <row r="183">
      <c r="A183" s="1">
        <v>40909.0</v>
      </c>
      <c r="B183" s="1">
        <v>2657.389893</v>
      </c>
      <c r="C183" s="1">
        <v>2834.300049</v>
      </c>
      <c r="D183" s="1">
        <v>2627.22998</v>
      </c>
      <c r="E183" s="1">
        <v>2813.840088</v>
      </c>
      <c r="F183" s="1">
        <v>2813.840088</v>
      </c>
      <c r="G183" s="1">
        <v>3.53259E10</v>
      </c>
      <c r="H183" s="7">
        <f t="shared" si="1"/>
        <v>0.0544444514</v>
      </c>
    </row>
    <row r="184">
      <c r="A184" s="1">
        <v>40940.0</v>
      </c>
      <c r="B184" s="1">
        <v>2830.100098</v>
      </c>
      <c r="C184" s="1">
        <v>3000.110107</v>
      </c>
      <c r="D184" s="1">
        <v>2825.189941</v>
      </c>
      <c r="E184" s="1">
        <v>2966.889893</v>
      </c>
      <c r="F184" s="1">
        <v>2966.889893</v>
      </c>
      <c r="G184" s="1">
        <v>3.772846E10</v>
      </c>
      <c r="H184" s="7">
        <f t="shared" si="1"/>
        <v>0.04207652253</v>
      </c>
    </row>
    <row r="185">
      <c r="A185" s="1">
        <v>40969.0</v>
      </c>
      <c r="B185" s="1">
        <v>2979.110107</v>
      </c>
      <c r="C185" s="1">
        <v>3134.169922</v>
      </c>
      <c r="D185" s="1">
        <v>2900.280029</v>
      </c>
      <c r="E185" s="1">
        <v>3091.570068</v>
      </c>
      <c r="F185" s="1">
        <v>3091.570068</v>
      </c>
      <c r="G185" s="1">
        <v>3.668631E10</v>
      </c>
      <c r="H185" s="7">
        <f t="shared" si="1"/>
        <v>-0.01457096557</v>
      </c>
    </row>
    <row r="186">
      <c r="A186" s="1">
        <v>41000.0</v>
      </c>
      <c r="B186" s="1">
        <v>3085.939941</v>
      </c>
      <c r="C186" s="1">
        <v>3128.25</v>
      </c>
      <c r="D186" s="1">
        <v>2946.040039</v>
      </c>
      <c r="E186" s="1">
        <v>3046.360107</v>
      </c>
      <c r="F186" s="1">
        <v>3046.360107</v>
      </c>
      <c r="G186" s="1">
        <v>3.379399E10</v>
      </c>
      <c r="H186" s="7">
        <f t="shared" si="1"/>
        <v>-0.07184298377</v>
      </c>
    </row>
    <row r="187">
      <c r="A187" s="1">
        <v>41030.0</v>
      </c>
      <c r="B187" s="1">
        <v>3044.790039</v>
      </c>
      <c r="C187" s="1">
        <v>3085.399902</v>
      </c>
      <c r="D187" s="1">
        <v>2774.449951</v>
      </c>
      <c r="E187" s="1">
        <v>2827.340088</v>
      </c>
      <c r="F187" s="1">
        <v>2827.340088</v>
      </c>
      <c r="G187" s="1">
        <v>4.011593E10</v>
      </c>
      <c r="H187" s="7">
        <f t="shared" si="1"/>
        <v>0.03814852245</v>
      </c>
    </row>
    <row r="188">
      <c r="A188" s="1">
        <v>41061.0</v>
      </c>
      <c r="B188" s="1">
        <v>2810.129883</v>
      </c>
      <c r="C188" s="1">
        <v>2942.280029</v>
      </c>
      <c r="D188" s="1">
        <v>2726.679932</v>
      </c>
      <c r="E188" s="1">
        <v>2935.050049</v>
      </c>
      <c r="F188" s="1">
        <v>2935.050049</v>
      </c>
      <c r="G188" s="1">
        <v>3.745865E10</v>
      </c>
      <c r="H188" s="7">
        <f t="shared" si="1"/>
        <v>0.00157562177</v>
      </c>
    </row>
    <row r="189">
      <c r="A189" s="1">
        <v>41091.0</v>
      </c>
      <c r="B189" s="1">
        <v>2938.409912</v>
      </c>
      <c r="C189" s="1">
        <v>2987.939941</v>
      </c>
      <c r="D189" s="1">
        <v>2837.719971</v>
      </c>
      <c r="E189" s="1">
        <v>2939.52002</v>
      </c>
      <c r="F189" s="1">
        <v>2939.52002</v>
      </c>
      <c r="G189" s="1">
        <v>3.468668E10</v>
      </c>
      <c r="H189" s="7">
        <f t="shared" si="1"/>
        <v>0.04340665594</v>
      </c>
    </row>
    <row r="190">
      <c r="A190" s="1">
        <v>41122.0</v>
      </c>
      <c r="B190" s="1">
        <v>2956.719971</v>
      </c>
      <c r="C190" s="1">
        <v>3100.540039</v>
      </c>
      <c r="D190" s="1">
        <v>2890.850098</v>
      </c>
      <c r="E190" s="1">
        <v>3066.959961</v>
      </c>
      <c r="F190" s="1">
        <v>3066.959961</v>
      </c>
      <c r="G190" s="1">
        <v>3.570895E10</v>
      </c>
      <c r="H190" s="7">
        <f t="shared" si="1"/>
        <v>0.01611743344</v>
      </c>
    </row>
    <row r="191">
      <c r="A191" s="1">
        <v>41153.0</v>
      </c>
      <c r="B191" s="1">
        <v>3063.25</v>
      </c>
      <c r="C191" s="1">
        <v>3196.929932</v>
      </c>
      <c r="D191" s="1">
        <v>3040.23999</v>
      </c>
      <c r="E191" s="1">
        <v>3116.22998</v>
      </c>
      <c r="F191" s="1">
        <v>3116.22998</v>
      </c>
      <c r="G191" s="1">
        <v>3.371973E10</v>
      </c>
      <c r="H191" s="7">
        <f t="shared" si="1"/>
        <v>-0.04455252094</v>
      </c>
    </row>
    <row r="192">
      <c r="A192" s="1">
        <v>41183.0</v>
      </c>
      <c r="B192" s="1">
        <v>3130.310059</v>
      </c>
      <c r="C192" s="1">
        <v>3171.459961</v>
      </c>
      <c r="D192" s="1">
        <v>2961.159912</v>
      </c>
      <c r="E192" s="1">
        <v>2977.22998</v>
      </c>
      <c r="F192" s="1">
        <v>2977.22998</v>
      </c>
      <c r="G192" s="1">
        <v>3.636702E10</v>
      </c>
      <c r="H192" s="7">
        <f t="shared" si="1"/>
        <v>0.01114015012</v>
      </c>
    </row>
    <row r="193">
      <c r="A193" s="1">
        <v>41214.0</v>
      </c>
      <c r="B193" s="1">
        <v>2987.540039</v>
      </c>
      <c r="C193" s="1">
        <v>3033.850098</v>
      </c>
      <c r="D193" s="1">
        <v>2810.800049</v>
      </c>
      <c r="E193" s="1">
        <v>3010.23999</v>
      </c>
      <c r="F193" s="1">
        <v>3010.23999</v>
      </c>
      <c r="G193" s="1">
        <v>3.689424E10</v>
      </c>
      <c r="H193" s="7">
        <f t="shared" si="1"/>
        <v>0.003132154657</v>
      </c>
    </row>
    <row r="194">
      <c r="A194" s="1">
        <v>41244.0</v>
      </c>
      <c r="B194" s="1">
        <v>3029.209961</v>
      </c>
      <c r="C194" s="1">
        <v>3061.820068</v>
      </c>
      <c r="D194" s="1">
        <v>2951.040039</v>
      </c>
      <c r="E194" s="1">
        <v>3019.51001</v>
      </c>
      <c r="F194" s="1">
        <v>3019.51001</v>
      </c>
      <c r="G194" s="1">
        <v>3.352249E10</v>
      </c>
      <c r="H194" s="7">
        <f t="shared" si="1"/>
        <v>0.04066185505</v>
      </c>
    </row>
    <row r="195">
      <c r="A195" s="1">
        <v>41275.0</v>
      </c>
      <c r="B195" s="1">
        <v>3091.330078</v>
      </c>
      <c r="C195" s="1">
        <v>3164.060059</v>
      </c>
      <c r="D195" s="1">
        <v>3076.600098</v>
      </c>
      <c r="E195" s="1">
        <v>3142.129883</v>
      </c>
      <c r="F195" s="1">
        <v>3142.129883</v>
      </c>
      <c r="G195" s="1">
        <v>3.902762E10</v>
      </c>
      <c r="H195" s="7">
        <f t="shared" si="1"/>
        <v>0.005800371441</v>
      </c>
    </row>
    <row r="196">
      <c r="A196" s="1">
        <v>41306.0</v>
      </c>
      <c r="B196" s="1">
        <v>3162.939941</v>
      </c>
      <c r="C196" s="1">
        <v>3213.600098</v>
      </c>
      <c r="D196" s="1">
        <v>3105.360107</v>
      </c>
      <c r="E196" s="1">
        <v>3160.189941</v>
      </c>
      <c r="F196" s="1">
        <v>3160.189941</v>
      </c>
      <c r="G196" s="1">
        <v>3.576543E10</v>
      </c>
      <c r="H196" s="7">
        <f t="shared" si="1"/>
        <v>0.03401583274</v>
      </c>
    </row>
    <row r="197">
      <c r="A197" s="1">
        <v>41334.0</v>
      </c>
      <c r="B197" s="1">
        <v>3143.540039</v>
      </c>
      <c r="C197" s="1">
        <v>3270.300049</v>
      </c>
      <c r="D197" s="1">
        <v>3129.399902</v>
      </c>
      <c r="E197" s="1">
        <v>3267.52002</v>
      </c>
      <c r="F197" s="1">
        <v>3267.52002</v>
      </c>
      <c r="G197" s="1">
        <v>3.374918E10</v>
      </c>
      <c r="H197" s="7">
        <f t="shared" si="1"/>
        <v>0.01880388919</v>
      </c>
    </row>
    <row r="198">
      <c r="A198" s="1">
        <v>41365.0</v>
      </c>
      <c r="B198" s="1">
        <v>3268.629883</v>
      </c>
      <c r="C198" s="1">
        <v>3328.790039</v>
      </c>
      <c r="D198" s="1">
        <v>3154.959961</v>
      </c>
      <c r="E198" s="1">
        <v>3328.790039</v>
      </c>
      <c r="F198" s="1">
        <v>3328.790039</v>
      </c>
      <c r="G198" s="1">
        <v>3.690433E10</v>
      </c>
      <c r="H198" s="7">
        <f t="shared" si="1"/>
        <v>0.03824067104</v>
      </c>
    </row>
    <row r="199">
      <c r="A199" s="1">
        <v>41395.0</v>
      </c>
      <c r="B199" s="1">
        <v>3325.350098</v>
      </c>
      <c r="C199" s="1">
        <v>3532.040039</v>
      </c>
      <c r="D199" s="1">
        <v>3296.5</v>
      </c>
      <c r="E199" s="1">
        <v>3455.909912</v>
      </c>
      <c r="F199" s="1">
        <v>3455.909912</v>
      </c>
      <c r="G199" s="1">
        <v>3.914408E10</v>
      </c>
      <c r="H199" s="7">
        <f t="shared" si="1"/>
        <v>-0.01518498093</v>
      </c>
    </row>
    <row r="200">
      <c r="A200" s="1">
        <v>41426.0</v>
      </c>
      <c r="B200" s="1">
        <v>3460.76001</v>
      </c>
      <c r="C200" s="1">
        <v>3488.310059</v>
      </c>
      <c r="D200" s="1">
        <v>3294.949951</v>
      </c>
      <c r="E200" s="1">
        <v>3403.25</v>
      </c>
      <c r="F200" s="1">
        <v>3403.25</v>
      </c>
      <c r="G200" s="1">
        <v>3.752825E10</v>
      </c>
      <c r="H200" s="7">
        <f t="shared" si="1"/>
        <v>0.06561355465</v>
      </c>
    </row>
    <row r="201">
      <c r="A201" s="1">
        <v>41456.0</v>
      </c>
      <c r="B201" s="1">
        <v>3430.47998</v>
      </c>
      <c r="C201" s="1">
        <v>3649.350098</v>
      </c>
      <c r="D201" s="1">
        <v>3415.22998</v>
      </c>
      <c r="E201" s="1">
        <v>3626.370117</v>
      </c>
      <c r="F201" s="1">
        <v>3626.370117</v>
      </c>
      <c r="G201" s="1">
        <v>3.588952E10</v>
      </c>
      <c r="H201" s="7">
        <f t="shared" si="1"/>
        <v>-0.01001250193</v>
      </c>
    </row>
    <row r="202">
      <c r="A202" s="1">
        <v>41487.0</v>
      </c>
      <c r="B202" s="1">
        <v>3654.179932</v>
      </c>
      <c r="C202" s="1">
        <v>3694.189941</v>
      </c>
      <c r="D202" s="1">
        <v>3573.570068</v>
      </c>
      <c r="E202" s="1">
        <v>3589.870117</v>
      </c>
      <c r="F202" s="1">
        <v>3589.870117</v>
      </c>
      <c r="G202" s="1">
        <v>3.293465E10</v>
      </c>
      <c r="H202" s="7">
        <f t="shared" si="1"/>
        <v>0.05064219518</v>
      </c>
    </row>
    <row r="203">
      <c r="A203" s="1">
        <v>41518.0</v>
      </c>
      <c r="B203" s="1">
        <v>3622.639893</v>
      </c>
      <c r="C203" s="1">
        <v>3798.76001</v>
      </c>
      <c r="D203" s="1">
        <v>3593.620117</v>
      </c>
      <c r="E203" s="1">
        <v>3771.47998</v>
      </c>
      <c r="F203" s="1">
        <v>3771.47998</v>
      </c>
      <c r="G203" s="1">
        <v>3.499774E10</v>
      </c>
      <c r="H203" s="7">
        <f t="shared" si="1"/>
        <v>0.03935552764</v>
      </c>
    </row>
    <row r="204">
      <c r="A204" s="1">
        <v>41548.0</v>
      </c>
      <c r="B204" s="1">
        <v>3774.179932</v>
      </c>
      <c r="C204" s="1">
        <v>3966.709961</v>
      </c>
      <c r="D204" s="1">
        <v>3650.030029</v>
      </c>
      <c r="E204" s="1">
        <v>3919.709961</v>
      </c>
      <c r="F204" s="1">
        <v>3919.709961</v>
      </c>
      <c r="G204" s="1">
        <v>4.301719E10</v>
      </c>
      <c r="H204" s="7">
        <f t="shared" si="1"/>
        <v>0.03581549213</v>
      </c>
    </row>
    <row r="205">
      <c r="A205" s="1">
        <v>41579.0</v>
      </c>
      <c r="B205" s="1">
        <v>3932.449951</v>
      </c>
      <c r="C205" s="1">
        <v>4069.699951</v>
      </c>
      <c r="D205" s="1">
        <v>3855.070068</v>
      </c>
      <c r="E205" s="1">
        <v>4059.889893</v>
      </c>
      <c r="F205" s="1">
        <v>4059.889893</v>
      </c>
      <c r="G205" s="1">
        <v>3.581847E10</v>
      </c>
      <c r="H205" s="7">
        <f t="shared" si="1"/>
        <v>0.02879726917</v>
      </c>
    </row>
    <row r="206">
      <c r="A206" s="1">
        <v>41609.0</v>
      </c>
      <c r="B206" s="1">
        <v>4065.659912</v>
      </c>
      <c r="C206" s="1">
        <v>4177.72998</v>
      </c>
      <c r="D206" s="1">
        <v>3979.590088</v>
      </c>
      <c r="E206" s="1">
        <v>4176.589844</v>
      </c>
      <c r="F206" s="1">
        <v>4176.589844</v>
      </c>
      <c r="G206" s="1">
        <v>3.713928E10</v>
      </c>
      <c r="H206" s="7">
        <f t="shared" si="1"/>
        <v>-0.01735627086</v>
      </c>
    </row>
    <row r="207">
      <c r="A207" s="1">
        <v>41640.0</v>
      </c>
      <c r="B207" s="1">
        <v>4160.029785</v>
      </c>
      <c r="C207" s="1">
        <v>4246.549805</v>
      </c>
      <c r="D207" s="1">
        <v>4044.76001</v>
      </c>
      <c r="E207" s="1">
        <v>4103.879883</v>
      </c>
      <c r="F207" s="1">
        <v>4103.879883</v>
      </c>
      <c r="G207" s="1">
        <v>4.522761E10</v>
      </c>
      <c r="H207" s="7">
        <f t="shared" si="1"/>
        <v>0.04982025483</v>
      </c>
    </row>
    <row r="208">
      <c r="A208" s="1">
        <v>41671.0</v>
      </c>
      <c r="B208" s="1">
        <v>4105.060059</v>
      </c>
      <c r="C208" s="1">
        <v>4342.589844</v>
      </c>
      <c r="D208" s="1">
        <v>3968.189941</v>
      </c>
      <c r="E208" s="1">
        <v>4308.120117</v>
      </c>
      <c r="F208" s="1">
        <v>4308.120117</v>
      </c>
      <c r="G208" s="1">
        <v>3.997818E10</v>
      </c>
      <c r="H208" s="7">
        <f t="shared" si="1"/>
        <v>-0.0252785478</v>
      </c>
    </row>
    <row r="209">
      <c r="A209" s="1">
        <v>41699.0</v>
      </c>
      <c r="B209" s="1">
        <v>4261.419922</v>
      </c>
      <c r="C209" s="1">
        <v>4371.709961</v>
      </c>
      <c r="D209" s="1">
        <v>4131.810059</v>
      </c>
      <c r="E209" s="1">
        <v>4198.990234</v>
      </c>
      <c r="F209" s="1">
        <v>4198.990234</v>
      </c>
      <c r="G209" s="1">
        <v>4.679618E10</v>
      </c>
      <c r="H209" s="7">
        <f t="shared" si="1"/>
        <v>-0.02005459749</v>
      </c>
    </row>
    <row r="210">
      <c r="A210" s="1">
        <v>41730.0</v>
      </c>
      <c r="B210" s="1">
        <v>4219.870117</v>
      </c>
      <c r="C210" s="1">
        <v>4286.089844</v>
      </c>
      <c r="D210" s="1">
        <v>3946.030029</v>
      </c>
      <c r="E210" s="1">
        <v>4114.560059</v>
      </c>
      <c r="F210" s="1">
        <v>4114.560059</v>
      </c>
      <c r="G210" s="1">
        <v>4.439122E10</v>
      </c>
      <c r="H210" s="7">
        <f t="shared" si="1"/>
        <v>0.03117629251</v>
      </c>
    </row>
    <row r="211">
      <c r="A211" s="1">
        <v>41760.0</v>
      </c>
      <c r="B211" s="1">
        <v>4121.25</v>
      </c>
      <c r="C211" s="1">
        <v>4252.080078</v>
      </c>
      <c r="D211" s="1">
        <v>4021.050049</v>
      </c>
      <c r="E211" s="1">
        <v>4242.620117</v>
      </c>
      <c r="F211" s="1">
        <v>4242.620117</v>
      </c>
      <c r="G211" s="1">
        <v>3.929013E10</v>
      </c>
      <c r="H211" s="7">
        <f t="shared" si="1"/>
        <v>0.03907572866</v>
      </c>
    </row>
    <row r="212">
      <c r="A212" s="1">
        <v>41791.0</v>
      </c>
      <c r="B212" s="1">
        <v>4247.959961</v>
      </c>
      <c r="C212" s="1">
        <v>4417.459961</v>
      </c>
      <c r="D212" s="1">
        <v>4207.609863</v>
      </c>
      <c r="E212" s="1">
        <v>4408.180176</v>
      </c>
      <c r="F212" s="1">
        <v>4408.180176</v>
      </c>
      <c r="G212" s="1">
        <v>4.024937E10</v>
      </c>
      <c r="H212" s="7">
        <f t="shared" si="1"/>
        <v>-0.008660722267</v>
      </c>
    </row>
    <row r="213">
      <c r="A213" s="1">
        <v>41821.0</v>
      </c>
      <c r="B213" s="1">
        <v>4424.709961</v>
      </c>
      <c r="C213" s="1">
        <v>4485.930176</v>
      </c>
      <c r="D213" s="1">
        <v>4351.040039</v>
      </c>
      <c r="E213" s="1">
        <v>4369.77002</v>
      </c>
      <c r="F213" s="1">
        <v>4369.77002</v>
      </c>
      <c r="G213" s="1">
        <v>3.953641E10</v>
      </c>
      <c r="H213" s="7">
        <f t="shared" si="1"/>
        <v>0.04822453085</v>
      </c>
    </row>
    <row r="214">
      <c r="A214" s="1">
        <v>41852.0</v>
      </c>
      <c r="B214" s="1">
        <v>4363.390137</v>
      </c>
      <c r="C214" s="1">
        <v>4580.27002</v>
      </c>
      <c r="D214" s="1">
        <v>4321.890137</v>
      </c>
      <c r="E214" s="1">
        <v>4580.27002</v>
      </c>
      <c r="F214" s="1">
        <v>4580.27002</v>
      </c>
      <c r="G214" s="1">
        <v>3.34173E10</v>
      </c>
      <c r="H214" s="7">
        <f t="shared" si="1"/>
        <v>-0.01891562914</v>
      </c>
    </row>
    <row r="215">
      <c r="A215" s="1">
        <v>41883.0</v>
      </c>
      <c r="B215" s="1">
        <v>4592.419922</v>
      </c>
      <c r="C215" s="1">
        <v>4610.569824</v>
      </c>
      <c r="D215" s="1">
        <v>4464.439941</v>
      </c>
      <c r="E215" s="1">
        <v>4493.390137</v>
      </c>
      <c r="F215" s="1">
        <v>4493.390137</v>
      </c>
      <c r="G215" s="1">
        <v>3.963113E10</v>
      </c>
      <c r="H215" s="7">
        <f t="shared" si="1"/>
        <v>0.03061980191</v>
      </c>
    </row>
    <row r="216">
      <c r="A216" s="1">
        <v>41913.0</v>
      </c>
      <c r="B216" s="1">
        <v>4486.649902</v>
      </c>
      <c r="C216" s="1">
        <v>4641.509766</v>
      </c>
      <c r="D216" s="1">
        <v>4116.600098</v>
      </c>
      <c r="E216" s="1">
        <v>4630.740234</v>
      </c>
      <c r="F216" s="1">
        <v>4630.740234</v>
      </c>
      <c r="G216" s="1">
        <v>5.013619E10</v>
      </c>
      <c r="H216" s="7">
        <f t="shared" si="1"/>
        <v>0.03479648879</v>
      </c>
    </row>
    <row r="217">
      <c r="A217" s="1">
        <v>41944.0</v>
      </c>
      <c r="B217" s="1">
        <v>4633.709961</v>
      </c>
      <c r="C217" s="1">
        <v>4810.859863</v>
      </c>
      <c r="D217" s="1">
        <v>4594.919922</v>
      </c>
      <c r="E217" s="1">
        <v>4791.629883</v>
      </c>
      <c r="F217" s="1">
        <v>4791.629883</v>
      </c>
      <c r="G217" s="1">
        <v>3.296799E10</v>
      </c>
      <c r="H217" s="7">
        <f t="shared" si="1"/>
        <v>-0.01154675035</v>
      </c>
    </row>
    <row r="218">
      <c r="A218" s="1">
        <v>41974.0</v>
      </c>
      <c r="B218" s="1">
        <v>4777.72998</v>
      </c>
      <c r="C218" s="1">
        <v>4814.950195</v>
      </c>
      <c r="D218" s="1">
        <v>4547.310059</v>
      </c>
      <c r="E218" s="1">
        <v>4736.049805</v>
      </c>
      <c r="F218" s="1">
        <v>4736.049805</v>
      </c>
      <c r="G218" s="1">
        <v>3.958709E10</v>
      </c>
      <c r="H218" s="7">
        <f t="shared" si="1"/>
        <v>-0.02123292152</v>
      </c>
    </row>
    <row r="219">
      <c r="A219" s="1">
        <v>42005.0</v>
      </c>
      <c r="B219" s="1">
        <v>4760.240234</v>
      </c>
      <c r="C219" s="1">
        <v>4777.009766</v>
      </c>
      <c r="D219" s="1">
        <v>4563.109863</v>
      </c>
      <c r="E219" s="1">
        <v>4635.240234</v>
      </c>
      <c r="F219" s="1">
        <v>4635.240234</v>
      </c>
      <c r="G219" s="1">
        <v>3.871903E10</v>
      </c>
      <c r="H219" s="7">
        <f t="shared" si="1"/>
        <v>0.07087737054</v>
      </c>
    </row>
    <row r="220">
      <c r="A220" s="1">
        <v>42036.0</v>
      </c>
      <c r="B220" s="1">
        <v>4650.600098</v>
      </c>
      <c r="C220" s="1">
        <v>4989.25</v>
      </c>
      <c r="D220" s="1">
        <v>4580.459961</v>
      </c>
      <c r="E220" s="1">
        <v>4963.529785</v>
      </c>
      <c r="F220" s="1">
        <v>4963.529785</v>
      </c>
      <c r="G220" s="1">
        <v>3.577309E10</v>
      </c>
      <c r="H220" s="7">
        <f t="shared" si="1"/>
        <v>-0.01256938682</v>
      </c>
    </row>
    <row r="221">
      <c r="A221" s="1">
        <v>42064.0</v>
      </c>
      <c r="B221" s="1">
        <v>4973.430176</v>
      </c>
      <c r="C221" s="1">
        <v>5042.140137</v>
      </c>
      <c r="D221" s="1">
        <v>4825.930176</v>
      </c>
      <c r="E221" s="1">
        <v>4900.879883</v>
      </c>
      <c r="F221" s="1">
        <v>4900.879883</v>
      </c>
      <c r="G221" s="1">
        <v>4.120424E10</v>
      </c>
      <c r="H221" s="7">
        <f t="shared" si="1"/>
        <v>0.008324651287</v>
      </c>
    </row>
    <row r="222">
      <c r="A222" s="1">
        <v>42095.0</v>
      </c>
      <c r="B222" s="1">
        <v>4894.359863</v>
      </c>
      <c r="C222" s="1">
        <v>5119.830078</v>
      </c>
      <c r="D222" s="1">
        <v>4844.390137</v>
      </c>
      <c r="E222" s="1">
        <v>4941.419922</v>
      </c>
      <c r="F222" s="1">
        <v>4941.419922</v>
      </c>
      <c r="G222" s="1">
        <v>3.740976E10</v>
      </c>
      <c r="H222" s="7">
        <f t="shared" si="1"/>
        <v>0.02607956354</v>
      </c>
    </row>
    <row r="223">
      <c r="A223" s="1">
        <v>42125.0</v>
      </c>
      <c r="B223" s="1">
        <v>4966.319824</v>
      </c>
      <c r="C223" s="1">
        <v>5111.540039</v>
      </c>
      <c r="D223" s="1">
        <v>4888.169922</v>
      </c>
      <c r="E223" s="1">
        <v>5070.029785</v>
      </c>
      <c r="F223" s="1">
        <v>5070.029785</v>
      </c>
      <c r="G223" s="1">
        <v>3.599454E10</v>
      </c>
      <c r="H223" s="7">
        <f t="shared" si="1"/>
        <v>-0.0163495457</v>
      </c>
    </row>
    <row r="224">
      <c r="A224" s="1">
        <v>42156.0</v>
      </c>
      <c r="B224" s="1">
        <v>5094.939941</v>
      </c>
      <c r="C224" s="1">
        <v>5164.359863</v>
      </c>
      <c r="D224" s="1">
        <v>4956.22998</v>
      </c>
      <c r="E224" s="1">
        <v>4986.870117</v>
      </c>
      <c r="F224" s="1">
        <v>4986.870117</v>
      </c>
      <c r="G224" s="1">
        <v>4.133882E10</v>
      </c>
      <c r="H224" s="7">
        <f t="shared" si="1"/>
        <v>0.02840905616</v>
      </c>
    </row>
    <row r="225">
      <c r="A225" s="1">
        <v>42186.0</v>
      </c>
      <c r="B225" s="1">
        <v>5029.049805</v>
      </c>
      <c r="C225" s="1">
        <v>5231.939941</v>
      </c>
      <c r="D225" s="1">
        <v>4901.509766</v>
      </c>
      <c r="E225" s="1">
        <v>5128.279785</v>
      </c>
      <c r="F225" s="1">
        <v>5128.279785</v>
      </c>
      <c r="G225" s="1">
        <v>4.063342E10</v>
      </c>
      <c r="H225" s="7">
        <f t="shared" si="1"/>
        <v>-0.06854149578</v>
      </c>
    </row>
    <row r="226">
      <c r="A226" s="1">
        <v>42217.0</v>
      </c>
      <c r="B226" s="1">
        <v>5134.339844</v>
      </c>
      <c r="C226" s="1">
        <v>5175.259766</v>
      </c>
      <c r="D226" s="1">
        <v>4292.140137</v>
      </c>
      <c r="E226" s="1">
        <v>4776.509766</v>
      </c>
      <c r="F226" s="1">
        <v>4776.509766</v>
      </c>
      <c r="G226" s="1">
        <v>4.34083E10</v>
      </c>
      <c r="H226" s="7">
        <f t="shared" si="1"/>
        <v>-0.03268036493</v>
      </c>
    </row>
    <row r="227">
      <c r="A227" s="1">
        <v>42248.0</v>
      </c>
      <c r="B227" s="1">
        <v>4673.609863</v>
      </c>
      <c r="C227" s="1">
        <v>4960.870117</v>
      </c>
      <c r="D227" s="1">
        <v>4487.060059</v>
      </c>
      <c r="E227" s="1">
        <v>4620.160156</v>
      </c>
      <c r="F227" s="1">
        <v>4620.160156</v>
      </c>
      <c r="G227" s="1">
        <v>4.150392E10</v>
      </c>
      <c r="H227" s="7">
        <f t="shared" si="1"/>
        <v>0.09390002162</v>
      </c>
    </row>
    <row r="228">
      <c r="A228" s="1">
        <v>42278.0</v>
      </c>
      <c r="B228" s="1">
        <v>4624.459961</v>
      </c>
      <c r="C228" s="1">
        <v>5095.689941</v>
      </c>
      <c r="D228" s="1">
        <v>4552.339844</v>
      </c>
      <c r="E228" s="1">
        <v>5053.75</v>
      </c>
      <c r="F228" s="1">
        <v>5053.75</v>
      </c>
      <c r="G228" s="1">
        <v>4.234824E10</v>
      </c>
      <c r="H228" s="7">
        <f t="shared" si="1"/>
        <v>0.01091982173</v>
      </c>
    </row>
    <row r="229">
      <c r="A229" s="1">
        <v>42309.0</v>
      </c>
      <c r="B229" s="1">
        <v>5065.640137</v>
      </c>
      <c r="C229" s="1">
        <v>5163.470215</v>
      </c>
      <c r="D229" s="1">
        <v>4908.660156</v>
      </c>
      <c r="E229" s="1">
        <v>5108.669922</v>
      </c>
      <c r="F229" s="1">
        <v>5108.669922</v>
      </c>
      <c r="G229" s="1">
        <v>3.683486E10</v>
      </c>
      <c r="H229" s="7">
        <f t="shared" si="1"/>
        <v>-0.01976850108</v>
      </c>
    </row>
    <row r="230">
      <c r="A230" s="1">
        <v>42339.0</v>
      </c>
      <c r="B230" s="1">
        <v>5129.640137</v>
      </c>
      <c r="C230" s="1">
        <v>5176.77002</v>
      </c>
      <c r="D230" s="1">
        <v>4871.589844</v>
      </c>
      <c r="E230" s="1">
        <v>5007.410156</v>
      </c>
      <c r="F230" s="1">
        <v>5007.410156</v>
      </c>
      <c r="G230" s="1">
        <v>4.061794E10</v>
      </c>
      <c r="H230" s="7">
        <f t="shared" si="1"/>
        <v>-0.07852288147</v>
      </c>
    </row>
    <row r="231">
      <c r="A231" s="1">
        <v>42370.0</v>
      </c>
      <c r="B231" s="1">
        <v>4897.649902</v>
      </c>
      <c r="C231" s="1">
        <v>4926.72998</v>
      </c>
      <c r="D231" s="1">
        <v>4313.390137</v>
      </c>
      <c r="E231" s="1">
        <v>4613.950195</v>
      </c>
      <c r="F231" s="1">
        <v>4613.950195</v>
      </c>
      <c r="G231" s="1">
        <v>4.487713E10</v>
      </c>
      <c r="H231" s="7">
        <f t="shared" si="1"/>
        <v>-0.01208444611</v>
      </c>
    </row>
    <row r="232">
      <c r="A232" s="1">
        <v>42401.0</v>
      </c>
      <c r="B232" s="1">
        <v>4587.589844</v>
      </c>
      <c r="C232" s="1">
        <v>4636.930176</v>
      </c>
      <c r="D232" s="1">
        <v>4209.759766</v>
      </c>
      <c r="E232" s="1">
        <v>4557.950195</v>
      </c>
      <c r="F232" s="1">
        <v>4557.950195</v>
      </c>
      <c r="G232" s="1">
        <v>4.310865E10</v>
      </c>
      <c r="H232" s="7">
        <f t="shared" si="1"/>
        <v>0.06848252136</v>
      </c>
    </row>
    <row r="233">
      <c r="A233" s="1">
        <v>42430.0</v>
      </c>
      <c r="B233" s="1">
        <v>4596.009766</v>
      </c>
      <c r="C233" s="1">
        <v>4899.140137</v>
      </c>
      <c r="D233" s="1">
        <v>4581.75</v>
      </c>
      <c r="E233" s="1">
        <v>4869.850098</v>
      </c>
      <c r="F233" s="1">
        <v>4869.850098</v>
      </c>
      <c r="G233" s="1">
        <v>4.073888E10</v>
      </c>
      <c r="H233" s="7">
        <f t="shared" si="1"/>
        <v>-0.01935045024</v>
      </c>
    </row>
    <row r="234">
      <c r="A234" s="1">
        <v>42461.0</v>
      </c>
      <c r="B234" s="1">
        <v>4842.549805</v>
      </c>
      <c r="C234" s="1">
        <v>4969.319824</v>
      </c>
      <c r="D234" s="1">
        <v>4740.839844</v>
      </c>
      <c r="E234" s="1">
        <v>4775.359863</v>
      </c>
      <c r="F234" s="1">
        <v>4775.359863</v>
      </c>
      <c r="G234" s="1">
        <v>3.80143E10</v>
      </c>
      <c r="H234" s="7">
        <f t="shared" si="1"/>
        <v>0.03621536684</v>
      </c>
    </row>
    <row r="235">
      <c r="A235" s="1">
        <v>42491.0</v>
      </c>
      <c r="B235" s="1">
        <v>4786.549805</v>
      </c>
      <c r="C235" s="1">
        <v>4951.450195</v>
      </c>
      <c r="D235" s="1">
        <v>4678.379883</v>
      </c>
      <c r="E235" s="1">
        <v>4948.049805</v>
      </c>
      <c r="F235" s="1">
        <v>4948.049805</v>
      </c>
      <c r="G235" s="1">
        <v>3.880324E10</v>
      </c>
      <c r="H235" s="7">
        <f t="shared" si="1"/>
        <v>-0.02124459659</v>
      </c>
    </row>
    <row r="236">
      <c r="A236" s="1">
        <v>42522.0</v>
      </c>
      <c r="B236" s="1">
        <v>4928.970215</v>
      </c>
      <c r="C236" s="1">
        <v>4980.140137</v>
      </c>
      <c r="D236" s="1">
        <v>4574.25</v>
      </c>
      <c r="E236" s="1">
        <v>4842.669922</v>
      </c>
      <c r="F236" s="1">
        <v>4842.669922</v>
      </c>
      <c r="G236" s="1">
        <v>4.42139E10</v>
      </c>
      <c r="H236" s="7">
        <f t="shared" si="1"/>
        <v>0.06602039327</v>
      </c>
    </row>
    <row r="237">
      <c r="A237" s="1">
        <v>42552.0</v>
      </c>
      <c r="B237" s="1">
        <v>4837.180176</v>
      </c>
      <c r="C237" s="1">
        <v>5175.810059</v>
      </c>
      <c r="D237" s="1">
        <v>4786.009766</v>
      </c>
      <c r="E237" s="1">
        <v>5162.129883</v>
      </c>
      <c r="F237" s="1">
        <v>5162.129883</v>
      </c>
      <c r="G237" s="1">
        <v>3.605004E10</v>
      </c>
      <c r="H237" s="7">
        <f t="shared" si="1"/>
        <v>0.009949801233</v>
      </c>
    </row>
    <row r="238">
      <c r="A238" s="1">
        <v>42583.0</v>
      </c>
      <c r="B238" s="1">
        <v>5167.419922</v>
      </c>
      <c r="C238" s="1">
        <v>5275.740234</v>
      </c>
      <c r="D238" s="1">
        <v>5109.799805</v>
      </c>
      <c r="E238" s="1">
        <v>5213.220215</v>
      </c>
      <c r="F238" s="1">
        <v>5213.220215</v>
      </c>
      <c r="G238" s="1">
        <v>3.875478E10</v>
      </c>
      <c r="H238" s="7">
        <f t="shared" si="1"/>
        <v>0.01900059955</v>
      </c>
    </row>
    <row r="239">
      <c r="A239" s="1">
        <v>42614.0</v>
      </c>
      <c r="B239" s="1">
        <v>5218.279785</v>
      </c>
      <c r="C239" s="1">
        <v>5342.879883</v>
      </c>
      <c r="D239" s="1">
        <v>5097.799805</v>
      </c>
      <c r="E239" s="1">
        <v>5312.0</v>
      </c>
      <c r="F239" s="1">
        <v>5312.0</v>
      </c>
      <c r="G239" s="1">
        <v>4.011201E10</v>
      </c>
      <c r="H239" s="7">
        <f t="shared" si="1"/>
        <v>-0.02307607994</v>
      </c>
    </row>
    <row r="240">
      <c r="A240" s="1">
        <v>42644.0</v>
      </c>
      <c r="B240" s="1">
        <v>5300.290039</v>
      </c>
      <c r="C240" s="1">
        <v>5340.52002</v>
      </c>
      <c r="D240" s="1">
        <v>5169.759766</v>
      </c>
      <c r="E240" s="1">
        <v>5189.140137</v>
      </c>
      <c r="F240" s="1">
        <v>5189.140137</v>
      </c>
      <c r="G240" s="1">
        <v>3.470845E10</v>
      </c>
      <c r="H240" s="7">
        <f t="shared" si="1"/>
        <v>0.02597989109</v>
      </c>
    </row>
    <row r="241">
      <c r="A241" s="1">
        <v>42675.0</v>
      </c>
      <c r="B241" s="1">
        <v>5199.77002</v>
      </c>
      <c r="C241" s="1">
        <v>5403.859863</v>
      </c>
      <c r="D241" s="1">
        <v>5034.410156</v>
      </c>
      <c r="E241" s="1">
        <v>5323.680176</v>
      </c>
      <c r="F241" s="1">
        <v>5323.680176</v>
      </c>
      <c r="G241" s="1">
        <v>4.195026E10</v>
      </c>
      <c r="H241" s="7">
        <f t="shared" si="1"/>
        <v>0.0112178569</v>
      </c>
    </row>
    <row r="242">
      <c r="A242" s="1">
        <v>42705.0</v>
      </c>
      <c r="B242" s="1">
        <v>5323.879883</v>
      </c>
      <c r="C242" s="1">
        <v>5512.370117</v>
      </c>
      <c r="D242" s="1">
        <v>5238.209961</v>
      </c>
      <c r="E242" s="1">
        <v>5383.120117</v>
      </c>
      <c r="F242" s="1">
        <v>5383.120117</v>
      </c>
      <c r="G242" s="1">
        <v>3.864851E10</v>
      </c>
      <c r="H242" s="7">
        <f t="shared" si="1"/>
        <v>0.04308902429</v>
      </c>
    </row>
    <row r="243">
      <c r="A243" s="1">
        <v>42736.0</v>
      </c>
      <c r="B243" s="1">
        <v>5425.620117</v>
      </c>
      <c r="C243" s="1">
        <v>5669.609863</v>
      </c>
      <c r="D243" s="1">
        <v>5397.990234</v>
      </c>
      <c r="E243" s="1">
        <v>5614.790039</v>
      </c>
      <c r="F243" s="1">
        <v>5614.790039</v>
      </c>
      <c r="G243" s="1">
        <v>3.611544E10</v>
      </c>
      <c r="H243" s="7">
        <f t="shared" si="1"/>
        <v>0.037569628</v>
      </c>
    </row>
    <row r="244">
      <c r="A244" s="1">
        <v>42767.0</v>
      </c>
      <c r="B244" s="1">
        <v>5654.509766</v>
      </c>
      <c r="C244" s="1">
        <v>5867.890137</v>
      </c>
      <c r="D244" s="1">
        <v>5616.399902</v>
      </c>
      <c r="E244" s="1">
        <v>5825.439941</v>
      </c>
      <c r="F244" s="1">
        <v>5825.439941</v>
      </c>
      <c r="G244" s="1">
        <v>3.681115E10</v>
      </c>
      <c r="H244" s="7">
        <f t="shared" si="1"/>
        <v>0.01486704139</v>
      </c>
    </row>
    <row r="245">
      <c r="A245" s="1">
        <v>42795.0</v>
      </c>
      <c r="B245" s="1">
        <v>5874.859863</v>
      </c>
      <c r="C245" s="1">
        <v>5928.060059</v>
      </c>
      <c r="D245" s="1">
        <v>5769.390137</v>
      </c>
      <c r="E245" s="1">
        <v>5911.740234</v>
      </c>
      <c r="F245" s="1">
        <v>5911.740234</v>
      </c>
      <c r="G245" s="1">
        <v>4.406488E10</v>
      </c>
      <c r="H245" s="7">
        <f t="shared" si="1"/>
        <v>0.02303567678</v>
      </c>
    </row>
    <row r="246">
      <c r="A246" s="1">
        <v>42826.0</v>
      </c>
      <c r="B246" s="1">
        <v>5917.319824</v>
      </c>
      <c r="C246" s="1">
        <v>6074.040039</v>
      </c>
      <c r="D246" s="1">
        <v>5805.149902</v>
      </c>
      <c r="E246" s="1">
        <v>6047.609863</v>
      </c>
      <c r="F246" s="1">
        <v>6047.609863</v>
      </c>
      <c r="G246" s="1">
        <v>3.389402E10</v>
      </c>
      <c r="H246" s="7">
        <f t="shared" si="1"/>
        <v>0.02500634523</v>
      </c>
    </row>
    <row r="247">
      <c r="A247" s="1">
        <v>42856.0</v>
      </c>
      <c r="B247" s="1">
        <v>6067.560059</v>
      </c>
      <c r="C247" s="1">
        <v>6221.990234</v>
      </c>
      <c r="D247" s="1">
        <v>5996.810059</v>
      </c>
      <c r="E247" s="1">
        <v>6198.52002</v>
      </c>
      <c r="F247" s="1">
        <v>6198.52002</v>
      </c>
      <c r="G247" s="1">
        <v>4.240503E10</v>
      </c>
      <c r="H247" s="7">
        <f t="shared" si="1"/>
        <v>-0.009320561672</v>
      </c>
    </row>
    <row r="248">
      <c r="A248" s="1">
        <v>42887.0</v>
      </c>
      <c r="B248" s="1">
        <v>6215.910156</v>
      </c>
      <c r="C248" s="1">
        <v>6341.700195</v>
      </c>
      <c r="D248" s="1">
        <v>6087.810059</v>
      </c>
      <c r="E248" s="1">
        <v>6140.419922</v>
      </c>
      <c r="F248" s="1">
        <v>6140.419922</v>
      </c>
      <c r="G248" s="1">
        <v>5.029232E10</v>
      </c>
      <c r="H248" s="7">
        <f t="shared" si="1"/>
        <v>0.03387773931</v>
      </c>
    </row>
    <row r="249">
      <c r="A249" s="1">
        <v>42917.0</v>
      </c>
      <c r="B249" s="1">
        <v>6173.290039</v>
      </c>
      <c r="C249" s="1">
        <v>6460.839844</v>
      </c>
      <c r="D249" s="1">
        <v>6081.959961</v>
      </c>
      <c r="E249" s="1">
        <v>6348.120117</v>
      </c>
      <c r="F249" s="1">
        <v>6348.120117</v>
      </c>
      <c r="G249" s="1">
        <v>3.62282E10</v>
      </c>
      <c r="H249" s="7">
        <f t="shared" si="1"/>
        <v>0.01273988602</v>
      </c>
    </row>
    <row r="250">
      <c r="A250" s="1">
        <v>42948.0</v>
      </c>
      <c r="B250" s="1">
        <v>6372.160156</v>
      </c>
      <c r="C250" s="1">
        <v>6435.27002</v>
      </c>
      <c r="D250" s="1">
        <v>6177.189941</v>
      </c>
      <c r="E250" s="1">
        <v>6428.660156</v>
      </c>
      <c r="F250" s="1">
        <v>6428.660156</v>
      </c>
      <c r="G250" s="1">
        <v>4.136817E10</v>
      </c>
      <c r="H250" s="7">
        <f t="shared" si="1"/>
        <v>0.01052137339</v>
      </c>
    </row>
    <row r="251">
      <c r="A251" s="1">
        <v>42979.0</v>
      </c>
      <c r="B251" s="1">
        <v>6442.169922</v>
      </c>
      <c r="C251" s="1">
        <v>6497.97998</v>
      </c>
      <c r="D251" s="1">
        <v>6334.589844</v>
      </c>
      <c r="E251" s="1">
        <v>6495.959961</v>
      </c>
      <c r="F251" s="1">
        <v>6495.959961</v>
      </c>
      <c r="G251" s="1">
        <v>3.835465E10</v>
      </c>
      <c r="H251" s="7">
        <f t="shared" si="1"/>
        <v>0.03572251603</v>
      </c>
    </row>
    <row r="252">
      <c r="A252" s="1">
        <v>43009.0</v>
      </c>
      <c r="B252" s="1">
        <v>6506.080078</v>
      </c>
      <c r="C252" s="1">
        <v>6737.75</v>
      </c>
      <c r="D252" s="1">
        <v>6484.140137</v>
      </c>
      <c r="E252" s="1">
        <v>6727.669922</v>
      </c>
      <c r="F252" s="1">
        <v>6727.669922</v>
      </c>
      <c r="G252" s="1">
        <v>4.162078E10</v>
      </c>
      <c r="H252" s="7">
        <f t="shared" si="1"/>
        <v>0.02179871624</v>
      </c>
    </row>
    <row r="253">
      <c r="A253" s="1">
        <v>43040.0</v>
      </c>
      <c r="B253" s="1">
        <v>6758.640137</v>
      </c>
      <c r="C253" s="1">
        <v>6914.189941</v>
      </c>
      <c r="D253" s="1">
        <v>6667.310059</v>
      </c>
      <c r="E253" s="1">
        <v>6873.970215</v>
      </c>
      <c r="F253" s="1">
        <v>6873.970215</v>
      </c>
      <c r="G253" s="1">
        <v>4.208067E10</v>
      </c>
      <c r="H253" s="7">
        <f t="shared" si="1"/>
        <v>0.00433256178</v>
      </c>
    </row>
    <row r="254">
      <c r="A254" s="1">
        <v>43070.0</v>
      </c>
      <c r="B254" s="1">
        <v>6844.040039</v>
      </c>
      <c r="C254" s="1">
        <v>7003.890137</v>
      </c>
      <c r="D254" s="1">
        <v>6734.129883</v>
      </c>
      <c r="E254" s="1">
        <v>6903.390137</v>
      </c>
      <c r="F254" s="1">
        <v>6903.390137</v>
      </c>
      <c r="G254" s="1">
        <v>3.875595E10</v>
      </c>
      <c r="H254" s="7">
        <f t="shared" si="1"/>
        <v>0.07365270697</v>
      </c>
    </row>
    <row r="255">
      <c r="A255" s="1">
        <v>43101.0</v>
      </c>
      <c r="B255" s="1">
        <v>6937.649902</v>
      </c>
      <c r="C255" s="1">
        <v>7505.77002</v>
      </c>
      <c r="D255" s="1">
        <v>6924.080078</v>
      </c>
      <c r="E255" s="1">
        <v>7411.47998</v>
      </c>
      <c r="F255" s="1">
        <v>7411.47998</v>
      </c>
      <c r="G255" s="1">
        <v>4.469403E10</v>
      </c>
      <c r="H255" s="7">
        <f t="shared" si="1"/>
        <v>-0.01863054759</v>
      </c>
    </row>
    <row r="256">
      <c r="A256" s="1">
        <v>43132.0</v>
      </c>
      <c r="B256" s="1">
        <v>7377.169922</v>
      </c>
      <c r="C256" s="1">
        <v>7441.089844</v>
      </c>
      <c r="D256" s="1">
        <v>6630.669922</v>
      </c>
      <c r="E256" s="1">
        <v>7273.009766</v>
      </c>
      <c r="F256" s="1">
        <v>7273.009766</v>
      </c>
      <c r="G256" s="1">
        <v>4.406314E10</v>
      </c>
      <c r="H256" s="7">
        <f t="shared" si="1"/>
        <v>-0.0287606625</v>
      </c>
    </row>
    <row r="257">
      <c r="A257" s="1">
        <v>43160.0</v>
      </c>
      <c r="B257" s="1">
        <v>7274.75</v>
      </c>
      <c r="C257" s="1">
        <v>7637.27002</v>
      </c>
      <c r="D257" s="1">
        <v>6901.069824</v>
      </c>
      <c r="E257" s="1">
        <v>7063.450195</v>
      </c>
      <c r="F257" s="1">
        <v>7063.450195</v>
      </c>
      <c r="G257" s="1">
        <v>4.876055E10</v>
      </c>
      <c r="H257" s="7">
        <f t="shared" si="1"/>
        <v>0.0004518728707</v>
      </c>
    </row>
    <row r="258">
      <c r="A258" s="1">
        <v>43191.0</v>
      </c>
      <c r="B258" s="1">
        <v>7016.169922</v>
      </c>
      <c r="C258" s="1">
        <v>7319.580078</v>
      </c>
      <c r="D258" s="1">
        <v>6805.959961</v>
      </c>
      <c r="E258" s="1">
        <v>7066.27002</v>
      </c>
      <c r="F258" s="1">
        <v>7066.27002</v>
      </c>
      <c r="G258" s="1">
        <v>4.323304E10</v>
      </c>
      <c r="H258" s="7">
        <f t="shared" si="1"/>
        <v>0.05324197928</v>
      </c>
    </row>
    <row r="259">
      <c r="A259" s="1">
        <v>43221.0</v>
      </c>
      <c r="B259" s="1">
        <v>7053.649902</v>
      </c>
      <c r="C259" s="1">
        <v>7492.419922</v>
      </c>
      <c r="D259" s="1">
        <v>6991.140137</v>
      </c>
      <c r="E259" s="1">
        <v>7442.120117</v>
      </c>
      <c r="F259" s="1">
        <v>7442.120117</v>
      </c>
      <c r="G259" s="1">
        <v>4.576113E10</v>
      </c>
      <c r="H259" s="7">
        <f t="shared" si="1"/>
        <v>0.009213985254</v>
      </c>
    </row>
    <row r="260">
      <c r="A260" s="1">
        <v>43252.0</v>
      </c>
      <c r="B260" s="1">
        <v>7487.660156</v>
      </c>
      <c r="C260" s="1">
        <v>7806.600098</v>
      </c>
      <c r="D260" s="1">
        <v>7419.560059</v>
      </c>
      <c r="E260" s="1">
        <v>7510.299805</v>
      </c>
      <c r="F260" s="1">
        <v>7510.299805</v>
      </c>
      <c r="G260" s="1">
        <v>4.857374E10</v>
      </c>
      <c r="H260" s="7">
        <f t="shared" si="1"/>
        <v>0.02155516098</v>
      </c>
    </row>
    <row r="261">
      <c r="A261" s="1">
        <v>43282.0</v>
      </c>
      <c r="B261" s="1">
        <v>7451.899902</v>
      </c>
      <c r="C261" s="1">
        <v>7933.310059</v>
      </c>
      <c r="D261" s="1">
        <v>7443.100098</v>
      </c>
      <c r="E261" s="1">
        <v>7671.790039</v>
      </c>
      <c r="F261" s="1">
        <v>7671.790039</v>
      </c>
      <c r="G261" s="1">
        <v>3.896409E10</v>
      </c>
      <c r="H261" s="7">
        <f t="shared" si="1"/>
        <v>0.05711235436</v>
      </c>
    </row>
    <row r="262">
      <c r="A262" s="1">
        <v>43313.0</v>
      </c>
      <c r="B262" s="1">
        <v>7701.819824</v>
      </c>
      <c r="C262" s="1">
        <v>8133.299805</v>
      </c>
      <c r="D262" s="1">
        <v>7659.52002</v>
      </c>
      <c r="E262" s="1">
        <v>8109.540039</v>
      </c>
      <c r="F262" s="1">
        <v>8109.540039</v>
      </c>
      <c r="G262" s="1">
        <v>4.619778E10</v>
      </c>
      <c r="H262" s="7">
        <f t="shared" si="1"/>
        <v>-0.007739390619</v>
      </c>
    </row>
    <row r="263">
      <c r="A263" s="1">
        <v>43344.0</v>
      </c>
      <c r="B263" s="1">
        <v>8087.950195</v>
      </c>
      <c r="C263" s="1">
        <v>8104.069824</v>
      </c>
      <c r="D263" s="1">
        <v>7873.930176</v>
      </c>
      <c r="E263" s="1">
        <v>8046.350098</v>
      </c>
      <c r="F263" s="1">
        <v>8046.350098</v>
      </c>
      <c r="G263" s="1">
        <v>4.490736E10</v>
      </c>
      <c r="H263" s="7">
        <f t="shared" si="1"/>
        <v>-0.09197045513</v>
      </c>
    </row>
    <row r="264">
      <c r="A264" s="1">
        <v>43374.0</v>
      </c>
      <c r="B264" s="1">
        <v>8091.5</v>
      </c>
      <c r="C264" s="1">
        <v>8107.379883</v>
      </c>
      <c r="D264" s="1">
        <v>6922.830078</v>
      </c>
      <c r="E264" s="1">
        <v>7305.899902</v>
      </c>
      <c r="F264" s="1">
        <v>7305.899902</v>
      </c>
      <c r="G264" s="1">
        <v>6.188996E10</v>
      </c>
      <c r="H264" s="7">
        <f t="shared" si="1"/>
        <v>0.003425294774</v>
      </c>
    </row>
    <row r="265">
      <c r="A265" s="1">
        <v>43405.0</v>
      </c>
      <c r="B265" s="1">
        <v>7327.819824</v>
      </c>
      <c r="C265" s="1">
        <v>7572.930176</v>
      </c>
      <c r="D265" s="1">
        <v>6830.759766</v>
      </c>
      <c r="E265" s="1">
        <v>7330.540039</v>
      </c>
      <c r="F265" s="1">
        <v>7330.540039</v>
      </c>
      <c r="G265" s="1">
        <v>4.89017E10</v>
      </c>
      <c r="H265" s="7">
        <f t="shared" si="1"/>
        <v>-0.0947916837</v>
      </c>
    </row>
    <row r="266">
      <c r="A266" s="1">
        <v>43435.0</v>
      </c>
      <c r="B266" s="1">
        <v>7486.129883</v>
      </c>
      <c r="C266" s="1">
        <v>7486.509766</v>
      </c>
      <c r="D266" s="1">
        <v>6190.169922</v>
      </c>
      <c r="E266" s="1">
        <v>6635.279785</v>
      </c>
      <c r="F266" s="1">
        <v>6635.279785</v>
      </c>
      <c r="G266" s="1">
        <v>4.922483E10</v>
      </c>
      <c r="H266" s="7">
        <f t="shared" si="1"/>
        <v>0.09748041971</v>
      </c>
    </row>
    <row r="267">
      <c r="A267" s="1">
        <v>43466.0</v>
      </c>
      <c r="B267" s="1">
        <v>6506.910156</v>
      </c>
      <c r="C267" s="1">
        <v>7303.120117</v>
      </c>
      <c r="D267" s="1">
        <v>6457.129883</v>
      </c>
      <c r="E267" s="1">
        <v>7281.740234</v>
      </c>
      <c r="F267" s="1">
        <v>7281.740234</v>
      </c>
      <c r="G267" s="1">
        <v>4.954248E10</v>
      </c>
      <c r="H267" s="7">
        <f t="shared" si="1"/>
        <v>0.03449354062</v>
      </c>
    </row>
    <row r="268">
      <c r="A268" s="1">
        <v>43497.0</v>
      </c>
      <c r="B268" s="1">
        <v>7256.370117</v>
      </c>
      <c r="C268" s="1">
        <v>7602.689941</v>
      </c>
      <c r="D268" s="1">
        <v>7225.140137</v>
      </c>
      <c r="E268" s="1">
        <v>7532.529785</v>
      </c>
      <c r="F268" s="1">
        <v>7532.529785</v>
      </c>
      <c r="G268" s="1">
        <v>4.262881E10</v>
      </c>
      <c r="H268" s="7">
        <f t="shared" si="1"/>
        <v>0.02617801755</v>
      </c>
    </row>
    <row r="269">
      <c r="A269" s="1">
        <v>43525.0</v>
      </c>
      <c r="B269" s="1">
        <v>7587.450195</v>
      </c>
      <c r="C269" s="1">
        <v>7850.109863</v>
      </c>
      <c r="D269" s="1">
        <v>7332.919922</v>
      </c>
      <c r="E269" s="1">
        <v>7729.319824</v>
      </c>
      <c r="F269" s="1">
        <v>7729.319824</v>
      </c>
      <c r="G269" s="1">
        <v>4.962266E10</v>
      </c>
      <c r="H269" s="7">
        <f t="shared" si="1"/>
        <v>0.04741391767</v>
      </c>
    </row>
    <row r="270">
      <c r="A270" s="1">
        <v>43556.0</v>
      </c>
      <c r="B270" s="1">
        <v>7800.240234</v>
      </c>
      <c r="C270" s="1">
        <v>8176.080078</v>
      </c>
      <c r="D270" s="1">
        <v>7777.089844</v>
      </c>
      <c r="E270" s="1">
        <v>8095.390137</v>
      </c>
      <c r="F270" s="1">
        <v>8095.390137</v>
      </c>
      <c r="G270" s="1">
        <v>4.35534E10</v>
      </c>
      <c r="H270" s="7">
        <f t="shared" si="1"/>
        <v>-0.07928140909</v>
      </c>
    </row>
    <row r="271">
      <c r="A271" s="1">
        <v>43586.0</v>
      </c>
      <c r="B271" s="1">
        <v>8132.930176</v>
      </c>
      <c r="C271" s="1">
        <v>8164.709961</v>
      </c>
      <c r="D271" s="1">
        <v>7448.22998</v>
      </c>
      <c r="E271" s="1">
        <v>7453.149902</v>
      </c>
      <c r="F271" s="1">
        <v>7453.149902</v>
      </c>
      <c r="G271" s="1">
        <v>4.782263E10</v>
      </c>
      <c r="H271" s="7">
        <f t="shared" si="1"/>
        <v>0.07426159639</v>
      </c>
    </row>
    <row r="272">
      <c r="A272" s="1">
        <v>43617.0</v>
      </c>
      <c r="B272" s="1">
        <v>7441.209961</v>
      </c>
      <c r="C272" s="1">
        <v>8088.879883</v>
      </c>
      <c r="D272" s="1">
        <v>7292.220215</v>
      </c>
      <c r="E272" s="1">
        <v>8006.240234</v>
      </c>
      <c r="F272" s="1">
        <v>8006.240234</v>
      </c>
      <c r="G272" s="1">
        <v>4.48214E10</v>
      </c>
      <c r="H272" s="7">
        <f t="shared" si="1"/>
        <v>0.02118363754</v>
      </c>
    </row>
    <row r="273">
      <c r="A273" s="1">
        <v>43647.0</v>
      </c>
      <c r="B273" s="1">
        <v>8145.850098</v>
      </c>
      <c r="C273" s="1">
        <v>8339.639648</v>
      </c>
      <c r="D273" s="1">
        <v>8059.290039</v>
      </c>
      <c r="E273" s="1">
        <v>8175.419922</v>
      </c>
      <c r="F273" s="1">
        <v>8175.419922</v>
      </c>
      <c r="G273" s="1">
        <v>4.284636E10</v>
      </c>
      <c r="H273" s="7">
        <f t="shared" si="1"/>
        <v>-0.0259447868</v>
      </c>
    </row>
    <row r="274">
      <c r="A274" s="1">
        <v>43678.0</v>
      </c>
      <c r="B274" s="1">
        <v>8190.560059</v>
      </c>
      <c r="C274" s="1">
        <v>8311.040039</v>
      </c>
      <c r="D274" s="1">
        <v>7662.899902</v>
      </c>
      <c r="E274" s="1">
        <v>7962.879883</v>
      </c>
      <c r="F274" s="1">
        <v>7962.879883</v>
      </c>
      <c r="G274" s="1">
        <v>4.63233E10</v>
      </c>
      <c r="H274" s="7">
        <f t="shared" si="1"/>
        <v>0.004631399873</v>
      </c>
    </row>
    <row r="275">
      <c r="A275" s="1">
        <v>43709.0</v>
      </c>
      <c r="B275" s="1">
        <v>7906.439941</v>
      </c>
      <c r="C275" s="1">
        <v>8243.799805</v>
      </c>
      <c r="D275" s="1">
        <v>7847.319824</v>
      </c>
      <c r="E275" s="1">
        <v>7999.339844</v>
      </c>
      <c r="F275" s="1">
        <v>7999.339844</v>
      </c>
      <c r="G275" s="1">
        <v>4.172049E10</v>
      </c>
      <c r="H275" s="7">
        <f t="shared" si="1"/>
        <v>0.03668324556</v>
      </c>
    </row>
    <row r="276">
      <c r="A276" s="1">
        <v>43739.0</v>
      </c>
      <c r="B276" s="1">
        <v>8026.830078</v>
      </c>
      <c r="C276" s="1">
        <v>8335.55957</v>
      </c>
      <c r="D276" s="1">
        <v>7700.0</v>
      </c>
      <c r="E276" s="1">
        <v>8292.360352</v>
      </c>
      <c r="F276" s="1">
        <v>8292.360352</v>
      </c>
      <c r="G276" s="1">
        <v>4.420353E10</v>
      </c>
      <c r="H276" s="7">
        <f t="shared" si="1"/>
        <v>0.04504701065</v>
      </c>
    </row>
    <row r="277">
      <c r="A277" s="1">
        <v>43770.0</v>
      </c>
      <c r="B277" s="1">
        <v>8335.049805</v>
      </c>
      <c r="C277" s="1">
        <v>8705.910156</v>
      </c>
      <c r="D277" s="1">
        <v>8326.55957</v>
      </c>
      <c r="E277" s="1">
        <v>8665.469727</v>
      </c>
      <c r="F277" s="1">
        <v>8665.469727</v>
      </c>
      <c r="G277" s="1">
        <v>4.177331E10</v>
      </c>
      <c r="H277" s="7">
        <f t="shared" si="1"/>
        <v>0.0354956176</v>
      </c>
    </row>
    <row r="278">
      <c r="A278" s="1">
        <v>43800.0</v>
      </c>
      <c r="B278" s="1">
        <v>8672.839844</v>
      </c>
      <c r="C278" s="1">
        <v>9052.0</v>
      </c>
      <c r="D278" s="1">
        <v>8435.400391</v>
      </c>
      <c r="E278" s="1">
        <v>8972.599609</v>
      </c>
      <c r="F278" s="1">
        <v>8972.599609</v>
      </c>
      <c r="G278" s="1">
        <v>4.621404E10</v>
      </c>
      <c r="H278" s="7">
        <f t="shared" si="1"/>
        <v>0.01992881883</v>
      </c>
    </row>
    <row r="279">
      <c r="A279" s="1">
        <v>43831.0</v>
      </c>
      <c r="B279" s="1">
        <v>9039.459961</v>
      </c>
      <c r="C279" s="1">
        <v>9451.429688</v>
      </c>
      <c r="D279" s="1">
        <v>8943.5</v>
      </c>
      <c r="E279" s="1">
        <v>9150.94043</v>
      </c>
      <c r="F279" s="1">
        <v>9150.94043</v>
      </c>
      <c r="G279" s="1">
        <v>5.269476E10</v>
      </c>
      <c r="H279" s="7">
        <f t="shared" si="1"/>
        <v>-0.06371896256</v>
      </c>
    </row>
    <row r="280">
      <c r="A280" s="1">
        <v>43862.0</v>
      </c>
      <c r="B280" s="1">
        <v>9190.719727</v>
      </c>
      <c r="C280" s="1">
        <v>9838.370117</v>
      </c>
      <c r="D280" s="1">
        <v>8264.160156</v>
      </c>
      <c r="E280" s="1">
        <v>8567.370117</v>
      </c>
      <c r="F280" s="1">
        <v>8567.370117</v>
      </c>
      <c r="G280" s="1">
        <v>5.388632E10</v>
      </c>
      <c r="H280" s="7">
        <f t="shared" si="1"/>
        <v>-0.1011767736</v>
      </c>
    </row>
    <row r="281">
      <c r="A281" s="1">
        <v>43891.0</v>
      </c>
      <c r="B281" s="1">
        <v>8667.139648</v>
      </c>
      <c r="C281" s="1">
        <v>9070.320313</v>
      </c>
      <c r="D281" s="1">
        <v>6631.419922</v>
      </c>
      <c r="E281" s="1">
        <v>7700.100098</v>
      </c>
      <c r="F281" s="1">
        <v>7700.100098</v>
      </c>
      <c r="G281" s="1">
        <v>9.732023E10</v>
      </c>
      <c r="H281" s="7">
        <f t="shared" si="1"/>
        <v>0.1545246392</v>
      </c>
    </row>
    <row r="282">
      <c r="A282" s="1">
        <v>43922.0</v>
      </c>
      <c r="B282" s="1">
        <v>7459.5</v>
      </c>
      <c r="C282" s="1">
        <v>8957.269531</v>
      </c>
      <c r="D282" s="1">
        <v>7288.109863</v>
      </c>
      <c r="E282" s="1">
        <v>8889.549805</v>
      </c>
      <c r="F282" s="1">
        <v>8889.549805</v>
      </c>
      <c r="G282" s="1">
        <v>7.917167E10</v>
      </c>
      <c r="H282" s="7">
        <f t="shared" si="1"/>
        <v>0.06758367329</v>
      </c>
    </row>
    <row r="283">
      <c r="A283" s="1">
        <v>43952.0</v>
      </c>
      <c r="B283" s="1">
        <v>8681.290039</v>
      </c>
      <c r="C283" s="1">
        <v>9523.639648</v>
      </c>
      <c r="D283" s="1">
        <v>8537.830078</v>
      </c>
      <c r="E283" s="1">
        <v>9489.870117</v>
      </c>
      <c r="F283" s="1">
        <v>9489.870117</v>
      </c>
      <c r="G283" s="1">
        <v>8.117564E10</v>
      </c>
      <c r="H283" s="7">
        <f t="shared" si="1"/>
        <v>0.060000731</v>
      </c>
    </row>
    <row r="284">
      <c r="A284" s="1">
        <v>43983.0</v>
      </c>
      <c r="B284" s="1">
        <v>9471.419922</v>
      </c>
      <c r="C284" s="1">
        <v>10221.849609</v>
      </c>
      <c r="D284" s="1">
        <v>9403.0</v>
      </c>
      <c r="E284" s="1">
        <v>10058.769531</v>
      </c>
      <c r="F284" s="1">
        <v>10058.769531</v>
      </c>
      <c r="G284" s="1">
        <v>1.1228435E11</v>
      </c>
      <c r="H284" s="7">
        <f t="shared" si="1"/>
        <v>0.06830156371</v>
      </c>
    </row>
    <row r="285">
      <c r="A285" s="1">
        <v>44013.0</v>
      </c>
      <c r="B285" s="1">
        <v>10063.669922</v>
      </c>
      <c r="C285" s="1">
        <v>10839.929688</v>
      </c>
      <c r="D285" s="1">
        <v>10048.040039</v>
      </c>
      <c r="E285" s="1">
        <v>10745.269531</v>
      </c>
      <c r="F285" s="1">
        <v>10745.269531</v>
      </c>
      <c r="G285" s="1">
        <v>9.505428E10</v>
      </c>
      <c r="H285" s="7">
        <f t="shared" si="1"/>
        <v>0.09592651591</v>
      </c>
    </row>
    <row r="286">
      <c r="A286" s="1">
        <v>44044.0</v>
      </c>
      <c r="B286" s="1">
        <v>10848.639648</v>
      </c>
      <c r="C286" s="1">
        <v>11829.839844</v>
      </c>
      <c r="D286" s="1">
        <v>10762.709961</v>
      </c>
      <c r="E286" s="1">
        <v>11775.459961</v>
      </c>
      <c r="F286" s="1">
        <v>11775.459961</v>
      </c>
      <c r="G286" s="1">
        <v>7.899613E10</v>
      </c>
      <c r="H286" s="7">
        <f t="shared" si="1"/>
        <v>-0.05157591374</v>
      </c>
    </row>
    <row r="287">
      <c r="A287" s="1">
        <v>44075.0</v>
      </c>
      <c r="B287" s="1">
        <v>11850.959961</v>
      </c>
      <c r="C287" s="1">
        <v>12074.05957</v>
      </c>
      <c r="D287" s="1">
        <v>10519.490234</v>
      </c>
      <c r="E287" s="1">
        <v>11167.509766</v>
      </c>
      <c r="F287" s="1">
        <v>11167.509766</v>
      </c>
      <c r="G287" s="1">
        <v>8.249692E10</v>
      </c>
      <c r="H287" s="7">
        <f t="shared" si="1"/>
        <v>-0.02286381242</v>
      </c>
    </row>
    <row r="288">
      <c r="A288" s="1">
        <v>44105.0</v>
      </c>
      <c r="B288" s="1">
        <v>11291.990234</v>
      </c>
      <c r="C288" s="1">
        <v>11965.540039</v>
      </c>
      <c r="D288" s="1">
        <v>10822.570313</v>
      </c>
      <c r="E288" s="1">
        <v>10911.589844</v>
      </c>
      <c r="F288" s="1">
        <v>10911.589844</v>
      </c>
      <c r="G288" s="1">
        <v>7.82874E10</v>
      </c>
      <c r="H288" s="7">
        <f t="shared" si="1"/>
        <v>0.1180144237</v>
      </c>
    </row>
    <row r="289">
      <c r="A289" s="1">
        <v>44136.0</v>
      </c>
      <c r="B289" s="1">
        <v>11010.450195</v>
      </c>
      <c r="C289" s="1">
        <v>12244.650391</v>
      </c>
      <c r="D289" s="1">
        <v>10830.950195</v>
      </c>
      <c r="E289" s="1">
        <v>12198.740234</v>
      </c>
      <c r="F289" s="1">
        <v>12198.740234</v>
      </c>
      <c r="G289" s="1">
        <v>9.128263E10</v>
      </c>
      <c r="H289" s="7">
        <f t="shared" si="1"/>
        <v>0.05657817145</v>
      </c>
    </row>
    <row r="290">
      <c r="A290" s="1">
        <v>44166.0</v>
      </c>
      <c r="B290" s="1">
        <v>12313.360352</v>
      </c>
      <c r="C290" s="1">
        <v>12973.330078</v>
      </c>
      <c r="D290" s="1">
        <v>12214.740234</v>
      </c>
      <c r="E290" s="1">
        <v>12888.280273</v>
      </c>
      <c r="F290" s="1">
        <v>12888.280273</v>
      </c>
      <c r="G290" s="1">
        <v>1.1263501E11</v>
      </c>
      <c r="H290" s="7">
        <f t="shared" si="1"/>
        <v>0.01420583982</v>
      </c>
    </row>
    <row r="291">
      <c r="A291" s="1">
        <v>44197.0</v>
      </c>
      <c r="B291" s="1">
        <v>12958.519531</v>
      </c>
      <c r="C291" s="1">
        <v>13728.980469</v>
      </c>
      <c r="D291" s="1">
        <v>12543.240234</v>
      </c>
      <c r="E291" s="1">
        <v>13070.69043</v>
      </c>
      <c r="F291" s="1">
        <v>13070.69043</v>
      </c>
      <c r="G291" s="1">
        <v>1.3979685E11</v>
      </c>
      <c r="H291" s="7">
        <f t="shared" si="1"/>
        <v>0.009360444529</v>
      </c>
    </row>
    <row r="292">
      <c r="A292" s="1">
        <v>44228.0</v>
      </c>
      <c r="B292" s="1">
        <v>13226.179688</v>
      </c>
      <c r="C292" s="1">
        <v>14175.120117</v>
      </c>
      <c r="D292" s="1">
        <v>13003.980469</v>
      </c>
      <c r="E292" s="1">
        <v>13192.349609</v>
      </c>
      <c r="F292" s="1">
        <v>13192.349609</v>
      </c>
      <c r="G292" s="1">
        <v>1.4292677E11</v>
      </c>
      <c r="H292" s="7">
        <f t="shared" si="1"/>
        <v>0.004185396071</v>
      </c>
    </row>
    <row r="293">
      <c r="A293" s="1">
        <v>44256.0</v>
      </c>
      <c r="B293" s="1">
        <v>13406.160156</v>
      </c>
      <c r="C293" s="1">
        <v>13620.709961</v>
      </c>
      <c r="D293" s="1">
        <v>12397.049805</v>
      </c>
      <c r="E293" s="1">
        <v>13246.870117</v>
      </c>
      <c r="F293" s="1">
        <v>13246.870117</v>
      </c>
      <c r="G293" s="1">
        <v>1.3420147E11</v>
      </c>
      <c r="H293" s="7">
        <f t="shared" si="1"/>
        <v>0.05408878746</v>
      </c>
    </row>
    <row r="294">
      <c r="A294" s="1">
        <v>44287.0</v>
      </c>
      <c r="B294" s="1">
        <v>13414.320313</v>
      </c>
      <c r="C294" s="1">
        <v>14211.570313</v>
      </c>
      <c r="D294" s="1">
        <v>13404.179688</v>
      </c>
      <c r="E294" s="1">
        <v>13962.679688</v>
      </c>
      <c r="F294" s="1">
        <v>13962.679688</v>
      </c>
      <c r="G294" s="1">
        <v>9.159147E10</v>
      </c>
      <c r="H294" s="7">
        <f t="shared" si="1"/>
        <v>-0.01526957529</v>
      </c>
    </row>
    <row r="295">
      <c r="A295" s="1">
        <v>44317.0</v>
      </c>
      <c r="B295" s="1">
        <v>14031.769531</v>
      </c>
      <c r="C295" s="1">
        <v>14042.120117</v>
      </c>
      <c r="D295" s="1">
        <v>13002.540039</v>
      </c>
      <c r="E295" s="1">
        <v>13748.740234</v>
      </c>
      <c r="F295" s="1">
        <v>13748.740234</v>
      </c>
      <c r="G295" s="1">
        <v>8.941544E10</v>
      </c>
      <c r="H295" s="7">
        <f t="shared" si="1"/>
        <v>0.05498205272</v>
      </c>
    </row>
    <row r="296">
      <c r="A296" s="1">
        <v>44348.0</v>
      </c>
      <c r="B296" s="1">
        <v>13829.05957</v>
      </c>
      <c r="C296" s="1">
        <v>14535.969727</v>
      </c>
      <c r="D296" s="1">
        <v>13548.929688</v>
      </c>
      <c r="E296" s="1">
        <v>14503.950195</v>
      </c>
      <c r="F296" s="1">
        <v>14503.950195</v>
      </c>
      <c r="G296" s="1">
        <v>1.08377E11</v>
      </c>
      <c r="H296" s="7">
        <f t="shared" si="1"/>
        <v>0.01168600684</v>
      </c>
    </row>
    <row r="297">
      <c r="A297" s="1">
        <v>44378.0</v>
      </c>
      <c r="B297" s="1">
        <v>14493.69043</v>
      </c>
      <c r="C297" s="1">
        <v>14863.650391</v>
      </c>
      <c r="D297" s="1">
        <v>14178.660156</v>
      </c>
      <c r="E297" s="1">
        <v>14672.679688</v>
      </c>
      <c r="F297" s="1">
        <v>14672.679688</v>
      </c>
      <c r="G297" s="1">
        <v>8.870853E10</v>
      </c>
      <c r="H297" s="7">
        <f t="shared" si="1"/>
        <v>0.04002903436</v>
      </c>
    </row>
    <row r="298">
      <c r="A298" s="1">
        <v>44409.0</v>
      </c>
      <c r="B298" s="1">
        <v>14758.599609</v>
      </c>
      <c r="C298" s="1">
        <v>15288.080078</v>
      </c>
      <c r="D298" s="1">
        <v>14423.160156</v>
      </c>
      <c r="E298" s="1">
        <v>15259.240234</v>
      </c>
      <c r="F298" s="1">
        <v>15259.240234</v>
      </c>
      <c r="G298" s="1">
        <v>8.808348E10</v>
      </c>
      <c r="H298" s="7">
        <f t="shared" si="1"/>
        <v>-0.05307319384</v>
      </c>
    </row>
    <row r="299">
      <c r="A299" s="1">
        <v>44440.0</v>
      </c>
      <c r="B299" s="1">
        <v>15308.980469</v>
      </c>
      <c r="C299" s="1">
        <v>15403.44043</v>
      </c>
      <c r="D299" s="1">
        <v>14444.299805</v>
      </c>
      <c r="E299" s="1">
        <v>14448.580078</v>
      </c>
      <c r="F299" s="1">
        <v>14448.580078</v>
      </c>
      <c r="G299" s="1">
        <v>9.52751E10</v>
      </c>
      <c r="H299" s="7">
        <f t="shared" si="1"/>
        <v>0.07271098037</v>
      </c>
    </row>
    <row r="300">
      <c r="A300" s="1">
        <v>44470.0</v>
      </c>
      <c r="B300" s="1">
        <v>14494.929688</v>
      </c>
      <c r="C300" s="1">
        <v>15504.120117</v>
      </c>
      <c r="D300" s="1">
        <v>14181.69043</v>
      </c>
      <c r="E300" s="1">
        <v>15498.389648</v>
      </c>
      <c r="F300" s="1">
        <v>15498.389648</v>
      </c>
      <c r="G300" s="1">
        <v>9.949202E10</v>
      </c>
      <c r="H300" s="7">
        <f t="shared" si="1"/>
        <v>0.002588457101</v>
      </c>
    </row>
    <row r="301">
      <c r="A301" s="1">
        <v>44501.0</v>
      </c>
      <c r="B301" s="1">
        <v>15541.259766</v>
      </c>
      <c r="C301" s="1">
        <v>16212.230469</v>
      </c>
      <c r="D301" s="1">
        <v>15451.389648</v>
      </c>
      <c r="E301" s="1">
        <v>15537.69043</v>
      </c>
      <c r="F301" s="1">
        <v>15537.69043</v>
      </c>
      <c r="G301" s="1">
        <v>1.0931486E11</v>
      </c>
      <c r="H30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</row>
    <row r="2">
      <c r="A2" s="1">
        <v>35400.0</v>
      </c>
      <c r="B2" s="1">
        <v>354.109985</v>
      </c>
      <c r="C2" s="1">
        <v>362.609985</v>
      </c>
      <c r="D2" s="1">
        <v>348.450012</v>
      </c>
      <c r="E2" s="1">
        <v>362.609985</v>
      </c>
      <c r="F2" s="1">
        <v>362.609985</v>
      </c>
      <c r="G2" s="1">
        <v>9.08917E9</v>
      </c>
      <c r="H2" s="1">
        <f t="shared" ref="H2:H300" si="1">($F3-$F2)/$F2</f>
        <v>0.01886331674</v>
      </c>
    </row>
    <row r="3">
      <c r="A3" s="1">
        <v>35431.0</v>
      </c>
      <c r="B3" s="1">
        <v>362.609985</v>
      </c>
      <c r="C3" s="1">
        <v>373.170013</v>
      </c>
      <c r="D3" s="1">
        <v>357.609985</v>
      </c>
      <c r="E3" s="1">
        <v>369.450012</v>
      </c>
      <c r="F3" s="1">
        <v>369.450012</v>
      </c>
      <c r="G3" s="1">
        <v>1.163391E10</v>
      </c>
      <c r="H3" s="1">
        <f t="shared" si="1"/>
        <v>-0.02544329055</v>
      </c>
    </row>
    <row r="4">
      <c r="A4" s="1">
        <v>35462.0</v>
      </c>
      <c r="B4" s="1">
        <v>369.450012</v>
      </c>
      <c r="C4" s="1">
        <v>370.649994</v>
      </c>
      <c r="D4" s="1">
        <v>358.410004</v>
      </c>
      <c r="E4" s="1">
        <v>360.049988</v>
      </c>
      <c r="F4" s="1">
        <v>360.049988</v>
      </c>
      <c r="G4" s="1">
        <v>9.71846E9</v>
      </c>
      <c r="H4" s="1">
        <f t="shared" si="1"/>
        <v>-0.04857656043</v>
      </c>
    </row>
    <row r="5">
      <c r="A5" s="1">
        <v>35490.0</v>
      </c>
      <c r="B5" s="1">
        <v>360.049988</v>
      </c>
      <c r="C5" s="1">
        <v>367.869995</v>
      </c>
      <c r="D5" s="1">
        <v>342.48999</v>
      </c>
      <c r="E5" s="1">
        <v>342.559998</v>
      </c>
      <c r="F5" s="1">
        <v>342.559998</v>
      </c>
      <c r="G5" s="1">
        <v>1.003061E10</v>
      </c>
      <c r="H5" s="1">
        <f t="shared" si="1"/>
        <v>0.001284452366</v>
      </c>
    </row>
    <row r="6">
      <c r="A6" s="1">
        <v>35521.0</v>
      </c>
      <c r="B6" s="1">
        <v>342.570007</v>
      </c>
      <c r="C6" s="1">
        <v>347.589996</v>
      </c>
      <c r="D6" s="1">
        <v>335.179993</v>
      </c>
      <c r="E6" s="1">
        <v>343.0</v>
      </c>
      <c r="F6" s="1">
        <v>343.0</v>
      </c>
      <c r="G6" s="1">
        <v>1.046164E10</v>
      </c>
      <c r="H6" s="1">
        <f t="shared" si="1"/>
        <v>0.1100874927</v>
      </c>
    </row>
    <row r="7">
      <c r="A7" s="1">
        <v>35551.0</v>
      </c>
      <c r="B7" s="1">
        <v>343.0</v>
      </c>
      <c r="C7" s="1">
        <v>380.76001</v>
      </c>
      <c r="D7" s="1">
        <v>342.98999</v>
      </c>
      <c r="E7" s="1">
        <v>380.76001</v>
      </c>
      <c r="F7" s="1">
        <v>380.76001</v>
      </c>
      <c r="G7" s="1">
        <v>1.010666E10</v>
      </c>
      <c r="H7" s="1">
        <f t="shared" si="1"/>
        <v>0.04099691299</v>
      </c>
    </row>
    <row r="8">
      <c r="A8" s="1">
        <v>35582.0</v>
      </c>
      <c r="B8" s="1">
        <v>380.76001</v>
      </c>
      <c r="C8" s="1">
        <v>396.98999</v>
      </c>
      <c r="D8" s="1">
        <v>380.589996</v>
      </c>
      <c r="E8" s="1">
        <v>396.369995</v>
      </c>
      <c r="F8" s="1">
        <v>396.369995</v>
      </c>
      <c r="G8" s="1">
        <v>1.085795E10</v>
      </c>
      <c r="H8" s="1">
        <f t="shared" si="1"/>
        <v>0.04568967437</v>
      </c>
    </row>
    <row r="9">
      <c r="A9" s="1">
        <v>35612.0</v>
      </c>
      <c r="B9" s="1">
        <v>396.369995</v>
      </c>
      <c r="C9" s="1">
        <v>414.640015</v>
      </c>
      <c r="D9" s="1">
        <v>392.98999</v>
      </c>
      <c r="E9" s="1">
        <v>414.480011</v>
      </c>
      <c r="F9" s="1">
        <v>414.480011</v>
      </c>
      <c r="G9" s="1">
        <v>1.195812E10</v>
      </c>
      <c r="H9" s="1">
        <f t="shared" si="1"/>
        <v>0.02159327775</v>
      </c>
    </row>
    <row r="10">
      <c r="A10" s="1">
        <v>35643.0</v>
      </c>
      <c r="B10" s="1">
        <v>414.480011</v>
      </c>
      <c r="C10" s="1">
        <v>423.820007</v>
      </c>
      <c r="D10" s="1">
        <v>406.170013</v>
      </c>
      <c r="E10" s="1">
        <v>423.429993</v>
      </c>
      <c r="F10" s="1">
        <v>423.429993</v>
      </c>
      <c r="G10" s="1">
        <v>1.06061E10</v>
      </c>
      <c r="H10" s="1">
        <f t="shared" si="1"/>
        <v>0.07177104717</v>
      </c>
    </row>
    <row r="11">
      <c r="A11" s="1">
        <v>35674.0</v>
      </c>
      <c r="B11" s="1">
        <v>423.429993</v>
      </c>
      <c r="C11" s="1">
        <v>453.820007</v>
      </c>
      <c r="D11" s="1">
        <v>423.429993</v>
      </c>
      <c r="E11" s="1">
        <v>453.820007</v>
      </c>
      <c r="F11" s="1">
        <v>453.820007</v>
      </c>
      <c r="G11" s="1">
        <v>1.1383E10</v>
      </c>
      <c r="H11" s="1">
        <f t="shared" si="1"/>
        <v>-0.04530429836</v>
      </c>
    </row>
    <row r="12">
      <c r="A12" s="1">
        <v>35704.0</v>
      </c>
      <c r="B12" s="1">
        <v>454.420013</v>
      </c>
      <c r="C12" s="1">
        <v>466.209991</v>
      </c>
      <c r="D12" s="1">
        <v>405.369995</v>
      </c>
      <c r="E12" s="1">
        <v>433.26001</v>
      </c>
      <c r="F12" s="1">
        <v>433.26001</v>
      </c>
      <c r="G12" s="1">
        <v>1.401726E10</v>
      </c>
      <c r="H12" s="1">
        <f t="shared" si="1"/>
        <v>-0.007708989805</v>
      </c>
    </row>
    <row r="13">
      <c r="A13" s="1">
        <v>35735.0</v>
      </c>
      <c r="B13" s="1">
        <v>433.26001</v>
      </c>
      <c r="C13" s="1">
        <v>444.929993</v>
      </c>
      <c r="D13" s="1">
        <v>418.829987</v>
      </c>
      <c r="E13" s="1">
        <v>429.920013</v>
      </c>
      <c r="F13" s="1">
        <v>429.920013</v>
      </c>
      <c r="G13" s="1">
        <v>1.017362E10</v>
      </c>
      <c r="H13" s="1">
        <f t="shared" si="1"/>
        <v>0.01651464409</v>
      </c>
    </row>
    <row r="14">
      <c r="A14" s="1">
        <v>35765.0</v>
      </c>
      <c r="B14" s="1">
        <v>429.920013</v>
      </c>
      <c r="C14" s="1">
        <v>442.029999</v>
      </c>
      <c r="D14" s="1">
        <v>412.679993</v>
      </c>
      <c r="E14" s="1">
        <v>437.019989</v>
      </c>
      <c r="F14" s="1">
        <v>437.019989</v>
      </c>
      <c r="G14" s="1">
        <v>1.195888E10</v>
      </c>
      <c r="H14" s="1">
        <f t="shared" si="1"/>
        <v>-0.01594892951</v>
      </c>
    </row>
    <row r="15">
      <c r="A15" s="1">
        <v>35796.0</v>
      </c>
      <c r="B15" s="1">
        <v>437.019989</v>
      </c>
      <c r="C15" s="1">
        <v>438.170013</v>
      </c>
      <c r="D15" s="1">
        <v>404.859985</v>
      </c>
      <c r="E15" s="1">
        <v>430.049988</v>
      </c>
      <c r="F15" s="1">
        <v>430.049988</v>
      </c>
      <c r="G15" s="1">
        <v>1.273383E10</v>
      </c>
      <c r="H15" s="1">
        <f t="shared" si="1"/>
        <v>0.07389838365</v>
      </c>
    </row>
    <row r="16">
      <c r="A16" s="1">
        <v>35827.0</v>
      </c>
      <c r="B16" s="1">
        <v>430.049988</v>
      </c>
      <c r="C16" s="1">
        <v>462.420013</v>
      </c>
      <c r="D16" s="1">
        <v>430.049988</v>
      </c>
      <c r="E16" s="1">
        <v>461.829987</v>
      </c>
      <c r="F16" s="1">
        <v>461.829987</v>
      </c>
      <c r="G16" s="1">
        <v>1.165655E10</v>
      </c>
      <c r="H16" s="1">
        <f t="shared" si="1"/>
        <v>0.04081589877</v>
      </c>
    </row>
    <row r="17">
      <c r="A17" s="1">
        <v>35855.0</v>
      </c>
      <c r="B17" s="1">
        <v>461.829987</v>
      </c>
      <c r="C17" s="1">
        <v>480.679993</v>
      </c>
      <c r="D17" s="1">
        <v>456.079987</v>
      </c>
      <c r="E17" s="1">
        <v>480.679993</v>
      </c>
      <c r="F17" s="1">
        <v>480.679993</v>
      </c>
      <c r="G17" s="1">
        <v>1.371959E10</v>
      </c>
      <c r="H17" s="1">
        <f t="shared" si="1"/>
        <v>0.00459769916</v>
      </c>
    </row>
    <row r="18">
      <c r="A18" s="1">
        <v>35886.0</v>
      </c>
      <c r="B18" s="1">
        <v>480.679993</v>
      </c>
      <c r="C18" s="1">
        <v>492.279999</v>
      </c>
      <c r="D18" s="1">
        <v>466.029999</v>
      </c>
      <c r="E18" s="1">
        <v>482.890015</v>
      </c>
      <c r="F18" s="1">
        <v>482.890015</v>
      </c>
      <c r="G18" s="1">
        <v>1.365606E10</v>
      </c>
      <c r="H18" s="1">
        <f t="shared" si="1"/>
        <v>-0.05440166329</v>
      </c>
    </row>
    <row r="19">
      <c r="A19" s="1">
        <v>35916.0</v>
      </c>
      <c r="B19" s="1">
        <v>482.890015</v>
      </c>
      <c r="C19" s="1">
        <v>487.540009</v>
      </c>
      <c r="D19" s="1">
        <v>445.600006</v>
      </c>
      <c r="E19" s="1">
        <v>456.619995</v>
      </c>
      <c r="F19" s="1">
        <v>456.619995</v>
      </c>
      <c r="G19" s="1">
        <v>1.147714E10</v>
      </c>
      <c r="H19" s="1">
        <f t="shared" si="1"/>
        <v>0.001686347528</v>
      </c>
    </row>
    <row r="20">
      <c r="A20" s="1">
        <v>35947.0</v>
      </c>
      <c r="B20" s="1">
        <v>456.619995</v>
      </c>
      <c r="C20" s="1">
        <v>457.660004</v>
      </c>
      <c r="D20" s="1">
        <v>433.660004</v>
      </c>
      <c r="E20" s="1">
        <v>457.390015</v>
      </c>
      <c r="F20" s="1">
        <v>457.390015</v>
      </c>
      <c r="G20" s="1">
        <v>1.355197E10</v>
      </c>
      <c r="H20" s="1">
        <f t="shared" si="1"/>
        <v>-0.08229304044</v>
      </c>
    </row>
    <row r="21">
      <c r="A21" s="1">
        <v>35977.0</v>
      </c>
      <c r="B21" s="1">
        <v>457.390015</v>
      </c>
      <c r="C21" s="1">
        <v>464.329987</v>
      </c>
      <c r="D21" s="1">
        <v>419.75</v>
      </c>
      <c r="E21" s="1">
        <v>419.75</v>
      </c>
      <c r="F21" s="1">
        <v>419.75</v>
      </c>
      <c r="G21" s="1">
        <v>1.41948E10</v>
      </c>
      <c r="H21" s="1">
        <f t="shared" si="1"/>
        <v>-0.1948778749</v>
      </c>
    </row>
    <row r="22">
      <c r="A22" s="1">
        <v>36008.0</v>
      </c>
      <c r="B22" s="1">
        <v>419.75</v>
      </c>
      <c r="C22" s="1">
        <v>420.179993</v>
      </c>
      <c r="D22" s="1">
        <v>337.839996</v>
      </c>
      <c r="E22" s="1">
        <v>337.950012</v>
      </c>
      <c r="F22" s="1">
        <v>337.950012</v>
      </c>
      <c r="G22" s="1">
        <v>1.507155E10</v>
      </c>
      <c r="H22" s="1">
        <f t="shared" si="1"/>
        <v>0.07586916138</v>
      </c>
    </row>
    <row r="23">
      <c r="A23" s="1">
        <v>36039.0</v>
      </c>
      <c r="B23" s="1">
        <v>337.950012</v>
      </c>
      <c r="C23" s="1">
        <v>376.970001</v>
      </c>
      <c r="D23" s="1">
        <v>335.869995</v>
      </c>
      <c r="E23" s="1">
        <v>363.589996</v>
      </c>
      <c r="F23" s="1">
        <v>363.589996</v>
      </c>
      <c r="G23" s="1">
        <v>1.671408E10</v>
      </c>
      <c r="H23" s="1">
        <f t="shared" si="1"/>
        <v>0.0400726317</v>
      </c>
    </row>
    <row r="24">
      <c r="A24" s="1">
        <v>36069.0</v>
      </c>
      <c r="B24" s="1">
        <v>363.589996</v>
      </c>
      <c r="C24" s="1">
        <v>379.230011</v>
      </c>
      <c r="D24" s="1">
        <v>303.869995</v>
      </c>
      <c r="E24" s="1">
        <v>378.160004</v>
      </c>
      <c r="F24" s="1">
        <v>378.160004</v>
      </c>
      <c r="G24" s="1">
        <v>1.800165E10</v>
      </c>
      <c r="H24" s="1">
        <f t="shared" si="1"/>
        <v>0.05180345831</v>
      </c>
    </row>
    <row r="25">
      <c r="A25" s="1">
        <v>36100.0</v>
      </c>
      <c r="B25" s="1">
        <v>378.160004</v>
      </c>
      <c r="C25" s="1">
        <v>403.140015</v>
      </c>
      <c r="D25" s="1">
        <v>378.160004</v>
      </c>
      <c r="E25" s="1">
        <v>397.75</v>
      </c>
      <c r="F25" s="1">
        <v>397.75</v>
      </c>
      <c r="G25" s="1">
        <v>1.345128E10</v>
      </c>
      <c r="H25" s="1">
        <f t="shared" si="1"/>
        <v>0.06086735638</v>
      </c>
    </row>
    <row r="26">
      <c r="A26" s="1">
        <v>36130.0</v>
      </c>
      <c r="B26" s="1">
        <v>397.75</v>
      </c>
      <c r="C26" s="1">
        <v>421.980011</v>
      </c>
      <c r="D26" s="1">
        <v>387.609985</v>
      </c>
      <c r="E26" s="1">
        <v>421.959991</v>
      </c>
      <c r="F26" s="1">
        <v>421.959991</v>
      </c>
      <c r="G26" s="1">
        <v>1.518145E10</v>
      </c>
      <c r="H26" s="1">
        <f t="shared" si="1"/>
        <v>0.01246566052</v>
      </c>
    </row>
    <row r="27">
      <c r="A27" s="1">
        <v>36161.0</v>
      </c>
      <c r="B27" s="1">
        <v>421.959991</v>
      </c>
      <c r="C27" s="1">
        <v>435.299988</v>
      </c>
      <c r="D27" s="1">
        <v>412.640015</v>
      </c>
      <c r="E27" s="1">
        <v>427.220001</v>
      </c>
      <c r="F27" s="1">
        <v>427.220001</v>
      </c>
      <c r="G27" s="1">
        <v>1.62135E10</v>
      </c>
      <c r="H27" s="1">
        <f t="shared" si="1"/>
        <v>-0.08183135368</v>
      </c>
    </row>
    <row r="28">
      <c r="A28" s="1">
        <v>36192.0</v>
      </c>
      <c r="B28" s="1">
        <v>427.220001</v>
      </c>
      <c r="C28" s="1">
        <v>429.130005</v>
      </c>
      <c r="D28" s="1">
        <v>388.579987</v>
      </c>
      <c r="E28" s="1">
        <v>392.26001</v>
      </c>
      <c r="F28" s="1">
        <v>392.26001</v>
      </c>
      <c r="G28" s="1">
        <v>1.455586E10</v>
      </c>
      <c r="H28" s="1">
        <f t="shared" si="1"/>
        <v>0.01368988646</v>
      </c>
    </row>
    <row r="29">
      <c r="A29" s="1">
        <v>36220.0</v>
      </c>
      <c r="B29" s="1">
        <v>392.23999</v>
      </c>
      <c r="C29" s="1">
        <v>403.369995</v>
      </c>
      <c r="D29" s="1">
        <v>381.959991</v>
      </c>
      <c r="E29" s="1">
        <v>397.630005</v>
      </c>
      <c r="F29" s="1">
        <v>397.630005</v>
      </c>
      <c r="G29" s="1">
        <v>1.80025E10</v>
      </c>
      <c r="H29" s="1">
        <f t="shared" si="1"/>
        <v>0.08847419098</v>
      </c>
    </row>
    <row r="30">
      <c r="A30" s="1">
        <v>36251.0</v>
      </c>
      <c r="B30" s="1">
        <v>397.630005</v>
      </c>
      <c r="C30" s="1">
        <v>437.690002</v>
      </c>
      <c r="D30" s="1">
        <v>396.290009</v>
      </c>
      <c r="E30" s="1">
        <v>432.809998</v>
      </c>
      <c r="F30" s="1">
        <v>432.809998</v>
      </c>
      <c r="G30" s="1">
        <v>1.85232E10</v>
      </c>
      <c r="H30" s="1">
        <f t="shared" si="1"/>
        <v>0.01356252172</v>
      </c>
    </row>
    <row r="31">
      <c r="A31" s="1">
        <v>36281.0</v>
      </c>
      <c r="B31" s="1">
        <v>432.809998</v>
      </c>
      <c r="C31" s="1">
        <v>452.5</v>
      </c>
      <c r="D31" s="1">
        <v>426.040009</v>
      </c>
      <c r="E31" s="1">
        <v>438.679993</v>
      </c>
      <c r="F31" s="1">
        <v>438.679993</v>
      </c>
      <c r="G31" s="1">
        <v>1.588026E10</v>
      </c>
      <c r="H31" s="1">
        <f t="shared" si="1"/>
        <v>0.04331175413</v>
      </c>
    </row>
    <row r="32">
      <c r="A32" s="1">
        <v>36312.0</v>
      </c>
      <c r="B32" s="1">
        <v>438.679993</v>
      </c>
      <c r="C32" s="1">
        <v>460.209991</v>
      </c>
      <c r="D32" s="1">
        <v>431.040009</v>
      </c>
      <c r="E32" s="1">
        <v>457.679993</v>
      </c>
      <c r="F32" s="1">
        <v>457.679993</v>
      </c>
      <c r="G32" s="1">
        <v>1.607917E10</v>
      </c>
      <c r="H32" s="1">
        <f t="shared" si="1"/>
        <v>-0.02820749038</v>
      </c>
    </row>
    <row r="33">
      <c r="A33" s="1">
        <v>36342.0</v>
      </c>
      <c r="B33" s="1">
        <v>457.679993</v>
      </c>
      <c r="C33" s="1">
        <v>465.799988</v>
      </c>
      <c r="D33" s="1">
        <v>439.799988</v>
      </c>
      <c r="E33" s="1">
        <v>444.769989</v>
      </c>
      <c r="F33" s="1">
        <v>444.769989</v>
      </c>
      <c r="G33" s="1">
        <v>1.533293E10</v>
      </c>
      <c r="H33" s="1">
        <f t="shared" si="1"/>
        <v>-0.03808710664</v>
      </c>
    </row>
    <row r="34">
      <c r="A34" s="1">
        <v>36373.0</v>
      </c>
      <c r="B34" s="1">
        <v>444.769989</v>
      </c>
      <c r="C34" s="1">
        <v>445.51001</v>
      </c>
      <c r="D34" s="1">
        <v>417.070007</v>
      </c>
      <c r="E34" s="1">
        <v>427.829987</v>
      </c>
      <c r="F34" s="1">
        <v>427.829987</v>
      </c>
      <c r="G34" s="1">
        <v>1.581855E10</v>
      </c>
      <c r="H34" s="1">
        <f t="shared" si="1"/>
        <v>-0.001238807508</v>
      </c>
    </row>
    <row r="35">
      <c r="A35" s="1">
        <v>36404.0</v>
      </c>
      <c r="B35" s="1">
        <v>427.829987</v>
      </c>
      <c r="C35" s="1">
        <v>441.410004</v>
      </c>
      <c r="D35" s="1">
        <v>414.200012</v>
      </c>
      <c r="E35" s="1">
        <v>427.299988</v>
      </c>
      <c r="F35" s="1">
        <v>427.299988</v>
      </c>
      <c r="G35" s="1">
        <v>1.64387E10</v>
      </c>
      <c r="H35" s="1">
        <f t="shared" si="1"/>
        <v>0.00313603332</v>
      </c>
    </row>
    <row r="36">
      <c r="A36" s="1">
        <v>36434.0</v>
      </c>
      <c r="B36" s="1">
        <v>427.299988</v>
      </c>
      <c r="C36" s="1">
        <v>430.720001</v>
      </c>
      <c r="D36" s="1">
        <v>406.329987</v>
      </c>
      <c r="E36" s="1">
        <v>428.640015</v>
      </c>
      <c r="F36" s="1">
        <v>428.640015</v>
      </c>
      <c r="G36" s="1">
        <v>1.8832E10</v>
      </c>
      <c r="H36" s="1">
        <f t="shared" si="1"/>
        <v>0.05935043652</v>
      </c>
    </row>
    <row r="37">
      <c r="A37" s="1">
        <v>36465.0</v>
      </c>
      <c r="B37" s="1">
        <v>428.640015</v>
      </c>
      <c r="C37" s="1">
        <v>463.200012</v>
      </c>
      <c r="D37" s="1">
        <v>428.640015</v>
      </c>
      <c r="E37" s="1">
        <v>454.079987</v>
      </c>
      <c r="F37" s="1">
        <v>454.079987</v>
      </c>
      <c r="G37" s="1">
        <v>1.838482E10</v>
      </c>
      <c r="H37" s="1">
        <f t="shared" si="1"/>
        <v>0.1115882982</v>
      </c>
    </row>
    <row r="38">
      <c r="A38" s="1">
        <v>36495.0</v>
      </c>
      <c r="B38" s="1">
        <v>454.079987</v>
      </c>
      <c r="C38" s="1">
        <v>504.75</v>
      </c>
      <c r="D38" s="1">
        <v>451.809998</v>
      </c>
      <c r="E38" s="1">
        <v>504.75</v>
      </c>
      <c r="F38" s="1">
        <v>504.75</v>
      </c>
      <c r="G38" s="1">
        <v>1.964069E10</v>
      </c>
      <c r="H38" s="1">
        <f t="shared" si="1"/>
        <v>-0.01687962159</v>
      </c>
    </row>
    <row r="39">
      <c r="A39" s="1">
        <v>36526.0</v>
      </c>
      <c r="B39" s="1">
        <v>504.76001</v>
      </c>
      <c r="C39" s="1">
        <v>540.599976</v>
      </c>
      <c r="D39" s="1">
        <v>467.559998</v>
      </c>
      <c r="E39" s="1">
        <v>496.230011</v>
      </c>
      <c r="F39" s="1">
        <v>496.230011</v>
      </c>
      <c r="G39" s="1">
        <v>2.14944E10</v>
      </c>
      <c r="H39" s="1">
        <f t="shared" si="1"/>
        <v>0.1641980718</v>
      </c>
    </row>
    <row r="40">
      <c r="A40" s="1">
        <v>36557.0</v>
      </c>
      <c r="B40" s="1">
        <v>496.230011</v>
      </c>
      <c r="C40" s="1">
        <v>577.719971</v>
      </c>
      <c r="D40" s="1">
        <v>492.649994</v>
      </c>
      <c r="E40" s="1">
        <v>577.710022</v>
      </c>
      <c r="F40" s="1">
        <v>577.710022</v>
      </c>
      <c r="G40" s="1">
        <v>2.0912E10</v>
      </c>
      <c r="H40" s="1">
        <f t="shared" si="1"/>
        <v>-0.06685013853</v>
      </c>
    </row>
    <row r="41">
      <c r="A41" s="1">
        <v>36586.0</v>
      </c>
      <c r="B41" s="1">
        <v>577.710022</v>
      </c>
      <c r="C41" s="1">
        <v>614.159973</v>
      </c>
      <c r="D41" s="1">
        <v>524.27002</v>
      </c>
      <c r="E41" s="1">
        <v>539.090027</v>
      </c>
      <c r="F41" s="1">
        <v>539.090027</v>
      </c>
      <c r="G41" s="1">
        <v>2.61562E10</v>
      </c>
      <c r="H41" s="1">
        <f t="shared" si="1"/>
        <v>-0.06091751907</v>
      </c>
    </row>
    <row r="42">
      <c r="A42" s="1">
        <v>36617.0</v>
      </c>
      <c r="B42" s="1">
        <v>539.02002</v>
      </c>
      <c r="C42" s="1">
        <v>545.900024</v>
      </c>
      <c r="D42" s="1">
        <v>441.559998</v>
      </c>
      <c r="E42" s="1">
        <v>506.25</v>
      </c>
      <c r="F42" s="1">
        <v>506.25</v>
      </c>
      <c r="G42" s="1">
        <v>2.010646E10</v>
      </c>
      <c r="H42" s="1">
        <f t="shared" si="1"/>
        <v>-0.05939754469</v>
      </c>
    </row>
    <row r="43">
      <c r="A43" s="1">
        <v>36647.0</v>
      </c>
      <c r="B43" s="1">
        <v>506.25</v>
      </c>
      <c r="C43" s="1">
        <v>520.320007</v>
      </c>
      <c r="D43" s="1">
        <v>443.98999</v>
      </c>
      <c r="E43" s="1">
        <v>476.179993</v>
      </c>
      <c r="F43" s="1">
        <v>476.179993</v>
      </c>
      <c r="G43" s="1">
        <v>1.98983E10</v>
      </c>
      <c r="H43" s="1">
        <f t="shared" si="1"/>
        <v>0.08620687052</v>
      </c>
    </row>
    <row r="44">
      <c r="A44" s="1">
        <v>36678.0</v>
      </c>
      <c r="B44" s="1">
        <v>476.179993</v>
      </c>
      <c r="C44" s="1">
        <v>530.409973</v>
      </c>
      <c r="D44" s="1">
        <v>476.179993</v>
      </c>
      <c r="E44" s="1">
        <v>517.22998</v>
      </c>
      <c r="F44" s="1">
        <v>517.22998</v>
      </c>
      <c r="G44" s="1">
        <v>2.17383E10</v>
      </c>
      <c r="H44" s="1">
        <f t="shared" si="1"/>
        <v>-0.03207463922</v>
      </c>
    </row>
    <row r="45">
      <c r="A45" s="1">
        <v>36708.0</v>
      </c>
      <c r="B45" s="1">
        <v>517.23999</v>
      </c>
      <c r="C45" s="1">
        <v>545.710022</v>
      </c>
      <c r="D45" s="1">
        <v>487.390015</v>
      </c>
      <c r="E45" s="1">
        <v>500.640015</v>
      </c>
      <c r="F45" s="1">
        <v>500.640015</v>
      </c>
      <c r="G45" s="1">
        <v>1.90891E10</v>
      </c>
      <c r="H45" s="1">
        <f t="shared" si="1"/>
        <v>0.07440475968</v>
      </c>
    </row>
    <row r="46">
      <c r="A46" s="1">
        <v>36739.0</v>
      </c>
      <c r="B46" s="1">
        <v>500.640015</v>
      </c>
      <c r="C46" s="1">
        <v>539.140015</v>
      </c>
      <c r="D46" s="1">
        <v>489.23999</v>
      </c>
      <c r="E46" s="1">
        <v>537.890015</v>
      </c>
      <c r="F46" s="1">
        <v>537.890015</v>
      </c>
      <c r="G46" s="1">
        <v>2.03555E10</v>
      </c>
      <c r="H46" s="1">
        <f t="shared" si="1"/>
        <v>-0.03071263556</v>
      </c>
    </row>
    <row r="47">
      <c r="A47" s="1">
        <v>36770.0</v>
      </c>
      <c r="B47" s="1">
        <v>537.890015</v>
      </c>
      <c r="C47" s="1">
        <v>542.820007</v>
      </c>
      <c r="D47" s="1">
        <v>502.899994</v>
      </c>
      <c r="E47" s="1">
        <v>521.369995</v>
      </c>
      <c r="F47" s="1">
        <v>521.369995</v>
      </c>
      <c r="G47" s="1">
        <v>2.08383E10</v>
      </c>
      <c r="H47" s="1">
        <f t="shared" si="1"/>
        <v>-0.04543798498</v>
      </c>
    </row>
    <row r="48">
      <c r="A48" s="1">
        <v>36800.0</v>
      </c>
      <c r="B48" s="1">
        <v>521.369995</v>
      </c>
      <c r="C48" s="1">
        <v>523.409973</v>
      </c>
      <c r="D48" s="1">
        <v>455.630005</v>
      </c>
      <c r="E48" s="1">
        <v>497.679993</v>
      </c>
      <c r="F48" s="1">
        <v>497.679993</v>
      </c>
      <c r="G48" s="1">
        <v>2.59514E10</v>
      </c>
      <c r="H48" s="1">
        <f t="shared" si="1"/>
        <v>-0.1039623688</v>
      </c>
    </row>
    <row r="49">
      <c r="A49" s="1">
        <v>36831.0</v>
      </c>
      <c r="B49" s="1">
        <v>497.679993</v>
      </c>
      <c r="C49" s="1">
        <v>508.859985</v>
      </c>
      <c r="D49" s="1">
        <v>440.76001</v>
      </c>
      <c r="E49" s="1">
        <v>445.940002</v>
      </c>
      <c r="F49" s="1">
        <v>445.940002</v>
      </c>
      <c r="G49" s="1">
        <v>2.05323E10</v>
      </c>
      <c r="H49" s="1">
        <f t="shared" si="1"/>
        <v>0.08429384409</v>
      </c>
    </row>
    <row r="50">
      <c r="A50" s="1">
        <v>36861.0</v>
      </c>
      <c r="B50" s="1">
        <v>445.940002</v>
      </c>
      <c r="C50" s="1">
        <v>495.839996</v>
      </c>
      <c r="D50" s="1">
        <v>440.779999</v>
      </c>
      <c r="E50" s="1">
        <v>483.529999</v>
      </c>
      <c r="F50" s="1">
        <v>483.529999</v>
      </c>
      <c r="G50" s="1">
        <v>2.220581E10</v>
      </c>
      <c r="H50" s="1">
        <f t="shared" si="1"/>
        <v>0.05131015046</v>
      </c>
    </row>
    <row r="51">
      <c r="A51" s="1">
        <v>36892.0</v>
      </c>
      <c r="B51" s="1">
        <v>483.549988</v>
      </c>
      <c r="C51" s="1">
        <v>515.219971</v>
      </c>
      <c r="D51" s="1">
        <v>457.559998</v>
      </c>
      <c r="E51" s="1">
        <v>508.339996</v>
      </c>
      <c r="F51" s="1">
        <v>508.339996</v>
      </c>
      <c r="G51" s="1">
        <v>2.422311E10</v>
      </c>
      <c r="H51" s="1">
        <f t="shared" si="1"/>
        <v>-0.0668253556</v>
      </c>
    </row>
    <row r="52">
      <c r="A52" s="1">
        <v>36923.0</v>
      </c>
      <c r="B52" s="1">
        <v>508.329987</v>
      </c>
      <c r="C52" s="1">
        <v>510.940002</v>
      </c>
      <c r="D52" s="1">
        <v>465.070007</v>
      </c>
      <c r="E52" s="1">
        <v>474.369995</v>
      </c>
      <c r="F52" s="1">
        <v>474.369995</v>
      </c>
      <c r="G52" s="1">
        <v>2.16176E10</v>
      </c>
      <c r="H52" s="1">
        <f t="shared" si="1"/>
        <v>-0.05025612128</v>
      </c>
    </row>
    <row r="53">
      <c r="A53" s="1">
        <v>36951.0</v>
      </c>
      <c r="B53" s="1">
        <v>474.380005</v>
      </c>
      <c r="C53" s="1">
        <v>485.5</v>
      </c>
      <c r="D53" s="1">
        <v>419.700012</v>
      </c>
      <c r="E53" s="1">
        <v>450.529999</v>
      </c>
      <c r="F53" s="1">
        <v>450.529999</v>
      </c>
      <c r="G53" s="1">
        <v>2.487294E10</v>
      </c>
      <c r="H53" s="1">
        <f t="shared" si="1"/>
        <v>0.07722018085</v>
      </c>
    </row>
    <row r="54">
      <c r="A54" s="1">
        <v>36982.0</v>
      </c>
      <c r="B54" s="1">
        <v>450.529999</v>
      </c>
      <c r="C54" s="1">
        <v>490.25</v>
      </c>
      <c r="D54" s="1">
        <v>424.640015</v>
      </c>
      <c r="E54" s="1">
        <v>485.320007</v>
      </c>
      <c r="F54" s="1">
        <v>485.320007</v>
      </c>
      <c r="G54" s="1">
        <v>2.359148E10</v>
      </c>
      <c r="H54" s="1">
        <f t="shared" si="1"/>
        <v>0.0230363324</v>
      </c>
    </row>
    <row r="55">
      <c r="A55" s="1">
        <v>37012.0</v>
      </c>
      <c r="B55" s="1">
        <v>485.309998</v>
      </c>
      <c r="C55" s="1">
        <v>519.890015</v>
      </c>
      <c r="D55" s="1">
        <v>480.470001</v>
      </c>
      <c r="E55" s="1">
        <v>496.5</v>
      </c>
      <c r="F55" s="1">
        <v>496.5</v>
      </c>
      <c r="G55" s="1">
        <v>2.45259E10</v>
      </c>
      <c r="H55" s="1">
        <f t="shared" si="1"/>
        <v>0.03250758308</v>
      </c>
    </row>
    <row r="56">
      <c r="A56" s="1">
        <v>37043.0</v>
      </c>
      <c r="B56" s="1">
        <v>496.5</v>
      </c>
      <c r="C56" s="1">
        <v>516.47998</v>
      </c>
      <c r="D56" s="1">
        <v>482.190002</v>
      </c>
      <c r="E56" s="1">
        <v>512.640015</v>
      </c>
      <c r="F56" s="1">
        <v>512.640015</v>
      </c>
      <c r="G56" s="1">
        <v>2.474803E10</v>
      </c>
      <c r="H56" s="1">
        <f t="shared" si="1"/>
        <v>-0.05434615946</v>
      </c>
    </row>
    <row r="57">
      <c r="A57" s="1">
        <v>37073.0</v>
      </c>
      <c r="B57" s="1">
        <v>513.280029</v>
      </c>
      <c r="C57" s="1">
        <v>513.280029</v>
      </c>
      <c r="D57" s="1">
        <v>471.359985</v>
      </c>
      <c r="E57" s="1">
        <v>484.779999</v>
      </c>
      <c r="F57" s="1">
        <v>484.779999</v>
      </c>
      <c r="G57" s="1">
        <v>2.379371E10</v>
      </c>
      <c r="H57" s="1">
        <f t="shared" si="1"/>
        <v>-0.03345847814</v>
      </c>
    </row>
    <row r="58">
      <c r="A58" s="1">
        <v>37104.0</v>
      </c>
      <c r="B58" s="1">
        <v>484.779999</v>
      </c>
      <c r="C58" s="1">
        <v>491.890015</v>
      </c>
      <c r="D58" s="1">
        <v>465.420013</v>
      </c>
      <c r="E58" s="1">
        <v>468.559998</v>
      </c>
      <c r="F58" s="1">
        <v>468.559998</v>
      </c>
      <c r="G58" s="1">
        <v>2.33592E10</v>
      </c>
      <c r="H58" s="1">
        <f t="shared" si="1"/>
        <v>-0.1359271028</v>
      </c>
    </row>
    <row r="59">
      <c r="A59" s="1">
        <v>37135.0</v>
      </c>
      <c r="B59" s="1">
        <v>468.559998</v>
      </c>
      <c r="C59" s="1">
        <v>472.809998</v>
      </c>
      <c r="D59" s="1">
        <v>373.619995</v>
      </c>
      <c r="E59" s="1">
        <v>404.869995</v>
      </c>
      <c r="F59" s="1">
        <v>404.869995</v>
      </c>
      <c r="G59" s="1">
        <v>2.512119E10</v>
      </c>
      <c r="H59" s="1">
        <f t="shared" si="1"/>
        <v>0.05754938199</v>
      </c>
    </row>
    <row r="60">
      <c r="A60" s="1">
        <v>37165.0</v>
      </c>
      <c r="B60" s="1">
        <v>404.869995</v>
      </c>
      <c r="C60" s="1">
        <v>439.809998</v>
      </c>
      <c r="D60" s="1">
        <v>393.0</v>
      </c>
      <c r="E60" s="1">
        <v>428.170013</v>
      </c>
      <c r="F60" s="1">
        <v>428.170013</v>
      </c>
      <c r="G60" s="1">
        <v>2.995674E10</v>
      </c>
      <c r="H60" s="1">
        <f t="shared" si="1"/>
        <v>0.07616130278</v>
      </c>
    </row>
    <row r="61">
      <c r="A61" s="1">
        <v>37196.0</v>
      </c>
      <c r="B61" s="1">
        <v>428.170013</v>
      </c>
      <c r="C61" s="1">
        <v>465.920013</v>
      </c>
      <c r="D61" s="1">
        <v>424.839996</v>
      </c>
      <c r="E61" s="1">
        <v>460.779999</v>
      </c>
      <c r="F61" s="1">
        <v>460.779999</v>
      </c>
      <c r="G61" s="1">
        <v>2.633E10</v>
      </c>
      <c r="H61" s="1">
        <f t="shared" si="1"/>
        <v>0.06015886336</v>
      </c>
    </row>
    <row r="62">
      <c r="A62" s="1">
        <v>37226.0</v>
      </c>
      <c r="B62" s="1">
        <v>460.790009</v>
      </c>
      <c r="C62" s="1">
        <v>494.709991</v>
      </c>
      <c r="D62" s="1">
        <v>455.51001</v>
      </c>
      <c r="E62" s="1">
        <v>488.5</v>
      </c>
      <c r="F62" s="1">
        <v>488.5</v>
      </c>
      <c r="G62" s="1">
        <v>2.512857E10</v>
      </c>
      <c r="H62" s="1">
        <f t="shared" si="1"/>
        <v>-0.01105423541</v>
      </c>
    </row>
    <row r="63">
      <c r="A63" s="1">
        <v>37257.0</v>
      </c>
      <c r="B63" s="1">
        <v>488.5</v>
      </c>
      <c r="C63" s="1">
        <v>503.079987</v>
      </c>
      <c r="D63" s="1">
        <v>468.040009</v>
      </c>
      <c r="E63" s="1">
        <v>483.100006</v>
      </c>
      <c r="F63" s="1">
        <v>483.100006</v>
      </c>
      <c r="G63" s="1">
        <v>2.97462E10</v>
      </c>
      <c r="H63" s="1">
        <f t="shared" si="1"/>
        <v>-0.02844135961</v>
      </c>
    </row>
    <row r="64">
      <c r="A64" s="1">
        <v>37288.0</v>
      </c>
      <c r="B64" s="1">
        <v>483.100006</v>
      </c>
      <c r="C64" s="1">
        <v>484.0</v>
      </c>
      <c r="D64" s="1">
        <v>457.049988</v>
      </c>
      <c r="E64" s="1">
        <v>469.359985</v>
      </c>
      <c r="F64" s="1">
        <v>469.359985</v>
      </c>
      <c r="G64" s="1">
        <v>2.60476E10</v>
      </c>
      <c r="H64" s="1">
        <f t="shared" si="1"/>
        <v>0.07904381964</v>
      </c>
    </row>
    <row r="65">
      <c r="A65" s="1">
        <v>37316.0</v>
      </c>
      <c r="B65" s="1">
        <v>469.369995</v>
      </c>
      <c r="C65" s="1">
        <v>509.190002</v>
      </c>
      <c r="D65" s="1">
        <v>469.190002</v>
      </c>
      <c r="E65" s="1">
        <v>506.459991</v>
      </c>
      <c r="F65" s="1">
        <v>506.459991</v>
      </c>
      <c r="G65" s="1">
        <v>2.65632E10</v>
      </c>
      <c r="H65" s="1">
        <f t="shared" si="1"/>
        <v>0.008312644779</v>
      </c>
    </row>
    <row r="66">
      <c r="A66" s="1">
        <v>37347.0</v>
      </c>
      <c r="B66" s="1">
        <v>506.459991</v>
      </c>
      <c r="C66" s="1">
        <v>523.789978</v>
      </c>
      <c r="D66" s="1">
        <v>493.76001</v>
      </c>
      <c r="E66" s="1">
        <v>510.670013</v>
      </c>
      <c r="F66" s="1">
        <v>510.670013</v>
      </c>
      <c r="G66" s="1">
        <v>2.85689E10</v>
      </c>
      <c r="H66" s="1">
        <f t="shared" si="1"/>
        <v>-0.0454305352</v>
      </c>
    </row>
    <row r="67">
      <c r="A67" s="1">
        <v>37377.0</v>
      </c>
      <c r="B67" s="1">
        <v>510.670013</v>
      </c>
      <c r="C67" s="1">
        <v>515.26001</v>
      </c>
      <c r="D67" s="1">
        <v>482.600006</v>
      </c>
      <c r="E67" s="1">
        <v>487.470001</v>
      </c>
      <c r="F67" s="1">
        <v>487.470001</v>
      </c>
      <c r="G67" s="1">
        <v>2.68742E10</v>
      </c>
      <c r="H67" s="1">
        <f t="shared" si="1"/>
        <v>-0.05093643906</v>
      </c>
    </row>
    <row r="68">
      <c r="A68" s="1">
        <v>37408.0</v>
      </c>
      <c r="B68" s="1">
        <v>487.470001</v>
      </c>
      <c r="C68" s="1">
        <v>487.589996</v>
      </c>
      <c r="D68" s="1">
        <v>441.76001</v>
      </c>
      <c r="E68" s="1">
        <v>462.640015</v>
      </c>
      <c r="F68" s="1">
        <v>462.640015</v>
      </c>
      <c r="G68" s="1">
        <v>2.850377E10</v>
      </c>
      <c r="H68" s="1">
        <f t="shared" si="1"/>
        <v>-0.1517810819</v>
      </c>
    </row>
    <row r="69">
      <c r="A69" s="1">
        <v>37438.0</v>
      </c>
      <c r="B69" s="1">
        <v>462.630005</v>
      </c>
      <c r="C69" s="1">
        <v>462.630005</v>
      </c>
      <c r="D69" s="1">
        <v>354.109985</v>
      </c>
      <c r="E69" s="1">
        <v>392.420013</v>
      </c>
      <c r="F69" s="1">
        <v>392.420013</v>
      </c>
      <c r="G69" s="1">
        <v>4.222872E10</v>
      </c>
      <c r="H69" s="1">
        <f t="shared" si="1"/>
        <v>-0.003720559481</v>
      </c>
    </row>
    <row r="70">
      <c r="A70" s="1">
        <v>37469.0</v>
      </c>
      <c r="B70" s="1">
        <v>392.420013</v>
      </c>
      <c r="C70" s="1">
        <v>410.920013</v>
      </c>
      <c r="D70" s="1">
        <v>367.119995</v>
      </c>
      <c r="E70" s="1">
        <v>390.959991</v>
      </c>
      <c r="F70" s="1">
        <v>390.959991</v>
      </c>
      <c r="G70" s="1">
        <v>2.92984E10</v>
      </c>
      <c r="H70" s="1">
        <f t="shared" si="1"/>
        <v>-0.07338347314</v>
      </c>
    </row>
    <row r="71">
      <c r="A71" s="1">
        <v>37500.0</v>
      </c>
      <c r="B71" s="1">
        <v>390.959991</v>
      </c>
      <c r="C71" s="1">
        <v>397.549988</v>
      </c>
      <c r="D71" s="1">
        <v>354.299988</v>
      </c>
      <c r="E71" s="1">
        <v>362.269989</v>
      </c>
      <c r="F71" s="1">
        <v>362.269989</v>
      </c>
      <c r="G71" s="1">
        <v>2.772371E10</v>
      </c>
      <c r="H71" s="1">
        <f t="shared" si="1"/>
        <v>0.03099900997</v>
      </c>
    </row>
    <row r="72">
      <c r="A72" s="1">
        <v>37530.0</v>
      </c>
      <c r="B72" s="1">
        <v>362.269989</v>
      </c>
      <c r="C72" s="1">
        <v>376.709991</v>
      </c>
      <c r="D72" s="1">
        <v>324.899994</v>
      </c>
      <c r="E72" s="1">
        <v>373.5</v>
      </c>
      <c r="F72" s="1">
        <v>373.5</v>
      </c>
      <c r="G72" s="1">
        <v>3.785631E10</v>
      </c>
      <c r="H72" s="1">
        <f t="shared" si="1"/>
        <v>0.08795182329</v>
      </c>
    </row>
    <row r="73">
      <c r="A73" s="1">
        <v>37561.0</v>
      </c>
      <c r="B73" s="1">
        <v>373.5</v>
      </c>
      <c r="C73" s="1">
        <v>411.130005</v>
      </c>
      <c r="D73" s="1">
        <v>369.140015</v>
      </c>
      <c r="E73" s="1">
        <v>406.350006</v>
      </c>
      <c r="F73" s="1">
        <v>406.350006</v>
      </c>
      <c r="G73" s="1">
        <v>2.917006E10</v>
      </c>
      <c r="H73" s="1">
        <f t="shared" si="1"/>
        <v>-0.05724131821</v>
      </c>
    </row>
    <row r="74">
      <c r="A74" s="1">
        <v>37591.0</v>
      </c>
      <c r="B74" s="1">
        <v>406.359985</v>
      </c>
      <c r="C74" s="1">
        <v>413.640015</v>
      </c>
      <c r="D74" s="1">
        <v>379.670013</v>
      </c>
      <c r="E74" s="1">
        <v>383.089996</v>
      </c>
      <c r="F74" s="1">
        <v>383.089996</v>
      </c>
      <c r="G74" s="1">
        <v>2.599364E10</v>
      </c>
      <c r="H74" s="1">
        <f t="shared" si="1"/>
        <v>-0.02850500695</v>
      </c>
    </row>
    <row r="75">
      <c r="A75" s="1">
        <v>37622.0</v>
      </c>
      <c r="B75" s="1">
        <v>383.089996</v>
      </c>
      <c r="C75" s="1">
        <v>399.549988</v>
      </c>
      <c r="D75" s="1">
        <v>366.589996</v>
      </c>
      <c r="E75" s="1">
        <v>372.170013</v>
      </c>
      <c r="F75" s="1">
        <v>372.170013</v>
      </c>
      <c r="G75" s="1">
        <v>3.074958E10</v>
      </c>
      <c r="H75" s="1">
        <f t="shared" si="1"/>
        <v>-0.03130296261</v>
      </c>
    </row>
    <row r="76">
      <c r="A76" s="1">
        <v>37653.0</v>
      </c>
      <c r="B76" s="1">
        <v>372.170013</v>
      </c>
      <c r="C76" s="1">
        <v>373.730011</v>
      </c>
      <c r="D76" s="1">
        <v>351.779999</v>
      </c>
      <c r="E76" s="1">
        <v>360.519989</v>
      </c>
      <c r="F76" s="1">
        <v>360.519989</v>
      </c>
      <c r="G76" s="1">
        <v>2.52353E10</v>
      </c>
      <c r="H76" s="1">
        <f t="shared" si="1"/>
        <v>0.01115061612</v>
      </c>
    </row>
    <row r="77">
      <c r="A77" s="1">
        <v>37681.0</v>
      </c>
      <c r="B77" s="1">
        <v>360.519989</v>
      </c>
      <c r="C77" s="1">
        <v>376.369995</v>
      </c>
      <c r="D77" s="1">
        <v>343.059998</v>
      </c>
      <c r="E77" s="1">
        <v>364.540009</v>
      </c>
      <c r="F77" s="1">
        <v>364.540009</v>
      </c>
      <c r="G77" s="1">
        <v>3.008003E10</v>
      </c>
      <c r="H77" s="1">
        <f t="shared" si="1"/>
        <v>0.0936522279</v>
      </c>
    </row>
    <row r="78">
      <c r="A78" s="1">
        <v>37712.0</v>
      </c>
      <c r="B78" s="1">
        <v>364.540009</v>
      </c>
      <c r="C78" s="1">
        <v>399.850006</v>
      </c>
      <c r="D78" s="1">
        <v>363.730011</v>
      </c>
      <c r="E78" s="1">
        <v>398.679993</v>
      </c>
      <c r="F78" s="1">
        <v>398.679993</v>
      </c>
      <c r="G78" s="1">
        <v>2.968161E10</v>
      </c>
      <c r="H78" s="1">
        <f t="shared" si="1"/>
        <v>0.1061503154</v>
      </c>
    </row>
    <row r="79">
      <c r="A79" s="1">
        <v>37742.0</v>
      </c>
      <c r="B79" s="1">
        <v>398.679993</v>
      </c>
      <c r="C79" s="1">
        <v>441.01001</v>
      </c>
      <c r="D79" s="1">
        <v>394.190002</v>
      </c>
      <c r="E79" s="1">
        <v>441.0</v>
      </c>
      <c r="F79" s="1">
        <v>441.0</v>
      </c>
      <c r="G79" s="1">
        <v>3.09521E10</v>
      </c>
      <c r="H79" s="1">
        <f t="shared" si="1"/>
        <v>0.0167120068</v>
      </c>
    </row>
    <row r="80">
      <c r="A80" s="1">
        <v>37773.0</v>
      </c>
      <c r="B80" s="1">
        <v>441.0</v>
      </c>
      <c r="C80" s="1">
        <v>465.730011</v>
      </c>
      <c r="D80" s="1">
        <v>437.200012</v>
      </c>
      <c r="E80" s="1">
        <v>448.369995</v>
      </c>
      <c r="F80" s="1">
        <v>448.369995</v>
      </c>
      <c r="G80" s="1">
        <v>3.12194E10</v>
      </c>
      <c r="H80" s="1">
        <f t="shared" si="1"/>
        <v>0.06166780629</v>
      </c>
    </row>
    <row r="81">
      <c r="A81" s="1">
        <v>37803.0</v>
      </c>
      <c r="B81" s="1">
        <v>448.350006</v>
      </c>
      <c r="C81" s="1">
        <v>481.369995</v>
      </c>
      <c r="D81" s="1">
        <v>441.220001</v>
      </c>
      <c r="E81" s="1">
        <v>476.019989</v>
      </c>
      <c r="F81" s="1">
        <v>476.019989</v>
      </c>
      <c r="G81" s="1">
        <v>3.15532E10</v>
      </c>
      <c r="H81" s="1">
        <f t="shared" si="1"/>
        <v>0.04495614574</v>
      </c>
    </row>
    <row r="82">
      <c r="A82" s="1">
        <v>37834.0</v>
      </c>
      <c r="B82" s="1">
        <v>476.019989</v>
      </c>
      <c r="C82" s="1">
        <v>499.420013</v>
      </c>
      <c r="D82" s="1">
        <v>449.970001</v>
      </c>
      <c r="E82" s="1">
        <v>497.420013</v>
      </c>
      <c r="F82" s="1">
        <v>497.420013</v>
      </c>
      <c r="G82" s="1">
        <v>2.488147E10</v>
      </c>
      <c r="H82" s="1">
        <f t="shared" si="1"/>
        <v>-0.01958107785</v>
      </c>
    </row>
    <row r="83">
      <c r="A83" s="1">
        <v>37865.0</v>
      </c>
      <c r="B83" s="1">
        <v>497.420013</v>
      </c>
      <c r="C83" s="1">
        <v>520.609985</v>
      </c>
      <c r="D83" s="1">
        <v>482.130005</v>
      </c>
      <c r="E83" s="1">
        <v>487.679993</v>
      </c>
      <c r="F83" s="1">
        <v>487.679993</v>
      </c>
      <c r="G83" s="1">
        <v>2.994011E10</v>
      </c>
      <c r="H83" s="1">
        <f t="shared" si="1"/>
        <v>0.08312823692</v>
      </c>
    </row>
    <row r="84">
      <c r="A84" s="1">
        <v>37895.0</v>
      </c>
      <c r="B84" s="1">
        <v>487.679993</v>
      </c>
      <c r="C84" s="1">
        <v>536.409973</v>
      </c>
      <c r="D84" s="1">
        <v>487.679993</v>
      </c>
      <c r="E84" s="1">
        <v>528.219971</v>
      </c>
      <c r="F84" s="1">
        <v>528.219971</v>
      </c>
      <c r="G84" s="1">
        <v>3.22985E10</v>
      </c>
      <c r="H84" s="1">
        <f t="shared" si="1"/>
        <v>0.03462579986</v>
      </c>
    </row>
    <row r="85">
      <c r="A85" s="1">
        <v>37926.0</v>
      </c>
      <c r="B85" s="1">
        <v>528.219971</v>
      </c>
      <c r="C85" s="1">
        <v>547.559998</v>
      </c>
      <c r="D85" s="1">
        <v>519.840027</v>
      </c>
      <c r="E85" s="1">
        <v>546.51001</v>
      </c>
      <c r="F85" s="1">
        <v>546.51001</v>
      </c>
      <c r="G85" s="1">
        <v>2.446322E10</v>
      </c>
      <c r="H85" s="1">
        <f t="shared" si="1"/>
        <v>0.01902977587</v>
      </c>
    </row>
    <row r="86">
      <c r="A86" s="1">
        <v>37956.0</v>
      </c>
      <c r="B86" s="1">
        <v>546.51001</v>
      </c>
      <c r="C86" s="1">
        <v>566.73999</v>
      </c>
      <c r="D86" s="1">
        <v>526.419983</v>
      </c>
      <c r="E86" s="1">
        <v>556.909973</v>
      </c>
      <c r="F86" s="1">
        <v>556.909973</v>
      </c>
      <c r="G86" s="1">
        <v>2.783913E10</v>
      </c>
      <c r="H86" s="1">
        <f t="shared" si="1"/>
        <v>0.04282565972</v>
      </c>
    </row>
    <row r="87">
      <c r="A87" s="1">
        <v>37987.0</v>
      </c>
      <c r="B87" s="1">
        <v>556.909973</v>
      </c>
      <c r="C87" s="1">
        <v>601.5</v>
      </c>
      <c r="D87" s="1">
        <v>556.909973</v>
      </c>
      <c r="E87" s="1">
        <v>580.76001</v>
      </c>
      <c r="F87" s="1">
        <v>580.76001</v>
      </c>
      <c r="G87" s="1">
        <v>3.310135E10</v>
      </c>
      <c r="H87" s="1">
        <f t="shared" si="1"/>
        <v>0.008265011222</v>
      </c>
    </row>
    <row r="88">
      <c r="A88" s="1">
        <v>38018.0</v>
      </c>
      <c r="B88" s="1">
        <v>580.76001</v>
      </c>
      <c r="C88" s="1">
        <v>597.080017</v>
      </c>
      <c r="D88" s="1">
        <v>564.030029</v>
      </c>
      <c r="E88" s="1">
        <v>585.559998</v>
      </c>
      <c r="F88" s="1">
        <v>585.559998</v>
      </c>
      <c r="G88" s="1">
        <v>2.79856E10</v>
      </c>
      <c r="H88" s="1">
        <f t="shared" si="1"/>
        <v>0.008111892917</v>
      </c>
    </row>
    <row r="89">
      <c r="A89" s="1">
        <v>38047.0</v>
      </c>
      <c r="B89" s="1">
        <v>585.559998</v>
      </c>
      <c r="C89" s="1">
        <v>603.159973</v>
      </c>
      <c r="D89" s="1">
        <v>556.130005</v>
      </c>
      <c r="E89" s="1">
        <v>590.309998</v>
      </c>
      <c r="F89" s="1">
        <v>590.309998</v>
      </c>
      <c r="G89" s="1">
        <v>3.35979E10</v>
      </c>
      <c r="H89" s="1">
        <f t="shared" si="1"/>
        <v>-0.05168472515</v>
      </c>
    </row>
    <row r="90">
      <c r="A90" s="1">
        <v>38078.0</v>
      </c>
      <c r="B90" s="1">
        <v>590.309998</v>
      </c>
      <c r="C90" s="1">
        <v>606.419983</v>
      </c>
      <c r="D90" s="1">
        <v>558.570007</v>
      </c>
      <c r="E90" s="1">
        <v>559.799988</v>
      </c>
      <c r="F90" s="1">
        <v>559.799988</v>
      </c>
      <c r="G90" s="1">
        <v>3.16119E10</v>
      </c>
      <c r="H90" s="1">
        <f t="shared" si="1"/>
        <v>0.0151483408</v>
      </c>
    </row>
    <row r="91">
      <c r="A91" s="1">
        <v>38108.0</v>
      </c>
      <c r="B91" s="1">
        <v>559.799988</v>
      </c>
      <c r="C91" s="1">
        <v>575.359985</v>
      </c>
      <c r="D91" s="1">
        <v>530.679993</v>
      </c>
      <c r="E91" s="1">
        <v>568.280029</v>
      </c>
      <c r="F91" s="1">
        <v>568.280029</v>
      </c>
      <c r="G91" s="1">
        <v>2.93264E10</v>
      </c>
      <c r="H91" s="1">
        <f t="shared" si="1"/>
        <v>0.04089531536</v>
      </c>
    </row>
    <row r="92">
      <c r="A92" s="1">
        <v>38139.0</v>
      </c>
      <c r="B92" s="1">
        <v>568.280029</v>
      </c>
      <c r="C92" s="1">
        <v>591.530029</v>
      </c>
      <c r="D92" s="1">
        <v>557.659973</v>
      </c>
      <c r="E92" s="1">
        <v>591.52002</v>
      </c>
      <c r="F92" s="1">
        <v>591.52002</v>
      </c>
      <c r="G92" s="1">
        <v>2.75295E10</v>
      </c>
      <c r="H92" s="1">
        <f t="shared" si="1"/>
        <v>-0.06801129402</v>
      </c>
    </row>
    <row r="93">
      <c r="A93" s="1">
        <v>38169.0</v>
      </c>
      <c r="B93" s="1">
        <v>591.52002</v>
      </c>
      <c r="C93" s="1">
        <v>591.52002</v>
      </c>
      <c r="D93" s="1">
        <v>531.419983</v>
      </c>
      <c r="E93" s="1">
        <v>551.289978</v>
      </c>
      <c r="F93" s="1">
        <v>551.289978</v>
      </c>
      <c r="G93" s="1">
        <v>2.92856E10</v>
      </c>
      <c r="H93" s="1">
        <f t="shared" si="1"/>
        <v>-0.006094768877</v>
      </c>
    </row>
    <row r="94">
      <c r="A94" s="1">
        <v>38200.0</v>
      </c>
      <c r="B94" s="1">
        <v>551.289978</v>
      </c>
      <c r="C94" s="1">
        <v>551.929993</v>
      </c>
      <c r="D94" s="1">
        <v>515.900024</v>
      </c>
      <c r="E94" s="1">
        <v>547.929993</v>
      </c>
      <c r="F94" s="1">
        <v>547.929993</v>
      </c>
      <c r="G94" s="1">
        <v>2.65868E10</v>
      </c>
      <c r="H94" s="1">
        <f t="shared" si="1"/>
        <v>0.04564453364</v>
      </c>
    </row>
    <row r="95">
      <c r="A95" s="1">
        <v>38231.0</v>
      </c>
      <c r="B95" s="1">
        <v>547.929993</v>
      </c>
      <c r="C95" s="1">
        <v>577.150024</v>
      </c>
      <c r="D95" s="1">
        <v>547.700012</v>
      </c>
      <c r="E95" s="1">
        <v>572.940002</v>
      </c>
      <c r="F95" s="1">
        <v>572.940002</v>
      </c>
      <c r="G95" s="1">
        <v>2.682987E10</v>
      </c>
      <c r="H95" s="1">
        <f t="shared" si="1"/>
        <v>0.01893736859</v>
      </c>
    </row>
    <row r="96">
      <c r="A96" s="1">
        <v>38261.0</v>
      </c>
      <c r="B96" s="1">
        <v>572.940002</v>
      </c>
      <c r="C96" s="1">
        <v>592.659973</v>
      </c>
      <c r="D96" s="1">
        <v>562.830017</v>
      </c>
      <c r="E96" s="1">
        <v>583.789978</v>
      </c>
      <c r="F96" s="1">
        <v>583.789978</v>
      </c>
      <c r="G96" s="1">
        <v>3.1511E10</v>
      </c>
      <c r="H96" s="1">
        <f t="shared" si="1"/>
        <v>0.08561305244</v>
      </c>
    </row>
    <row r="97">
      <c r="A97" s="1">
        <v>38292.0</v>
      </c>
      <c r="B97" s="1">
        <v>583.789978</v>
      </c>
      <c r="C97" s="1">
        <v>635.97998</v>
      </c>
      <c r="D97" s="1">
        <v>581.109985</v>
      </c>
      <c r="E97" s="1">
        <v>633.77002</v>
      </c>
      <c r="F97" s="1">
        <v>633.77002</v>
      </c>
      <c r="G97" s="1">
        <v>3.046028E10</v>
      </c>
      <c r="H97" s="1">
        <f t="shared" si="1"/>
        <v>0.02808587727</v>
      </c>
    </row>
    <row r="98">
      <c r="A98" s="1">
        <v>38322.0</v>
      </c>
      <c r="B98" s="1">
        <v>633.77002</v>
      </c>
      <c r="C98" s="1">
        <v>656.109985</v>
      </c>
      <c r="D98" s="1">
        <v>621.76001</v>
      </c>
      <c r="E98" s="1">
        <v>651.570007</v>
      </c>
      <c r="F98" s="1">
        <v>651.570007</v>
      </c>
      <c r="G98" s="1">
        <v>3.11027E10</v>
      </c>
      <c r="H98" s="1">
        <f t="shared" si="1"/>
        <v>-0.04228246651</v>
      </c>
    </row>
    <row r="99">
      <c r="A99" s="1">
        <v>38353.0</v>
      </c>
      <c r="B99" s="1">
        <v>651.570007</v>
      </c>
      <c r="C99" s="1">
        <v>654.27002</v>
      </c>
      <c r="D99" s="1">
        <v>604.169983</v>
      </c>
      <c r="E99" s="1">
        <v>624.02002</v>
      </c>
      <c r="F99" s="1">
        <v>624.02002</v>
      </c>
      <c r="G99" s="1">
        <v>3.1498E10</v>
      </c>
      <c r="H99" s="1">
        <f t="shared" si="1"/>
        <v>0.01608919214</v>
      </c>
    </row>
    <row r="100">
      <c r="A100" s="1">
        <v>38384.0</v>
      </c>
      <c r="B100" s="1">
        <v>624.02002</v>
      </c>
      <c r="C100" s="1">
        <v>640.590027</v>
      </c>
      <c r="D100" s="1">
        <v>616.909973</v>
      </c>
      <c r="E100" s="1">
        <v>634.059998</v>
      </c>
      <c r="F100" s="1">
        <v>634.059998</v>
      </c>
      <c r="G100" s="1">
        <v>2.929741E10</v>
      </c>
      <c r="H100" s="1">
        <f t="shared" si="1"/>
        <v>-0.02994983292</v>
      </c>
    </row>
    <row r="101">
      <c r="A101" s="1">
        <v>38412.0</v>
      </c>
      <c r="B101" s="1">
        <v>634.059998</v>
      </c>
      <c r="C101" s="1">
        <v>647.640015</v>
      </c>
      <c r="D101" s="1">
        <v>603.75</v>
      </c>
      <c r="E101" s="1">
        <v>615.070007</v>
      </c>
      <c r="F101" s="1">
        <v>615.070007</v>
      </c>
      <c r="G101" s="1">
        <v>3.901415E10</v>
      </c>
      <c r="H101" s="1">
        <f t="shared" si="1"/>
        <v>-0.05802591834</v>
      </c>
    </row>
    <row r="102">
      <c r="A102" s="1">
        <v>38443.0</v>
      </c>
      <c r="B102" s="1">
        <v>615.070007</v>
      </c>
      <c r="C102" s="1">
        <v>620.900024</v>
      </c>
      <c r="D102" s="1">
        <v>570.030029</v>
      </c>
      <c r="E102" s="1">
        <v>579.380005</v>
      </c>
      <c r="F102" s="1">
        <v>579.380005</v>
      </c>
      <c r="G102" s="1">
        <v>4.342427E10</v>
      </c>
      <c r="H102" s="1">
        <f t="shared" si="1"/>
        <v>0.06443097221</v>
      </c>
    </row>
    <row r="103">
      <c r="A103" s="1">
        <v>38473.0</v>
      </c>
      <c r="B103" s="1">
        <v>579.380005</v>
      </c>
      <c r="C103" s="1">
        <v>619.390015</v>
      </c>
      <c r="D103" s="1">
        <v>578.140015</v>
      </c>
      <c r="E103" s="1">
        <v>616.710022</v>
      </c>
      <c r="F103" s="1">
        <v>616.710022</v>
      </c>
      <c r="G103" s="1">
        <v>3.932199E10</v>
      </c>
      <c r="H103" s="1">
        <f t="shared" si="1"/>
        <v>0.03721352043</v>
      </c>
    </row>
    <row r="104">
      <c r="A104" s="1">
        <v>38504.0</v>
      </c>
      <c r="B104" s="1">
        <v>616.710022</v>
      </c>
      <c r="C104" s="1">
        <v>648.190002</v>
      </c>
      <c r="D104" s="1">
        <v>616.700012</v>
      </c>
      <c r="E104" s="1">
        <v>639.659973</v>
      </c>
      <c r="F104" s="1">
        <v>639.659973</v>
      </c>
      <c r="G104" s="1">
        <v>4.033404E10</v>
      </c>
      <c r="H104" s="1">
        <f t="shared" si="1"/>
        <v>0.06267396538</v>
      </c>
    </row>
    <row r="105">
      <c r="A105" s="1">
        <v>38534.0</v>
      </c>
      <c r="B105" s="1">
        <v>639.659973</v>
      </c>
      <c r="C105" s="1">
        <v>684.809998</v>
      </c>
      <c r="D105" s="1">
        <v>638.929993</v>
      </c>
      <c r="E105" s="1">
        <v>679.75</v>
      </c>
      <c r="F105" s="1">
        <v>679.75</v>
      </c>
      <c r="G105" s="1">
        <v>3.746467E10</v>
      </c>
      <c r="H105" s="1">
        <f t="shared" si="1"/>
        <v>-0.01947773446</v>
      </c>
    </row>
    <row r="106">
      <c r="A106" s="1">
        <v>38565.0</v>
      </c>
      <c r="B106" s="1">
        <v>679.75</v>
      </c>
      <c r="C106" s="1">
        <v>688.51001</v>
      </c>
      <c r="D106" s="1">
        <v>645.380005</v>
      </c>
      <c r="E106" s="1">
        <v>666.51001</v>
      </c>
      <c r="F106" s="1">
        <v>666.51001</v>
      </c>
      <c r="G106" s="1">
        <v>4.203009E10</v>
      </c>
      <c r="H106" s="1">
        <f t="shared" si="1"/>
        <v>0.001935421795</v>
      </c>
    </row>
    <row r="107">
      <c r="A107" s="1">
        <v>38596.0</v>
      </c>
      <c r="B107" s="1">
        <v>666.51001</v>
      </c>
      <c r="C107" s="1">
        <v>682.48999</v>
      </c>
      <c r="D107" s="1">
        <v>644.73999</v>
      </c>
      <c r="E107" s="1">
        <v>667.799988</v>
      </c>
      <c r="F107" s="1">
        <v>667.799988</v>
      </c>
      <c r="G107" s="1">
        <v>4.477751E10</v>
      </c>
      <c r="H107" s="1">
        <f t="shared" si="1"/>
        <v>-0.03173106227</v>
      </c>
    </row>
    <row r="108">
      <c r="A108" s="1">
        <v>38626.0</v>
      </c>
      <c r="B108" s="1">
        <v>667.799988</v>
      </c>
      <c r="C108" s="1">
        <v>674.169983</v>
      </c>
      <c r="D108" s="1">
        <v>614.76001</v>
      </c>
      <c r="E108" s="1">
        <v>646.609985</v>
      </c>
      <c r="F108" s="1">
        <v>646.609985</v>
      </c>
      <c r="G108" s="1">
        <v>4.979379E10</v>
      </c>
      <c r="H108" s="1">
        <f t="shared" si="1"/>
        <v>0.04744744701</v>
      </c>
    </row>
    <row r="109">
      <c r="A109" s="1">
        <v>38657.0</v>
      </c>
      <c r="B109" s="1">
        <v>646.609985</v>
      </c>
      <c r="C109" s="1">
        <v>686.219971</v>
      </c>
      <c r="D109" s="1">
        <v>640.179993</v>
      </c>
      <c r="E109" s="1">
        <v>677.289978</v>
      </c>
      <c r="F109" s="1">
        <v>677.289978</v>
      </c>
      <c r="G109" s="1">
        <v>4.510287E10</v>
      </c>
      <c r="H109" s="1">
        <f t="shared" si="1"/>
        <v>-0.006009253248</v>
      </c>
    </row>
    <row r="110">
      <c r="A110" s="1">
        <v>38687.0</v>
      </c>
      <c r="B110" s="1">
        <v>677.289978</v>
      </c>
      <c r="C110" s="1">
        <v>693.630005</v>
      </c>
      <c r="D110" s="1">
        <v>669.039978</v>
      </c>
      <c r="E110" s="1">
        <v>673.219971</v>
      </c>
      <c r="F110" s="1">
        <v>673.219971</v>
      </c>
      <c r="G110" s="1">
        <v>4.175613E10</v>
      </c>
      <c r="H110" s="1">
        <f t="shared" si="1"/>
        <v>0.08909426871</v>
      </c>
    </row>
    <row r="111">
      <c r="A111" s="1">
        <v>38718.0</v>
      </c>
      <c r="B111" s="1">
        <v>673.219971</v>
      </c>
      <c r="C111" s="1">
        <v>736.25</v>
      </c>
      <c r="D111" s="1">
        <v>666.580017</v>
      </c>
      <c r="E111" s="1">
        <v>733.200012</v>
      </c>
      <c r="F111" s="1">
        <v>733.200012</v>
      </c>
      <c r="G111" s="1">
        <v>4.921165E10</v>
      </c>
      <c r="H111" s="1">
        <f t="shared" si="1"/>
        <v>-0.003491539768</v>
      </c>
    </row>
    <row r="112">
      <c r="A112" s="1">
        <v>38749.0</v>
      </c>
      <c r="B112" s="1">
        <v>733.200012</v>
      </c>
      <c r="C112" s="1">
        <v>742.77002</v>
      </c>
      <c r="D112" s="1">
        <v>708.119995</v>
      </c>
      <c r="E112" s="1">
        <v>730.640015</v>
      </c>
      <c r="F112" s="1">
        <v>730.640015</v>
      </c>
      <c r="G112" s="1">
        <v>4.285994E10</v>
      </c>
      <c r="H112" s="1">
        <f t="shared" si="1"/>
        <v>0.04721887563</v>
      </c>
    </row>
    <row r="113">
      <c r="A113" s="1">
        <v>38777.0</v>
      </c>
      <c r="B113" s="1">
        <v>730.640015</v>
      </c>
      <c r="C113" s="1">
        <v>767.159973</v>
      </c>
      <c r="D113" s="1">
        <v>713.619995</v>
      </c>
      <c r="E113" s="1">
        <v>765.140015</v>
      </c>
      <c r="F113" s="1">
        <v>765.140015</v>
      </c>
      <c r="G113" s="1">
        <v>5.090504E10</v>
      </c>
      <c r="H113" s="1">
        <f t="shared" si="1"/>
        <v>-0.000784218559</v>
      </c>
    </row>
    <row r="114">
      <c r="A114" s="1">
        <v>38808.0</v>
      </c>
      <c r="B114" s="1">
        <v>765.23999</v>
      </c>
      <c r="C114" s="1">
        <v>778.570007</v>
      </c>
      <c r="D114" s="1">
        <v>740.23999</v>
      </c>
      <c r="E114" s="1">
        <v>764.539978</v>
      </c>
      <c r="F114" s="1">
        <v>764.539978</v>
      </c>
      <c r="G114" s="1">
        <v>4.330843E10</v>
      </c>
      <c r="H114" s="1">
        <f t="shared" si="1"/>
        <v>-0.05693615671</v>
      </c>
    </row>
    <row r="115">
      <c r="A115" s="1">
        <v>38838.0</v>
      </c>
      <c r="B115" s="1">
        <v>764.539978</v>
      </c>
      <c r="C115" s="1">
        <v>784.619995</v>
      </c>
      <c r="D115" s="1">
        <v>696.059998</v>
      </c>
      <c r="E115" s="1">
        <v>721.01001</v>
      </c>
      <c r="F115" s="1">
        <v>721.01001</v>
      </c>
      <c r="G115" s="1">
        <v>5.431283E10</v>
      </c>
      <c r="H115" s="1">
        <f t="shared" si="1"/>
        <v>0.005076175017</v>
      </c>
    </row>
    <row r="116">
      <c r="A116" s="1">
        <v>38869.0</v>
      </c>
      <c r="B116" s="1">
        <v>721.01001</v>
      </c>
      <c r="C116" s="1">
        <v>742.26001</v>
      </c>
      <c r="D116" s="1">
        <v>669.880005</v>
      </c>
      <c r="E116" s="1">
        <v>724.669983</v>
      </c>
      <c r="F116" s="1">
        <v>724.669983</v>
      </c>
      <c r="G116" s="1">
        <v>5.487326E10</v>
      </c>
      <c r="H116" s="1">
        <f t="shared" si="1"/>
        <v>-0.03327029623</v>
      </c>
    </row>
    <row r="117">
      <c r="A117" s="1">
        <v>38899.0</v>
      </c>
      <c r="B117" s="1">
        <v>724.650024</v>
      </c>
      <c r="C117" s="1">
        <v>730.799988</v>
      </c>
      <c r="D117" s="1">
        <v>668.580017</v>
      </c>
      <c r="E117" s="1">
        <v>700.559998</v>
      </c>
      <c r="F117" s="1">
        <v>700.559998</v>
      </c>
      <c r="G117" s="1">
        <v>4.634822E10</v>
      </c>
      <c r="H117" s="1">
        <f t="shared" si="1"/>
        <v>0.02850581115</v>
      </c>
    </row>
    <row r="118">
      <c r="A118" s="1">
        <v>38930.0</v>
      </c>
      <c r="B118" s="1">
        <v>700.559998</v>
      </c>
      <c r="C118" s="1">
        <v>725.039978</v>
      </c>
      <c r="D118" s="1">
        <v>674.75</v>
      </c>
      <c r="E118" s="1">
        <v>720.530029</v>
      </c>
      <c r="F118" s="1">
        <v>720.530029</v>
      </c>
      <c r="G118" s="1">
        <v>5.048562E10</v>
      </c>
      <c r="H118" s="1">
        <f t="shared" si="1"/>
        <v>0.007022605299</v>
      </c>
    </row>
    <row r="119">
      <c r="A119" s="1">
        <v>38961.0</v>
      </c>
      <c r="B119" s="1">
        <v>720.52002</v>
      </c>
      <c r="C119" s="1">
        <v>738.159973</v>
      </c>
      <c r="D119" s="1">
        <v>700.440002</v>
      </c>
      <c r="E119" s="1">
        <v>725.590027</v>
      </c>
      <c r="F119" s="1">
        <v>725.590027</v>
      </c>
      <c r="G119" s="1">
        <v>4.900144E10</v>
      </c>
      <c r="H119" s="1">
        <f t="shared" si="1"/>
        <v>0.05685028524</v>
      </c>
    </row>
    <row r="120">
      <c r="A120" s="1">
        <v>38991.0</v>
      </c>
      <c r="B120" s="1">
        <v>725.590027</v>
      </c>
      <c r="C120" s="1">
        <v>776.039978</v>
      </c>
      <c r="D120" s="1">
        <v>712.169983</v>
      </c>
      <c r="E120" s="1">
        <v>766.840027</v>
      </c>
      <c r="F120" s="1">
        <v>766.840027</v>
      </c>
      <c r="G120" s="1">
        <v>5.679362E10</v>
      </c>
      <c r="H120" s="1">
        <f t="shared" si="1"/>
        <v>0.02514209916</v>
      </c>
    </row>
    <row r="121">
      <c r="A121" s="1">
        <v>39022.0</v>
      </c>
      <c r="B121" s="1">
        <v>766.820007</v>
      </c>
      <c r="C121" s="1">
        <v>795.169983</v>
      </c>
      <c r="D121" s="1">
        <v>746.289978</v>
      </c>
      <c r="E121" s="1">
        <v>786.119995</v>
      </c>
      <c r="F121" s="1">
        <v>786.119995</v>
      </c>
      <c r="G121" s="1">
        <v>5.534393E10</v>
      </c>
      <c r="H121" s="1">
        <f t="shared" si="1"/>
        <v>0.001958960477</v>
      </c>
    </row>
    <row r="122">
      <c r="A122" s="1">
        <v>39052.0</v>
      </c>
      <c r="B122" s="1">
        <v>785.710022</v>
      </c>
      <c r="C122" s="1">
        <v>801.01001</v>
      </c>
      <c r="D122" s="1">
        <v>773.059998</v>
      </c>
      <c r="E122" s="1">
        <v>787.659973</v>
      </c>
      <c r="F122" s="1">
        <v>787.659973</v>
      </c>
      <c r="G122" s="1">
        <v>4.757878E10</v>
      </c>
      <c r="H122" s="1">
        <f t="shared" si="1"/>
        <v>0.01609838564</v>
      </c>
    </row>
    <row r="123">
      <c r="A123" s="1">
        <v>39083.0</v>
      </c>
      <c r="B123" s="1">
        <v>788.309998</v>
      </c>
      <c r="C123" s="1">
        <v>803.460022</v>
      </c>
      <c r="D123" s="1">
        <v>768.690002</v>
      </c>
      <c r="E123" s="1">
        <v>800.340027</v>
      </c>
      <c r="F123" s="1">
        <v>800.340027</v>
      </c>
      <c r="G123" s="1">
        <v>5.66862E10</v>
      </c>
      <c r="H123" s="1">
        <f t="shared" si="1"/>
        <v>-0.008796310021</v>
      </c>
    </row>
    <row r="124">
      <c r="A124" s="1">
        <v>39114.0</v>
      </c>
      <c r="B124" s="1">
        <v>802.02002</v>
      </c>
      <c r="C124" s="1">
        <v>830.01001</v>
      </c>
      <c r="D124" s="1">
        <v>784.419983</v>
      </c>
      <c r="E124" s="1">
        <v>793.299988</v>
      </c>
      <c r="F124" s="1">
        <v>793.299988</v>
      </c>
      <c r="G124" s="1">
        <v>5.184499E10</v>
      </c>
      <c r="H124" s="1">
        <f t="shared" si="1"/>
        <v>0.009340771602</v>
      </c>
    </row>
    <row r="125">
      <c r="A125" s="1">
        <v>39142.0</v>
      </c>
      <c r="B125" s="1">
        <v>787.619995</v>
      </c>
      <c r="C125" s="1">
        <v>811.049988</v>
      </c>
      <c r="D125" s="1">
        <v>760.059998</v>
      </c>
      <c r="E125" s="1">
        <v>800.710022</v>
      </c>
      <c r="F125" s="1">
        <v>800.710022</v>
      </c>
      <c r="G125" s="1">
        <v>6.762225E10</v>
      </c>
      <c r="H125" s="1">
        <f t="shared" si="1"/>
        <v>0.01730961849</v>
      </c>
    </row>
    <row r="126">
      <c r="A126" s="1">
        <v>39173.0</v>
      </c>
      <c r="B126" s="1">
        <v>801.77002</v>
      </c>
      <c r="C126" s="1">
        <v>835.169983</v>
      </c>
      <c r="D126" s="1">
        <v>798.169983</v>
      </c>
      <c r="E126" s="1">
        <v>814.570007</v>
      </c>
      <c r="F126" s="1">
        <v>814.570007</v>
      </c>
      <c r="G126" s="1">
        <v>5.703247E10</v>
      </c>
      <c r="H126" s="1">
        <f t="shared" si="1"/>
        <v>0.04003337432</v>
      </c>
    </row>
    <row r="127">
      <c r="A127" s="1">
        <v>39203.0</v>
      </c>
      <c r="B127" s="1">
        <v>815.380005</v>
      </c>
      <c r="C127" s="1">
        <v>849.26001</v>
      </c>
      <c r="D127" s="1">
        <v>807.690002</v>
      </c>
      <c r="E127" s="1">
        <v>847.179993</v>
      </c>
      <c r="F127" s="1">
        <v>847.179993</v>
      </c>
      <c r="G127" s="1">
        <v>6.495805E10</v>
      </c>
      <c r="H127" s="1">
        <f t="shared" si="1"/>
        <v>-0.01591159035</v>
      </c>
    </row>
    <row r="128">
      <c r="A128" s="1">
        <v>39234.0</v>
      </c>
      <c r="B128" s="1">
        <v>848.619995</v>
      </c>
      <c r="C128" s="1">
        <v>856.390015</v>
      </c>
      <c r="D128" s="1">
        <v>819.75</v>
      </c>
      <c r="E128" s="1">
        <v>833.700012</v>
      </c>
      <c r="F128" s="1">
        <v>833.700012</v>
      </c>
      <c r="G128" s="1">
        <v>6.53228E10</v>
      </c>
      <c r="H128" s="1">
        <f t="shared" si="1"/>
        <v>-0.06906563053</v>
      </c>
    </row>
    <row r="129">
      <c r="A129" s="1">
        <v>39264.0</v>
      </c>
      <c r="B129" s="1">
        <v>836.080017</v>
      </c>
      <c r="C129" s="1">
        <v>856.47998</v>
      </c>
      <c r="D129" s="1">
        <v>770.590027</v>
      </c>
      <c r="E129" s="1">
        <v>776.119995</v>
      </c>
      <c r="F129" s="1">
        <v>776.119995</v>
      </c>
      <c r="G129" s="1">
        <v>7.033743E10</v>
      </c>
      <c r="H129" s="1">
        <f t="shared" si="1"/>
        <v>0.02156881682</v>
      </c>
    </row>
    <row r="130">
      <c r="A130" s="1">
        <v>39295.0</v>
      </c>
      <c r="B130" s="1">
        <v>774.969971</v>
      </c>
      <c r="C130" s="1">
        <v>803.51001</v>
      </c>
      <c r="D130" s="1">
        <v>736.0</v>
      </c>
      <c r="E130" s="1">
        <v>792.859985</v>
      </c>
      <c r="F130" s="1">
        <v>792.859985</v>
      </c>
      <c r="G130" s="1">
        <v>9.138176E10</v>
      </c>
      <c r="H130" s="1">
        <f t="shared" si="1"/>
        <v>0.01587925641</v>
      </c>
    </row>
    <row r="131">
      <c r="A131" s="1">
        <v>39326.0</v>
      </c>
      <c r="B131" s="1">
        <v>792.5</v>
      </c>
      <c r="C131" s="1">
        <v>822.869995</v>
      </c>
      <c r="D131" s="1">
        <v>759.419983</v>
      </c>
      <c r="E131" s="1">
        <v>805.450012</v>
      </c>
      <c r="F131" s="1">
        <v>805.450012</v>
      </c>
      <c r="G131" s="1">
        <v>5.78097E10</v>
      </c>
      <c r="H131" s="1">
        <f t="shared" si="1"/>
        <v>0.02802161235</v>
      </c>
    </row>
    <row r="132">
      <c r="A132" s="1">
        <v>39356.0</v>
      </c>
      <c r="B132" s="1">
        <v>806.039978</v>
      </c>
      <c r="C132" s="1">
        <v>852.059998</v>
      </c>
      <c r="D132" s="1">
        <v>788.659973</v>
      </c>
      <c r="E132" s="1">
        <v>828.02002</v>
      </c>
      <c r="F132" s="1">
        <v>828.02002</v>
      </c>
      <c r="G132" s="1">
        <v>7.602258E10</v>
      </c>
      <c r="H132" s="1">
        <f t="shared" si="1"/>
        <v>-0.07276394114</v>
      </c>
    </row>
    <row r="133">
      <c r="A133" s="1">
        <v>39387.0</v>
      </c>
      <c r="B133" s="1">
        <v>822.880005</v>
      </c>
      <c r="C133" s="1">
        <v>822.880005</v>
      </c>
      <c r="D133" s="1">
        <v>734.450012</v>
      </c>
      <c r="E133" s="1">
        <v>767.77002</v>
      </c>
      <c r="F133" s="1">
        <v>767.77002</v>
      </c>
      <c r="G133" s="1">
        <v>8.624695E10</v>
      </c>
      <c r="H133" s="1">
        <f t="shared" si="1"/>
        <v>-0.002266291929</v>
      </c>
    </row>
    <row r="134">
      <c r="A134" s="1">
        <v>39417.0</v>
      </c>
      <c r="B134" s="1">
        <v>768.200012</v>
      </c>
      <c r="C134" s="1">
        <v>799.570007</v>
      </c>
      <c r="D134" s="1">
        <v>735.849976</v>
      </c>
      <c r="E134" s="1">
        <v>766.030029</v>
      </c>
      <c r="F134" s="1">
        <v>766.030029</v>
      </c>
      <c r="G134" s="1">
        <v>6.482167E10</v>
      </c>
      <c r="H134" s="1">
        <f t="shared" si="1"/>
        <v>-0.06883547512</v>
      </c>
    </row>
    <row r="135">
      <c r="A135" s="1">
        <v>39448.0</v>
      </c>
      <c r="B135" s="1">
        <v>765.900024</v>
      </c>
      <c r="C135" s="1">
        <v>768.460022</v>
      </c>
      <c r="D135" s="1">
        <v>650.0</v>
      </c>
      <c r="E135" s="1">
        <v>713.299988</v>
      </c>
      <c r="F135" s="1">
        <v>713.299988</v>
      </c>
      <c r="G135" s="1">
        <v>9.847534E10</v>
      </c>
      <c r="H135" s="1">
        <f t="shared" si="1"/>
        <v>-0.03802046188</v>
      </c>
    </row>
    <row r="136">
      <c r="A136" s="1">
        <v>39479.0</v>
      </c>
      <c r="B136" s="1">
        <v>714.919983</v>
      </c>
      <c r="C136" s="1">
        <v>731.23999</v>
      </c>
      <c r="D136" s="1">
        <v>683.539978</v>
      </c>
      <c r="E136" s="1">
        <v>686.179993</v>
      </c>
      <c r="F136" s="1">
        <v>686.179993</v>
      </c>
      <c r="G136" s="1">
        <v>7.853613E10</v>
      </c>
      <c r="H136" s="1">
        <f t="shared" si="1"/>
        <v>0.002608612927</v>
      </c>
    </row>
    <row r="137">
      <c r="A137" s="1">
        <v>39508.0</v>
      </c>
      <c r="B137" s="1">
        <v>686.049988</v>
      </c>
      <c r="C137" s="1">
        <v>705.98999</v>
      </c>
      <c r="D137" s="1">
        <v>643.280029</v>
      </c>
      <c r="E137" s="1">
        <v>687.969971</v>
      </c>
      <c r="F137" s="1">
        <v>687.969971</v>
      </c>
      <c r="G137" s="1">
        <v>9.318917E10</v>
      </c>
      <c r="H137" s="1">
        <f t="shared" si="1"/>
        <v>0.04100472868</v>
      </c>
    </row>
    <row r="138">
      <c r="A138" s="1">
        <v>39539.0</v>
      </c>
      <c r="B138" s="1">
        <v>692.02002</v>
      </c>
      <c r="C138" s="1">
        <v>728.440002</v>
      </c>
      <c r="D138" s="1">
        <v>684.880005</v>
      </c>
      <c r="E138" s="1">
        <v>716.179993</v>
      </c>
      <c r="F138" s="1">
        <v>716.179993</v>
      </c>
      <c r="G138" s="1">
        <v>8.597863E10</v>
      </c>
      <c r="H138" s="1">
        <f t="shared" si="1"/>
        <v>0.04482118506</v>
      </c>
    </row>
    <row r="139">
      <c r="A139" s="1">
        <v>39569.0</v>
      </c>
      <c r="B139" s="1">
        <v>715.539978</v>
      </c>
      <c r="C139" s="1">
        <v>750.690002</v>
      </c>
      <c r="D139" s="1">
        <v>714.01001</v>
      </c>
      <c r="E139" s="1">
        <v>748.280029</v>
      </c>
      <c r="F139" s="1">
        <v>748.280029</v>
      </c>
      <c r="G139" s="1">
        <v>8.099048E10</v>
      </c>
      <c r="H139" s="1">
        <f t="shared" si="1"/>
        <v>-0.07833973075</v>
      </c>
    </row>
    <row r="140">
      <c r="A140" s="1">
        <v>39600.0</v>
      </c>
      <c r="B140" s="1">
        <v>747.47998</v>
      </c>
      <c r="C140" s="1">
        <v>763.27002</v>
      </c>
      <c r="D140" s="1">
        <v>689.659973</v>
      </c>
      <c r="E140" s="1">
        <v>689.659973</v>
      </c>
      <c r="F140" s="1">
        <v>689.659973</v>
      </c>
      <c r="G140" s="1">
        <v>9.661404E10</v>
      </c>
      <c r="H140" s="1">
        <f t="shared" si="1"/>
        <v>0.03604681723</v>
      </c>
    </row>
    <row r="141">
      <c r="A141" s="1">
        <v>39630.0</v>
      </c>
      <c r="B141" s="1">
        <v>686.77002</v>
      </c>
      <c r="C141" s="1">
        <v>726.27002</v>
      </c>
      <c r="D141" s="1">
        <v>647.369995</v>
      </c>
      <c r="E141" s="1">
        <v>714.52002</v>
      </c>
      <c r="F141" s="1">
        <v>714.52002</v>
      </c>
      <c r="G141" s="1">
        <v>1.2498057E11</v>
      </c>
      <c r="H141" s="1">
        <f t="shared" si="1"/>
        <v>0.03496050398</v>
      </c>
    </row>
    <row r="142">
      <c r="A142" s="1">
        <v>39661.0</v>
      </c>
      <c r="B142" s="1">
        <v>714.919983</v>
      </c>
      <c r="C142" s="1">
        <v>764.380005</v>
      </c>
      <c r="D142" s="1">
        <v>700.179993</v>
      </c>
      <c r="E142" s="1">
        <v>739.5</v>
      </c>
      <c r="F142" s="1">
        <v>739.5</v>
      </c>
      <c r="G142" s="1">
        <v>8.626601E10</v>
      </c>
      <c r="H142" s="1">
        <f t="shared" si="1"/>
        <v>-0.08102769844</v>
      </c>
    </row>
    <row r="143">
      <c r="A143" s="1">
        <v>39692.0</v>
      </c>
      <c r="B143" s="1">
        <v>745.119995</v>
      </c>
      <c r="C143" s="1">
        <v>761.780029</v>
      </c>
      <c r="D143" s="1">
        <v>657.169983</v>
      </c>
      <c r="E143" s="1">
        <v>679.580017</v>
      </c>
      <c r="F143" s="1">
        <v>679.580017</v>
      </c>
      <c r="G143" s="1">
        <v>1.4113464E11</v>
      </c>
      <c r="H143" s="1">
        <f t="shared" si="1"/>
        <v>-0.2090408685</v>
      </c>
    </row>
    <row r="144">
      <c r="A144" s="1">
        <v>39722.0</v>
      </c>
      <c r="B144" s="1">
        <v>676.210022</v>
      </c>
      <c r="C144" s="1">
        <v>676.210022</v>
      </c>
      <c r="D144" s="1">
        <v>441.920013</v>
      </c>
      <c r="E144" s="1">
        <v>537.52002</v>
      </c>
      <c r="F144" s="1">
        <v>537.52002</v>
      </c>
      <c r="G144" s="1">
        <v>1.612897E11</v>
      </c>
      <c r="H144" s="1">
        <f t="shared" si="1"/>
        <v>-0.1197722924</v>
      </c>
    </row>
    <row r="145">
      <c r="A145" s="1">
        <v>39753.0</v>
      </c>
      <c r="B145" s="1">
        <v>536.5</v>
      </c>
      <c r="C145" s="1">
        <v>551.02002</v>
      </c>
      <c r="D145" s="1">
        <v>371.299988</v>
      </c>
      <c r="E145" s="1">
        <v>473.140015</v>
      </c>
      <c r="F145" s="1">
        <v>473.140015</v>
      </c>
      <c r="G145" s="1">
        <v>1.1566021E11</v>
      </c>
      <c r="H145" s="1">
        <f t="shared" si="1"/>
        <v>0.05560721175</v>
      </c>
    </row>
    <row r="146">
      <c r="A146" s="1">
        <v>39783.0</v>
      </c>
      <c r="B146" s="1">
        <v>466.529999</v>
      </c>
      <c r="C146" s="1">
        <v>503.26001</v>
      </c>
      <c r="D146" s="1">
        <v>415.98999</v>
      </c>
      <c r="E146" s="1">
        <v>499.450012</v>
      </c>
      <c r="F146" s="1">
        <v>499.450012</v>
      </c>
      <c r="G146" s="1">
        <v>1.1288447E11</v>
      </c>
      <c r="H146" s="1">
        <f t="shared" si="1"/>
        <v>-0.1119631828</v>
      </c>
    </row>
    <row r="147">
      <c r="A147" s="1">
        <v>39814.0</v>
      </c>
      <c r="B147" s="1">
        <v>499.51001</v>
      </c>
      <c r="C147" s="1">
        <v>519.0</v>
      </c>
      <c r="D147" s="1">
        <v>431.26001</v>
      </c>
      <c r="E147" s="1">
        <v>443.529999</v>
      </c>
      <c r="F147" s="1">
        <v>443.529999</v>
      </c>
      <c r="G147" s="1">
        <v>1.1209064E11</v>
      </c>
      <c r="H147" s="1">
        <f t="shared" si="1"/>
        <v>-0.1229003903</v>
      </c>
    </row>
    <row r="148">
      <c r="A148" s="1">
        <v>39845.0</v>
      </c>
      <c r="B148" s="1">
        <v>441.209991</v>
      </c>
      <c r="C148" s="1">
        <v>471.529999</v>
      </c>
      <c r="D148" s="1">
        <v>386.690002</v>
      </c>
      <c r="E148" s="1">
        <v>389.019989</v>
      </c>
      <c r="F148" s="1">
        <v>389.019989</v>
      </c>
      <c r="G148" s="1">
        <v>1.2449221E11</v>
      </c>
      <c r="H148" s="1">
        <f t="shared" si="1"/>
        <v>0.08670508445</v>
      </c>
    </row>
    <row r="149">
      <c r="A149" s="1">
        <v>39873.0</v>
      </c>
      <c r="B149" s="1">
        <v>389.01001</v>
      </c>
      <c r="C149" s="1">
        <v>445.299988</v>
      </c>
      <c r="D149" s="1">
        <v>342.589996</v>
      </c>
      <c r="E149" s="1">
        <v>422.75</v>
      </c>
      <c r="F149" s="1">
        <v>422.75</v>
      </c>
      <c r="G149" s="1">
        <v>1.6184364E11</v>
      </c>
      <c r="H149" s="1">
        <f t="shared" si="1"/>
        <v>0.1533057315</v>
      </c>
    </row>
    <row r="150">
      <c r="A150" s="1">
        <v>39904.0</v>
      </c>
      <c r="B150" s="1">
        <v>419.390015</v>
      </c>
      <c r="C150" s="1">
        <v>501.459991</v>
      </c>
      <c r="D150" s="1">
        <v>412.790009</v>
      </c>
      <c r="E150" s="1">
        <v>487.559998</v>
      </c>
      <c r="F150" s="1">
        <v>487.559998</v>
      </c>
      <c r="G150" s="1">
        <v>1.3885532E11</v>
      </c>
      <c r="H150" s="1">
        <f t="shared" si="1"/>
        <v>0.02875541279</v>
      </c>
    </row>
    <row r="151">
      <c r="A151" s="1">
        <v>39934.0</v>
      </c>
      <c r="B151" s="1">
        <v>488.089996</v>
      </c>
      <c r="C151" s="1">
        <v>511.820007</v>
      </c>
      <c r="D151" s="1">
        <v>470.369995</v>
      </c>
      <c r="E151" s="1">
        <v>501.579987</v>
      </c>
      <c r="F151" s="1">
        <v>501.579987</v>
      </c>
      <c r="G151" s="1">
        <v>1.3161494E11</v>
      </c>
      <c r="H151" s="1">
        <f t="shared" si="1"/>
        <v>0.01335781366</v>
      </c>
    </row>
    <row r="152">
      <c r="A152" s="1">
        <v>39965.0</v>
      </c>
      <c r="B152" s="1">
        <v>504.570007</v>
      </c>
      <c r="C152" s="1">
        <v>535.859985</v>
      </c>
      <c r="D152" s="1">
        <v>488.850006</v>
      </c>
      <c r="E152" s="1">
        <v>508.279999</v>
      </c>
      <c r="F152" s="1">
        <v>508.279999</v>
      </c>
      <c r="G152" s="1">
        <v>1.1265315E11</v>
      </c>
      <c r="H152" s="1">
        <f t="shared" si="1"/>
        <v>0.0952821734</v>
      </c>
    </row>
    <row r="153">
      <c r="A153" s="1">
        <v>39995.0</v>
      </c>
      <c r="B153" s="1">
        <v>510.279999</v>
      </c>
      <c r="C153" s="1">
        <v>563.47998</v>
      </c>
      <c r="D153" s="1">
        <v>473.540009</v>
      </c>
      <c r="E153" s="1">
        <v>556.710022</v>
      </c>
      <c r="F153" s="1">
        <v>556.710022</v>
      </c>
      <c r="G153" s="1">
        <v>1.0663579E11</v>
      </c>
      <c r="H153" s="1">
        <f t="shared" si="1"/>
        <v>0.02759063856</v>
      </c>
    </row>
    <row r="154">
      <c r="A154" s="1">
        <v>40026.0</v>
      </c>
      <c r="B154" s="1">
        <v>559.309998</v>
      </c>
      <c r="C154" s="1">
        <v>589.789978</v>
      </c>
      <c r="D154" s="1">
        <v>546.960022</v>
      </c>
      <c r="E154" s="1">
        <v>572.070007</v>
      </c>
      <c r="F154" s="1">
        <v>572.070007</v>
      </c>
      <c r="G154" s="1">
        <v>1.1682567E11</v>
      </c>
      <c r="H154" s="1">
        <f t="shared" si="1"/>
        <v>0.05630433619</v>
      </c>
    </row>
    <row r="155">
      <c r="A155" s="1">
        <v>40057.0</v>
      </c>
      <c r="B155" s="1">
        <v>570.23999</v>
      </c>
      <c r="C155" s="1">
        <v>625.309998</v>
      </c>
      <c r="D155" s="1">
        <v>552.27002</v>
      </c>
      <c r="E155" s="1">
        <v>604.280029</v>
      </c>
      <c r="F155" s="1">
        <v>604.280029</v>
      </c>
      <c r="G155" s="1">
        <v>1.1229549E11</v>
      </c>
      <c r="H155" s="1">
        <f t="shared" si="1"/>
        <v>-0.06869333257</v>
      </c>
    </row>
    <row r="156">
      <c r="A156" s="1">
        <v>40087.0</v>
      </c>
      <c r="B156" s="1">
        <v>603.22998</v>
      </c>
      <c r="C156" s="1">
        <v>624.130005</v>
      </c>
      <c r="D156" s="1">
        <v>560.190002</v>
      </c>
      <c r="E156" s="1">
        <v>562.77002</v>
      </c>
      <c r="F156" s="1">
        <v>562.77002</v>
      </c>
      <c r="G156" s="1">
        <v>1.1341099E11</v>
      </c>
      <c r="H156" s="1">
        <f t="shared" si="1"/>
        <v>0.03013657337</v>
      </c>
    </row>
    <row r="157">
      <c r="A157" s="1">
        <v>40118.0</v>
      </c>
      <c r="B157" s="1">
        <v>563.75</v>
      </c>
      <c r="C157" s="1">
        <v>605.440002</v>
      </c>
      <c r="D157" s="1">
        <v>553.309998</v>
      </c>
      <c r="E157" s="1">
        <v>579.72998</v>
      </c>
      <c r="F157" s="1">
        <v>579.72998</v>
      </c>
      <c r="G157" s="1">
        <v>8.498153E10</v>
      </c>
      <c r="H157" s="1">
        <f t="shared" si="1"/>
        <v>0.07876086553</v>
      </c>
    </row>
    <row r="158">
      <c r="A158" s="1">
        <v>40148.0</v>
      </c>
      <c r="B158" s="1">
        <v>582.98999</v>
      </c>
      <c r="C158" s="1">
        <v>635.98999</v>
      </c>
      <c r="D158" s="1">
        <v>582.98999</v>
      </c>
      <c r="E158" s="1">
        <v>625.390015</v>
      </c>
      <c r="F158" s="1">
        <v>625.390015</v>
      </c>
      <c r="G158" s="1">
        <v>8.951533E10</v>
      </c>
      <c r="H158" s="1">
        <f t="shared" si="1"/>
        <v>-0.03733676017</v>
      </c>
    </row>
    <row r="159">
      <c r="A159" s="1">
        <v>40179.0</v>
      </c>
      <c r="B159" s="1">
        <v>628.109985</v>
      </c>
      <c r="C159" s="1">
        <v>649.150024</v>
      </c>
      <c r="D159" s="1">
        <v>600.530029</v>
      </c>
      <c r="E159" s="1">
        <v>602.039978</v>
      </c>
      <c r="F159" s="1">
        <v>602.039978</v>
      </c>
      <c r="G159" s="1">
        <v>9.094758E10</v>
      </c>
      <c r="H159" s="1">
        <f t="shared" si="1"/>
        <v>0.04405026405</v>
      </c>
    </row>
    <row r="160">
      <c r="A160" s="1">
        <v>40210.0</v>
      </c>
      <c r="B160" s="1">
        <v>602.219971</v>
      </c>
      <c r="C160" s="1">
        <v>633.549988</v>
      </c>
      <c r="D160" s="1">
        <v>580.48999</v>
      </c>
      <c r="E160" s="1">
        <v>628.559998</v>
      </c>
      <c r="F160" s="1">
        <v>628.559998</v>
      </c>
      <c r="G160" s="1">
        <v>8.456134E10</v>
      </c>
      <c r="H160" s="1">
        <f t="shared" si="1"/>
        <v>0.07967420319</v>
      </c>
    </row>
    <row r="161">
      <c r="A161" s="1">
        <v>40238.0</v>
      </c>
      <c r="B161" s="1">
        <v>630.609985</v>
      </c>
      <c r="C161" s="1">
        <v>693.320007</v>
      </c>
      <c r="D161" s="1">
        <v>630.609985</v>
      </c>
      <c r="E161" s="1">
        <v>678.640015</v>
      </c>
      <c r="F161" s="1">
        <v>678.640015</v>
      </c>
      <c r="G161" s="1">
        <v>1.0368355E11</v>
      </c>
      <c r="H161" s="1">
        <f t="shared" si="1"/>
        <v>0.05593534151</v>
      </c>
    </row>
    <row r="162">
      <c r="A162" s="1">
        <v>40269.0</v>
      </c>
      <c r="B162" s="1">
        <v>681.570007</v>
      </c>
      <c r="C162" s="1">
        <v>745.950012</v>
      </c>
      <c r="D162" s="1">
        <v>677.75</v>
      </c>
      <c r="E162" s="1">
        <v>716.599976</v>
      </c>
      <c r="F162" s="1">
        <v>716.599976</v>
      </c>
      <c r="G162" s="1">
        <v>1.1674191E11</v>
      </c>
      <c r="H162" s="1">
        <f t="shared" si="1"/>
        <v>-0.07673736093</v>
      </c>
    </row>
    <row r="163">
      <c r="A163" s="1">
        <v>40299.0</v>
      </c>
      <c r="B163" s="1">
        <v>719.299988</v>
      </c>
      <c r="C163" s="1">
        <v>732.869995</v>
      </c>
      <c r="D163" s="1">
        <v>617.609985</v>
      </c>
      <c r="E163" s="1">
        <v>661.609985</v>
      </c>
      <c r="F163" s="1">
        <v>661.609985</v>
      </c>
      <c r="G163" s="1">
        <v>1.2766278E11</v>
      </c>
      <c r="H163" s="1">
        <f t="shared" si="1"/>
        <v>-0.07877752178</v>
      </c>
    </row>
    <row r="164">
      <c r="A164" s="1">
        <v>40330.0</v>
      </c>
      <c r="B164" s="1">
        <v>657.539978</v>
      </c>
      <c r="C164" s="1">
        <v>677.150024</v>
      </c>
      <c r="D164" s="1">
        <v>607.289978</v>
      </c>
      <c r="E164" s="1">
        <v>609.48999</v>
      </c>
      <c r="F164" s="1">
        <v>609.48999</v>
      </c>
      <c r="G164" s="1">
        <v>1.1010675E11</v>
      </c>
      <c r="H164" s="1">
        <f t="shared" si="1"/>
        <v>0.06792568488</v>
      </c>
    </row>
    <row r="165">
      <c r="A165" s="1">
        <v>40360.0</v>
      </c>
      <c r="B165" s="1">
        <v>609.77002</v>
      </c>
      <c r="C165" s="1">
        <v>672.159973</v>
      </c>
      <c r="D165" s="1">
        <v>587.669983</v>
      </c>
      <c r="E165" s="1">
        <v>650.890015</v>
      </c>
      <c r="F165" s="1">
        <v>650.890015</v>
      </c>
      <c r="G165" s="1">
        <v>9.477811E10</v>
      </c>
      <c r="H165" s="1">
        <f t="shared" si="1"/>
        <v>-0.07502038113</v>
      </c>
    </row>
    <row r="166">
      <c r="A166" s="1">
        <v>40391.0</v>
      </c>
      <c r="B166" s="1">
        <v>657.419983</v>
      </c>
      <c r="C166" s="1">
        <v>664.460022</v>
      </c>
      <c r="D166" s="1">
        <v>588.580017</v>
      </c>
      <c r="E166" s="1">
        <v>602.059998</v>
      </c>
      <c r="F166" s="1">
        <v>602.059998</v>
      </c>
      <c r="G166" s="1">
        <v>8.573825E10</v>
      </c>
      <c r="H166" s="1">
        <f t="shared" si="1"/>
        <v>0.1230442435</v>
      </c>
    </row>
    <row r="167">
      <c r="A167" s="1">
        <v>40422.0</v>
      </c>
      <c r="B167" s="1">
        <v>603.330017</v>
      </c>
      <c r="C167" s="1">
        <v>684.590027</v>
      </c>
      <c r="D167" s="1">
        <v>603.330017</v>
      </c>
      <c r="E167" s="1">
        <v>676.140015</v>
      </c>
      <c r="F167" s="1">
        <v>676.140015</v>
      </c>
      <c r="G167" s="1">
        <v>7.958945E10</v>
      </c>
      <c r="H167" s="1">
        <f t="shared" si="1"/>
        <v>0.04024308634</v>
      </c>
    </row>
    <row r="168">
      <c r="A168" s="1">
        <v>40452.0</v>
      </c>
      <c r="B168" s="1">
        <v>680.950012</v>
      </c>
      <c r="C168" s="1">
        <v>714.049988</v>
      </c>
      <c r="D168" s="1">
        <v>665.98999</v>
      </c>
      <c r="E168" s="1">
        <v>703.349976</v>
      </c>
      <c r="F168" s="1">
        <v>703.349976</v>
      </c>
      <c r="G168" s="1">
        <v>9.014848E10</v>
      </c>
      <c r="H168" s="1">
        <f t="shared" si="1"/>
        <v>0.03363906278</v>
      </c>
    </row>
    <row r="169">
      <c r="A169" s="1">
        <v>40483.0</v>
      </c>
      <c r="B169" s="1">
        <v>706.130005</v>
      </c>
      <c r="C169" s="1">
        <v>738.98999</v>
      </c>
      <c r="D169" s="1">
        <v>693.700012</v>
      </c>
      <c r="E169" s="1">
        <v>727.01001</v>
      </c>
      <c r="F169" s="1">
        <v>727.01001</v>
      </c>
      <c r="G169" s="1">
        <v>8.715107E10</v>
      </c>
      <c r="H169" s="1">
        <f t="shared" si="1"/>
        <v>0.0779081625</v>
      </c>
    </row>
    <row r="170">
      <c r="A170" s="1">
        <v>40513.0</v>
      </c>
      <c r="B170" s="1">
        <v>734.97998</v>
      </c>
      <c r="C170" s="1">
        <v>793.280029</v>
      </c>
      <c r="D170" s="1">
        <v>734.700012</v>
      </c>
      <c r="E170" s="1">
        <v>783.650024</v>
      </c>
      <c r="F170" s="1">
        <v>783.650024</v>
      </c>
      <c r="G170" s="1">
        <v>8.098453E10</v>
      </c>
      <c r="H170" s="1">
        <f t="shared" si="1"/>
        <v>-0.00306262225</v>
      </c>
    </row>
    <row r="171">
      <c r="A171" s="1">
        <v>40544.0</v>
      </c>
      <c r="B171" s="1">
        <v>793.539978</v>
      </c>
      <c r="C171" s="1">
        <v>807.890015</v>
      </c>
      <c r="D171" s="1">
        <v>771.710022</v>
      </c>
      <c r="E171" s="1">
        <v>781.25</v>
      </c>
      <c r="F171" s="1">
        <v>781.25</v>
      </c>
      <c r="G171" s="1">
        <v>9.216494E10</v>
      </c>
      <c r="H171" s="1">
        <f t="shared" si="1"/>
        <v>0.05401601536</v>
      </c>
    </row>
    <row r="172">
      <c r="A172" s="1">
        <v>40575.0</v>
      </c>
      <c r="B172" s="1">
        <v>785.289978</v>
      </c>
      <c r="C172" s="1">
        <v>838.0</v>
      </c>
      <c r="D172" s="1">
        <v>785.289978</v>
      </c>
      <c r="E172" s="1">
        <v>823.450012</v>
      </c>
      <c r="F172" s="1">
        <v>823.450012</v>
      </c>
      <c r="G172" s="1">
        <v>5.922366E10</v>
      </c>
      <c r="H172" s="1">
        <f t="shared" si="1"/>
        <v>0.02440946713</v>
      </c>
    </row>
    <row r="173">
      <c r="A173" s="1">
        <v>40603.0</v>
      </c>
      <c r="B173" s="1">
        <v>825.23999</v>
      </c>
      <c r="C173" s="1">
        <v>843.72998</v>
      </c>
      <c r="D173" s="1">
        <v>775.900024</v>
      </c>
      <c r="E173" s="1">
        <v>843.549988</v>
      </c>
      <c r="F173" s="1">
        <v>843.549988</v>
      </c>
      <c r="G173" s="1">
        <v>8.950764E10</v>
      </c>
      <c r="H173" s="1">
        <f t="shared" si="1"/>
        <v>0.02577202336</v>
      </c>
    </row>
    <row r="174">
      <c r="A174" s="1">
        <v>40634.0</v>
      </c>
      <c r="B174" s="1">
        <v>847.869995</v>
      </c>
      <c r="C174" s="1">
        <v>866.900024</v>
      </c>
      <c r="D174" s="1">
        <v>816.070007</v>
      </c>
      <c r="E174" s="1">
        <v>865.289978</v>
      </c>
      <c r="F174" s="1">
        <v>865.289978</v>
      </c>
      <c r="G174" s="1">
        <v>7.736481E10</v>
      </c>
      <c r="H174" s="1">
        <f t="shared" si="1"/>
        <v>-0.0196350246</v>
      </c>
    </row>
    <row r="175">
      <c r="A175" s="1">
        <v>40664.0</v>
      </c>
      <c r="B175" s="1">
        <v>865.590027</v>
      </c>
      <c r="C175" s="1">
        <v>868.570007</v>
      </c>
      <c r="D175" s="1">
        <v>807.929993</v>
      </c>
      <c r="E175" s="1">
        <v>848.299988</v>
      </c>
      <c r="F175" s="1">
        <v>848.299988</v>
      </c>
      <c r="G175" s="1">
        <v>8.170898E10</v>
      </c>
      <c r="H175" s="1">
        <f t="shared" si="1"/>
        <v>-0.02460213992</v>
      </c>
    </row>
    <row r="176">
      <c r="A176" s="1">
        <v>40695.0</v>
      </c>
      <c r="B176" s="1">
        <v>846.539978</v>
      </c>
      <c r="C176" s="1">
        <v>846.650024</v>
      </c>
      <c r="D176" s="1">
        <v>772.619995</v>
      </c>
      <c r="E176" s="1">
        <v>827.429993</v>
      </c>
      <c r="F176" s="1">
        <v>827.429993</v>
      </c>
      <c r="G176" s="1">
        <v>8.612273E10</v>
      </c>
      <c r="H176" s="1">
        <f t="shared" si="1"/>
        <v>-0.03674022486</v>
      </c>
    </row>
    <row r="177">
      <c r="A177" s="1">
        <v>40725.0</v>
      </c>
      <c r="B177" s="1">
        <v>828.25</v>
      </c>
      <c r="C177" s="1">
        <v>860.369995</v>
      </c>
      <c r="D177" s="1">
        <v>783.169983</v>
      </c>
      <c r="E177" s="1">
        <v>797.030029</v>
      </c>
      <c r="F177" s="1">
        <v>797.030029</v>
      </c>
      <c r="G177" s="1">
        <v>8.110217E10</v>
      </c>
      <c r="H177" s="1">
        <f t="shared" si="1"/>
        <v>-0.08810211466</v>
      </c>
    </row>
    <row r="178">
      <c r="A178" s="1">
        <v>40756.0</v>
      </c>
      <c r="B178" s="1">
        <v>803.820007</v>
      </c>
      <c r="C178" s="1">
        <v>808.599976</v>
      </c>
      <c r="D178" s="1">
        <v>639.849976</v>
      </c>
      <c r="E178" s="1">
        <v>726.809998</v>
      </c>
      <c r="F178" s="1">
        <v>726.809998</v>
      </c>
      <c r="G178" s="1">
        <v>1.0841917E11</v>
      </c>
      <c r="H178" s="1">
        <f t="shared" si="1"/>
        <v>-0.1137161366</v>
      </c>
    </row>
    <row r="179">
      <c r="A179" s="1">
        <v>40787.0</v>
      </c>
      <c r="B179" s="1">
        <v>727.039978</v>
      </c>
      <c r="C179" s="1">
        <v>734.059998</v>
      </c>
      <c r="D179" s="1">
        <v>634.710022</v>
      </c>
      <c r="E179" s="1">
        <v>644.159973</v>
      </c>
      <c r="F179" s="1">
        <v>644.159973</v>
      </c>
      <c r="G179" s="1">
        <v>1.0278682E11</v>
      </c>
      <c r="H179" s="1">
        <f t="shared" si="1"/>
        <v>0.1504285101</v>
      </c>
    </row>
    <row r="180">
      <c r="A180" s="1">
        <v>40817.0</v>
      </c>
      <c r="B180" s="1">
        <v>639.72998</v>
      </c>
      <c r="C180" s="1">
        <v>769.460022</v>
      </c>
      <c r="D180" s="1">
        <v>601.710022</v>
      </c>
      <c r="E180" s="1">
        <v>741.059998</v>
      </c>
      <c r="F180" s="1">
        <v>741.059998</v>
      </c>
      <c r="G180" s="1">
        <v>9.806367E10</v>
      </c>
      <c r="H180" s="1">
        <f t="shared" si="1"/>
        <v>-0.004911903233</v>
      </c>
    </row>
    <row r="181">
      <c r="A181" s="1">
        <v>40848.0</v>
      </c>
      <c r="B181" s="1">
        <v>725.469971</v>
      </c>
      <c r="C181" s="1">
        <v>756.76001</v>
      </c>
      <c r="D181" s="1">
        <v>666.159973</v>
      </c>
      <c r="E181" s="1">
        <v>737.419983</v>
      </c>
      <c r="F181" s="1">
        <v>737.419983</v>
      </c>
      <c r="G181" s="1">
        <v>8.427505E10</v>
      </c>
      <c r="H181" s="1">
        <f t="shared" si="1"/>
        <v>0.004746277672</v>
      </c>
    </row>
    <row r="182">
      <c r="A182" s="1">
        <v>40878.0</v>
      </c>
      <c r="B182" s="1">
        <v>734.51001</v>
      </c>
      <c r="C182" s="1">
        <v>753.190002</v>
      </c>
      <c r="D182" s="1">
        <v>705.780029</v>
      </c>
      <c r="E182" s="1">
        <v>740.919983</v>
      </c>
      <c r="F182" s="1">
        <v>740.919983</v>
      </c>
      <c r="G182" s="1">
        <v>7.536619E10</v>
      </c>
      <c r="H182" s="1">
        <f t="shared" si="1"/>
        <v>0.07004808237</v>
      </c>
    </row>
    <row r="183">
      <c r="A183" s="1">
        <v>40909.0</v>
      </c>
      <c r="B183" s="1">
        <v>750.700012</v>
      </c>
      <c r="C183" s="1">
        <v>800.219971</v>
      </c>
      <c r="D183" s="1">
        <v>736.780029</v>
      </c>
      <c r="E183" s="1">
        <v>792.820007</v>
      </c>
      <c r="F183" s="1">
        <v>792.820007</v>
      </c>
      <c r="G183" s="1">
        <v>7.956756E10</v>
      </c>
      <c r="H183" s="1">
        <f t="shared" si="1"/>
        <v>0.02285511824</v>
      </c>
    </row>
    <row r="184">
      <c r="A184" s="1">
        <v>40940.0</v>
      </c>
      <c r="B184" s="1">
        <v>796.98999</v>
      </c>
      <c r="C184" s="1">
        <v>833.02002</v>
      </c>
      <c r="D184" s="1">
        <v>796.98999</v>
      </c>
      <c r="E184" s="1">
        <v>810.940002</v>
      </c>
      <c r="F184" s="1">
        <v>810.940002</v>
      </c>
      <c r="G184" s="1">
        <v>7.838571E10</v>
      </c>
      <c r="H184" s="1">
        <f t="shared" si="1"/>
        <v>0.02387351216</v>
      </c>
    </row>
    <row r="185">
      <c r="A185" s="1">
        <v>40969.0</v>
      </c>
      <c r="B185" s="1">
        <v>813.969971</v>
      </c>
      <c r="C185" s="1">
        <v>847.919983</v>
      </c>
      <c r="D185" s="1">
        <v>785.409973</v>
      </c>
      <c r="E185" s="1">
        <v>830.299988</v>
      </c>
      <c r="F185" s="1">
        <v>830.299988</v>
      </c>
      <c r="G185" s="1">
        <v>8.389966E10</v>
      </c>
      <c r="H185" s="1">
        <f t="shared" si="1"/>
        <v>-0.01616281247</v>
      </c>
    </row>
    <row r="186">
      <c r="A186" s="1">
        <v>41000.0</v>
      </c>
      <c r="B186" s="1">
        <v>828.890015</v>
      </c>
      <c r="C186" s="1">
        <v>841.059998</v>
      </c>
      <c r="D186" s="1">
        <v>783.559998</v>
      </c>
      <c r="E186" s="1">
        <v>816.880005</v>
      </c>
      <c r="F186" s="1">
        <v>816.880005</v>
      </c>
      <c r="G186" s="1">
        <v>7.476171E10</v>
      </c>
      <c r="H186" s="1">
        <f t="shared" si="1"/>
        <v>-0.06740279804</v>
      </c>
    </row>
    <row r="187">
      <c r="A187" s="1">
        <v>41030.0</v>
      </c>
      <c r="B187" s="1">
        <v>817.700012</v>
      </c>
      <c r="C187" s="1">
        <v>830.099976</v>
      </c>
      <c r="D187" s="1">
        <v>745.710022</v>
      </c>
      <c r="E187" s="1">
        <v>761.820007</v>
      </c>
      <c r="F187" s="1">
        <v>761.820007</v>
      </c>
      <c r="G187" s="1">
        <v>8.692049E10</v>
      </c>
      <c r="H187" s="1">
        <f t="shared" si="1"/>
        <v>0.04813470723</v>
      </c>
    </row>
    <row r="188">
      <c r="A188" s="1">
        <v>41061.0</v>
      </c>
      <c r="B188" s="1">
        <v>752.109985</v>
      </c>
      <c r="C188" s="1">
        <v>799.0</v>
      </c>
      <c r="D188" s="1">
        <v>729.75</v>
      </c>
      <c r="E188" s="1">
        <v>798.48999</v>
      </c>
      <c r="F188" s="1">
        <v>798.48999</v>
      </c>
      <c r="G188" s="1">
        <v>8.158244E10</v>
      </c>
      <c r="H188" s="1">
        <f t="shared" si="1"/>
        <v>-0.01446478747</v>
      </c>
    </row>
    <row r="189">
      <c r="A189" s="1">
        <v>41091.0</v>
      </c>
      <c r="B189" s="1">
        <v>799.820007</v>
      </c>
      <c r="C189" s="1">
        <v>820.440002</v>
      </c>
      <c r="D189" s="1">
        <v>765.049988</v>
      </c>
      <c r="E189" s="1">
        <v>786.940002</v>
      </c>
      <c r="F189" s="1">
        <v>786.940002</v>
      </c>
      <c r="G189" s="1">
        <v>7.310381E10</v>
      </c>
      <c r="H189" s="1">
        <f t="shared" si="1"/>
        <v>0.03195926619</v>
      </c>
    </row>
    <row r="190">
      <c r="A190" s="1">
        <v>41122.0</v>
      </c>
      <c r="B190" s="1">
        <v>790.030029</v>
      </c>
      <c r="C190" s="1">
        <v>827.130005</v>
      </c>
      <c r="D190" s="1">
        <v>765.200012</v>
      </c>
      <c r="E190" s="1">
        <v>812.090027</v>
      </c>
      <c r="F190" s="1">
        <v>812.090027</v>
      </c>
      <c r="G190" s="1">
        <v>7.028381E10</v>
      </c>
      <c r="H190" s="1">
        <f t="shared" si="1"/>
        <v>0.03122804635</v>
      </c>
    </row>
    <row r="191">
      <c r="A191" s="1">
        <v>41153.0</v>
      </c>
      <c r="B191" s="1">
        <v>813.169983</v>
      </c>
      <c r="C191" s="1">
        <v>868.5</v>
      </c>
      <c r="D191" s="1">
        <v>807.359985</v>
      </c>
      <c r="E191" s="1">
        <v>837.450012</v>
      </c>
      <c r="F191" s="1">
        <v>837.450012</v>
      </c>
      <c r="G191" s="1">
        <v>6.978428E10</v>
      </c>
      <c r="H191" s="1">
        <f t="shared" si="1"/>
        <v>-0.02235361124</v>
      </c>
    </row>
    <row r="192">
      <c r="A192" s="1">
        <v>41183.0</v>
      </c>
      <c r="B192" s="1">
        <v>840.830017</v>
      </c>
      <c r="C192" s="1">
        <v>853.570007</v>
      </c>
      <c r="D192" s="1">
        <v>807.23999</v>
      </c>
      <c r="E192" s="1">
        <v>818.72998</v>
      </c>
      <c r="F192" s="1">
        <v>818.72998</v>
      </c>
      <c r="G192" s="1">
        <v>7.175232E10</v>
      </c>
      <c r="H192" s="1">
        <f t="shared" si="1"/>
        <v>0.003896282142</v>
      </c>
    </row>
    <row r="193">
      <c r="A193" s="1">
        <v>41214.0</v>
      </c>
      <c r="B193" s="1">
        <v>818.780029</v>
      </c>
      <c r="C193" s="1">
        <v>830.549988</v>
      </c>
      <c r="D193" s="1">
        <v>763.549988</v>
      </c>
      <c r="E193" s="1">
        <v>821.919983</v>
      </c>
      <c r="F193" s="1">
        <v>821.919983</v>
      </c>
      <c r="G193" s="1">
        <v>7.148931E10</v>
      </c>
      <c r="H193" s="1">
        <f t="shared" si="1"/>
        <v>0.03337306985</v>
      </c>
    </row>
    <row r="194">
      <c r="A194" s="1">
        <v>41244.0</v>
      </c>
      <c r="B194" s="1">
        <v>825.869995</v>
      </c>
      <c r="C194" s="1">
        <v>852.5</v>
      </c>
      <c r="D194" s="1">
        <v>816.080017</v>
      </c>
      <c r="E194" s="1">
        <v>849.349976</v>
      </c>
      <c r="F194" s="1">
        <v>849.349976</v>
      </c>
      <c r="G194" s="1">
        <v>6.638818E10</v>
      </c>
      <c r="H194" s="1">
        <f t="shared" si="1"/>
        <v>0.06209460469</v>
      </c>
    </row>
    <row r="195">
      <c r="A195" s="1">
        <v>41275.0</v>
      </c>
      <c r="B195" s="1">
        <v>849.349976</v>
      </c>
      <c r="C195" s="1">
        <v>907.909973</v>
      </c>
      <c r="D195" s="1">
        <v>849.349976</v>
      </c>
      <c r="E195" s="1">
        <v>902.090027</v>
      </c>
      <c r="F195" s="1">
        <v>902.090027</v>
      </c>
      <c r="G195" s="1">
        <v>7.584851E10</v>
      </c>
      <c r="H195" s="1">
        <f t="shared" si="1"/>
        <v>0.009998955459</v>
      </c>
    </row>
    <row r="196">
      <c r="A196" s="1">
        <v>41306.0</v>
      </c>
      <c r="B196" s="1">
        <v>905.590027</v>
      </c>
      <c r="C196" s="1">
        <v>932.0</v>
      </c>
      <c r="D196" s="1">
        <v>894.23999</v>
      </c>
      <c r="E196" s="1">
        <v>911.109985</v>
      </c>
      <c r="F196" s="1">
        <v>911.109985</v>
      </c>
      <c r="G196" s="1">
        <v>6.927348E10</v>
      </c>
      <c r="H196" s="1">
        <f t="shared" si="1"/>
        <v>0.04437443741</v>
      </c>
    </row>
    <row r="197">
      <c r="A197" s="1">
        <v>41334.0</v>
      </c>
      <c r="B197" s="1">
        <v>905.369995</v>
      </c>
      <c r="C197" s="1">
        <v>954.0</v>
      </c>
      <c r="D197" s="1">
        <v>899.309998</v>
      </c>
      <c r="E197" s="1">
        <v>951.539978</v>
      </c>
      <c r="F197" s="1">
        <v>951.539978</v>
      </c>
      <c r="G197" s="1">
        <v>6.852711E10</v>
      </c>
      <c r="H197" s="1">
        <f t="shared" si="1"/>
        <v>-0.004287739973</v>
      </c>
    </row>
    <row r="198">
      <c r="A198" s="1">
        <v>41365.0</v>
      </c>
      <c r="B198" s="1">
        <v>951.409973</v>
      </c>
      <c r="C198" s="1">
        <v>951.599976</v>
      </c>
      <c r="D198" s="1">
        <v>898.400024</v>
      </c>
      <c r="E198" s="1">
        <v>947.460022</v>
      </c>
      <c r="F198" s="1">
        <v>947.460022</v>
      </c>
      <c r="G198" s="1">
        <v>7.7098E10</v>
      </c>
      <c r="H198" s="1">
        <f t="shared" si="1"/>
        <v>0.03872459117</v>
      </c>
    </row>
    <row r="199">
      <c r="A199" s="1">
        <v>41395.0</v>
      </c>
      <c r="B199" s="1">
        <v>945.530029</v>
      </c>
      <c r="C199" s="1">
        <v>1008.22998</v>
      </c>
      <c r="D199" s="1">
        <v>924.210022</v>
      </c>
      <c r="E199" s="1">
        <v>984.150024</v>
      </c>
      <c r="F199" s="1">
        <v>984.150024</v>
      </c>
      <c r="G199" s="1">
        <v>7.644725E10</v>
      </c>
      <c r="H199" s="1">
        <f t="shared" si="1"/>
        <v>-0.006777466684</v>
      </c>
    </row>
    <row r="200">
      <c r="A200" s="1">
        <v>41426.0</v>
      </c>
      <c r="B200" s="1">
        <v>986.25</v>
      </c>
      <c r="C200" s="1">
        <v>1001.48999</v>
      </c>
      <c r="D200" s="1">
        <v>942.789978</v>
      </c>
      <c r="E200" s="1">
        <v>977.47998</v>
      </c>
      <c r="F200" s="1">
        <v>977.47998</v>
      </c>
      <c r="G200" s="1">
        <v>7.494679E10</v>
      </c>
      <c r="H200" s="1">
        <f t="shared" si="1"/>
        <v>0.06934160432</v>
      </c>
    </row>
    <row r="201">
      <c r="A201" s="1">
        <v>41456.0</v>
      </c>
      <c r="B201" s="1">
        <v>981.299988</v>
      </c>
      <c r="C201" s="1">
        <v>1056.859985</v>
      </c>
      <c r="D201" s="1">
        <v>981.299988</v>
      </c>
      <c r="E201" s="1">
        <v>1045.26001</v>
      </c>
      <c r="F201" s="1">
        <v>1045.26001</v>
      </c>
      <c r="G201" s="1">
        <v>6.810682E10</v>
      </c>
      <c r="H201" s="1">
        <f t="shared" si="1"/>
        <v>-0.03287219034</v>
      </c>
    </row>
    <row r="202">
      <c r="A202" s="1">
        <v>41487.0</v>
      </c>
      <c r="B202" s="1">
        <v>1051.22998</v>
      </c>
      <c r="C202" s="1">
        <v>1063.52002</v>
      </c>
      <c r="D202" s="1">
        <v>1009.460022</v>
      </c>
      <c r="E202" s="1">
        <v>1010.900024</v>
      </c>
      <c r="F202" s="1">
        <v>1010.900024</v>
      </c>
      <c r="G202" s="1">
        <v>6.480281E10</v>
      </c>
      <c r="H202" s="1">
        <f t="shared" si="1"/>
        <v>0.06221190376</v>
      </c>
    </row>
    <row r="203">
      <c r="A203" s="1">
        <v>41518.0</v>
      </c>
      <c r="B203" s="1">
        <v>1019.47998</v>
      </c>
      <c r="C203" s="1">
        <v>1082.0</v>
      </c>
      <c r="D203" s="1">
        <v>1009.0</v>
      </c>
      <c r="E203" s="1">
        <v>1073.790039</v>
      </c>
      <c r="F203" s="1">
        <v>1073.790039</v>
      </c>
      <c r="G203" s="1">
        <v>6.617441E10</v>
      </c>
      <c r="H203" s="1">
        <f t="shared" si="1"/>
        <v>0.02454854678</v>
      </c>
    </row>
    <row r="204">
      <c r="A204" s="1">
        <v>41548.0</v>
      </c>
      <c r="B204" s="1">
        <v>1073.689941</v>
      </c>
      <c r="C204" s="1">
        <v>1123.26001</v>
      </c>
      <c r="D204" s="1">
        <v>1037.859985</v>
      </c>
      <c r="E204" s="1">
        <v>1100.150024</v>
      </c>
      <c r="F204" s="1">
        <v>1100.150024</v>
      </c>
      <c r="G204" s="1">
        <v>7.662776E10</v>
      </c>
      <c r="H204" s="1">
        <f t="shared" si="1"/>
        <v>0.0388492388</v>
      </c>
    </row>
    <row r="205">
      <c r="A205" s="1">
        <v>41579.0</v>
      </c>
      <c r="B205" s="1">
        <v>1099.089966</v>
      </c>
      <c r="C205" s="1">
        <v>1147.0</v>
      </c>
      <c r="D205" s="1">
        <v>1079.079956</v>
      </c>
      <c r="E205" s="1">
        <v>1142.890015</v>
      </c>
      <c r="F205" s="1">
        <v>1142.890015</v>
      </c>
      <c r="G205" s="1">
        <v>6.350972E10</v>
      </c>
      <c r="H205" s="1">
        <f t="shared" si="1"/>
        <v>0.01815572778</v>
      </c>
    </row>
    <row r="206">
      <c r="A206" s="1">
        <v>41609.0</v>
      </c>
      <c r="B206" s="1">
        <v>1142.300049</v>
      </c>
      <c r="C206" s="1">
        <v>1167.959961</v>
      </c>
      <c r="D206" s="1">
        <v>1099.670044</v>
      </c>
      <c r="E206" s="1">
        <v>1163.640015</v>
      </c>
      <c r="F206" s="1">
        <v>1163.640015</v>
      </c>
      <c r="G206" s="1">
        <v>6.495882E10</v>
      </c>
      <c r="H206" s="1">
        <f t="shared" si="1"/>
        <v>-0.02815304525</v>
      </c>
    </row>
    <row r="207">
      <c r="A207" s="1">
        <v>41640.0</v>
      </c>
      <c r="B207" s="1">
        <v>1160.5</v>
      </c>
      <c r="C207" s="1">
        <v>1182.040039</v>
      </c>
      <c r="D207" s="1">
        <v>1119.800049</v>
      </c>
      <c r="E207" s="1">
        <v>1130.880005</v>
      </c>
      <c r="F207" s="1">
        <v>1130.880005</v>
      </c>
      <c r="G207" s="1">
        <v>7.587191E10</v>
      </c>
      <c r="H207" s="1">
        <f t="shared" si="1"/>
        <v>0.0461145513</v>
      </c>
    </row>
    <row r="208">
      <c r="A208" s="1">
        <v>41671.0</v>
      </c>
      <c r="B208" s="1">
        <v>1130.099976</v>
      </c>
      <c r="C208" s="1">
        <v>1193.5</v>
      </c>
      <c r="D208" s="1">
        <v>1082.719971</v>
      </c>
      <c r="E208" s="1">
        <v>1183.030029</v>
      </c>
      <c r="F208" s="1">
        <v>1183.030029</v>
      </c>
      <c r="G208" s="1">
        <v>6.972559E10</v>
      </c>
      <c r="H208" s="1">
        <f t="shared" si="1"/>
        <v>-0.008444409487</v>
      </c>
    </row>
    <row r="209">
      <c r="A209" s="1">
        <v>41699.0</v>
      </c>
      <c r="B209" s="1">
        <v>1174.22998</v>
      </c>
      <c r="C209" s="1">
        <v>1212.819946</v>
      </c>
      <c r="D209" s="1">
        <v>1146.829956</v>
      </c>
      <c r="E209" s="1">
        <v>1173.040039</v>
      </c>
      <c r="F209" s="1">
        <v>1173.040039</v>
      </c>
      <c r="G209" s="1">
        <v>7.188503E10</v>
      </c>
      <c r="H209" s="1">
        <f t="shared" si="1"/>
        <v>-0.03936784122</v>
      </c>
    </row>
    <row r="210">
      <c r="A210" s="1">
        <v>41730.0</v>
      </c>
      <c r="B210" s="1">
        <v>1175.469971</v>
      </c>
      <c r="C210" s="1">
        <v>1193.959961</v>
      </c>
      <c r="D210" s="1">
        <v>1095.790039</v>
      </c>
      <c r="E210" s="1">
        <v>1126.859985</v>
      </c>
      <c r="F210" s="1">
        <v>1126.859985</v>
      </c>
      <c r="G210" s="1">
        <v>7.159581E10</v>
      </c>
      <c r="H210" s="1">
        <f t="shared" si="1"/>
        <v>0.006779915075</v>
      </c>
    </row>
    <row r="211">
      <c r="A211" s="1">
        <v>41760.0</v>
      </c>
      <c r="B211" s="1">
        <v>1126.040039</v>
      </c>
      <c r="C211" s="1">
        <v>1144.099976</v>
      </c>
      <c r="D211" s="1">
        <v>1082.530029</v>
      </c>
      <c r="E211" s="1">
        <v>1134.5</v>
      </c>
      <c r="F211" s="1">
        <v>1134.5</v>
      </c>
      <c r="G211" s="1">
        <v>6.362363E10</v>
      </c>
      <c r="H211" s="1">
        <f t="shared" si="1"/>
        <v>0.05152927369</v>
      </c>
    </row>
    <row r="212">
      <c r="A212" s="1">
        <v>41791.0</v>
      </c>
      <c r="B212" s="1">
        <v>1136.369995</v>
      </c>
      <c r="C212" s="1">
        <v>1193.599976</v>
      </c>
      <c r="D212" s="1">
        <v>1118.660034</v>
      </c>
      <c r="E212" s="1">
        <v>1192.959961</v>
      </c>
      <c r="F212" s="1">
        <v>1192.959961</v>
      </c>
      <c r="G212" s="1">
        <v>6.328338E10</v>
      </c>
      <c r="H212" s="1">
        <f t="shared" si="1"/>
        <v>-0.06110013528</v>
      </c>
    </row>
    <row r="213">
      <c r="A213" s="1">
        <v>41821.0</v>
      </c>
      <c r="B213" s="1">
        <v>1196.22998</v>
      </c>
      <c r="C213" s="1">
        <v>1213.550049</v>
      </c>
      <c r="D213" s="1">
        <v>1120.060059</v>
      </c>
      <c r="E213" s="1">
        <v>1120.069946</v>
      </c>
      <c r="F213" s="1">
        <v>1120.069946</v>
      </c>
      <c r="G213" s="1">
        <v>6.652469E10</v>
      </c>
      <c r="H213" s="1">
        <f t="shared" si="1"/>
        <v>0.04846128601</v>
      </c>
    </row>
    <row r="214">
      <c r="A214" s="1">
        <v>41852.0</v>
      </c>
      <c r="B214" s="1">
        <v>1120.540039</v>
      </c>
      <c r="C214" s="1">
        <v>1177.069946</v>
      </c>
      <c r="D214" s="1">
        <v>1107.310059</v>
      </c>
      <c r="E214" s="1">
        <v>1174.349976</v>
      </c>
      <c r="F214" s="1">
        <v>1174.349976</v>
      </c>
      <c r="G214" s="1">
        <v>5.813114E10</v>
      </c>
      <c r="H214" s="1">
        <f t="shared" si="1"/>
        <v>-0.06188097542</v>
      </c>
    </row>
    <row r="215">
      <c r="A215" s="1">
        <v>41883.0</v>
      </c>
      <c r="B215" s="1">
        <v>1177.290039</v>
      </c>
      <c r="C215" s="1">
        <v>1183.849976</v>
      </c>
      <c r="D215" s="1">
        <v>1101.670044</v>
      </c>
      <c r="E215" s="1">
        <v>1101.680054</v>
      </c>
      <c r="F215" s="1">
        <v>1101.680054</v>
      </c>
      <c r="G215" s="1">
        <v>6.650661E10</v>
      </c>
      <c r="H215" s="1">
        <f t="shared" si="1"/>
        <v>0.06520037804</v>
      </c>
    </row>
    <row r="216">
      <c r="A216" s="1">
        <v>41913.0</v>
      </c>
      <c r="B216" s="1">
        <v>1101.079956</v>
      </c>
      <c r="C216" s="1">
        <v>1174.329956</v>
      </c>
      <c r="D216" s="1">
        <v>1040.469971</v>
      </c>
      <c r="E216" s="1">
        <v>1173.51001</v>
      </c>
      <c r="F216" s="1">
        <v>1173.51001</v>
      </c>
      <c r="G216" s="1">
        <v>9.369404E10</v>
      </c>
      <c r="H216" s="1">
        <f t="shared" si="1"/>
        <v>-0.0002386260003</v>
      </c>
    </row>
    <row r="217">
      <c r="A217" s="1">
        <v>41944.0</v>
      </c>
      <c r="B217" s="1">
        <v>1174.5</v>
      </c>
      <c r="C217" s="1">
        <v>1191.76001</v>
      </c>
      <c r="D217" s="1">
        <v>1151.97998</v>
      </c>
      <c r="E217" s="1">
        <v>1173.22998</v>
      </c>
      <c r="F217" s="1">
        <v>1173.22998</v>
      </c>
      <c r="G217" s="1">
        <v>6.357019E10</v>
      </c>
      <c r="H217" s="1">
        <f t="shared" si="1"/>
        <v>0.02682336075</v>
      </c>
    </row>
    <row r="218">
      <c r="A218" s="1">
        <v>41974.0</v>
      </c>
      <c r="B218" s="1">
        <v>1170.550049</v>
      </c>
      <c r="C218" s="1">
        <v>1221.439941</v>
      </c>
      <c r="D218" s="1">
        <v>1134.51001</v>
      </c>
      <c r="E218" s="1">
        <v>1204.699951</v>
      </c>
      <c r="F218" s="1">
        <v>1204.699951</v>
      </c>
      <c r="G218" s="1">
        <v>8.071382E10</v>
      </c>
      <c r="H218" s="1">
        <f t="shared" si="1"/>
        <v>-0.03263047862</v>
      </c>
    </row>
    <row r="219">
      <c r="A219" s="1">
        <v>42005.0</v>
      </c>
      <c r="B219" s="1">
        <v>1209.97998</v>
      </c>
      <c r="C219" s="1">
        <v>1212.800049</v>
      </c>
      <c r="D219" s="1">
        <v>1151.300049</v>
      </c>
      <c r="E219" s="1">
        <v>1165.390015</v>
      </c>
      <c r="F219" s="1">
        <v>1165.390015</v>
      </c>
      <c r="G219" s="1">
        <v>7.730004E10</v>
      </c>
      <c r="H219" s="1">
        <f t="shared" si="1"/>
        <v>0.05833238583</v>
      </c>
    </row>
    <row r="220">
      <c r="A220" s="1">
        <v>42036.0</v>
      </c>
      <c r="B220" s="1">
        <v>1168.579956</v>
      </c>
      <c r="C220" s="1">
        <v>1239.670044</v>
      </c>
      <c r="D220" s="1">
        <v>1153.790039</v>
      </c>
      <c r="E220" s="1">
        <v>1233.369995</v>
      </c>
      <c r="F220" s="1">
        <v>1233.369995</v>
      </c>
      <c r="G220" s="1">
        <v>6.877556E10</v>
      </c>
      <c r="H220" s="1">
        <f t="shared" si="1"/>
        <v>0.01572928244</v>
      </c>
    </row>
    <row r="221">
      <c r="A221" s="1">
        <v>42064.0</v>
      </c>
      <c r="B221" s="1">
        <v>1233.390015</v>
      </c>
      <c r="C221" s="1">
        <v>1268.160034</v>
      </c>
      <c r="D221" s="1">
        <v>1206.109985</v>
      </c>
      <c r="E221" s="1">
        <v>1252.77002</v>
      </c>
      <c r="F221" s="1">
        <v>1252.77002</v>
      </c>
      <c r="G221" s="1">
        <v>7.667585E10</v>
      </c>
      <c r="H221" s="1">
        <f t="shared" si="1"/>
        <v>-0.02605427531</v>
      </c>
    </row>
    <row r="222">
      <c r="A222" s="1">
        <v>42095.0</v>
      </c>
      <c r="B222" s="1">
        <v>1250.98999</v>
      </c>
      <c r="C222" s="1">
        <v>1278.630005</v>
      </c>
      <c r="D222" s="1">
        <v>1216.099976</v>
      </c>
      <c r="E222" s="1">
        <v>1220.130005</v>
      </c>
      <c r="F222" s="1">
        <v>1220.130005</v>
      </c>
      <c r="G222" s="1">
        <v>6.944094E10</v>
      </c>
      <c r="H222" s="1">
        <f t="shared" si="1"/>
        <v>0.02163705826</v>
      </c>
    </row>
    <row r="223">
      <c r="A223" s="1">
        <v>42125.0</v>
      </c>
      <c r="B223" s="1">
        <v>1223.050049</v>
      </c>
      <c r="C223" s="1">
        <v>1261.02002</v>
      </c>
      <c r="D223" s="1">
        <v>1211.130005</v>
      </c>
      <c r="E223" s="1">
        <v>1246.530029</v>
      </c>
      <c r="F223" s="1">
        <v>1246.530029</v>
      </c>
      <c r="G223" s="1">
        <v>6.518773E10</v>
      </c>
      <c r="H223" s="1">
        <f t="shared" si="1"/>
        <v>0.005952461495</v>
      </c>
    </row>
    <row r="224">
      <c r="A224" s="1">
        <v>42156.0</v>
      </c>
      <c r="B224" s="1">
        <v>1252.02002</v>
      </c>
      <c r="C224" s="1">
        <v>1296.0</v>
      </c>
      <c r="D224" s="1">
        <v>1238.650024</v>
      </c>
      <c r="E224" s="1">
        <v>1253.949951</v>
      </c>
      <c r="F224" s="1">
        <v>1253.949951</v>
      </c>
      <c r="G224" s="1">
        <v>7.319262E10</v>
      </c>
      <c r="H224" s="1">
        <f t="shared" si="1"/>
        <v>-0.01217743738</v>
      </c>
    </row>
    <row r="225">
      <c r="A225" s="1">
        <v>42186.0</v>
      </c>
      <c r="B225" s="1">
        <v>1262.119995</v>
      </c>
      <c r="C225" s="1">
        <v>1275.900024</v>
      </c>
      <c r="D225" s="1">
        <v>1205.189941</v>
      </c>
      <c r="E225" s="1">
        <v>1238.680054</v>
      </c>
      <c r="F225" s="1">
        <v>1238.680054</v>
      </c>
      <c r="G225" s="1">
        <v>7.792059E10</v>
      </c>
      <c r="H225" s="1">
        <f t="shared" si="1"/>
        <v>-0.06396333157</v>
      </c>
    </row>
    <row r="226">
      <c r="A226" s="1">
        <v>42217.0</v>
      </c>
      <c r="B226" s="1">
        <v>1238.319946</v>
      </c>
      <c r="C226" s="1">
        <v>1243.160034</v>
      </c>
      <c r="D226" s="1">
        <v>1102.579956</v>
      </c>
      <c r="E226" s="1">
        <v>1159.449951</v>
      </c>
      <c r="F226" s="1">
        <v>1159.449951</v>
      </c>
      <c r="G226" s="1">
        <v>8.459679E10</v>
      </c>
      <c r="H226" s="1">
        <f t="shared" si="1"/>
        <v>-0.05067921211</v>
      </c>
    </row>
    <row r="227">
      <c r="A227" s="1">
        <v>42248.0</v>
      </c>
      <c r="B227" s="1">
        <v>1148.310059</v>
      </c>
      <c r="C227" s="1">
        <v>1193.98999</v>
      </c>
      <c r="D227" s="1">
        <v>1078.630005</v>
      </c>
      <c r="E227" s="1">
        <v>1100.689941</v>
      </c>
      <c r="F227" s="1">
        <v>1100.689941</v>
      </c>
      <c r="G227" s="1">
        <v>7.995837E10</v>
      </c>
      <c r="H227" s="1">
        <f t="shared" si="1"/>
        <v>0.05557427366</v>
      </c>
    </row>
    <row r="228">
      <c r="A228" s="1">
        <v>42278.0</v>
      </c>
      <c r="B228" s="1">
        <v>1100.890015</v>
      </c>
      <c r="C228" s="1">
        <v>1178.780029</v>
      </c>
      <c r="D228" s="1">
        <v>1080.609985</v>
      </c>
      <c r="E228" s="1">
        <v>1161.859985</v>
      </c>
      <c r="F228" s="1">
        <v>1161.859985</v>
      </c>
      <c r="G228" s="1">
        <v>8.58049E10</v>
      </c>
      <c r="H228" s="1">
        <f t="shared" si="1"/>
        <v>0.03119997286</v>
      </c>
    </row>
    <row r="229">
      <c r="A229" s="1">
        <v>42309.0</v>
      </c>
      <c r="B229" s="1">
        <v>1161.949951</v>
      </c>
      <c r="C229" s="1">
        <v>1204.869995</v>
      </c>
      <c r="D229" s="1">
        <v>1140.76001</v>
      </c>
      <c r="E229" s="1">
        <v>1198.109985</v>
      </c>
      <c r="F229" s="1">
        <v>1198.109985</v>
      </c>
      <c r="G229" s="1">
        <v>7.591359E10</v>
      </c>
      <c r="H229" s="1">
        <f t="shared" si="1"/>
        <v>-0.05193176818</v>
      </c>
    </row>
    <row r="230">
      <c r="A230" s="1">
        <v>42339.0</v>
      </c>
      <c r="B230" s="1">
        <v>1198.930054</v>
      </c>
      <c r="C230" s="1">
        <v>1205.079956</v>
      </c>
      <c r="D230" s="1">
        <v>1108.76001</v>
      </c>
      <c r="E230" s="1">
        <v>1135.890015</v>
      </c>
      <c r="F230" s="1">
        <v>1135.890015</v>
      </c>
      <c r="G230" s="1">
        <v>8.360926E10</v>
      </c>
      <c r="H230" s="1">
        <f t="shared" si="1"/>
        <v>-0.08848568847</v>
      </c>
    </row>
    <row r="231">
      <c r="A231" s="1">
        <v>42370.0</v>
      </c>
      <c r="B231" s="1">
        <v>1134.079956</v>
      </c>
      <c r="C231" s="1">
        <v>1134.079956</v>
      </c>
      <c r="D231" s="1">
        <v>958.47998</v>
      </c>
      <c r="E231" s="1">
        <v>1035.380005</v>
      </c>
      <c r="F231" s="1">
        <v>1035.380005</v>
      </c>
      <c r="G231" s="1">
        <v>9.240977E10</v>
      </c>
      <c r="H231" s="1">
        <f t="shared" si="1"/>
        <v>-0.001429408519</v>
      </c>
    </row>
    <row r="232">
      <c r="A232" s="1">
        <v>42401.0</v>
      </c>
      <c r="B232" s="1">
        <v>1033.530029</v>
      </c>
      <c r="C232" s="1">
        <v>1044.910034</v>
      </c>
      <c r="D232" s="1">
        <v>943.099976</v>
      </c>
      <c r="E232" s="1">
        <v>1033.900024</v>
      </c>
      <c r="F232" s="1">
        <v>1033.900024</v>
      </c>
      <c r="G232" s="1">
        <v>9.299848E10</v>
      </c>
      <c r="H232" s="1">
        <f t="shared" si="1"/>
        <v>0.07750266287</v>
      </c>
    </row>
    <row r="233">
      <c r="A233" s="1">
        <v>42430.0</v>
      </c>
      <c r="B233" s="1">
        <v>1035.52002</v>
      </c>
      <c r="C233" s="1">
        <v>1117.790039</v>
      </c>
      <c r="D233" s="1">
        <v>1035.52002</v>
      </c>
      <c r="E233" s="1">
        <v>1114.030029</v>
      </c>
      <c r="F233" s="1">
        <v>1114.030029</v>
      </c>
      <c r="G233" s="1">
        <v>9.263942E10</v>
      </c>
      <c r="H233" s="1">
        <f t="shared" si="1"/>
        <v>0.0150982887</v>
      </c>
    </row>
    <row r="234">
      <c r="A234" s="1">
        <v>42461.0</v>
      </c>
      <c r="B234" s="1">
        <v>1112.900024</v>
      </c>
      <c r="C234" s="1">
        <v>1156.069946</v>
      </c>
      <c r="D234" s="1">
        <v>1088.560059</v>
      </c>
      <c r="E234" s="1">
        <v>1130.849976</v>
      </c>
      <c r="F234" s="1">
        <v>1130.849976</v>
      </c>
      <c r="G234" s="1">
        <v>8.112499E10</v>
      </c>
      <c r="H234" s="1">
        <f t="shared" si="1"/>
        <v>0.02116997259</v>
      </c>
    </row>
    <row r="235">
      <c r="A235" s="1">
        <v>42491.0</v>
      </c>
      <c r="B235" s="1">
        <v>1131.209961</v>
      </c>
      <c r="C235" s="1">
        <v>1158.969971</v>
      </c>
      <c r="D235" s="1">
        <v>1085.939941</v>
      </c>
      <c r="E235" s="1">
        <v>1154.790039</v>
      </c>
      <c r="F235" s="1">
        <v>1154.790039</v>
      </c>
      <c r="G235" s="1">
        <v>7.88836E10</v>
      </c>
      <c r="H235" s="1">
        <f t="shared" si="1"/>
        <v>-0.002485295944</v>
      </c>
    </row>
    <row r="236">
      <c r="A236" s="1">
        <v>42522.0</v>
      </c>
      <c r="B236" s="1">
        <v>1154.51001</v>
      </c>
      <c r="C236" s="1">
        <v>1190.170044</v>
      </c>
      <c r="D236" s="1">
        <v>1085.880005</v>
      </c>
      <c r="E236" s="1">
        <v>1151.920044</v>
      </c>
      <c r="F236" s="1">
        <v>1151.920044</v>
      </c>
      <c r="G236" s="1">
        <v>8.68027E10</v>
      </c>
      <c r="H236" s="1">
        <f t="shared" si="1"/>
        <v>0.05904914786</v>
      </c>
    </row>
    <row r="237">
      <c r="A237" s="1">
        <v>42552.0</v>
      </c>
      <c r="B237" s="1">
        <v>1151.75</v>
      </c>
      <c r="C237" s="1">
        <v>1224.77002</v>
      </c>
      <c r="D237" s="1">
        <v>1131.709961</v>
      </c>
      <c r="E237" s="1">
        <v>1219.939941</v>
      </c>
      <c r="F237" s="1">
        <v>1219.939941</v>
      </c>
      <c r="G237" s="1">
        <v>6.953025E10</v>
      </c>
      <c r="H237" s="1">
        <f t="shared" si="1"/>
        <v>0.01636973455</v>
      </c>
    </row>
    <row r="238">
      <c r="A238" s="1">
        <v>42583.0</v>
      </c>
      <c r="B238" s="1">
        <v>1220.300049</v>
      </c>
      <c r="C238" s="1">
        <v>1251.329956</v>
      </c>
      <c r="D238" s="1">
        <v>1198.72998</v>
      </c>
      <c r="E238" s="1">
        <v>1239.910034</v>
      </c>
      <c r="F238" s="1">
        <v>1239.910034</v>
      </c>
      <c r="G238" s="1">
        <v>7.561031E10</v>
      </c>
      <c r="H238" s="1">
        <f t="shared" si="1"/>
        <v>0.009468420835</v>
      </c>
    </row>
    <row r="239">
      <c r="A239" s="1">
        <v>42614.0</v>
      </c>
      <c r="B239" s="1">
        <v>1240.069946</v>
      </c>
      <c r="C239" s="1">
        <v>1263.459961</v>
      </c>
      <c r="D239" s="1">
        <v>1206.069946</v>
      </c>
      <c r="E239" s="1">
        <v>1251.650024</v>
      </c>
      <c r="F239" s="1">
        <v>1251.650024</v>
      </c>
      <c r="G239" s="1">
        <v>7.702362E10</v>
      </c>
      <c r="H239" s="1">
        <f t="shared" si="1"/>
        <v>-0.04814445559</v>
      </c>
    </row>
    <row r="240">
      <c r="A240" s="1">
        <v>42644.0</v>
      </c>
      <c r="B240" s="1">
        <v>1251.280029</v>
      </c>
      <c r="C240" s="1">
        <v>1254.089966</v>
      </c>
      <c r="D240" s="1">
        <v>1185.170044</v>
      </c>
      <c r="E240" s="1">
        <v>1191.390015</v>
      </c>
      <c r="F240" s="1">
        <v>1191.390015</v>
      </c>
      <c r="G240" s="1">
        <v>7.291553E10</v>
      </c>
      <c r="H240" s="1">
        <f t="shared" si="1"/>
        <v>0.1099135878</v>
      </c>
    </row>
    <row r="241">
      <c r="A241" s="1">
        <v>42675.0</v>
      </c>
      <c r="B241" s="1">
        <v>1191.77002</v>
      </c>
      <c r="C241" s="1">
        <v>1347.199951</v>
      </c>
      <c r="D241" s="1">
        <v>1156.079956</v>
      </c>
      <c r="E241" s="1">
        <v>1322.339966</v>
      </c>
      <c r="F241" s="1">
        <v>1322.339966</v>
      </c>
      <c r="G241" s="1">
        <v>8.844538E10</v>
      </c>
      <c r="H241" s="1">
        <f t="shared" si="1"/>
        <v>0.02630945135</v>
      </c>
    </row>
    <row r="242">
      <c r="A242" s="1">
        <v>42705.0</v>
      </c>
      <c r="B242" s="1">
        <v>1322.76001</v>
      </c>
      <c r="C242" s="1">
        <v>1392.709961</v>
      </c>
      <c r="D242" s="1">
        <v>1308.849976</v>
      </c>
      <c r="E242" s="1">
        <v>1357.130005</v>
      </c>
      <c r="F242" s="1">
        <v>1357.130005</v>
      </c>
      <c r="G242" s="1">
        <v>7.534455E10</v>
      </c>
      <c r="H242" s="1">
        <f t="shared" si="1"/>
        <v>0.003455778726</v>
      </c>
    </row>
    <row r="243">
      <c r="A243" s="1">
        <v>42736.0</v>
      </c>
      <c r="B243" s="1">
        <v>1357.98999</v>
      </c>
      <c r="C243" s="1">
        <v>1388.599976</v>
      </c>
      <c r="D243" s="1">
        <v>1341.459961</v>
      </c>
      <c r="E243" s="1">
        <v>1361.819946</v>
      </c>
      <c r="F243" s="1">
        <v>1361.819946</v>
      </c>
      <c r="G243" s="1">
        <v>7.057642E10</v>
      </c>
      <c r="H243" s="1">
        <f t="shared" si="1"/>
        <v>0.01825506233</v>
      </c>
    </row>
    <row r="244">
      <c r="A244" s="1">
        <v>42767.0</v>
      </c>
      <c r="B244" s="1">
        <v>1364.069946</v>
      </c>
      <c r="C244" s="1">
        <v>1410.400024</v>
      </c>
      <c r="D244" s="1">
        <v>1349.430054</v>
      </c>
      <c r="E244" s="1">
        <v>1386.680054</v>
      </c>
      <c r="F244" s="1">
        <v>1386.680054</v>
      </c>
      <c r="G244" s="1">
        <v>6.926094E10</v>
      </c>
      <c r="H244" s="1">
        <f t="shared" si="1"/>
        <v>-0.0005480788433</v>
      </c>
    </row>
    <row r="245">
      <c r="A245" s="1">
        <v>42795.0</v>
      </c>
      <c r="B245" s="1">
        <v>1389.119995</v>
      </c>
      <c r="C245" s="1">
        <v>1414.819946</v>
      </c>
      <c r="D245" s="1">
        <v>1335.040039</v>
      </c>
      <c r="E245" s="1">
        <v>1385.920044</v>
      </c>
      <c r="F245" s="1">
        <v>1385.920044</v>
      </c>
      <c r="G245" s="1">
        <v>8.166401E10</v>
      </c>
      <c r="H245" s="1">
        <f t="shared" si="1"/>
        <v>0.01046958666</v>
      </c>
    </row>
    <row r="246">
      <c r="A246" s="1">
        <v>42826.0</v>
      </c>
      <c r="B246" s="1">
        <v>1386.430054</v>
      </c>
      <c r="C246" s="1">
        <v>1425.699951</v>
      </c>
      <c r="D246" s="1">
        <v>1345.23999</v>
      </c>
      <c r="E246" s="1">
        <v>1400.430054</v>
      </c>
      <c r="F246" s="1">
        <v>1400.430054</v>
      </c>
      <c r="G246" s="1">
        <v>6.536986E10</v>
      </c>
      <c r="H246" s="1">
        <f t="shared" si="1"/>
        <v>-0.021579152</v>
      </c>
    </row>
    <row r="247">
      <c r="A247" s="1">
        <v>42856.0</v>
      </c>
      <c r="B247" s="1">
        <v>1401.01001</v>
      </c>
      <c r="C247" s="1">
        <v>1411.040039</v>
      </c>
      <c r="D247" s="1">
        <v>1351.01001</v>
      </c>
      <c r="E247" s="1">
        <v>1370.209961</v>
      </c>
      <c r="F247" s="1">
        <v>1370.209961</v>
      </c>
      <c r="G247" s="1">
        <v>7.971946E10</v>
      </c>
      <c r="H247" s="1">
        <f t="shared" si="1"/>
        <v>0.03295117193</v>
      </c>
    </row>
    <row r="248">
      <c r="A248" s="1">
        <v>42887.0</v>
      </c>
      <c r="B248" s="1">
        <v>1370.329956</v>
      </c>
      <c r="C248" s="1">
        <v>1433.790039</v>
      </c>
      <c r="D248" s="1">
        <v>1370.329956</v>
      </c>
      <c r="E248" s="1">
        <v>1415.359985</v>
      </c>
      <c r="F248" s="1">
        <v>1415.359985</v>
      </c>
      <c r="G248" s="1">
        <v>8.107881E10</v>
      </c>
      <c r="H248" s="1">
        <f t="shared" si="1"/>
        <v>0.00690992405</v>
      </c>
    </row>
    <row r="249">
      <c r="A249" s="1">
        <v>42917.0</v>
      </c>
      <c r="B249" s="1">
        <v>1416.469971</v>
      </c>
      <c r="C249" s="1">
        <v>1452.089966</v>
      </c>
      <c r="D249" s="1">
        <v>1398.829956</v>
      </c>
      <c r="E249" s="1">
        <v>1425.140015</v>
      </c>
      <c r="F249" s="1">
        <v>1425.140015</v>
      </c>
      <c r="G249" s="1">
        <v>6.334809E10</v>
      </c>
      <c r="H249" s="1">
        <f t="shared" si="1"/>
        <v>-0.01393546304</v>
      </c>
    </row>
    <row r="250">
      <c r="A250" s="1">
        <v>42948.0</v>
      </c>
      <c r="B250" s="1">
        <v>1426.030029</v>
      </c>
      <c r="C250" s="1">
        <v>1430.660034</v>
      </c>
      <c r="D250" s="1">
        <v>1349.349976</v>
      </c>
      <c r="E250" s="1">
        <v>1405.280029</v>
      </c>
      <c r="F250" s="1">
        <v>1405.280029</v>
      </c>
      <c r="G250" s="1">
        <v>7.07849E10</v>
      </c>
      <c r="H250" s="1">
        <f t="shared" si="1"/>
        <v>0.06089886303</v>
      </c>
    </row>
    <row r="251">
      <c r="A251" s="1">
        <v>42979.0</v>
      </c>
      <c r="B251" s="1">
        <v>1405.819946</v>
      </c>
      <c r="C251" s="1">
        <v>1493.560059</v>
      </c>
      <c r="D251" s="1">
        <v>1393.880005</v>
      </c>
      <c r="E251" s="1">
        <v>1490.859985</v>
      </c>
      <c r="F251" s="1">
        <v>1490.859985</v>
      </c>
      <c r="G251" s="1">
        <v>6.662412E10</v>
      </c>
      <c r="H251" s="1">
        <f t="shared" si="1"/>
        <v>0.007827726358</v>
      </c>
    </row>
    <row r="252">
      <c r="A252" s="1">
        <v>43009.0</v>
      </c>
      <c r="B252" s="1">
        <v>1491.050049</v>
      </c>
      <c r="C252" s="1">
        <v>1514.939941</v>
      </c>
      <c r="D252" s="1">
        <v>1482.530029</v>
      </c>
      <c r="E252" s="1">
        <v>1502.530029</v>
      </c>
      <c r="F252" s="1">
        <v>1502.530029</v>
      </c>
      <c r="G252" s="1">
        <v>7.108855E10</v>
      </c>
      <c r="H252" s="1">
        <f t="shared" si="1"/>
        <v>0.0276932808</v>
      </c>
    </row>
    <row r="253">
      <c r="A253" s="1">
        <v>43040.0</v>
      </c>
      <c r="B253" s="1">
        <v>1504.540039</v>
      </c>
      <c r="C253" s="1">
        <v>1551.689941</v>
      </c>
      <c r="D253" s="1">
        <v>1454.170044</v>
      </c>
      <c r="E253" s="1">
        <v>1544.140015</v>
      </c>
      <c r="F253" s="1">
        <v>1544.140015</v>
      </c>
      <c r="G253" s="1">
        <v>7.341696E10</v>
      </c>
      <c r="H253" s="1">
        <f t="shared" si="1"/>
        <v>-0.005588874659</v>
      </c>
    </row>
    <row r="254">
      <c r="A254" s="1">
        <v>43070.0</v>
      </c>
      <c r="B254" s="1">
        <v>1544.099976</v>
      </c>
      <c r="C254" s="1">
        <v>1559.609985</v>
      </c>
      <c r="D254" s="1">
        <v>1498.780029</v>
      </c>
      <c r="E254" s="1">
        <v>1535.51001</v>
      </c>
      <c r="F254" s="1">
        <v>1535.51001</v>
      </c>
      <c r="G254" s="1">
        <v>6.55317E10</v>
      </c>
      <c r="H254" s="1">
        <f t="shared" si="1"/>
        <v>0.02570479498</v>
      </c>
    </row>
    <row r="255">
      <c r="A255" s="1">
        <v>43101.0</v>
      </c>
      <c r="B255" s="1">
        <v>1536.119995</v>
      </c>
      <c r="C255" s="1">
        <v>1615.52002</v>
      </c>
      <c r="D255" s="1">
        <v>1536.119995</v>
      </c>
      <c r="E255" s="1">
        <v>1574.97998</v>
      </c>
      <c r="F255" s="1">
        <v>1574.97998</v>
      </c>
      <c r="G255" s="1">
        <v>7.731869E10</v>
      </c>
      <c r="H255" s="1">
        <f t="shared" si="1"/>
        <v>-0.03970211037</v>
      </c>
    </row>
    <row r="256">
      <c r="A256" s="1">
        <v>43132.0</v>
      </c>
      <c r="B256" s="1">
        <v>1574.72998</v>
      </c>
      <c r="C256" s="1">
        <v>1582.280029</v>
      </c>
      <c r="D256" s="1">
        <v>1436.430054</v>
      </c>
      <c r="E256" s="1">
        <v>1512.449951</v>
      </c>
      <c r="F256" s="1">
        <v>1512.449951</v>
      </c>
      <c r="G256" s="1">
        <v>7.993397E10</v>
      </c>
      <c r="H256" s="1">
        <f t="shared" si="1"/>
        <v>0.01122688588</v>
      </c>
    </row>
    <row r="257">
      <c r="A257" s="1">
        <v>43160.0</v>
      </c>
      <c r="B257" s="1">
        <v>1512.069946</v>
      </c>
      <c r="C257" s="1">
        <v>1609.050049</v>
      </c>
      <c r="D257" s="1">
        <v>1494.0</v>
      </c>
      <c r="E257" s="1">
        <v>1529.430054</v>
      </c>
      <c r="F257" s="1">
        <v>1529.430054</v>
      </c>
      <c r="G257" s="1">
        <v>7.680389E10</v>
      </c>
      <c r="H257" s="1">
        <f t="shared" si="1"/>
        <v>0.008140255233</v>
      </c>
    </row>
    <row r="258">
      <c r="A258" s="1">
        <v>43191.0</v>
      </c>
      <c r="B258" s="1">
        <v>1529.140015</v>
      </c>
      <c r="C258" s="1">
        <v>1592.040039</v>
      </c>
      <c r="D258" s="1">
        <v>1482.900024</v>
      </c>
      <c r="E258" s="1">
        <v>1541.880005</v>
      </c>
      <c r="F258" s="1">
        <v>1541.880005</v>
      </c>
      <c r="G258" s="1">
        <v>7.01947E10</v>
      </c>
      <c r="H258" s="1">
        <f t="shared" si="1"/>
        <v>0.05949229493</v>
      </c>
    </row>
    <row r="259">
      <c r="A259" s="1">
        <v>43221.0</v>
      </c>
      <c r="B259" s="1">
        <v>1541.77002</v>
      </c>
      <c r="C259" s="1">
        <v>1651.109985</v>
      </c>
      <c r="D259" s="1">
        <v>1527.709961</v>
      </c>
      <c r="E259" s="1">
        <v>1633.609985</v>
      </c>
      <c r="F259" s="1">
        <v>1633.609985</v>
      </c>
      <c r="G259" s="1">
        <v>7.601182E10</v>
      </c>
      <c r="H259" s="1">
        <f t="shared" si="1"/>
        <v>0.005790832014</v>
      </c>
    </row>
    <row r="260">
      <c r="A260" s="1">
        <v>43252.0</v>
      </c>
      <c r="B260" s="1">
        <v>1635.400024</v>
      </c>
      <c r="C260" s="1">
        <v>1708.099976</v>
      </c>
      <c r="D260" s="1">
        <v>1630.060059</v>
      </c>
      <c r="E260" s="1">
        <v>1643.069946</v>
      </c>
      <c r="F260" s="1">
        <v>1643.069946</v>
      </c>
      <c r="G260" s="1">
        <v>7.789136E10</v>
      </c>
      <c r="H260" s="1">
        <f t="shared" si="1"/>
        <v>0.01687700701</v>
      </c>
    </row>
    <row r="261">
      <c r="A261" s="1">
        <v>43282.0</v>
      </c>
      <c r="B261" s="1">
        <v>1641.72998</v>
      </c>
      <c r="C261" s="1">
        <v>1708.560059</v>
      </c>
      <c r="D261" s="1">
        <v>1631.060059</v>
      </c>
      <c r="E261" s="1">
        <v>1670.800049</v>
      </c>
      <c r="F261" s="1">
        <v>1670.800049</v>
      </c>
      <c r="G261" s="1">
        <v>6.48983E10</v>
      </c>
      <c r="H261" s="1">
        <f t="shared" si="1"/>
        <v>0.04186614134</v>
      </c>
    </row>
    <row r="262">
      <c r="A262" s="1">
        <v>43313.0</v>
      </c>
      <c r="B262" s="1">
        <v>1670.869995</v>
      </c>
      <c r="C262" s="1">
        <v>1742.089966</v>
      </c>
      <c r="D262" s="1">
        <v>1657.540039</v>
      </c>
      <c r="E262" s="1">
        <v>1740.75</v>
      </c>
      <c r="F262" s="1">
        <v>1740.75</v>
      </c>
      <c r="G262" s="1">
        <v>6.952307E10</v>
      </c>
      <c r="H262" s="1">
        <f t="shared" si="1"/>
        <v>-0.02537989602</v>
      </c>
    </row>
    <row r="263">
      <c r="A263" s="1">
        <v>43344.0</v>
      </c>
      <c r="B263" s="1">
        <v>1740.800049</v>
      </c>
      <c r="C263" s="1">
        <v>1740.800049</v>
      </c>
      <c r="D263" s="1">
        <v>1686.98999</v>
      </c>
      <c r="E263" s="1">
        <v>1696.569946</v>
      </c>
      <c r="F263" s="1">
        <v>1696.569946</v>
      </c>
      <c r="G263" s="1">
        <v>6.303151E10</v>
      </c>
      <c r="H263" s="1">
        <f t="shared" si="1"/>
        <v>-0.1091378003</v>
      </c>
    </row>
    <row r="264">
      <c r="A264" s="1">
        <v>43374.0</v>
      </c>
      <c r="B264" s="1">
        <v>1697.829956</v>
      </c>
      <c r="C264" s="1">
        <v>1703.810059</v>
      </c>
      <c r="D264" s="1">
        <v>1459.160034</v>
      </c>
      <c r="E264" s="1">
        <v>1511.410034</v>
      </c>
      <c r="F264" s="1">
        <v>1511.410034</v>
      </c>
      <c r="G264" s="1">
        <v>9.193098E10</v>
      </c>
      <c r="H264" s="1">
        <f t="shared" si="1"/>
        <v>0.01446330612</v>
      </c>
    </row>
    <row r="265">
      <c r="A265" s="1">
        <v>43405.0</v>
      </c>
      <c r="B265" s="1">
        <v>1512.680054</v>
      </c>
      <c r="C265" s="1">
        <v>1586.170044</v>
      </c>
      <c r="D265" s="1">
        <v>1465.25</v>
      </c>
      <c r="E265" s="1">
        <v>1533.27002</v>
      </c>
      <c r="F265" s="1">
        <v>1533.27002</v>
      </c>
      <c r="G265" s="1">
        <v>8.062002E10</v>
      </c>
      <c r="H265" s="1">
        <f t="shared" si="1"/>
        <v>-0.1204679923</v>
      </c>
    </row>
    <row r="266">
      <c r="A266" s="1">
        <v>43435.0</v>
      </c>
      <c r="B266" s="1">
        <v>1536.329956</v>
      </c>
      <c r="C266" s="1">
        <v>1553.339966</v>
      </c>
      <c r="D266" s="1">
        <v>1266.920044</v>
      </c>
      <c r="E266" s="1">
        <v>1348.560059</v>
      </c>
      <c r="F266" s="1">
        <v>1348.560059</v>
      </c>
      <c r="G266" s="1">
        <v>8.416218E10</v>
      </c>
      <c r="H266" s="1">
        <f t="shared" si="1"/>
        <v>0.1118674574</v>
      </c>
    </row>
    <row r="267">
      <c r="A267" s="1">
        <v>43466.0</v>
      </c>
      <c r="B267" s="1">
        <v>1346.109985</v>
      </c>
      <c r="C267" s="1">
        <v>1500.73999</v>
      </c>
      <c r="D267" s="1">
        <v>1325.180054</v>
      </c>
      <c r="E267" s="1">
        <v>1499.420044</v>
      </c>
      <c r="F267" s="1">
        <v>1499.420044</v>
      </c>
      <c r="G267" s="1">
        <v>8.085987E10</v>
      </c>
      <c r="H267" s="1">
        <f t="shared" si="1"/>
        <v>0.05077296739</v>
      </c>
    </row>
    <row r="268">
      <c r="A268" s="1">
        <v>43497.0</v>
      </c>
      <c r="B268" s="1">
        <v>1499.530029</v>
      </c>
      <c r="C268" s="1">
        <v>1602.099976</v>
      </c>
      <c r="D268" s="1">
        <v>1494.369995</v>
      </c>
      <c r="E268" s="1">
        <v>1575.550049</v>
      </c>
      <c r="F268" s="1">
        <v>1575.550049</v>
      </c>
      <c r="G268" s="1">
        <v>7.063877E10</v>
      </c>
      <c r="H268" s="1">
        <f t="shared" si="1"/>
        <v>-0.02272860772</v>
      </c>
    </row>
    <row r="269">
      <c r="A269" s="1">
        <v>43525.0</v>
      </c>
      <c r="B269" s="1">
        <v>1577.5</v>
      </c>
      <c r="C269" s="1">
        <v>1594.23999</v>
      </c>
      <c r="D269" s="1">
        <v>1494.98999</v>
      </c>
      <c r="E269" s="1">
        <v>1539.73999</v>
      </c>
      <c r="F269" s="1">
        <v>1539.73999</v>
      </c>
      <c r="G269" s="1">
        <v>7.915966E10</v>
      </c>
      <c r="H269" s="1">
        <f t="shared" si="1"/>
        <v>0.03342770295</v>
      </c>
    </row>
    <row r="270">
      <c r="A270" s="1">
        <v>43556.0</v>
      </c>
      <c r="B270" s="1">
        <v>1542.890015</v>
      </c>
      <c r="C270" s="1">
        <v>1603.079956</v>
      </c>
      <c r="D270" s="1">
        <v>1542.890015</v>
      </c>
      <c r="E270" s="1">
        <v>1591.209961</v>
      </c>
      <c r="F270" s="1">
        <v>1591.209961</v>
      </c>
      <c r="G270" s="1">
        <v>7.009037E10</v>
      </c>
      <c r="H270" s="1">
        <f t="shared" si="1"/>
        <v>-0.07900903971</v>
      </c>
    </row>
    <row r="271">
      <c r="A271" s="1">
        <v>43586.0</v>
      </c>
      <c r="B271" s="1">
        <v>1593.47998</v>
      </c>
      <c r="C271" s="1">
        <v>1618.369995</v>
      </c>
      <c r="D271" s="1">
        <v>1461.469971</v>
      </c>
      <c r="E271" s="1">
        <v>1465.48999</v>
      </c>
      <c r="F271" s="1">
        <v>1465.48999</v>
      </c>
      <c r="G271" s="1">
        <v>7.725074E10</v>
      </c>
      <c r="H271" s="1">
        <f t="shared" si="1"/>
        <v>0.06897348784</v>
      </c>
    </row>
    <row r="272">
      <c r="A272" s="1">
        <v>43617.0</v>
      </c>
      <c r="B272" s="1">
        <v>1465.880005</v>
      </c>
      <c r="C272" s="1">
        <v>1570.73999</v>
      </c>
      <c r="D272" s="1">
        <v>1460.48999</v>
      </c>
      <c r="E272" s="1">
        <v>1566.569946</v>
      </c>
      <c r="F272" s="1">
        <v>1566.569946</v>
      </c>
      <c r="G272" s="1">
        <v>7.125063E10</v>
      </c>
      <c r="H272" s="1">
        <f t="shared" si="1"/>
        <v>0.005132256635</v>
      </c>
    </row>
    <row r="273">
      <c r="A273" s="1">
        <v>43647.0</v>
      </c>
      <c r="B273" s="1">
        <v>1574.650024</v>
      </c>
      <c r="C273" s="1">
        <v>1599.400024</v>
      </c>
      <c r="D273" s="1">
        <v>1543.560059</v>
      </c>
      <c r="E273" s="1">
        <v>1574.609985</v>
      </c>
      <c r="F273" s="1">
        <v>1574.609985</v>
      </c>
      <c r="G273" s="1">
        <v>7.059947E10</v>
      </c>
      <c r="H273" s="1">
        <f t="shared" si="1"/>
        <v>-0.05066017602</v>
      </c>
    </row>
    <row r="274">
      <c r="A274" s="1">
        <v>43678.0</v>
      </c>
      <c r="B274" s="1">
        <v>1574.930054</v>
      </c>
      <c r="C274" s="1">
        <v>1587.810059</v>
      </c>
      <c r="D274" s="1">
        <v>1450.319946</v>
      </c>
      <c r="E274" s="1">
        <v>1494.839966</v>
      </c>
      <c r="F274" s="1">
        <v>1494.839966</v>
      </c>
      <c r="G274" s="1">
        <v>8.026922E10</v>
      </c>
      <c r="H274" s="1">
        <f t="shared" si="1"/>
        <v>0.01908567449</v>
      </c>
    </row>
    <row r="275">
      <c r="A275" s="1">
        <v>43709.0</v>
      </c>
      <c r="B275" s="1">
        <v>1494.030029</v>
      </c>
      <c r="C275" s="1">
        <v>1590.5</v>
      </c>
      <c r="D275" s="1">
        <v>1467.469971</v>
      </c>
      <c r="E275" s="1">
        <v>1523.369995</v>
      </c>
      <c r="F275" s="1">
        <v>1523.369995</v>
      </c>
      <c r="G275" s="1">
        <v>7.417898E10</v>
      </c>
      <c r="H275" s="1">
        <f t="shared" si="1"/>
        <v>0.02565362068</v>
      </c>
    </row>
    <row r="276">
      <c r="A276" s="1">
        <v>43739.0</v>
      </c>
      <c r="B276" s="1">
        <v>1523.849976</v>
      </c>
      <c r="C276" s="1">
        <v>1581.130005</v>
      </c>
      <c r="D276" s="1">
        <v>1462.219971</v>
      </c>
      <c r="E276" s="1">
        <v>1562.449951</v>
      </c>
      <c r="F276" s="1">
        <v>1562.449951</v>
      </c>
      <c r="G276" s="1">
        <v>7.772064E10</v>
      </c>
      <c r="H276" s="1">
        <f t="shared" si="1"/>
        <v>0.03971330343</v>
      </c>
    </row>
    <row r="277">
      <c r="A277" s="1">
        <v>43770.0</v>
      </c>
      <c r="B277" s="1">
        <v>1569.199951</v>
      </c>
      <c r="C277" s="1">
        <v>1634.77002</v>
      </c>
      <c r="D277" s="1">
        <v>1569.199951</v>
      </c>
      <c r="E277" s="1">
        <v>1624.5</v>
      </c>
      <c r="F277" s="1">
        <v>1624.5</v>
      </c>
      <c r="G277" s="1">
        <v>7.241062E10</v>
      </c>
      <c r="H277" s="1">
        <f t="shared" si="1"/>
        <v>0.02706677193</v>
      </c>
    </row>
    <row r="278">
      <c r="A278" s="1">
        <v>43800.0</v>
      </c>
      <c r="B278" s="1">
        <v>1626.560059</v>
      </c>
      <c r="C278" s="1">
        <v>1681.680054</v>
      </c>
      <c r="D278" s="1">
        <v>1589.72998</v>
      </c>
      <c r="E278" s="1">
        <v>1668.469971</v>
      </c>
      <c r="F278" s="1">
        <v>1668.469971</v>
      </c>
      <c r="G278" s="1">
        <v>7.232554E10</v>
      </c>
      <c r="H278" s="1">
        <f t="shared" si="1"/>
        <v>-0.03261066303</v>
      </c>
    </row>
    <row r="279">
      <c r="A279" s="1">
        <v>43831.0</v>
      </c>
      <c r="B279" s="1">
        <v>1675.900024</v>
      </c>
      <c r="C279" s="1">
        <v>1715.079956</v>
      </c>
      <c r="D279" s="1">
        <v>1610.640015</v>
      </c>
      <c r="E279" s="1">
        <v>1614.060059</v>
      </c>
      <c r="F279" s="1">
        <v>1614.060059</v>
      </c>
      <c r="G279" s="1">
        <v>7.728798E10</v>
      </c>
      <c r="H279" s="1">
        <f t="shared" si="1"/>
        <v>-0.08526944474</v>
      </c>
    </row>
    <row r="280">
      <c r="A280" s="1">
        <v>43862.0</v>
      </c>
      <c r="B280" s="1">
        <v>1618.800049</v>
      </c>
      <c r="C280" s="1">
        <v>1698.910034</v>
      </c>
      <c r="D280" s="1">
        <v>1448.209961</v>
      </c>
      <c r="E280" s="1">
        <v>1476.430054</v>
      </c>
      <c r="F280" s="1">
        <v>1476.430054</v>
      </c>
      <c r="G280" s="1">
        <v>8.443659E10</v>
      </c>
      <c r="H280" s="1">
        <f t="shared" si="1"/>
        <v>-0.2189945112</v>
      </c>
    </row>
    <row r="281">
      <c r="A281" s="1">
        <v>43891.0</v>
      </c>
      <c r="B281" s="1">
        <v>1476.589966</v>
      </c>
      <c r="C281" s="1">
        <v>1539.73999</v>
      </c>
      <c r="D281" s="1">
        <v>966.219971</v>
      </c>
      <c r="E281" s="1">
        <v>1153.099976</v>
      </c>
      <c r="F281" s="1">
        <v>1153.099976</v>
      </c>
      <c r="G281" s="1">
        <v>1.6218538E11</v>
      </c>
      <c r="H281" s="1">
        <f t="shared" si="1"/>
        <v>0.1366404139</v>
      </c>
    </row>
    <row r="282">
      <c r="A282" s="1">
        <v>43922.0</v>
      </c>
      <c r="B282" s="1">
        <v>1127.72998</v>
      </c>
      <c r="C282" s="1">
        <v>1373.390015</v>
      </c>
      <c r="D282" s="1">
        <v>1035.390015</v>
      </c>
      <c r="E282" s="1">
        <v>1310.660034</v>
      </c>
      <c r="F282" s="1">
        <v>1310.660034</v>
      </c>
      <c r="G282" s="1">
        <v>1.2360816E11</v>
      </c>
      <c r="H282" s="1">
        <f t="shared" si="1"/>
        <v>0.06361680591</v>
      </c>
    </row>
    <row r="283">
      <c r="A283" s="1">
        <v>43952.0</v>
      </c>
      <c r="B283" s="1">
        <v>1280.579956</v>
      </c>
      <c r="C283" s="1">
        <v>1450.369995</v>
      </c>
      <c r="D283" s="1">
        <v>1181.089966</v>
      </c>
      <c r="E283" s="1">
        <v>1394.040039</v>
      </c>
      <c r="F283" s="1">
        <v>1394.040039</v>
      </c>
      <c r="G283" s="1">
        <v>1.0713519E11</v>
      </c>
      <c r="H283" s="1">
        <f t="shared" si="1"/>
        <v>0.0339516475</v>
      </c>
    </row>
    <row r="284">
      <c r="A284" s="1">
        <v>43983.0</v>
      </c>
      <c r="B284" s="1">
        <v>1396.290039</v>
      </c>
      <c r="C284" s="1">
        <v>1537.619995</v>
      </c>
      <c r="D284" s="1">
        <v>1343.599976</v>
      </c>
      <c r="E284" s="1">
        <v>1441.369995</v>
      </c>
      <c r="F284" s="1">
        <v>1441.369995</v>
      </c>
      <c r="G284" s="1">
        <v>1.3145888E11</v>
      </c>
      <c r="H284" s="1">
        <f t="shared" si="1"/>
        <v>0.02709925913</v>
      </c>
    </row>
    <row r="285">
      <c r="A285" s="1">
        <v>44013.0</v>
      </c>
      <c r="B285" s="1">
        <v>1443.290039</v>
      </c>
      <c r="C285" s="1">
        <v>1507.23999</v>
      </c>
      <c r="D285" s="1">
        <v>1384.099976</v>
      </c>
      <c r="E285" s="1">
        <v>1480.430054</v>
      </c>
      <c r="F285" s="1">
        <v>1480.430054</v>
      </c>
      <c r="G285" s="1">
        <v>9.692813E10</v>
      </c>
      <c r="H285" s="1">
        <f t="shared" si="1"/>
        <v>0.05501776378</v>
      </c>
    </row>
    <row r="286">
      <c r="A286" s="1">
        <v>44044.0</v>
      </c>
      <c r="B286" s="1">
        <v>1485.48999</v>
      </c>
      <c r="C286" s="1">
        <v>1603.599976</v>
      </c>
      <c r="D286" s="1">
        <v>1483.369995</v>
      </c>
      <c r="E286" s="1">
        <v>1561.880005</v>
      </c>
      <c r="F286" s="1">
        <v>1561.880005</v>
      </c>
      <c r="G286" s="1">
        <v>8.246652E10</v>
      </c>
      <c r="H286" s="1">
        <f t="shared" si="1"/>
        <v>-0.03469540799</v>
      </c>
    </row>
    <row r="287">
      <c r="A287" s="1">
        <v>44075.0</v>
      </c>
      <c r="B287" s="1">
        <v>1561.099976</v>
      </c>
      <c r="C287" s="1">
        <v>1595.040039</v>
      </c>
      <c r="D287" s="1">
        <v>1432.569946</v>
      </c>
      <c r="E287" s="1">
        <v>1507.689941</v>
      </c>
      <c r="F287" s="1">
        <v>1507.689941</v>
      </c>
      <c r="G287" s="1">
        <v>9.231078E10</v>
      </c>
      <c r="H287" s="1">
        <f t="shared" si="1"/>
        <v>0.0204219967</v>
      </c>
    </row>
    <row r="288">
      <c r="A288" s="1">
        <v>44105.0</v>
      </c>
      <c r="B288" s="1">
        <v>1508.599976</v>
      </c>
      <c r="C288" s="1">
        <v>1652.050049</v>
      </c>
      <c r="D288" s="1">
        <v>1498.109985</v>
      </c>
      <c r="E288" s="1">
        <v>1538.47998</v>
      </c>
      <c r="F288" s="1">
        <v>1538.47998</v>
      </c>
      <c r="G288" s="1">
        <v>8.993898E10</v>
      </c>
      <c r="H288" s="1">
        <f t="shared" si="1"/>
        <v>0.1828687859</v>
      </c>
    </row>
    <row r="289">
      <c r="A289" s="1">
        <v>44136.0</v>
      </c>
      <c r="B289" s="1">
        <v>1540.859985</v>
      </c>
      <c r="C289" s="1">
        <v>1862.170044</v>
      </c>
      <c r="D289" s="1">
        <v>1540.859985</v>
      </c>
      <c r="E289" s="1">
        <v>1819.819946</v>
      </c>
      <c r="F289" s="1">
        <v>1819.819946</v>
      </c>
      <c r="G289" s="1">
        <v>1.0124718E11</v>
      </c>
      <c r="H289" s="1">
        <f t="shared" si="1"/>
        <v>0.08519526305</v>
      </c>
    </row>
    <row r="290">
      <c r="A290" s="1">
        <v>44166.0</v>
      </c>
      <c r="B290" s="1">
        <v>1822.920044</v>
      </c>
      <c r="C290" s="1">
        <v>2026.23999</v>
      </c>
      <c r="D290" s="1">
        <v>1817.02002</v>
      </c>
      <c r="E290" s="1">
        <v>1974.859985</v>
      </c>
      <c r="F290" s="1">
        <v>1974.859985</v>
      </c>
      <c r="G290" s="1">
        <v>9.637568E10</v>
      </c>
      <c r="H290" s="1">
        <f t="shared" si="1"/>
        <v>0.0500186893</v>
      </c>
    </row>
    <row r="291">
      <c r="A291" s="1">
        <v>44197.0</v>
      </c>
      <c r="B291" s="1">
        <v>1975.780029</v>
      </c>
      <c r="C291" s="1">
        <v>2194.860107</v>
      </c>
      <c r="D291" s="1">
        <v>1927.150024</v>
      </c>
      <c r="E291" s="1">
        <v>2073.639893</v>
      </c>
      <c r="F291" s="1">
        <v>2073.639893</v>
      </c>
      <c r="G291" s="1">
        <v>1.061178E11</v>
      </c>
      <c r="H291" s="1">
        <f t="shared" si="1"/>
        <v>0.0614427589</v>
      </c>
    </row>
    <row r="292">
      <c r="A292" s="1">
        <v>44228.0</v>
      </c>
      <c r="B292" s="1">
        <v>2075.01001</v>
      </c>
      <c r="C292" s="1">
        <v>2318.090088</v>
      </c>
      <c r="D292" s="1">
        <v>2075.01001</v>
      </c>
      <c r="E292" s="1">
        <v>2201.050049</v>
      </c>
      <c r="F292" s="1">
        <v>2201.050049</v>
      </c>
      <c r="G292" s="1">
        <v>9.908232E10</v>
      </c>
      <c r="H292" s="1">
        <f t="shared" si="1"/>
        <v>0.008845764779</v>
      </c>
    </row>
    <row r="293">
      <c r="A293" s="1">
        <v>44256.0</v>
      </c>
      <c r="B293" s="1">
        <v>2203.030029</v>
      </c>
      <c r="C293" s="1">
        <v>2360.169922</v>
      </c>
      <c r="D293" s="1">
        <v>2085.120117</v>
      </c>
      <c r="E293" s="1">
        <v>2220.52002</v>
      </c>
      <c r="F293" s="1">
        <v>2220.52002</v>
      </c>
      <c r="G293" s="1">
        <v>1.2237115E11</v>
      </c>
      <c r="H293" s="1">
        <f t="shared" si="1"/>
        <v>0.02068431295</v>
      </c>
    </row>
    <row r="294">
      <c r="A294" s="1">
        <v>44287.0</v>
      </c>
      <c r="B294" s="1">
        <v>2225.290039</v>
      </c>
      <c r="C294" s="1">
        <v>2322.909912</v>
      </c>
      <c r="D294" s="1">
        <v>2171.679932</v>
      </c>
      <c r="E294" s="1">
        <v>2266.449951</v>
      </c>
      <c r="F294" s="1">
        <v>2266.449951</v>
      </c>
      <c r="G294" s="1">
        <v>8.312409E10</v>
      </c>
      <c r="H294" s="1">
        <f t="shared" si="1"/>
        <v>0.001111879836</v>
      </c>
    </row>
    <row r="295">
      <c r="A295" s="1">
        <v>44317.0</v>
      </c>
      <c r="B295" s="1">
        <v>2268.620117</v>
      </c>
      <c r="C295" s="1">
        <v>2288.570068</v>
      </c>
      <c r="D295" s="1">
        <v>2132.25</v>
      </c>
      <c r="E295" s="1">
        <v>2268.969971</v>
      </c>
      <c r="F295" s="1">
        <v>2268.969971</v>
      </c>
      <c r="G295" s="1">
        <v>8.832186E10</v>
      </c>
      <c r="H295" s="1">
        <f t="shared" si="1"/>
        <v>0.01832553032</v>
      </c>
    </row>
    <row r="296">
      <c r="A296" s="1">
        <v>44348.0</v>
      </c>
      <c r="B296" s="1">
        <v>2270.379883</v>
      </c>
      <c r="C296" s="1">
        <v>2350.699951</v>
      </c>
      <c r="D296" s="1">
        <v>2229.580078</v>
      </c>
      <c r="E296" s="1">
        <v>2310.550049</v>
      </c>
      <c r="F296" s="1">
        <v>2310.550049</v>
      </c>
      <c r="G296" s="1">
        <v>1.0254418E11</v>
      </c>
      <c r="H296" s="1">
        <f t="shared" si="1"/>
        <v>-0.03648484007</v>
      </c>
    </row>
    <row r="297">
      <c r="A297" s="1">
        <v>44378.0</v>
      </c>
      <c r="B297" s="1">
        <v>2312.570068</v>
      </c>
      <c r="C297" s="1">
        <v>2332.949951</v>
      </c>
      <c r="D297" s="1">
        <v>2107.070068</v>
      </c>
      <c r="E297" s="1">
        <v>2226.25</v>
      </c>
      <c r="F297" s="1">
        <v>2226.25</v>
      </c>
      <c r="G297" s="1">
        <v>8.425562E10</v>
      </c>
      <c r="H297" s="1">
        <f t="shared" si="1"/>
        <v>0.02134532061</v>
      </c>
    </row>
    <row r="298">
      <c r="A298" s="1">
        <v>44409.0</v>
      </c>
      <c r="B298" s="1">
        <v>2228.030029</v>
      </c>
      <c r="C298" s="1">
        <v>2286.360107</v>
      </c>
      <c r="D298" s="1">
        <v>2122.23999</v>
      </c>
      <c r="E298" s="1">
        <v>2273.77002</v>
      </c>
      <c r="F298" s="1">
        <v>2273.77002</v>
      </c>
      <c r="G298" s="1">
        <v>8.050076E10</v>
      </c>
      <c r="H298" s="1">
        <f t="shared" si="1"/>
        <v>-0.03052195358</v>
      </c>
    </row>
    <row r="299">
      <c r="A299" s="1">
        <v>44440.0</v>
      </c>
      <c r="B299" s="1">
        <v>2274.209961</v>
      </c>
      <c r="C299" s="1">
        <v>2309.969971</v>
      </c>
      <c r="D299" s="1">
        <v>2155.340088</v>
      </c>
      <c r="E299" s="1">
        <v>2204.370117</v>
      </c>
      <c r="F299" s="1">
        <v>2204.370117</v>
      </c>
      <c r="G299" s="1">
        <v>8.552886E10</v>
      </c>
      <c r="H299" s="1">
        <f t="shared" si="1"/>
        <v>0.04210718667</v>
      </c>
    </row>
    <row r="300">
      <c r="A300" s="1">
        <v>44470.0</v>
      </c>
      <c r="B300" s="1">
        <v>2205.909912</v>
      </c>
      <c r="C300" s="1">
        <v>2321.469971</v>
      </c>
      <c r="D300" s="1">
        <v>2188.689941</v>
      </c>
      <c r="E300" s="1">
        <v>2297.189941</v>
      </c>
      <c r="F300" s="1">
        <v>2297.189941</v>
      </c>
      <c r="G300" s="1">
        <v>8.02536E10</v>
      </c>
      <c r="H300" s="1">
        <f t="shared" si="1"/>
        <v>-0.04278271781</v>
      </c>
    </row>
    <row r="301">
      <c r="A301" s="1">
        <v>44501.0</v>
      </c>
      <c r="B301" s="1">
        <v>2298.080078</v>
      </c>
      <c r="C301" s="1">
        <v>2458.860107</v>
      </c>
      <c r="D301" s="1">
        <v>2175.679932</v>
      </c>
      <c r="E301" s="1">
        <v>2198.909912</v>
      </c>
      <c r="F301" s="1">
        <v>2198.909912</v>
      </c>
      <c r="G301" s="1">
        <v>8.826884E10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>
        <v>35400.0</v>
      </c>
      <c r="B2" s="1">
        <v>21034.939453</v>
      </c>
      <c r="C2" s="1">
        <v>21067.679688</v>
      </c>
      <c r="D2" s="1">
        <v>18819.919922</v>
      </c>
      <c r="E2" s="1">
        <v>19361.349609</v>
      </c>
      <c r="F2" s="1">
        <v>19361.349609</v>
      </c>
      <c r="G2" s="1">
        <v>0.0</v>
      </c>
      <c r="H2" s="1">
        <f t="shared" ref="H2:H301" si="1">($F3-$F2)/$F2</f>
        <v>-0.05326797273</v>
      </c>
    </row>
    <row r="3">
      <c r="A3" s="1">
        <v>35431.0</v>
      </c>
      <c r="B3" s="1">
        <v>19364.240234</v>
      </c>
      <c r="C3" s="1">
        <v>19500.900391</v>
      </c>
      <c r="D3" s="1">
        <v>17019.560547</v>
      </c>
      <c r="E3" s="1">
        <v>18330.009766</v>
      </c>
      <c r="F3" s="1">
        <v>18330.009766</v>
      </c>
      <c r="G3" s="1">
        <v>0.0</v>
      </c>
      <c r="H3" s="1">
        <f t="shared" si="1"/>
        <v>0.01238353045</v>
      </c>
    </row>
    <row r="4">
      <c r="A4" s="1">
        <v>35462.0</v>
      </c>
      <c r="B4" s="1">
        <v>18307.949219</v>
      </c>
      <c r="C4" s="1">
        <v>19229.490234</v>
      </c>
      <c r="D4" s="1">
        <v>17792.470703</v>
      </c>
      <c r="E4" s="1">
        <v>18557.0</v>
      </c>
      <c r="F4" s="1">
        <v>18557.0</v>
      </c>
      <c r="G4" s="1">
        <v>0.0</v>
      </c>
      <c r="H4" s="1">
        <f t="shared" si="1"/>
        <v>-0.02983238719</v>
      </c>
    </row>
    <row r="5">
      <c r="A5" s="1">
        <v>35490.0</v>
      </c>
      <c r="B5" s="1">
        <v>18517.169922</v>
      </c>
      <c r="C5" s="1">
        <v>18750.25</v>
      </c>
      <c r="D5" s="1">
        <v>17616.789063</v>
      </c>
      <c r="E5" s="1">
        <v>18003.400391</v>
      </c>
      <c r="F5" s="1">
        <v>18003.400391</v>
      </c>
      <c r="G5" s="1">
        <v>0.0</v>
      </c>
      <c r="H5" s="1">
        <f t="shared" si="1"/>
        <v>0.06375010971</v>
      </c>
    </row>
    <row r="6">
      <c r="A6" s="1">
        <v>35521.0</v>
      </c>
      <c r="B6" s="1">
        <v>17934.789063</v>
      </c>
      <c r="C6" s="1">
        <v>19194.820313</v>
      </c>
      <c r="D6" s="1">
        <v>17447.640625</v>
      </c>
      <c r="E6" s="1">
        <v>19151.119141</v>
      </c>
      <c r="F6" s="1">
        <v>19151.119141</v>
      </c>
      <c r="G6" s="1">
        <v>0.0</v>
      </c>
      <c r="H6" s="1">
        <f t="shared" si="1"/>
        <v>0.04791842186</v>
      </c>
    </row>
    <row r="7">
      <c r="A7" s="1">
        <v>35551.0</v>
      </c>
      <c r="B7" s="1">
        <v>19232.320313</v>
      </c>
      <c r="C7" s="1">
        <v>20612.259766</v>
      </c>
      <c r="D7" s="1">
        <v>19187.720703</v>
      </c>
      <c r="E7" s="1">
        <v>20068.810547</v>
      </c>
      <c r="F7" s="1">
        <v>20068.810547</v>
      </c>
      <c r="G7" s="1">
        <v>0.0</v>
      </c>
      <c r="H7" s="1">
        <f t="shared" si="1"/>
        <v>0.02671560378</v>
      </c>
    </row>
    <row r="8">
      <c r="A8" s="1">
        <v>35582.0</v>
      </c>
      <c r="B8" s="1">
        <v>20083.509766</v>
      </c>
      <c r="C8" s="1">
        <v>20910.789063</v>
      </c>
      <c r="D8" s="1">
        <v>20040.699219</v>
      </c>
      <c r="E8" s="1">
        <v>20604.960938</v>
      </c>
      <c r="F8" s="1">
        <v>20604.960938</v>
      </c>
      <c r="G8" s="1">
        <v>0.0</v>
      </c>
      <c r="H8" s="1">
        <f t="shared" si="1"/>
        <v>-0.0132750191</v>
      </c>
    </row>
    <row r="9">
      <c r="A9" s="1">
        <v>35612.0</v>
      </c>
      <c r="B9" s="1">
        <v>20561.560547</v>
      </c>
      <c r="C9" s="1">
        <v>20698.669922</v>
      </c>
      <c r="D9" s="1">
        <v>19495.849609</v>
      </c>
      <c r="E9" s="1">
        <v>20331.429688</v>
      </c>
      <c r="F9" s="1">
        <v>20331.429688</v>
      </c>
      <c r="G9" s="1">
        <v>0.0</v>
      </c>
      <c r="H9" s="1">
        <f t="shared" si="1"/>
        <v>-0.1033872088</v>
      </c>
    </row>
    <row r="10">
      <c r="A10" s="1">
        <v>35643.0</v>
      </c>
      <c r="B10" s="1">
        <v>20344.630859</v>
      </c>
      <c r="C10" s="1">
        <v>20399.140625</v>
      </c>
      <c r="D10" s="1">
        <v>17973.900391</v>
      </c>
      <c r="E10" s="1">
        <v>18229.419922</v>
      </c>
      <c r="F10" s="1">
        <v>18229.419922</v>
      </c>
      <c r="G10" s="1">
        <v>0.0</v>
      </c>
      <c r="H10" s="1">
        <f t="shared" si="1"/>
        <v>-0.01874491813</v>
      </c>
    </row>
    <row r="11">
      <c r="A11" s="1">
        <v>35674.0</v>
      </c>
      <c r="B11" s="1">
        <v>18215.220703</v>
      </c>
      <c r="C11" s="1">
        <v>18775.080078</v>
      </c>
      <c r="D11" s="1">
        <v>17563.660156</v>
      </c>
      <c r="E11" s="1">
        <v>17887.710938</v>
      </c>
      <c r="F11" s="1">
        <v>17887.710938</v>
      </c>
      <c r="G11" s="1">
        <v>0.0</v>
      </c>
      <c r="H11" s="1">
        <f t="shared" si="1"/>
        <v>-0.07987447304</v>
      </c>
    </row>
    <row r="12">
      <c r="A12" s="1">
        <v>35704.0</v>
      </c>
      <c r="B12" s="1">
        <v>17820.380859</v>
      </c>
      <c r="C12" s="1">
        <v>17936.859375</v>
      </c>
      <c r="D12" s="1">
        <v>16082.320313</v>
      </c>
      <c r="E12" s="1">
        <v>16458.939453</v>
      </c>
      <c r="F12" s="1">
        <v>16458.939453</v>
      </c>
      <c r="G12" s="1">
        <v>0.0</v>
      </c>
      <c r="H12" s="1">
        <f t="shared" si="1"/>
        <v>0.01077349567</v>
      </c>
    </row>
    <row r="13">
      <c r="A13" s="1">
        <v>35735.0</v>
      </c>
      <c r="B13" s="1">
        <v>16494.009766</v>
      </c>
      <c r="C13" s="1">
        <v>17006.089844</v>
      </c>
      <c r="D13" s="1">
        <v>14966.129883</v>
      </c>
      <c r="E13" s="1">
        <v>16636.259766</v>
      </c>
      <c r="F13" s="1">
        <v>16636.259766</v>
      </c>
      <c r="G13" s="1">
        <v>0.0</v>
      </c>
      <c r="H13" s="1">
        <f t="shared" si="1"/>
        <v>-0.08280223748</v>
      </c>
    </row>
    <row r="14">
      <c r="A14" s="1">
        <v>35765.0</v>
      </c>
      <c r="B14" s="1">
        <v>16593.509766</v>
      </c>
      <c r="C14" s="1">
        <v>17117.779297</v>
      </c>
      <c r="D14" s="1">
        <v>14488.209961</v>
      </c>
      <c r="E14" s="1">
        <v>15258.740234</v>
      </c>
      <c r="F14" s="1">
        <v>15258.740234</v>
      </c>
      <c r="G14" s="1">
        <v>0.0</v>
      </c>
      <c r="H14" s="1">
        <f t="shared" si="1"/>
        <v>0.08976694327</v>
      </c>
    </row>
    <row r="15">
      <c r="A15" s="1">
        <v>35796.0</v>
      </c>
      <c r="B15" s="1">
        <v>15268.929688</v>
      </c>
      <c r="C15" s="1">
        <v>17352.949219</v>
      </c>
      <c r="D15" s="1">
        <v>14546.25</v>
      </c>
      <c r="E15" s="1">
        <v>16628.470703</v>
      </c>
      <c r="F15" s="1">
        <v>16628.470703</v>
      </c>
      <c r="G15" s="1">
        <v>0.0</v>
      </c>
      <c r="H15" s="1">
        <f t="shared" si="1"/>
        <v>0.01221995833</v>
      </c>
    </row>
    <row r="16">
      <c r="A16" s="1">
        <v>35827.0</v>
      </c>
      <c r="B16" s="1">
        <v>16685.009766</v>
      </c>
      <c r="C16" s="1">
        <v>17256.240234</v>
      </c>
      <c r="D16" s="1">
        <v>15932.469727</v>
      </c>
      <c r="E16" s="1">
        <v>16831.669922</v>
      </c>
      <c r="F16" s="1">
        <v>16831.669922</v>
      </c>
      <c r="G16" s="1">
        <v>0.0</v>
      </c>
      <c r="H16" s="1">
        <f t="shared" si="1"/>
        <v>-0.01809089659</v>
      </c>
    </row>
    <row r="17">
      <c r="A17" s="1">
        <v>35855.0</v>
      </c>
      <c r="B17" s="1">
        <v>16901.0</v>
      </c>
      <c r="C17" s="1">
        <v>17352.349609</v>
      </c>
      <c r="D17" s="1">
        <v>16178.219727</v>
      </c>
      <c r="E17" s="1">
        <v>16527.169922</v>
      </c>
      <c r="F17" s="1">
        <v>16527.169922</v>
      </c>
      <c r="G17" s="1">
        <v>0.0</v>
      </c>
      <c r="H17" s="1">
        <f t="shared" si="1"/>
        <v>-0.05360325816</v>
      </c>
    </row>
    <row r="18">
      <c r="A18" s="1">
        <v>35886.0</v>
      </c>
      <c r="B18" s="1">
        <v>16433.369141</v>
      </c>
      <c r="C18" s="1">
        <v>16623.779297</v>
      </c>
      <c r="D18" s="1">
        <v>15334.469727</v>
      </c>
      <c r="E18" s="1">
        <v>15641.259766</v>
      </c>
      <c r="F18" s="1">
        <v>15641.259766</v>
      </c>
      <c r="G18" s="1">
        <v>0.0</v>
      </c>
      <c r="H18" s="1">
        <f t="shared" si="1"/>
        <v>0.001887348426</v>
      </c>
    </row>
    <row r="19">
      <c r="A19" s="1">
        <v>35916.0</v>
      </c>
      <c r="B19" s="1">
        <v>15656.139648</v>
      </c>
      <c r="C19" s="1">
        <v>15972.879883</v>
      </c>
      <c r="D19" s="1">
        <v>15020.049805</v>
      </c>
      <c r="E19" s="1">
        <v>15670.780273</v>
      </c>
      <c r="F19" s="1">
        <v>15670.780273</v>
      </c>
      <c r="G19" s="1">
        <v>0.0</v>
      </c>
      <c r="H19" s="1">
        <f t="shared" si="1"/>
        <v>0.01017749309</v>
      </c>
    </row>
    <row r="20">
      <c r="A20" s="1">
        <v>35947.0</v>
      </c>
      <c r="B20" s="1">
        <v>15670.730469</v>
      </c>
      <c r="C20" s="1">
        <v>15830.469727</v>
      </c>
      <c r="D20" s="1">
        <v>14614.740234</v>
      </c>
      <c r="E20" s="1">
        <v>15830.269531</v>
      </c>
      <c r="F20" s="1">
        <v>15830.269531</v>
      </c>
      <c r="G20" s="1">
        <v>0.0</v>
      </c>
      <c r="H20" s="1">
        <f t="shared" si="1"/>
        <v>0.03466145633</v>
      </c>
    </row>
    <row r="21">
      <c r="A21" s="1">
        <v>35977.0</v>
      </c>
      <c r="B21" s="1">
        <v>15852.099609</v>
      </c>
      <c r="C21" s="1">
        <v>16756.890625</v>
      </c>
      <c r="D21" s="1">
        <v>15739.759766</v>
      </c>
      <c r="E21" s="1">
        <v>16378.969727</v>
      </c>
      <c r="F21" s="1">
        <v>16378.969727</v>
      </c>
      <c r="G21" s="1">
        <v>0.0</v>
      </c>
      <c r="H21" s="1">
        <f t="shared" si="1"/>
        <v>-0.1386582988</v>
      </c>
    </row>
    <row r="22">
      <c r="A22" s="1">
        <v>36008.0</v>
      </c>
      <c r="B22" s="1">
        <v>16303.599609</v>
      </c>
      <c r="C22" s="1">
        <v>16303.599609</v>
      </c>
      <c r="D22" s="1">
        <v>13792.759766</v>
      </c>
      <c r="E22" s="1">
        <v>14107.889648</v>
      </c>
      <c r="F22" s="1">
        <v>14107.889648</v>
      </c>
      <c r="G22" s="1">
        <v>0.0</v>
      </c>
      <c r="H22" s="1">
        <f t="shared" si="1"/>
        <v>-0.04972395004</v>
      </c>
    </row>
    <row r="23">
      <c r="A23" s="1">
        <v>36039.0</v>
      </c>
      <c r="B23" s="1">
        <v>13979.820313</v>
      </c>
      <c r="C23" s="1">
        <v>15294.259766</v>
      </c>
      <c r="D23" s="1">
        <v>13406.389648</v>
      </c>
      <c r="E23" s="1">
        <v>13406.389648</v>
      </c>
      <c r="F23" s="1">
        <v>13406.389648</v>
      </c>
      <c r="G23" s="1">
        <v>0.0</v>
      </c>
      <c r="H23" s="1">
        <f t="shared" si="1"/>
        <v>0.01179438478</v>
      </c>
    </row>
    <row r="24">
      <c r="A24" s="1">
        <v>36069.0</v>
      </c>
      <c r="B24" s="1">
        <v>13377.240234</v>
      </c>
      <c r="C24" s="1">
        <v>14742.44043</v>
      </c>
      <c r="D24" s="1">
        <v>12787.900391</v>
      </c>
      <c r="E24" s="1">
        <v>13564.509766</v>
      </c>
      <c r="F24" s="1">
        <v>13564.509766</v>
      </c>
      <c r="G24" s="1">
        <v>0.0</v>
      </c>
      <c r="H24" s="1">
        <f t="shared" si="1"/>
        <v>0.09725308557</v>
      </c>
    </row>
    <row r="25">
      <c r="A25" s="1">
        <v>36100.0</v>
      </c>
      <c r="B25" s="1">
        <v>13648.280273</v>
      </c>
      <c r="C25" s="1">
        <v>15320.230469</v>
      </c>
      <c r="D25" s="1">
        <v>13648.280273</v>
      </c>
      <c r="E25" s="1">
        <v>14883.700195</v>
      </c>
      <c r="F25" s="1">
        <v>14883.700195</v>
      </c>
      <c r="G25" s="1">
        <v>0.0</v>
      </c>
      <c r="H25" s="1">
        <f t="shared" si="1"/>
        <v>-0.06997791271</v>
      </c>
    </row>
    <row r="26">
      <c r="A26" s="1">
        <v>36130.0</v>
      </c>
      <c r="B26" s="1">
        <v>14821.530273</v>
      </c>
      <c r="C26" s="1">
        <v>15011.089844</v>
      </c>
      <c r="D26" s="1">
        <v>13657.030273</v>
      </c>
      <c r="E26" s="1">
        <v>13842.169922</v>
      </c>
      <c r="F26" s="1">
        <v>13842.169922</v>
      </c>
      <c r="G26" s="1">
        <v>0.0</v>
      </c>
      <c r="H26" s="1">
        <f t="shared" si="1"/>
        <v>0.04746944169</v>
      </c>
    </row>
    <row r="27">
      <c r="A27" s="1">
        <v>36161.0</v>
      </c>
      <c r="B27" s="1">
        <v>13779.049805</v>
      </c>
      <c r="C27" s="1">
        <v>14628.879883</v>
      </c>
      <c r="D27" s="1">
        <v>13122.610352</v>
      </c>
      <c r="E27" s="1">
        <v>14499.25</v>
      </c>
      <c r="F27" s="1">
        <v>14499.25</v>
      </c>
      <c r="G27" s="1">
        <v>0.0</v>
      </c>
      <c r="H27" s="1">
        <f t="shared" si="1"/>
        <v>-0.009083915444</v>
      </c>
    </row>
    <row r="28">
      <c r="A28" s="1">
        <v>36192.0</v>
      </c>
      <c r="B28" s="1">
        <v>14544.120117</v>
      </c>
      <c r="C28" s="1">
        <v>14641.410156</v>
      </c>
      <c r="D28" s="1">
        <v>13769.25</v>
      </c>
      <c r="E28" s="1">
        <v>14367.540039</v>
      </c>
      <c r="F28" s="1">
        <v>14367.540039</v>
      </c>
      <c r="G28" s="1">
        <v>0.0</v>
      </c>
      <c r="H28" s="1">
        <f t="shared" si="1"/>
        <v>0.1022478309</v>
      </c>
    </row>
    <row r="29">
      <c r="A29" s="1">
        <v>36220.0</v>
      </c>
      <c r="B29" s="1">
        <v>14362.860352</v>
      </c>
      <c r="C29" s="1">
        <v>16437.230469</v>
      </c>
      <c r="D29" s="1">
        <v>13921.05957</v>
      </c>
      <c r="E29" s="1">
        <v>15836.589844</v>
      </c>
      <c r="F29" s="1">
        <v>15836.589844</v>
      </c>
      <c r="G29" s="1">
        <v>0.0</v>
      </c>
      <c r="H29" s="1">
        <f t="shared" si="1"/>
        <v>0.05461652171</v>
      </c>
    </row>
    <row r="30">
      <c r="A30" s="1">
        <v>36251.0</v>
      </c>
      <c r="B30" s="1">
        <v>15868.049805</v>
      </c>
      <c r="C30" s="1">
        <v>17166.060547</v>
      </c>
      <c r="D30" s="1">
        <v>15813.410156</v>
      </c>
      <c r="E30" s="1">
        <v>16701.529297</v>
      </c>
      <c r="F30" s="1">
        <v>16701.529297</v>
      </c>
      <c r="G30" s="1">
        <v>0.0</v>
      </c>
      <c r="H30" s="1">
        <f t="shared" si="1"/>
        <v>-0.03531885587</v>
      </c>
    </row>
    <row r="31">
      <c r="A31" s="1">
        <v>36281.0</v>
      </c>
      <c r="B31" s="1">
        <v>16762.779297</v>
      </c>
      <c r="C31" s="1">
        <v>17300.609375</v>
      </c>
      <c r="D31" s="1">
        <v>15886.620117</v>
      </c>
      <c r="E31" s="1">
        <v>16111.650391</v>
      </c>
      <c r="F31" s="1">
        <v>16111.650391</v>
      </c>
      <c r="G31" s="1">
        <v>0.0</v>
      </c>
      <c r="H31" s="1">
        <f t="shared" si="1"/>
        <v>0.08801642343</v>
      </c>
    </row>
    <row r="32">
      <c r="A32" s="1">
        <v>36312.0</v>
      </c>
      <c r="B32" s="1">
        <v>16090.150391</v>
      </c>
      <c r="C32" s="1">
        <v>17958.339844</v>
      </c>
      <c r="D32" s="1">
        <v>16026.950195</v>
      </c>
      <c r="E32" s="1">
        <v>17529.740234</v>
      </c>
      <c r="F32" s="1">
        <v>17529.740234</v>
      </c>
      <c r="G32" s="1">
        <v>0.0</v>
      </c>
      <c r="H32" s="1">
        <f t="shared" si="1"/>
        <v>0.01894603894</v>
      </c>
    </row>
    <row r="33">
      <c r="A33" s="1">
        <v>36342.0</v>
      </c>
      <c r="B33" s="1">
        <v>17607.599609</v>
      </c>
      <c r="C33" s="1">
        <v>18623.150391</v>
      </c>
      <c r="D33" s="1">
        <v>17367.080078</v>
      </c>
      <c r="E33" s="1">
        <v>17861.859375</v>
      </c>
      <c r="F33" s="1">
        <v>17861.859375</v>
      </c>
      <c r="G33" s="1">
        <v>0.0</v>
      </c>
      <c r="H33" s="1">
        <f t="shared" si="1"/>
        <v>-0.02381044543</v>
      </c>
    </row>
    <row r="34">
      <c r="A34" s="1">
        <v>36373.0</v>
      </c>
      <c r="B34" s="1">
        <v>17827.240234</v>
      </c>
      <c r="C34" s="1">
        <v>18397.929688</v>
      </c>
      <c r="D34" s="1">
        <v>17040.720703</v>
      </c>
      <c r="E34" s="1">
        <v>17436.560547</v>
      </c>
      <c r="F34" s="1">
        <v>17436.560547</v>
      </c>
      <c r="G34" s="1">
        <v>0.0</v>
      </c>
      <c r="H34" s="1">
        <f t="shared" si="1"/>
        <v>0.009686565796</v>
      </c>
    </row>
    <row r="35">
      <c r="A35" s="1">
        <v>36404.0</v>
      </c>
      <c r="B35" s="1">
        <v>17479.570313</v>
      </c>
      <c r="C35" s="1">
        <v>17988.589844</v>
      </c>
      <c r="D35" s="1">
        <v>16652.039063</v>
      </c>
      <c r="E35" s="1">
        <v>17605.460938</v>
      </c>
      <c r="F35" s="1">
        <v>17605.460938</v>
      </c>
      <c r="G35" s="1">
        <v>0.0</v>
      </c>
      <c r="H35" s="1">
        <f t="shared" si="1"/>
        <v>0.01912015489</v>
      </c>
    </row>
    <row r="36">
      <c r="A36" s="1">
        <v>36434.0</v>
      </c>
      <c r="B36" s="1">
        <v>17589.730469</v>
      </c>
      <c r="C36" s="1">
        <v>18228.390625</v>
      </c>
      <c r="D36" s="1">
        <v>17178.470703</v>
      </c>
      <c r="E36" s="1">
        <v>17942.080078</v>
      </c>
      <c r="F36" s="1">
        <v>17942.080078</v>
      </c>
      <c r="G36" s="1">
        <v>0.0</v>
      </c>
      <c r="H36" s="1">
        <f t="shared" si="1"/>
        <v>0.03434107909</v>
      </c>
    </row>
    <row r="37">
      <c r="A37" s="1">
        <v>36465.0</v>
      </c>
      <c r="B37" s="1">
        <v>17982.390625</v>
      </c>
      <c r="C37" s="1">
        <v>19036.080078</v>
      </c>
      <c r="D37" s="1">
        <v>17857.109375</v>
      </c>
      <c r="E37" s="1">
        <v>18558.230469</v>
      </c>
      <c r="F37" s="1">
        <v>18558.230469</v>
      </c>
      <c r="G37" s="1">
        <v>0.0</v>
      </c>
      <c r="H37" s="1">
        <f t="shared" si="1"/>
        <v>0.02026644596</v>
      </c>
    </row>
    <row r="38">
      <c r="A38" s="1">
        <v>36495.0</v>
      </c>
      <c r="B38" s="1">
        <v>18563.259766</v>
      </c>
      <c r="C38" s="1">
        <v>18960.330078</v>
      </c>
      <c r="D38" s="1">
        <v>18006.320313</v>
      </c>
      <c r="E38" s="1">
        <v>18934.339844</v>
      </c>
      <c r="F38" s="1">
        <v>18934.339844</v>
      </c>
      <c r="G38" s="1">
        <v>0.0</v>
      </c>
      <c r="H38" s="1">
        <f t="shared" si="1"/>
        <v>0.0319715068</v>
      </c>
    </row>
    <row r="39">
      <c r="A39" s="1">
        <v>36526.0</v>
      </c>
      <c r="B39" s="1">
        <v>18937.449219</v>
      </c>
      <c r="C39" s="1">
        <v>19595.830078</v>
      </c>
      <c r="D39" s="1">
        <v>18068.099609</v>
      </c>
      <c r="E39" s="1">
        <v>19539.699219</v>
      </c>
      <c r="F39" s="1">
        <v>19539.699219</v>
      </c>
      <c r="G39" s="1">
        <v>0.0</v>
      </c>
      <c r="H39" s="1">
        <f t="shared" si="1"/>
        <v>0.02148550534</v>
      </c>
    </row>
    <row r="40">
      <c r="A40" s="1">
        <v>36557.0</v>
      </c>
      <c r="B40" s="1">
        <v>19536.679688</v>
      </c>
      <c r="C40" s="1">
        <v>20046.140625</v>
      </c>
      <c r="D40" s="1">
        <v>19266.960938</v>
      </c>
      <c r="E40" s="1">
        <v>19959.519531</v>
      </c>
      <c r="F40" s="1">
        <v>19959.519531</v>
      </c>
      <c r="G40" s="1">
        <v>0.0</v>
      </c>
      <c r="H40" s="1">
        <f t="shared" si="1"/>
        <v>0.01892835053</v>
      </c>
    </row>
    <row r="41">
      <c r="A41" s="1">
        <v>36586.0</v>
      </c>
      <c r="B41" s="1">
        <v>20030.080078</v>
      </c>
      <c r="C41" s="1">
        <v>20809.789063</v>
      </c>
      <c r="D41" s="1">
        <v>18765.880859</v>
      </c>
      <c r="E41" s="1">
        <v>20337.320313</v>
      </c>
      <c r="F41" s="1">
        <v>20337.320313</v>
      </c>
      <c r="G41" s="1">
        <v>0.0</v>
      </c>
      <c r="H41" s="1">
        <f t="shared" si="1"/>
        <v>-0.1162208717</v>
      </c>
    </row>
    <row r="42">
      <c r="A42" s="1">
        <v>36617.0</v>
      </c>
      <c r="B42" s="1">
        <v>20327.789063</v>
      </c>
      <c r="C42" s="1">
        <v>20833.210938</v>
      </c>
      <c r="D42" s="1">
        <v>17926.429688</v>
      </c>
      <c r="E42" s="1">
        <v>17973.699219</v>
      </c>
      <c r="F42" s="1">
        <v>17973.699219</v>
      </c>
      <c r="G42" s="1">
        <v>0.0</v>
      </c>
      <c r="H42" s="1">
        <f t="shared" si="1"/>
        <v>-0.09131392509</v>
      </c>
    </row>
    <row r="43">
      <c r="A43" s="1">
        <v>36647.0</v>
      </c>
      <c r="B43" s="1">
        <v>17979.25</v>
      </c>
      <c r="C43" s="1">
        <v>18586.160156</v>
      </c>
      <c r="D43" s="1">
        <v>15870.25</v>
      </c>
      <c r="E43" s="1">
        <v>16332.450195</v>
      </c>
      <c r="F43" s="1">
        <v>16332.450195</v>
      </c>
      <c r="G43" s="1">
        <v>0.0</v>
      </c>
      <c r="H43" s="1">
        <f t="shared" si="1"/>
        <v>0.06604034135</v>
      </c>
    </row>
    <row r="44">
      <c r="A44" s="1">
        <v>36678.0</v>
      </c>
      <c r="B44" s="1">
        <v>16320.080078</v>
      </c>
      <c r="C44" s="1">
        <v>17511.320313</v>
      </c>
      <c r="D44" s="1">
        <v>16289.919922</v>
      </c>
      <c r="E44" s="1">
        <v>17411.050781</v>
      </c>
      <c r="F44" s="1">
        <v>17411.050781</v>
      </c>
      <c r="G44" s="1">
        <v>0.0</v>
      </c>
      <c r="H44" s="1">
        <f t="shared" si="1"/>
        <v>-0.09669494209</v>
      </c>
    </row>
    <row r="45">
      <c r="A45" s="1">
        <v>36708.0</v>
      </c>
      <c r="B45" s="1">
        <v>17451.650391</v>
      </c>
      <c r="C45" s="1">
        <v>17661.109375</v>
      </c>
      <c r="D45" s="1">
        <v>15394.709961</v>
      </c>
      <c r="E45" s="1">
        <v>15727.490234</v>
      </c>
      <c r="F45" s="1">
        <v>15727.490234</v>
      </c>
      <c r="G45" s="1">
        <v>0.0</v>
      </c>
      <c r="H45" s="1">
        <f t="shared" si="1"/>
        <v>0.07208839523</v>
      </c>
    </row>
    <row r="46">
      <c r="A46" s="1">
        <v>36739.0</v>
      </c>
      <c r="B46" s="1">
        <v>15784.599609</v>
      </c>
      <c r="C46" s="1">
        <v>17210.800781</v>
      </c>
      <c r="D46" s="1">
        <v>15557.330078</v>
      </c>
      <c r="E46" s="1">
        <v>16861.259766</v>
      </c>
      <c r="F46" s="1">
        <v>16861.259766</v>
      </c>
      <c r="G46" s="1">
        <v>0.0</v>
      </c>
      <c r="H46" s="1">
        <f t="shared" si="1"/>
        <v>-0.06606861026</v>
      </c>
    </row>
    <row r="47">
      <c r="A47" s="1">
        <v>36770.0</v>
      </c>
      <c r="B47" s="1">
        <v>16915.039063</v>
      </c>
      <c r="C47" s="1">
        <v>17018.519531</v>
      </c>
      <c r="D47" s="1">
        <v>15621.879883</v>
      </c>
      <c r="E47" s="1">
        <v>15747.259766</v>
      </c>
      <c r="F47" s="1">
        <v>15747.259766</v>
      </c>
      <c r="G47" s="1">
        <v>0.0</v>
      </c>
      <c r="H47" s="1">
        <f t="shared" si="1"/>
        <v>-0.07669017816</v>
      </c>
    </row>
    <row r="48">
      <c r="A48" s="1">
        <v>36800.0</v>
      </c>
      <c r="B48" s="1">
        <v>15735.709961</v>
      </c>
      <c r="C48" s="1">
        <v>16192.780273</v>
      </c>
      <c r="D48" s="1">
        <v>14333.160156</v>
      </c>
      <c r="E48" s="1">
        <v>14539.599609</v>
      </c>
      <c r="F48" s="1">
        <v>14539.599609</v>
      </c>
      <c r="G48" s="1">
        <v>0.0</v>
      </c>
      <c r="H48" s="1">
        <f t="shared" si="1"/>
        <v>0.007490588457</v>
      </c>
    </row>
    <row r="49">
      <c r="A49" s="1">
        <v>36831.0</v>
      </c>
      <c r="B49" s="1">
        <v>14557.450195</v>
      </c>
      <c r="C49" s="1">
        <v>15602.389648</v>
      </c>
      <c r="D49" s="1">
        <v>14172.639648</v>
      </c>
      <c r="E49" s="1">
        <v>14648.509766</v>
      </c>
      <c r="F49" s="1">
        <v>14648.509766</v>
      </c>
      <c r="G49" s="1">
        <v>0.0</v>
      </c>
      <c r="H49" s="1">
        <f t="shared" si="1"/>
        <v>-0.05890150942</v>
      </c>
    </row>
    <row r="50">
      <c r="A50" s="1">
        <v>36861.0</v>
      </c>
      <c r="B50" s="1">
        <v>14600.530273</v>
      </c>
      <c r="C50" s="1">
        <v>15273.400391</v>
      </c>
      <c r="D50" s="1">
        <v>13182.509766</v>
      </c>
      <c r="E50" s="1">
        <v>13785.69043</v>
      </c>
      <c r="F50" s="1">
        <v>13785.69043</v>
      </c>
      <c r="G50" s="1">
        <v>0.0</v>
      </c>
      <c r="H50" s="1">
        <f t="shared" si="1"/>
        <v>0.004197060372</v>
      </c>
    </row>
    <row r="51">
      <c r="A51" s="1">
        <v>36892.0</v>
      </c>
      <c r="B51" s="1">
        <v>13898.089844</v>
      </c>
      <c r="C51" s="1">
        <v>14186.620117</v>
      </c>
      <c r="D51" s="1">
        <v>13123.80957</v>
      </c>
      <c r="E51" s="1">
        <v>13843.549805</v>
      </c>
      <c r="F51" s="1">
        <v>13843.549805</v>
      </c>
      <c r="G51" s="1">
        <v>0.0</v>
      </c>
      <c r="H51" s="1">
        <f t="shared" si="1"/>
        <v>-0.06934708074</v>
      </c>
    </row>
    <row r="52">
      <c r="A52" s="1">
        <v>36923.0</v>
      </c>
      <c r="B52" s="1">
        <v>13740.919922</v>
      </c>
      <c r="C52" s="1">
        <v>13862.290039</v>
      </c>
      <c r="D52" s="1">
        <v>12784.169922</v>
      </c>
      <c r="E52" s="1">
        <v>12883.540039</v>
      </c>
      <c r="F52" s="1">
        <v>12883.540039</v>
      </c>
      <c r="G52" s="1">
        <v>0.0</v>
      </c>
      <c r="H52" s="1">
        <f t="shared" si="1"/>
        <v>0.009016167579</v>
      </c>
    </row>
    <row r="53">
      <c r="A53" s="1">
        <v>36951.0</v>
      </c>
      <c r="B53" s="1">
        <v>12811.519531</v>
      </c>
      <c r="C53" s="1">
        <v>13867.580078</v>
      </c>
      <c r="D53" s="1">
        <v>11433.879883</v>
      </c>
      <c r="E53" s="1">
        <v>12999.700195</v>
      </c>
      <c r="F53" s="1">
        <v>12999.700195</v>
      </c>
      <c r="G53" s="1">
        <v>0.0</v>
      </c>
      <c r="H53" s="1">
        <f t="shared" si="1"/>
        <v>0.07189551328</v>
      </c>
    </row>
    <row r="54">
      <c r="A54" s="1">
        <v>36982.0</v>
      </c>
      <c r="B54" s="1">
        <v>13057.650391</v>
      </c>
      <c r="C54" s="1">
        <v>14099.490234</v>
      </c>
      <c r="D54" s="1">
        <v>12579.55957</v>
      </c>
      <c r="E54" s="1">
        <v>13934.320313</v>
      </c>
      <c r="F54" s="1">
        <v>13934.320313</v>
      </c>
      <c r="G54" s="1">
        <v>0.0</v>
      </c>
      <c r="H54" s="1">
        <f t="shared" si="1"/>
        <v>-0.04823921439</v>
      </c>
    </row>
    <row r="55">
      <c r="A55" s="1">
        <v>37012.0</v>
      </c>
      <c r="B55" s="1">
        <v>14096.320313</v>
      </c>
      <c r="C55" s="1">
        <v>14556.110352</v>
      </c>
      <c r="D55" s="1">
        <v>13216.570313</v>
      </c>
      <c r="E55" s="1">
        <v>13262.139648</v>
      </c>
      <c r="F55" s="1">
        <v>13262.139648</v>
      </c>
      <c r="G55" s="1">
        <v>0.0</v>
      </c>
      <c r="H55" s="1">
        <f t="shared" si="1"/>
        <v>-0.02209974037</v>
      </c>
    </row>
    <row r="56">
      <c r="A56" s="1">
        <v>37043.0</v>
      </c>
      <c r="B56" s="1">
        <v>13365.080078</v>
      </c>
      <c r="C56" s="1">
        <v>13510.700195</v>
      </c>
      <c r="D56" s="1">
        <v>12511.660156</v>
      </c>
      <c r="E56" s="1">
        <v>12969.049805</v>
      </c>
      <c r="F56" s="1">
        <v>12969.049805</v>
      </c>
      <c r="G56" s="1">
        <v>0.0</v>
      </c>
      <c r="H56" s="1">
        <f t="shared" si="1"/>
        <v>-0.08545578054</v>
      </c>
    </row>
    <row r="57">
      <c r="A57" s="1">
        <v>37073.0</v>
      </c>
      <c r="B57" s="1">
        <v>12929.660156</v>
      </c>
      <c r="C57" s="1">
        <v>12929.660156</v>
      </c>
      <c r="D57" s="1">
        <v>11531.679688</v>
      </c>
      <c r="E57" s="1">
        <v>11860.769531</v>
      </c>
      <c r="F57" s="1">
        <v>11860.769531</v>
      </c>
      <c r="G57" s="1">
        <v>0.0</v>
      </c>
      <c r="H57" s="1">
        <f t="shared" si="1"/>
        <v>-0.09672726226</v>
      </c>
    </row>
    <row r="58">
      <c r="A58" s="1">
        <v>37104.0</v>
      </c>
      <c r="B58" s="1">
        <v>11920.639648</v>
      </c>
      <c r="C58" s="1">
        <v>12407.370117</v>
      </c>
      <c r="D58" s="1">
        <v>10684.160156</v>
      </c>
      <c r="E58" s="1">
        <v>10713.509766</v>
      </c>
      <c r="F58" s="1">
        <v>10713.509766</v>
      </c>
      <c r="G58" s="1">
        <v>0.0</v>
      </c>
      <c r="H58" s="1">
        <f t="shared" si="1"/>
        <v>-0.08763048697</v>
      </c>
    </row>
    <row r="59">
      <c r="A59" s="1">
        <v>37135.0</v>
      </c>
      <c r="B59" s="1">
        <v>10729.599609</v>
      </c>
      <c r="C59" s="1">
        <v>10812.889648</v>
      </c>
      <c r="D59" s="1">
        <v>9382.950195</v>
      </c>
      <c r="E59" s="1">
        <v>9774.679688</v>
      </c>
      <c r="F59" s="1">
        <v>9774.679688</v>
      </c>
      <c r="G59" s="1">
        <v>0.0</v>
      </c>
      <c r="H59" s="1">
        <f t="shared" si="1"/>
        <v>0.06052987667</v>
      </c>
    </row>
    <row r="60">
      <c r="A60" s="1">
        <v>37165.0</v>
      </c>
      <c r="B60" s="1">
        <v>9766.75</v>
      </c>
      <c r="C60" s="1">
        <v>11052.009766</v>
      </c>
      <c r="D60" s="1">
        <v>9604.089844</v>
      </c>
      <c r="E60" s="1">
        <v>10366.339844</v>
      </c>
      <c r="F60" s="1">
        <v>10366.339844</v>
      </c>
      <c r="G60" s="1">
        <v>0.0</v>
      </c>
      <c r="H60" s="1">
        <f t="shared" si="1"/>
        <v>0.03193997023</v>
      </c>
    </row>
    <row r="61">
      <c r="A61" s="1">
        <v>37196.0</v>
      </c>
      <c r="B61" s="1">
        <v>10430.589844</v>
      </c>
      <c r="C61" s="1">
        <v>11186.75</v>
      </c>
      <c r="D61" s="1">
        <v>9955.089844</v>
      </c>
      <c r="E61" s="1">
        <v>10697.44043</v>
      </c>
      <c r="F61" s="1">
        <v>10697.44043</v>
      </c>
      <c r="G61" s="1">
        <v>0.0</v>
      </c>
      <c r="H61" s="1">
        <f t="shared" si="1"/>
        <v>-0.01447265016</v>
      </c>
    </row>
    <row r="62">
      <c r="A62" s="1">
        <v>37226.0</v>
      </c>
      <c r="B62" s="1">
        <v>10694.650391</v>
      </c>
      <c r="C62" s="1">
        <v>11052.509766</v>
      </c>
      <c r="D62" s="1">
        <v>10170.900391</v>
      </c>
      <c r="E62" s="1">
        <v>10542.620117</v>
      </c>
      <c r="F62" s="1">
        <v>10542.620117</v>
      </c>
      <c r="G62" s="1">
        <v>0.0</v>
      </c>
      <c r="H62" s="1">
        <f t="shared" si="1"/>
        <v>-0.05167788519</v>
      </c>
    </row>
    <row r="63">
      <c r="A63" s="1">
        <v>37257.0</v>
      </c>
      <c r="B63" s="1">
        <v>10631.0</v>
      </c>
      <c r="C63" s="1">
        <v>10979.919922</v>
      </c>
      <c r="D63" s="1">
        <v>9843.120117</v>
      </c>
      <c r="E63" s="1">
        <v>9997.799805</v>
      </c>
      <c r="F63" s="1">
        <v>9997.799805</v>
      </c>
      <c r="G63" s="1">
        <v>0.0</v>
      </c>
      <c r="H63" s="1">
        <f t="shared" si="1"/>
        <v>0.05901601197</v>
      </c>
    </row>
    <row r="64">
      <c r="A64" s="1">
        <v>37288.0</v>
      </c>
      <c r="B64" s="1">
        <v>10026.959961</v>
      </c>
      <c r="C64" s="1">
        <v>10798.669922</v>
      </c>
      <c r="D64" s="1">
        <v>9420.849609</v>
      </c>
      <c r="E64" s="1">
        <v>10587.830078</v>
      </c>
      <c r="F64" s="1">
        <v>10587.830078</v>
      </c>
      <c r="G64" s="1">
        <v>0.0</v>
      </c>
      <c r="H64" s="1">
        <f t="shared" si="1"/>
        <v>0.04128422432</v>
      </c>
    </row>
    <row r="65">
      <c r="A65" s="1">
        <v>37316.0</v>
      </c>
      <c r="B65" s="1">
        <v>10641.360352</v>
      </c>
      <c r="C65" s="1">
        <v>12034.040039</v>
      </c>
      <c r="D65" s="1">
        <v>10540.30957</v>
      </c>
      <c r="E65" s="1">
        <v>11024.94043</v>
      </c>
      <c r="F65" s="1">
        <v>11024.94043</v>
      </c>
      <c r="G65" s="1">
        <v>0.0</v>
      </c>
      <c r="H65" s="1">
        <f t="shared" si="1"/>
        <v>0.04241289211</v>
      </c>
    </row>
    <row r="66">
      <c r="A66" s="1">
        <v>37347.0</v>
      </c>
      <c r="B66" s="1">
        <v>11106.070313</v>
      </c>
      <c r="C66" s="1">
        <v>11812.990234</v>
      </c>
      <c r="D66" s="1">
        <v>10896.120117</v>
      </c>
      <c r="E66" s="1">
        <v>11492.540039</v>
      </c>
      <c r="F66" s="1">
        <v>11492.540039</v>
      </c>
      <c r="G66" s="1">
        <v>0.0</v>
      </c>
      <c r="H66" s="1">
        <f t="shared" si="1"/>
        <v>0.02359444954</v>
      </c>
    </row>
    <row r="67">
      <c r="A67" s="1">
        <v>37377.0</v>
      </c>
      <c r="B67" s="1">
        <v>11540.089844</v>
      </c>
      <c r="C67" s="1">
        <v>12081.429688</v>
      </c>
      <c r="D67" s="1">
        <v>11250.860352</v>
      </c>
      <c r="E67" s="1">
        <v>11763.700195</v>
      </c>
      <c r="F67" s="1">
        <v>11763.700195</v>
      </c>
      <c r="G67" s="1">
        <v>0.0</v>
      </c>
      <c r="H67" s="1">
        <f t="shared" si="1"/>
        <v>-0.09706642741</v>
      </c>
    </row>
    <row r="68">
      <c r="A68" s="1">
        <v>37408.0</v>
      </c>
      <c r="B68" s="1">
        <v>11804.040039</v>
      </c>
      <c r="C68" s="1">
        <v>11905.160156</v>
      </c>
      <c r="D68" s="1">
        <v>10060.719727</v>
      </c>
      <c r="E68" s="1">
        <v>10621.839844</v>
      </c>
      <c r="F68" s="1">
        <v>10621.839844</v>
      </c>
      <c r="G68" s="1">
        <v>7.957E8</v>
      </c>
      <c r="H68" s="1">
        <f t="shared" si="1"/>
        <v>-0.07003489272</v>
      </c>
    </row>
    <row r="69">
      <c r="A69" s="1">
        <v>37438.0</v>
      </c>
      <c r="B69" s="1">
        <v>10655.0</v>
      </c>
      <c r="C69" s="1">
        <v>11050.69043</v>
      </c>
      <c r="D69" s="1">
        <v>9547.849609</v>
      </c>
      <c r="E69" s="1">
        <v>9877.94043</v>
      </c>
      <c r="F69" s="1">
        <v>9877.94043</v>
      </c>
      <c r="G69" s="1">
        <v>1.1405E9</v>
      </c>
      <c r="H69" s="1">
        <f t="shared" si="1"/>
        <v>-0.02618365912</v>
      </c>
    </row>
    <row r="70">
      <c r="A70" s="1">
        <v>37469.0</v>
      </c>
      <c r="B70" s="1">
        <v>9912.589844</v>
      </c>
      <c r="C70" s="1">
        <v>10162.299805</v>
      </c>
      <c r="D70" s="1">
        <v>9439.410156</v>
      </c>
      <c r="E70" s="1">
        <v>9619.299805</v>
      </c>
      <c r="F70" s="1">
        <v>9619.299805</v>
      </c>
      <c r="G70" s="1">
        <v>9.874E8</v>
      </c>
      <c r="H70" s="1">
        <f t="shared" si="1"/>
        <v>-0.0245350255</v>
      </c>
    </row>
    <row r="71">
      <c r="A71" s="1">
        <v>37500.0</v>
      </c>
      <c r="B71" s="1">
        <v>9564.900391</v>
      </c>
      <c r="C71" s="1">
        <v>9884.599609</v>
      </c>
      <c r="D71" s="1">
        <v>8969.259766</v>
      </c>
      <c r="E71" s="1">
        <v>9383.290039</v>
      </c>
      <c r="F71" s="1">
        <v>9383.290039</v>
      </c>
      <c r="G71" s="1">
        <v>1.0013E9</v>
      </c>
      <c r="H71" s="1">
        <f t="shared" si="1"/>
        <v>-0.07916301925</v>
      </c>
    </row>
    <row r="72">
      <c r="A72" s="1">
        <v>37530.0</v>
      </c>
      <c r="B72" s="1">
        <v>9289.530273</v>
      </c>
      <c r="C72" s="1">
        <v>9293.860352</v>
      </c>
      <c r="D72" s="1">
        <v>8197.219727</v>
      </c>
      <c r="E72" s="1">
        <v>8640.480469</v>
      </c>
      <c r="F72" s="1">
        <v>8640.480469</v>
      </c>
      <c r="G72" s="1">
        <v>1.0579E9</v>
      </c>
      <c r="H72" s="1">
        <f t="shared" si="1"/>
        <v>0.06655637994</v>
      </c>
    </row>
    <row r="73">
      <c r="A73" s="1">
        <v>37561.0</v>
      </c>
      <c r="B73" s="1">
        <v>8651.669922</v>
      </c>
      <c r="C73" s="1">
        <v>9294.099609</v>
      </c>
      <c r="D73" s="1">
        <v>8246.530273</v>
      </c>
      <c r="E73" s="1">
        <v>9215.55957</v>
      </c>
      <c r="F73" s="1">
        <v>9215.55957</v>
      </c>
      <c r="G73" s="1">
        <v>1.1191E9</v>
      </c>
      <c r="H73" s="1">
        <f t="shared" si="1"/>
        <v>-0.06907983939</v>
      </c>
    </row>
    <row r="74">
      <c r="A74" s="1">
        <v>37591.0</v>
      </c>
      <c r="B74" s="1">
        <v>9208.610352</v>
      </c>
      <c r="C74" s="1">
        <v>9320.110352</v>
      </c>
      <c r="D74" s="1">
        <v>8256.519531</v>
      </c>
      <c r="E74" s="1">
        <v>8578.950195</v>
      </c>
      <c r="F74" s="1">
        <v>8578.950195</v>
      </c>
      <c r="G74" s="1">
        <v>9.115E8</v>
      </c>
      <c r="H74" s="1">
        <f t="shared" si="1"/>
        <v>-0.02786002478</v>
      </c>
    </row>
    <row r="75">
      <c r="A75" s="1">
        <v>37622.0</v>
      </c>
      <c r="B75" s="1">
        <v>8669.889648</v>
      </c>
      <c r="C75" s="1">
        <v>8829.05957</v>
      </c>
      <c r="D75" s="1">
        <v>8237.030273</v>
      </c>
      <c r="E75" s="1">
        <v>8339.94043</v>
      </c>
      <c r="F75" s="1">
        <v>8339.94043</v>
      </c>
      <c r="G75" s="1">
        <v>1.0513E9</v>
      </c>
      <c r="H75" s="1">
        <f t="shared" si="1"/>
        <v>0.002769757074</v>
      </c>
    </row>
    <row r="76">
      <c r="A76" s="1">
        <v>37653.0</v>
      </c>
      <c r="B76" s="1">
        <v>8285.549805</v>
      </c>
      <c r="C76" s="1">
        <v>8821.30957</v>
      </c>
      <c r="D76" s="1">
        <v>8253.759766</v>
      </c>
      <c r="E76" s="1">
        <v>8363.040039</v>
      </c>
      <c r="F76" s="1">
        <v>8363.040039</v>
      </c>
      <c r="G76" s="1">
        <v>9.775E8</v>
      </c>
      <c r="H76" s="1">
        <f t="shared" si="1"/>
        <v>-0.04667322842</v>
      </c>
    </row>
    <row r="77">
      <c r="A77" s="1">
        <v>37681.0</v>
      </c>
      <c r="B77" s="1">
        <v>8397.150391</v>
      </c>
      <c r="C77" s="1">
        <v>8509.429688</v>
      </c>
      <c r="D77" s="1">
        <v>7824.819824</v>
      </c>
      <c r="E77" s="1">
        <v>7972.709961</v>
      </c>
      <c r="F77" s="1">
        <v>7972.709961</v>
      </c>
      <c r="G77" s="1">
        <v>1.0622E9</v>
      </c>
      <c r="H77" s="1">
        <f t="shared" si="1"/>
        <v>-0.01772170814</v>
      </c>
    </row>
    <row r="78">
      <c r="A78" s="1">
        <v>37712.0</v>
      </c>
      <c r="B78" s="1">
        <v>7907.129883</v>
      </c>
      <c r="C78" s="1">
        <v>8249.980469</v>
      </c>
      <c r="D78" s="1">
        <v>7603.759766</v>
      </c>
      <c r="E78" s="1">
        <v>7831.419922</v>
      </c>
      <c r="F78" s="1">
        <v>7831.419922</v>
      </c>
      <c r="G78" s="1">
        <v>1.1334E9</v>
      </c>
      <c r="H78" s="1">
        <f t="shared" si="1"/>
        <v>0.07573209583</v>
      </c>
    </row>
    <row r="79">
      <c r="A79" s="1">
        <v>37742.0</v>
      </c>
      <c r="B79" s="1">
        <v>7804.029785</v>
      </c>
      <c r="C79" s="1">
        <v>8461.730469</v>
      </c>
      <c r="D79" s="1">
        <v>7745.689941</v>
      </c>
      <c r="E79" s="1">
        <v>8424.509766</v>
      </c>
      <c r="F79" s="1">
        <v>8424.509766</v>
      </c>
      <c r="G79" s="1">
        <v>1.2347E9</v>
      </c>
      <c r="H79" s="1">
        <f t="shared" si="1"/>
        <v>0.07817672533</v>
      </c>
    </row>
    <row r="80">
      <c r="A80" s="1">
        <v>37773.0</v>
      </c>
      <c r="B80" s="1">
        <v>8490.219727</v>
      </c>
      <c r="C80" s="1">
        <v>9188.950195</v>
      </c>
      <c r="D80" s="1">
        <v>8488.889648</v>
      </c>
      <c r="E80" s="1">
        <v>9083.110352</v>
      </c>
      <c r="F80" s="1">
        <v>9083.110352</v>
      </c>
      <c r="G80" s="1">
        <v>1.7175E9</v>
      </c>
      <c r="H80" s="1">
        <f t="shared" si="1"/>
        <v>0.05285630036</v>
      </c>
    </row>
    <row r="81">
      <c r="A81" s="1">
        <v>37803.0</v>
      </c>
      <c r="B81" s="1">
        <v>9097.610352</v>
      </c>
      <c r="C81" s="1">
        <v>10070.110352</v>
      </c>
      <c r="D81" s="1">
        <v>9078.740234</v>
      </c>
      <c r="E81" s="1">
        <v>9563.209961</v>
      </c>
      <c r="F81" s="1">
        <v>9563.209961</v>
      </c>
      <c r="G81" s="1">
        <v>1.8942E9</v>
      </c>
      <c r="H81" s="1">
        <f t="shared" si="1"/>
        <v>0.0815981085</v>
      </c>
    </row>
    <row r="82">
      <c r="A82" s="1">
        <v>37834.0</v>
      </c>
      <c r="B82" s="1">
        <v>9646.660156</v>
      </c>
      <c r="C82" s="1">
        <v>10415.530273</v>
      </c>
      <c r="D82" s="1">
        <v>9224.049805</v>
      </c>
      <c r="E82" s="1">
        <v>10343.549805</v>
      </c>
      <c r="F82" s="1">
        <v>10343.549805</v>
      </c>
      <c r="G82" s="1">
        <v>1.7362E9</v>
      </c>
      <c r="H82" s="1">
        <f t="shared" si="1"/>
        <v>-0.01203648673</v>
      </c>
    </row>
    <row r="83">
      <c r="A83" s="1">
        <v>37865.0</v>
      </c>
      <c r="B83" s="1">
        <v>10399.530273</v>
      </c>
      <c r="C83" s="1">
        <v>11160.19043</v>
      </c>
      <c r="D83" s="1">
        <v>10148.360352</v>
      </c>
      <c r="E83" s="1">
        <v>10219.049805</v>
      </c>
      <c r="F83" s="1">
        <v>10219.049805</v>
      </c>
      <c r="G83" s="1">
        <v>1.8298E9</v>
      </c>
      <c r="H83" s="1">
        <f t="shared" si="1"/>
        <v>0.03332404142</v>
      </c>
    </row>
    <row r="84">
      <c r="A84" s="1">
        <v>37895.0</v>
      </c>
      <c r="B84" s="1">
        <v>10232.570313</v>
      </c>
      <c r="C84" s="1">
        <v>11238.629883</v>
      </c>
      <c r="D84" s="1">
        <v>10173.540039</v>
      </c>
      <c r="E84" s="1">
        <v>10559.589844</v>
      </c>
      <c r="F84" s="1">
        <v>10559.589844</v>
      </c>
      <c r="G84" s="1">
        <v>1.9603E9</v>
      </c>
      <c r="H84" s="1">
        <f t="shared" si="1"/>
        <v>-0.04346944699</v>
      </c>
    </row>
    <row r="85">
      <c r="A85" s="1">
        <v>37926.0</v>
      </c>
      <c r="B85" s="1">
        <v>10693.660156</v>
      </c>
      <c r="C85" s="1">
        <v>10869.349609</v>
      </c>
      <c r="D85" s="1">
        <v>9614.599609</v>
      </c>
      <c r="E85" s="1">
        <v>10100.570313</v>
      </c>
      <c r="F85" s="1">
        <v>10100.570313</v>
      </c>
      <c r="G85" s="1">
        <v>1.2731E9</v>
      </c>
      <c r="H85" s="1">
        <f t="shared" si="1"/>
        <v>0.05703334734</v>
      </c>
    </row>
    <row r="86">
      <c r="A86" s="1">
        <v>37956.0</v>
      </c>
      <c r="B86" s="1">
        <v>10006.129883</v>
      </c>
      <c r="C86" s="1">
        <v>10681.280273</v>
      </c>
      <c r="D86" s="1">
        <v>9859.0</v>
      </c>
      <c r="E86" s="1">
        <v>10676.639648</v>
      </c>
      <c r="F86" s="1">
        <v>10676.639648</v>
      </c>
      <c r="G86" s="1">
        <v>1.274E9</v>
      </c>
      <c r="H86" s="1">
        <f t="shared" si="1"/>
        <v>0.01001913594</v>
      </c>
    </row>
    <row r="87">
      <c r="A87" s="1">
        <v>37987.0</v>
      </c>
      <c r="B87" s="1">
        <v>10787.830078</v>
      </c>
      <c r="C87" s="1">
        <v>11193.639648</v>
      </c>
      <c r="D87" s="1">
        <v>10665.150391</v>
      </c>
      <c r="E87" s="1">
        <v>10783.610352</v>
      </c>
      <c r="F87" s="1">
        <v>10783.610352</v>
      </c>
      <c r="G87" s="1">
        <v>1.4362E9</v>
      </c>
      <c r="H87" s="1">
        <f t="shared" si="1"/>
        <v>0.02395390426</v>
      </c>
    </row>
    <row r="88">
      <c r="A88" s="1">
        <v>38018.0</v>
      </c>
      <c r="B88" s="1">
        <v>10784.929688</v>
      </c>
      <c r="C88" s="1">
        <v>11069.280273</v>
      </c>
      <c r="D88" s="1">
        <v>10299.429688</v>
      </c>
      <c r="E88" s="1">
        <v>11041.919922</v>
      </c>
      <c r="F88" s="1">
        <v>11041.919922</v>
      </c>
      <c r="G88" s="1">
        <v>1.2821E9</v>
      </c>
      <c r="H88" s="1">
        <f t="shared" si="1"/>
        <v>0.06099208568</v>
      </c>
    </row>
    <row r="89">
      <c r="A89" s="1">
        <v>38047.0</v>
      </c>
      <c r="B89" s="1">
        <v>11112.679688</v>
      </c>
      <c r="C89" s="1">
        <v>11869.0</v>
      </c>
      <c r="D89" s="1">
        <v>11045.94043</v>
      </c>
      <c r="E89" s="1">
        <v>11715.389648</v>
      </c>
      <c r="F89" s="1">
        <v>11715.389648</v>
      </c>
      <c r="G89" s="1">
        <v>2.4293E9</v>
      </c>
      <c r="H89" s="1">
        <f t="shared" si="1"/>
        <v>0.003960635744</v>
      </c>
    </row>
    <row r="90">
      <c r="A90" s="1">
        <v>38078.0</v>
      </c>
      <c r="B90" s="1">
        <v>11756.160156</v>
      </c>
      <c r="C90" s="1">
        <v>12195.660156</v>
      </c>
      <c r="D90" s="1">
        <v>11623.650391</v>
      </c>
      <c r="E90" s="1">
        <v>11761.790039</v>
      </c>
      <c r="F90" s="1">
        <v>11761.790039</v>
      </c>
      <c r="G90" s="1">
        <v>2.4302E9</v>
      </c>
      <c r="H90" s="1">
        <f t="shared" si="1"/>
        <v>-0.04467176512</v>
      </c>
    </row>
    <row r="91">
      <c r="A91" s="1">
        <v>38108.0</v>
      </c>
      <c r="B91" s="1">
        <v>11777.44043</v>
      </c>
      <c r="C91" s="1">
        <v>11785.259766</v>
      </c>
      <c r="D91" s="1">
        <v>10489.839844</v>
      </c>
      <c r="E91" s="1">
        <v>11236.370117</v>
      </c>
      <c r="F91" s="1">
        <v>11236.370117</v>
      </c>
      <c r="G91" s="1">
        <v>1.6962E9</v>
      </c>
      <c r="H91" s="1">
        <f t="shared" si="1"/>
        <v>0.05540045348</v>
      </c>
    </row>
    <row r="92">
      <c r="A92" s="1">
        <v>38139.0</v>
      </c>
      <c r="B92" s="1">
        <v>11204.69043</v>
      </c>
      <c r="C92" s="1">
        <v>11887.950195</v>
      </c>
      <c r="D92" s="1">
        <v>10963.55957</v>
      </c>
      <c r="E92" s="1">
        <v>11858.870117</v>
      </c>
      <c r="F92" s="1">
        <v>11858.870117</v>
      </c>
      <c r="G92" s="1">
        <v>1.7045E9</v>
      </c>
      <c r="H92" s="1">
        <f t="shared" si="1"/>
        <v>-0.04495283604</v>
      </c>
    </row>
    <row r="93">
      <c r="A93" s="1">
        <v>38169.0</v>
      </c>
      <c r="B93" s="1">
        <v>11933.330078</v>
      </c>
      <c r="C93" s="1">
        <v>11988.120117</v>
      </c>
      <c r="D93" s="1">
        <v>11018.790039</v>
      </c>
      <c r="E93" s="1">
        <v>11325.780273</v>
      </c>
      <c r="F93" s="1">
        <v>11325.780273</v>
      </c>
      <c r="G93" s="1">
        <v>1.3733E9</v>
      </c>
      <c r="H93" s="1">
        <f t="shared" si="1"/>
        <v>-0.02154290725</v>
      </c>
    </row>
    <row r="94">
      <c r="A94" s="1">
        <v>38200.0</v>
      </c>
      <c r="B94" s="1">
        <v>11274.450195</v>
      </c>
      <c r="C94" s="1">
        <v>11279.709961</v>
      </c>
      <c r="D94" s="1">
        <v>10545.889648</v>
      </c>
      <c r="E94" s="1">
        <v>11081.790039</v>
      </c>
      <c r="F94" s="1">
        <v>11081.790039</v>
      </c>
      <c r="G94" s="1">
        <v>1.4818E9</v>
      </c>
      <c r="H94" s="1">
        <f t="shared" si="1"/>
        <v>-0.02330126497</v>
      </c>
    </row>
    <row r="95">
      <c r="A95" s="1">
        <v>38231.0</v>
      </c>
      <c r="B95" s="1">
        <v>11104.849609</v>
      </c>
      <c r="C95" s="1">
        <v>11357.849609</v>
      </c>
      <c r="D95" s="1">
        <v>10737.780273</v>
      </c>
      <c r="E95" s="1">
        <v>10823.570313</v>
      </c>
      <c r="F95" s="1">
        <v>10823.570313</v>
      </c>
      <c r="G95" s="1">
        <v>1.6667E9</v>
      </c>
      <c r="H95" s="1">
        <f t="shared" si="1"/>
        <v>-0.004818224439</v>
      </c>
    </row>
    <row r="96">
      <c r="A96" s="1">
        <v>38261.0</v>
      </c>
      <c r="B96" s="1">
        <v>10893.19043</v>
      </c>
      <c r="C96" s="1">
        <v>11410.400391</v>
      </c>
      <c r="D96" s="1">
        <v>10575.230469</v>
      </c>
      <c r="E96" s="1">
        <v>10771.419922</v>
      </c>
      <c r="F96" s="1">
        <v>10771.419922</v>
      </c>
      <c r="G96" s="1">
        <v>1.5884E9</v>
      </c>
      <c r="H96" s="1">
        <f t="shared" si="1"/>
        <v>0.0118675234</v>
      </c>
    </row>
    <row r="97">
      <c r="A97" s="1">
        <v>38292.0</v>
      </c>
      <c r="B97" s="1">
        <v>10731.019531</v>
      </c>
      <c r="C97" s="1">
        <v>11268.80957</v>
      </c>
      <c r="D97" s="1">
        <v>10690.950195</v>
      </c>
      <c r="E97" s="1">
        <v>10899.25</v>
      </c>
      <c r="F97" s="1">
        <v>10899.25</v>
      </c>
      <c r="G97" s="1">
        <v>1.4006E9</v>
      </c>
      <c r="H97" s="1">
        <f t="shared" si="1"/>
        <v>0.05408718637</v>
      </c>
    </row>
    <row r="98">
      <c r="A98" s="1">
        <v>38322.0</v>
      </c>
      <c r="B98" s="1">
        <v>10790.450195</v>
      </c>
      <c r="C98" s="1">
        <v>11500.950195</v>
      </c>
      <c r="D98" s="1">
        <v>10721.589844</v>
      </c>
      <c r="E98" s="1">
        <v>11488.759766</v>
      </c>
      <c r="F98" s="1">
        <v>11488.759766</v>
      </c>
      <c r="G98" s="1">
        <v>1.4378E9</v>
      </c>
      <c r="H98" s="1">
        <f t="shared" si="1"/>
        <v>-0.008805991601</v>
      </c>
    </row>
    <row r="99">
      <c r="A99" s="1">
        <v>38353.0</v>
      </c>
      <c r="B99" s="1">
        <v>11458.269531</v>
      </c>
      <c r="C99" s="1">
        <v>11580.69043</v>
      </c>
      <c r="D99" s="1">
        <v>11212.629883</v>
      </c>
      <c r="E99" s="1">
        <v>11387.589844</v>
      </c>
      <c r="F99" s="1">
        <v>11387.589844</v>
      </c>
      <c r="G99" s="1">
        <v>1.6162E9</v>
      </c>
      <c r="H99" s="1">
        <f t="shared" si="1"/>
        <v>0.03099951525</v>
      </c>
    </row>
    <row r="100">
      <c r="A100" s="1">
        <v>38384.0</v>
      </c>
      <c r="B100" s="1">
        <v>11422.019531</v>
      </c>
      <c r="C100" s="1">
        <v>11754.900391</v>
      </c>
      <c r="D100" s="1">
        <v>11271.040039</v>
      </c>
      <c r="E100" s="1">
        <v>11740.599609</v>
      </c>
      <c r="F100" s="1">
        <v>11740.599609</v>
      </c>
      <c r="G100" s="1">
        <v>1.6657E9</v>
      </c>
      <c r="H100" s="1">
        <f t="shared" si="1"/>
        <v>-0.006102704835</v>
      </c>
    </row>
    <row r="101">
      <c r="A101" s="1">
        <v>38412.0</v>
      </c>
      <c r="B101" s="1">
        <v>11734.139648</v>
      </c>
      <c r="C101" s="1">
        <v>11975.459961</v>
      </c>
      <c r="D101" s="1">
        <v>11506.849609</v>
      </c>
      <c r="E101" s="1">
        <v>11668.950195</v>
      </c>
      <c r="F101" s="1">
        <v>11668.950195</v>
      </c>
      <c r="G101" s="1">
        <v>2.0322E9</v>
      </c>
      <c r="H101" s="1">
        <f t="shared" si="1"/>
        <v>-0.05656462603</v>
      </c>
    </row>
    <row r="102">
      <c r="A102" s="1">
        <v>38443.0</v>
      </c>
      <c r="B102" s="1">
        <v>11590.450195</v>
      </c>
      <c r="C102" s="1">
        <v>11911.900391</v>
      </c>
      <c r="D102" s="1">
        <v>10770.580078</v>
      </c>
      <c r="E102" s="1">
        <v>11008.900391</v>
      </c>
      <c r="F102" s="1">
        <v>11008.900391</v>
      </c>
      <c r="G102" s="1">
        <v>1.675E9</v>
      </c>
      <c r="H102" s="1">
        <f t="shared" si="1"/>
        <v>0.02431573032</v>
      </c>
    </row>
    <row r="103">
      <c r="A103" s="1">
        <v>38473.0</v>
      </c>
      <c r="B103" s="1">
        <v>10954.209961</v>
      </c>
      <c r="C103" s="1">
        <v>11302.519531</v>
      </c>
      <c r="D103" s="1">
        <v>10788.589844</v>
      </c>
      <c r="E103" s="1">
        <v>11276.589844</v>
      </c>
      <c r="F103" s="1">
        <v>11276.589844</v>
      </c>
      <c r="G103" s="1">
        <v>1.4461E9</v>
      </c>
      <c r="H103" s="1">
        <f t="shared" si="1"/>
        <v>0.02726178093</v>
      </c>
    </row>
    <row r="104">
      <c r="A104" s="1">
        <v>38504.0</v>
      </c>
      <c r="B104" s="1">
        <v>11220.94043</v>
      </c>
      <c r="C104" s="1">
        <v>11594.570313</v>
      </c>
      <c r="D104" s="1">
        <v>11148.360352</v>
      </c>
      <c r="E104" s="1">
        <v>11584.009766</v>
      </c>
      <c r="F104" s="1">
        <v>11584.009766</v>
      </c>
      <c r="G104" s="1">
        <v>1.6176E9</v>
      </c>
      <c r="H104" s="1">
        <f t="shared" si="1"/>
        <v>0.02724357536</v>
      </c>
    </row>
    <row r="105">
      <c r="A105" s="1">
        <v>38534.0</v>
      </c>
      <c r="B105" s="1">
        <v>11573.370117</v>
      </c>
      <c r="C105" s="1">
        <v>11913.5</v>
      </c>
      <c r="D105" s="1">
        <v>11540.929688</v>
      </c>
      <c r="E105" s="1">
        <v>11899.599609</v>
      </c>
      <c r="F105" s="1">
        <v>11899.599609</v>
      </c>
      <c r="G105" s="1">
        <v>1.4323E9</v>
      </c>
      <c r="H105" s="1">
        <f t="shared" si="1"/>
        <v>0.04319473065</v>
      </c>
    </row>
    <row r="106">
      <c r="A106" s="1">
        <v>38565.0</v>
      </c>
      <c r="B106" s="1">
        <v>11907.419922</v>
      </c>
      <c r="C106" s="1">
        <v>12612.160156</v>
      </c>
      <c r="D106" s="1">
        <v>11614.709961</v>
      </c>
      <c r="E106" s="1">
        <v>12413.599609</v>
      </c>
      <c r="F106" s="1">
        <v>12413.599609</v>
      </c>
      <c r="G106" s="1">
        <v>2.3445E9</v>
      </c>
      <c r="H106" s="1">
        <f t="shared" si="1"/>
        <v>0.09350230655</v>
      </c>
    </row>
    <row r="107">
      <c r="A107" s="1">
        <v>38596.0</v>
      </c>
      <c r="B107" s="1">
        <v>12501.429688</v>
      </c>
      <c r="C107" s="1">
        <v>13678.44043</v>
      </c>
      <c r="D107" s="1">
        <v>12498.400391</v>
      </c>
      <c r="E107" s="1">
        <v>13574.299805</v>
      </c>
      <c r="F107" s="1">
        <v>13574.299805</v>
      </c>
      <c r="G107" s="1">
        <v>3.272E9</v>
      </c>
      <c r="H107" s="1">
        <f t="shared" si="1"/>
        <v>0.002372144086</v>
      </c>
    </row>
    <row r="108">
      <c r="A108" s="1">
        <v>38626.0</v>
      </c>
      <c r="B108" s="1">
        <v>13566.200195</v>
      </c>
      <c r="C108" s="1">
        <v>13783.599609</v>
      </c>
      <c r="D108" s="1">
        <v>12996.290039</v>
      </c>
      <c r="E108" s="1">
        <v>13606.5</v>
      </c>
      <c r="F108" s="1">
        <v>13606.5</v>
      </c>
      <c r="G108" s="1">
        <v>3.2839E9</v>
      </c>
      <c r="H108" s="1">
        <f t="shared" si="1"/>
        <v>0.09301807158</v>
      </c>
    </row>
    <row r="109">
      <c r="A109" s="1">
        <v>38657.0</v>
      </c>
      <c r="B109" s="1">
        <v>13718.209961</v>
      </c>
      <c r="C109" s="1">
        <v>15013.240234</v>
      </c>
      <c r="D109" s="1">
        <v>13706.330078</v>
      </c>
      <c r="E109" s="1">
        <v>14872.150391</v>
      </c>
      <c r="F109" s="1">
        <v>14872.150391</v>
      </c>
      <c r="G109" s="1">
        <v>3.4681E9</v>
      </c>
      <c r="H109" s="1">
        <f t="shared" si="1"/>
        <v>0.08332885725</v>
      </c>
    </row>
    <row r="110">
      <c r="A110" s="1">
        <v>38687.0</v>
      </c>
      <c r="B110" s="1">
        <v>14914.75</v>
      </c>
      <c r="C110" s="1">
        <v>16445.560547</v>
      </c>
      <c r="D110" s="1">
        <v>14880.179688</v>
      </c>
      <c r="E110" s="1">
        <v>16111.429688</v>
      </c>
      <c r="F110" s="1">
        <v>16111.429688</v>
      </c>
      <c r="G110" s="1">
        <v>3.2394E9</v>
      </c>
      <c r="H110" s="1">
        <f t="shared" si="1"/>
        <v>0.03341668837</v>
      </c>
    </row>
    <row r="111">
      <c r="A111" s="1">
        <v>38718.0</v>
      </c>
      <c r="B111" s="1">
        <v>16294.650391</v>
      </c>
      <c r="C111" s="1">
        <v>16754.599609</v>
      </c>
      <c r="D111" s="1">
        <v>15059.519531</v>
      </c>
      <c r="E111" s="1">
        <v>16649.820313</v>
      </c>
      <c r="F111" s="1">
        <v>16649.820313</v>
      </c>
      <c r="G111" s="1">
        <v>2.6806E9</v>
      </c>
      <c r="H111" s="1">
        <f t="shared" si="1"/>
        <v>-0.02669041567</v>
      </c>
    </row>
    <row r="112">
      <c r="A112" s="1">
        <v>38749.0</v>
      </c>
      <c r="B112" s="1">
        <v>16594.900391</v>
      </c>
      <c r="C112" s="1">
        <v>16777.369141</v>
      </c>
      <c r="D112" s="1">
        <v>15389.580078</v>
      </c>
      <c r="E112" s="1">
        <v>16205.429688</v>
      </c>
      <c r="F112" s="1">
        <v>16205.429688</v>
      </c>
      <c r="G112" s="1">
        <v>2.7673E9</v>
      </c>
      <c r="H112" s="1">
        <f t="shared" si="1"/>
        <v>0.05271260833</v>
      </c>
    </row>
    <row r="113">
      <c r="A113" s="1">
        <v>38777.0</v>
      </c>
      <c r="B113" s="1">
        <v>16026.820313</v>
      </c>
      <c r="C113" s="1">
        <v>17125.640625</v>
      </c>
      <c r="D113" s="1">
        <v>15553.139648</v>
      </c>
      <c r="E113" s="1">
        <v>17059.660156</v>
      </c>
      <c r="F113" s="1">
        <v>17059.660156</v>
      </c>
      <c r="G113" s="1">
        <v>2.3896E9</v>
      </c>
      <c r="H113" s="1">
        <f t="shared" si="1"/>
        <v>-0.008993712981</v>
      </c>
    </row>
    <row r="114">
      <c r="A114" s="1">
        <v>38808.0</v>
      </c>
      <c r="B114" s="1">
        <v>17127.609375</v>
      </c>
      <c r="C114" s="1">
        <v>17563.369141</v>
      </c>
      <c r="D114" s="1">
        <v>16750.5</v>
      </c>
      <c r="E114" s="1">
        <v>16906.230469</v>
      </c>
      <c r="F114" s="1">
        <v>16906.230469</v>
      </c>
      <c r="G114" s="1">
        <v>2.1455E9</v>
      </c>
      <c r="H114" s="1">
        <f t="shared" si="1"/>
        <v>-0.0851106575</v>
      </c>
    </row>
    <row r="115">
      <c r="A115" s="1">
        <v>38838.0</v>
      </c>
      <c r="B115" s="1">
        <v>16929.830078</v>
      </c>
      <c r="C115" s="1">
        <v>17375.25</v>
      </c>
      <c r="D115" s="1">
        <v>15442.530273</v>
      </c>
      <c r="E115" s="1">
        <v>15467.330078</v>
      </c>
      <c r="F115" s="1">
        <v>15467.330078</v>
      </c>
      <c r="G115" s="1">
        <v>2.3376E9</v>
      </c>
      <c r="H115" s="1">
        <f t="shared" si="1"/>
        <v>0.002447068098</v>
      </c>
    </row>
    <row r="116">
      <c r="A116" s="1">
        <v>38869.0</v>
      </c>
      <c r="B116" s="1">
        <v>15603.25</v>
      </c>
      <c r="C116" s="1">
        <v>15789.30957</v>
      </c>
      <c r="D116" s="1">
        <v>14045.530273</v>
      </c>
      <c r="E116" s="1">
        <v>15505.179688</v>
      </c>
      <c r="F116" s="1">
        <v>15505.179688</v>
      </c>
      <c r="G116" s="1">
        <v>2.5263E9</v>
      </c>
      <c r="H116" s="1">
        <f t="shared" si="1"/>
        <v>-0.003119610283</v>
      </c>
    </row>
    <row r="117">
      <c r="A117" s="1">
        <v>38899.0</v>
      </c>
      <c r="B117" s="1">
        <v>15573.349609</v>
      </c>
      <c r="C117" s="1">
        <v>15710.389648</v>
      </c>
      <c r="D117" s="1">
        <v>14437.240234</v>
      </c>
      <c r="E117" s="1">
        <v>15456.80957</v>
      </c>
      <c r="F117" s="1">
        <v>15456.80957</v>
      </c>
      <c r="G117" s="1">
        <v>2.0857E9</v>
      </c>
      <c r="H117" s="1">
        <f t="shared" si="1"/>
        <v>0.04424911835</v>
      </c>
    </row>
    <row r="118">
      <c r="A118" s="1">
        <v>38930.0</v>
      </c>
      <c r="B118" s="1">
        <v>15387.519531</v>
      </c>
      <c r="C118" s="1">
        <v>16244.839844</v>
      </c>
      <c r="D118" s="1">
        <v>15154.05957</v>
      </c>
      <c r="E118" s="1">
        <v>16140.759766</v>
      </c>
      <c r="F118" s="1">
        <v>16140.759766</v>
      </c>
      <c r="G118" s="1">
        <v>2.2784E9</v>
      </c>
      <c r="H118" s="1">
        <f t="shared" si="1"/>
        <v>-0.0008165469402</v>
      </c>
    </row>
    <row r="119">
      <c r="A119" s="1">
        <v>38961.0</v>
      </c>
      <c r="B119" s="1">
        <v>16072.80957</v>
      </c>
      <c r="C119" s="1">
        <v>16414.939453</v>
      </c>
      <c r="D119" s="1">
        <v>15513.870117</v>
      </c>
      <c r="E119" s="1">
        <v>16127.580078</v>
      </c>
      <c r="F119" s="1">
        <v>16127.580078</v>
      </c>
      <c r="G119" s="1">
        <v>2.0625E9</v>
      </c>
      <c r="H119" s="1">
        <f t="shared" si="1"/>
        <v>0.01685377135</v>
      </c>
    </row>
    <row r="120">
      <c r="A120" s="1">
        <v>38991.0</v>
      </c>
      <c r="B120" s="1">
        <v>16169.0</v>
      </c>
      <c r="C120" s="1">
        <v>16901.529297</v>
      </c>
      <c r="D120" s="1">
        <v>16028.320313</v>
      </c>
      <c r="E120" s="1">
        <v>16399.390625</v>
      </c>
      <c r="F120" s="1">
        <v>16399.390625</v>
      </c>
      <c r="G120" s="1">
        <v>2.2072E9</v>
      </c>
      <c r="H120" s="1">
        <f t="shared" si="1"/>
        <v>-0.007625926466</v>
      </c>
    </row>
    <row r="121">
      <c r="A121" s="1">
        <v>39022.0</v>
      </c>
      <c r="B121" s="1">
        <v>16338.719727</v>
      </c>
      <c r="C121" s="1">
        <v>16512.509766</v>
      </c>
      <c r="D121" s="1">
        <v>15615.55957</v>
      </c>
      <c r="E121" s="1">
        <v>16274.330078</v>
      </c>
      <c r="F121" s="1">
        <v>16274.330078</v>
      </c>
      <c r="G121" s="1">
        <v>2.1436E9</v>
      </c>
      <c r="H121" s="1">
        <f t="shared" si="1"/>
        <v>0.05846630832</v>
      </c>
    </row>
    <row r="122">
      <c r="A122" s="1">
        <v>39052.0</v>
      </c>
      <c r="B122" s="1">
        <v>16313.019531</v>
      </c>
      <c r="C122" s="1">
        <v>17301.689453</v>
      </c>
      <c r="D122" s="1">
        <v>16185.919922</v>
      </c>
      <c r="E122" s="1">
        <v>17225.830078</v>
      </c>
      <c r="F122" s="1">
        <v>17225.830078</v>
      </c>
      <c r="G122" s="1">
        <v>2.4157E9</v>
      </c>
      <c r="H122" s="1">
        <f t="shared" si="1"/>
        <v>0.009148461542</v>
      </c>
    </row>
    <row r="123">
      <c r="A123" s="1">
        <v>39083.0</v>
      </c>
      <c r="B123" s="1">
        <v>17322.5</v>
      </c>
      <c r="C123" s="1">
        <v>17617.640625</v>
      </c>
      <c r="D123" s="1">
        <v>16758.460938</v>
      </c>
      <c r="E123" s="1">
        <v>17383.419922</v>
      </c>
      <c r="F123" s="1">
        <v>17383.419922</v>
      </c>
      <c r="G123" s="1">
        <v>2.6687E9</v>
      </c>
      <c r="H123" s="1">
        <f t="shared" si="1"/>
        <v>0.01269596086</v>
      </c>
    </row>
    <row r="124">
      <c r="A124" s="1">
        <v>39114.0</v>
      </c>
      <c r="B124" s="1">
        <v>17377.029297</v>
      </c>
      <c r="C124" s="1">
        <v>18300.390625</v>
      </c>
      <c r="D124" s="1">
        <v>17199.660156</v>
      </c>
      <c r="E124" s="1">
        <v>17604.119141</v>
      </c>
      <c r="F124" s="1">
        <v>17604.119141</v>
      </c>
      <c r="G124" s="1">
        <v>3.2565E9</v>
      </c>
      <c r="H124" s="1">
        <f t="shared" si="1"/>
        <v>-0.01797697161</v>
      </c>
    </row>
    <row r="125">
      <c r="A125" s="1">
        <v>39142.0</v>
      </c>
      <c r="B125" s="1">
        <v>17542.230469</v>
      </c>
      <c r="C125" s="1">
        <v>17558.039063</v>
      </c>
      <c r="D125" s="1">
        <v>16532.910156</v>
      </c>
      <c r="E125" s="1">
        <v>17287.650391</v>
      </c>
      <c r="F125" s="1">
        <v>17287.650391</v>
      </c>
      <c r="G125" s="1">
        <v>3.4025E9</v>
      </c>
      <c r="H125" s="1">
        <f t="shared" si="1"/>
        <v>0.006522561623</v>
      </c>
    </row>
    <row r="126">
      <c r="A126" s="1">
        <v>39173.0</v>
      </c>
      <c r="B126" s="1">
        <v>17346.25</v>
      </c>
      <c r="C126" s="1">
        <v>17782.080078</v>
      </c>
      <c r="D126" s="1">
        <v>16999.050781</v>
      </c>
      <c r="E126" s="1">
        <v>17400.410156</v>
      </c>
      <c r="F126" s="1">
        <v>17400.410156</v>
      </c>
      <c r="G126" s="1">
        <v>2.5975E9</v>
      </c>
      <c r="H126" s="1">
        <f t="shared" si="1"/>
        <v>0.0273177379</v>
      </c>
    </row>
    <row r="127">
      <c r="A127" s="1">
        <v>39203.0</v>
      </c>
      <c r="B127" s="1">
        <v>17396.300781</v>
      </c>
      <c r="C127" s="1">
        <v>17875.75</v>
      </c>
      <c r="D127" s="1">
        <v>17203.029297</v>
      </c>
      <c r="E127" s="1">
        <v>17875.75</v>
      </c>
      <c r="F127" s="1">
        <v>17875.75</v>
      </c>
      <c r="G127" s="1">
        <v>2.7592E9</v>
      </c>
      <c r="H127" s="1">
        <f t="shared" si="1"/>
        <v>0.01469081717</v>
      </c>
    </row>
    <row r="128">
      <c r="A128" s="1">
        <v>39234.0</v>
      </c>
      <c r="B128" s="1">
        <v>17949.919922</v>
      </c>
      <c r="C128" s="1">
        <v>18297.0</v>
      </c>
      <c r="D128" s="1">
        <v>17591.929688</v>
      </c>
      <c r="E128" s="1">
        <v>18138.359375</v>
      </c>
      <c r="F128" s="1">
        <v>18138.359375</v>
      </c>
      <c r="G128" s="1">
        <v>2.7267E9</v>
      </c>
      <c r="H128" s="1">
        <f t="shared" si="1"/>
        <v>-0.04903799355</v>
      </c>
    </row>
    <row r="129">
      <c r="A129" s="1">
        <v>39264.0</v>
      </c>
      <c r="B129" s="1">
        <v>18139.039063</v>
      </c>
      <c r="C129" s="1">
        <v>18295.269531</v>
      </c>
      <c r="D129" s="1">
        <v>17042.660156</v>
      </c>
      <c r="E129" s="1">
        <v>17248.890625</v>
      </c>
      <c r="F129" s="1">
        <v>17248.890625</v>
      </c>
      <c r="G129" s="1">
        <v>2.6355E9</v>
      </c>
      <c r="H129" s="1">
        <f t="shared" si="1"/>
        <v>-0.03941127553</v>
      </c>
    </row>
    <row r="130">
      <c r="A130" s="1">
        <v>39295.0</v>
      </c>
      <c r="B130" s="1">
        <v>17169.199219</v>
      </c>
      <c r="C130" s="1">
        <v>17274.330078</v>
      </c>
      <c r="D130" s="1">
        <v>15262.099609</v>
      </c>
      <c r="E130" s="1">
        <v>16569.089844</v>
      </c>
      <c r="F130" s="1">
        <v>16569.089844</v>
      </c>
      <c r="G130" s="1">
        <v>3.1993E9</v>
      </c>
      <c r="H130" s="1">
        <f t="shared" si="1"/>
        <v>0.01307251099</v>
      </c>
    </row>
    <row r="131">
      <c r="A131" s="1">
        <v>39326.0</v>
      </c>
      <c r="B131" s="1">
        <v>16511.070313</v>
      </c>
      <c r="C131" s="1">
        <v>16929.259766</v>
      </c>
      <c r="D131" s="1">
        <v>15610.650391</v>
      </c>
      <c r="E131" s="1">
        <v>16785.689453</v>
      </c>
      <c r="F131" s="1">
        <v>16785.689453</v>
      </c>
      <c r="G131" s="1">
        <v>2.0687E9</v>
      </c>
      <c r="H131" s="1">
        <f t="shared" si="1"/>
        <v>-0.00286306941</v>
      </c>
    </row>
    <row r="132">
      <c r="A132" s="1">
        <v>39356.0</v>
      </c>
      <c r="B132" s="1">
        <v>16773.099609</v>
      </c>
      <c r="C132" s="1">
        <v>17488.970703</v>
      </c>
      <c r="D132" s="1">
        <v>16199.019531</v>
      </c>
      <c r="E132" s="1">
        <v>16737.630859</v>
      </c>
      <c r="F132" s="1">
        <v>16737.630859</v>
      </c>
      <c r="G132" s="1">
        <v>2.6333E9</v>
      </c>
      <c r="H132" s="1">
        <f t="shared" si="1"/>
        <v>-0.0631487781</v>
      </c>
    </row>
    <row r="133">
      <c r="A133" s="1">
        <v>39387.0</v>
      </c>
      <c r="B133" s="1">
        <v>16812.900391</v>
      </c>
      <c r="C133" s="1">
        <v>16887.039063</v>
      </c>
      <c r="D133" s="1">
        <v>14669.849609</v>
      </c>
      <c r="E133" s="1">
        <v>15680.669922</v>
      </c>
      <c r="F133" s="1">
        <v>15680.669922</v>
      </c>
      <c r="G133" s="1">
        <v>3.0899E9</v>
      </c>
      <c r="H133" s="1">
        <f t="shared" si="1"/>
        <v>-0.02378021161</v>
      </c>
    </row>
    <row r="134">
      <c r="A134" s="1">
        <v>39417.0</v>
      </c>
      <c r="B134" s="1">
        <v>15747.469727</v>
      </c>
      <c r="C134" s="1">
        <v>16107.650391</v>
      </c>
      <c r="D134" s="1">
        <v>14998.009766</v>
      </c>
      <c r="E134" s="1">
        <v>15307.780273</v>
      </c>
      <c r="F134" s="1">
        <v>15307.780273</v>
      </c>
      <c r="G134" s="1">
        <v>2.3308E9</v>
      </c>
      <c r="H134" s="1">
        <f t="shared" si="1"/>
        <v>-0.1120548189</v>
      </c>
    </row>
    <row r="135">
      <c r="A135" s="1">
        <v>39448.0</v>
      </c>
      <c r="B135" s="1">
        <v>15155.730469</v>
      </c>
      <c r="C135" s="1">
        <v>15156.660156</v>
      </c>
      <c r="D135" s="1">
        <v>12572.679688</v>
      </c>
      <c r="E135" s="1">
        <v>13592.469727</v>
      </c>
      <c r="F135" s="1">
        <v>13592.469727</v>
      </c>
      <c r="G135" s="1">
        <v>3.1141E9</v>
      </c>
      <c r="H135" s="1">
        <f t="shared" si="1"/>
        <v>0.0007761506343</v>
      </c>
    </row>
    <row r="136">
      <c r="A136" s="1">
        <v>39479.0</v>
      </c>
      <c r="B136" s="1">
        <v>13517.740234</v>
      </c>
      <c r="C136" s="1">
        <v>14105.469727</v>
      </c>
      <c r="D136" s="1">
        <v>12923.419922</v>
      </c>
      <c r="E136" s="1">
        <v>13603.019531</v>
      </c>
      <c r="F136" s="1">
        <v>13603.019531</v>
      </c>
      <c r="G136" s="1">
        <v>2.9164E9</v>
      </c>
      <c r="H136" s="1">
        <f t="shared" si="1"/>
        <v>-0.07920884694</v>
      </c>
    </row>
    <row r="137">
      <c r="A137" s="1">
        <v>39508.0</v>
      </c>
      <c r="B137" s="1">
        <v>13412.870117</v>
      </c>
      <c r="C137" s="1">
        <v>13413.629883</v>
      </c>
      <c r="D137" s="1">
        <v>11691.0</v>
      </c>
      <c r="E137" s="1">
        <v>12525.540039</v>
      </c>
      <c r="F137" s="1">
        <v>12525.540039</v>
      </c>
      <c r="G137" s="1">
        <v>2.8214E9</v>
      </c>
      <c r="H137" s="1">
        <f t="shared" si="1"/>
        <v>0.1057399674</v>
      </c>
    </row>
    <row r="138">
      <c r="A138" s="1">
        <v>39539.0</v>
      </c>
      <c r="B138" s="1">
        <v>12539.799805</v>
      </c>
      <c r="C138" s="1">
        <v>14003.280273</v>
      </c>
      <c r="D138" s="1">
        <v>12521.839844</v>
      </c>
      <c r="E138" s="1">
        <v>13849.990234</v>
      </c>
      <c r="F138" s="1">
        <v>13849.990234</v>
      </c>
      <c r="G138" s="1">
        <v>2.5727E9</v>
      </c>
      <c r="H138" s="1">
        <f t="shared" si="1"/>
        <v>0.03527437902</v>
      </c>
    </row>
    <row r="139">
      <c r="A139" s="1">
        <v>39569.0</v>
      </c>
      <c r="B139" s="1">
        <v>13802.589844</v>
      </c>
      <c r="C139" s="1">
        <v>14392.530273</v>
      </c>
      <c r="D139" s="1">
        <v>13540.679688</v>
      </c>
      <c r="E139" s="1">
        <v>14338.540039</v>
      </c>
      <c r="F139" s="1">
        <v>14338.540039</v>
      </c>
      <c r="G139" s="1">
        <v>2.6997E9</v>
      </c>
      <c r="H139" s="1">
        <f t="shared" si="1"/>
        <v>-0.0597801557</v>
      </c>
    </row>
    <row r="140">
      <c r="A140" s="1">
        <v>39600.0</v>
      </c>
      <c r="B140" s="1">
        <v>14342.959961</v>
      </c>
      <c r="C140" s="1">
        <v>14601.269531</v>
      </c>
      <c r="D140" s="1">
        <v>13453.349609</v>
      </c>
      <c r="E140" s="1">
        <v>13481.379883</v>
      </c>
      <c r="F140" s="1">
        <v>13481.379883</v>
      </c>
      <c r="G140" s="1">
        <v>2.8259E9</v>
      </c>
      <c r="H140" s="1">
        <f t="shared" si="1"/>
        <v>-0.007756647606</v>
      </c>
    </row>
    <row r="141">
      <c r="A141" s="1">
        <v>39630.0</v>
      </c>
      <c r="B141" s="1">
        <v>13514.860352</v>
      </c>
      <c r="C141" s="1">
        <v>13603.30957</v>
      </c>
      <c r="D141" s="1">
        <v>12671.339844</v>
      </c>
      <c r="E141" s="1">
        <v>13376.80957</v>
      </c>
      <c r="F141" s="1">
        <v>13376.80957</v>
      </c>
      <c r="G141" s="1">
        <v>2.6586E9</v>
      </c>
      <c r="H141" s="1">
        <f t="shared" si="1"/>
        <v>-0.022721371</v>
      </c>
    </row>
    <row r="142">
      <c r="A142" s="1">
        <v>39661.0</v>
      </c>
      <c r="B142" s="1">
        <v>13276.570313</v>
      </c>
      <c r="C142" s="1">
        <v>13468.80957</v>
      </c>
      <c r="D142" s="1">
        <v>12631.94043</v>
      </c>
      <c r="E142" s="1">
        <v>13072.870117</v>
      </c>
      <c r="F142" s="1">
        <v>13072.870117</v>
      </c>
      <c r="G142" s="1">
        <v>2.4433E9</v>
      </c>
      <c r="H142" s="1">
        <f t="shared" si="1"/>
        <v>-0.1386849061</v>
      </c>
    </row>
    <row r="143">
      <c r="A143" s="1">
        <v>39692.0</v>
      </c>
      <c r="B143" s="1">
        <v>12936.80957</v>
      </c>
      <c r="C143" s="1">
        <v>12940.549805</v>
      </c>
      <c r="D143" s="1">
        <v>11160.830078</v>
      </c>
      <c r="E143" s="1">
        <v>11259.860352</v>
      </c>
      <c r="F143" s="1">
        <v>11259.860352</v>
      </c>
      <c r="G143" s="1">
        <v>2.9057E9</v>
      </c>
      <c r="H143" s="1">
        <f t="shared" si="1"/>
        <v>-0.2382693745</v>
      </c>
    </row>
    <row r="144">
      <c r="A144" s="1">
        <v>39722.0</v>
      </c>
      <c r="B144" s="1">
        <v>11396.610352</v>
      </c>
      <c r="C144" s="1">
        <v>11456.639648</v>
      </c>
      <c r="D144" s="1">
        <v>6994.899902</v>
      </c>
      <c r="E144" s="1">
        <v>8576.980469</v>
      </c>
      <c r="F144" s="1">
        <v>8576.980469</v>
      </c>
      <c r="G144" s="1">
        <v>4.2673E9</v>
      </c>
      <c r="H144" s="1">
        <f t="shared" si="1"/>
        <v>-0.007544722555</v>
      </c>
    </row>
    <row r="145">
      <c r="A145" s="1">
        <v>39753.0</v>
      </c>
      <c r="B145" s="1">
        <v>8702.769531</v>
      </c>
      <c r="C145" s="1">
        <v>9521.240234</v>
      </c>
      <c r="D145" s="1">
        <v>7406.180176</v>
      </c>
      <c r="E145" s="1">
        <v>8512.269531</v>
      </c>
      <c r="F145" s="1">
        <v>8512.269531</v>
      </c>
      <c r="G145" s="1">
        <v>2.8502E9</v>
      </c>
      <c r="H145" s="1">
        <f t="shared" si="1"/>
        <v>0.04079875969</v>
      </c>
    </row>
    <row r="146">
      <c r="A146" s="1">
        <v>39783.0</v>
      </c>
      <c r="B146" s="1">
        <v>8464.360352</v>
      </c>
      <c r="C146" s="1">
        <v>8859.55957</v>
      </c>
      <c r="D146" s="1">
        <v>7849.839844</v>
      </c>
      <c r="E146" s="1">
        <v>8859.55957</v>
      </c>
      <c r="F146" s="1">
        <v>8859.55957</v>
      </c>
      <c r="G146" s="1">
        <v>2.6638E9</v>
      </c>
      <c r="H146" s="1">
        <f t="shared" si="1"/>
        <v>-0.09769218866</v>
      </c>
    </row>
    <row r="147">
      <c r="A147" s="1">
        <v>39814.0</v>
      </c>
      <c r="B147" s="1">
        <v>8991.209961</v>
      </c>
      <c r="C147" s="1">
        <v>9325.349609</v>
      </c>
      <c r="D147" s="1">
        <v>7671.040039</v>
      </c>
      <c r="E147" s="1">
        <v>7994.049805</v>
      </c>
      <c r="F147" s="1">
        <v>7994.049805</v>
      </c>
      <c r="G147" s="1">
        <v>2.6552E9</v>
      </c>
      <c r="H147" s="1">
        <f t="shared" si="1"/>
        <v>-0.0532433364</v>
      </c>
    </row>
    <row r="148">
      <c r="A148" s="1">
        <v>39845.0</v>
      </c>
      <c r="B148" s="1">
        <v>7908.509766</v>
      </c>
      <c r="C148" s="1">
        <v>8257.709961</v>
      </c>
      <c r="D148" s="1">
        <v>7155.160156</v>
      </c>
      <c r="E148" s="1">
        <v>7568.419922</v>
      </c>
      <c r="F148" s="1">
        <v>7568.419922</v>
      </c>
      <c r="G148" s="1">
        <v>2.8095E9</v>
      </c>
      <c r="H148" s="1">
        <f t="shared" si="1"/>
        <v>0.07149575058</v>
      </c>
    </row>
    <row r="149">
      <c r="A149" s="1">
        <v>39873.0</v>
      </c>
      <c r="B149" s="1">
        <v>7454.279785</v>
      </c>
      <c r="C149" s="1">
        <v>8843.179688</v>
      </c>
      <c r="D149" s="1">
        <v>7021.279785</v>
      </c>
      <c r="E149" s="1">
        <v>8109.529785</v>
      </c>
      <c r="F149" s="1">
        <v>8109.529785</v>
      </c>
      <c r="G149" s="1">
        <v>3.3769E9</v>
      </c>
      <c r="H149" s="1">
        <f t="shared" si="1"/>
        <v>0.08862782431</v>
      </c>
    </row>
    <row r="150">
      <c r="A150" s="1">
        <v>39904.0</v>
      </c>
      <c r="B150" s="1">
        <v>8173.359863</v>
      </c>
      <c r="C150" s="1">
        <v>9068.799805</v>
      </c>
      <c r="D150" s="1">
        <v>8084.620117</v>
      </c>
      <c r="E150" s="1">
        <v>8828.259766</v>
      </c>
      <c r="F150" s="1">
        <v>8828.259766</v>
      </c>
      <c r="G150" s="1">
        <v>3.7985E9</v>
      </c>
      <c r="H150" s="1">
        <f t="shared" si="1"/>
        <v>0.07863840127</v>
      </c>
    </row>
    <row r="151">
      <c r="A151" s="1">
        <v>39934.0</v>
      </c>
      <c r="B151" s="1">
        <v>8848.839844</v>
      </c>
      <c r="C151" s="1">
        <v>9522.5</v>
      </c>
      <c r="D151" s="1">
        <v>8827.129883</v>
      </c>
      <c r="E151" s="1">
        <v>9522.5</v>
      </c>
      <c r="F151" s="1">
        <v>9522.5</v>
      </c>
      <c r="G151" s="1">
        <v>3.0067E9</v>
      </c>
      <c r="H151" s="1">
        <f t="shared" si="1"/>
        <v>0.04578003991</v>
      </c>
    </row>
    <row r="152">
      <c r="A152" s="1">
        <v>39965.0</v>
      </c>
      <c r="B152" s="1">
        <v>9517.490234</v>
      </c>
      <c r="C152" s="1">
        <v>10170.820313</v>
      </c>
      <c r="D152" s="1">
        <v>9491.259766</v>
      </c>
      <c r="E152" s="1">
        <v>9958.44043</v>
      </c>
      <c r="F152" s="1">
        <v>9958.44043</v>
      </c>
      <c r="G152" s="1">
        <v>3.7958E9</v>
      </c>
      <c r="H152" s="1">
        <f t="shared" si="1"/>
        <v>0.04000522479</v>
      </c>
    </row>
    <row r="153">
      <c r="A153" s="1">
        <v>39995.0</v>
      </c>
      <c r="B153" s="1">
        <v>9889.339844</v>
      </c>
      <c r="C153" s="1">
        <v>10359.070313</v>
      </c>
      <c r="D153" s="1">
        <v>9050.330078</v>
      </c>
      <c r="E153" s="1">
        <v>10356.830078</v>
      </c>
      <c r="F153" s="1">
        <v>10356.830078</v>
      </c>
      <c r="G153" s="1">
        <v>3.393E9</v>
      </c>
      <c r="H153" s="1">
        <f t="shared" si="1"/>
        <v>0.01310248348</v>
      </c>
    </row>
    <row r="154">
      <c r="A154" s="1">
        <v>40026.0</v>
      </c>
      <c r="B154" s="1">
        <v>10355.230469</v>
      </c>
      <c r="C154" s="1">
        <v>10767.0</v>
      </c>
      <c r="D154" s="1">
        <v>10142.219727</v>
      </c>
      <c r="E154" s="1">
        <v>10492.530273</v>
      </c>
      <c r="F154" s="1">
        <v>10492.530273</v>
      </c>
      <c r="G154" s="1">
        <v>2.9276E9</v>
      </c>
      <c r="H154" s="1">
        <f t="shared" si="1"/>
        <v>-0.03424338979</v>
      </c>
    </row>
    <row r="155">
      <c r="A155" s="1">
        <v>40057.0</v>
      </c>
      <c r="B155" s="1">
        <v>10453.370117</v>
      </c>
      <c r="C155" s="1">
        <v>10577.19043</v>
      </c>
      <c r="D155" s="1">
        <v>9971.049805</v>
      </c>
      <c r="E155" s="1">
        <v>10133.230469</v>
      </c>
      <c r="F155" s="1">
        <v>10133.230469</v>
      </c>
      <c r="G155" s="1">
        <v>2.5852E9</v>
      </c>
      <c r="H155" s="1">
        <f t="shared" si="1"/>
        <v>-0.009719529749</v>
      </c>
    </row>
    <row r="156">
      <c r="A156" s="1">
        <v>40087.0</v>
      </c>
      <c r="B156" s="1">
        <v>10072.639648</v>
      </c>
      <c r="C156" s="1">
        <v>10397.69043</v>
      </c>
      <c r="D156" s="1">
        <v>9628.669922</v>
      </c>
      <c r="E156" s="1">
        <v>10034.740234</v>
      </c>
      <c r="F156" s="1">
        <v>10034.740234</v>
      </c>
      <c r="G156" s="1">
        <v>3.1335E9</v>
      </c>
      <c r="H156" s="1">
        <f t="shared" si="1"/>
        <v>-0.06868044543</v>
      </c>
    </row>
    <row r="157">
      <c r="A157" s="1">
        <v>40118.0</v>
      </c>
      <c r="B157" s="1">
        <v>9903.769531</v>
      </c>
      <c r="C157" s="1">
        <v>9979.459961</v>
      </c>
      <c r="D157" s="1">
        <v>9076.410156</v>
      </c>
      <c r="E157" s="1">
        <v>9345.549805</v>
      </c>
      <c r="F157" s="1">
        <v>9345.549805</v>
      </c>
      <c r="G157" s="1">
        <v>2.7603E9</v>
      </c>
      <c r="H157" s="1">
        <f t="shared" si="1"/>
        <v>0.1284986598</v>
      </c>
    </row>
    <row r="158">
      <c r="A158" s="1">
        <v>40148.0</v>
      </c>
      <c r="B158" s="1">
        <v>9281.820313</v>
      </c>
      <c r="C158" s="1">
        <v>10707.509766</v>
      </c>
      <c r="D158" s="1">
        <v>9233.200195</v>
      </c>
      <c r="E158" s="1">
        <v>10546.44043</v>
      </c>
      <c r="F158" s="1">
        <v>10546.44043</v>
      </c>
      <c r="G158" s="1">
        <v>3.3353E9</v>
      </c>
      <c r="H158" s="1">
        <f t="shared" si="1"/>
        <v>-0.03303487971</v>
      </c>
    </row>
    <row r="159">
      <c r="A159" s="1">
        <v>40179.0</v>
      </c>
      <c r="B159" s="1">
        <v>10609.339844</v>
      </c>
      <c r="C159" s="1">
        <v>10982.099609</v>
      </c>
      <c r="D159" s="1">
        <v>10198.040039</v>
      </c>
      <c r="E159" s="1">
        <v>10198.040039</v>
      </c>
      <c r="F159" s="1">
        <v>10198.040039</v>
      </c>
      <c r="G159" s="1">
        <v>3.4613E9</v>
      </c>
      <c r="H159" s="1">
        <f t="shared" si="1"/>
        <v>-0.007061137799</v>
      </c>
    </row>
    <row r="160">
      <c r="A160" s="1">
        <v>40210.0</v>
      </c>
      <c r="B160" s="1">
        <v>10212.360352</v>
      </c>
      <c r="C160" s="1">
        <v>10449.75</v>
      </c>
      <c r="D160" s="1">
        <v>9867.389648</v>
      </c>
      <c r="E160" s="1">
        <v>10126.030273</v>
      </c>
      <c r="F160" s="1">
        <v>10126.030273</v>
      </c>
      <c r="G160" s="1">
        <v>2.4863E9</v>
      </c>
      <c r="H160" s="1">
        <f t="shared" si="1"/>
        <v>0.09519131693</v>
      </c>
    </row>
    <row r="161">
      <c r="A161" s="1">
        <v>40238.0</v>
      </c>
      <c r="B161" s="1">
        <v>10128.730469</v>
      </c>
      <c r="C161" s="1">
        <v>11147.620117</v>
      </c>
      <c r="D161" s="1">
        <v>10116.860352</v>
      </c>
      <c r="E161" s="1">
        <v>11089.94043</v>
      </c>
      <c r="F161" s="1">
        <v>11089.94043</v>
      </c>
      <c r="G161" s="1">
        <v>2.8402E9</v>
      </c>
      <c r="H161" s="1">
        <f t="shared" si="1"/>
        <v>-0.00293419421</v>
      </c>
    </row>
    <row r="162">
      <c r="A162" s="1">
        <v>40269.0</v>
      </c>
      <c r="B162" s="1">
        <v>11178.919922</v>
      </c>
      <c r="C162" s="1">
        <v>11408.169922</v>
      </c>
      <c r="D162" s="1">
        <v>10865.919922</v>
      </c>
      <c r="E162" s="1">
        <v>11057.400391</v>
      </c>
      <c r="F162" s="1">
        <v>11057.400391</v>
      </c>
      <c r="G162" s="1">
        <v>3.0391E9</v>
      </c>
      <c r="H162" s="1">
        <f t="shared" si="1"/>
        <v>-0.1165463988</v>
      </c>
    </row>
    <row r="163">
      <c r="A163" s="1">
        <v>40299.0</v>
      </c>
      <c r="B163" s="1">
        <v>10847.900391</v>
      </c>
      <c r="C163" s="1">
        <v>10847.900391</v>
      </c>
      <c r="D163" s="1">
        <v>9395.290039</v>
      </c>
      <c r="E163" s="1">
        <v>9768.700195</v>
      </c>
      <c r="F163" s="1">
        <v>9768.700195</v>
      </c>
      <c r="G163" s="1">
        <v>3.1693E9</v>
      </c>
      <c r="H163" s="1">
        <f t="shared" si="1"/>
        <v>-0.03952015512</v>
      </c>
    </row>
    <row r="164">
      <c r="A164" s="1">
        <v>40330.0</v>
      </c>
      <c r="B164" s="1">
        <v>9747.259766</v>
      </c>
      <c r="C164" s="1">
        <v>10251.900391</v>
      </c>
      <c r="D164" s="1">
        <v>9347.070313</v>
      </c>
      <c r="E164" s="1">
        <v>9382.639648</v>
      </c>
      <c r="F164" s="1">
        <v>9382.639648</v>
      </c>
      <c r="G164" s="1">
        <v>2.6997E9</v>
      </c>
      <c r="H164" s="1">
        <f t="shared" si="1"/>
        <v>0.01648365096</v>
      </c>
    </row>
    <row r="165">
      <c r="A165" s="1">
        <v>40360.0</v>
      </c>
      <c r="B165" s="1">
        <v>9296.860352</v>
      </c>
      <c r="C165" s="1">
        <v>9807.360352</v>
      </c>
      <c r="D165" s="1">
        <v>9091.700195</v>
      </c>
      <c r="E165" s="1">
        <v>9537.299805</v>
      </c>
      <c r="F165" s="1">
        <v>9537.299805</v>
      </c>
      <c r="G165" s="1">
        <v>2.9383E9</v>
      </c>
      <c r="H165" s="1">
        <f t="shared" si="1"/>
        <v>-0.07478429425</v>
      </c>
    </row>
    <row r="166">
      <c r="A166" s="1">
        <v>40391.0</v>
      </c>
      <c r="B166" s="1">
        <v>9574.639648</v>
      </c>
      <c r="C166" s="1">
        <v>9750.879883</v>
      </c>
      <c r="D166" s="1">
        <v>8807.410156</v>
      </c>
      <c r="E166" s="1">
        <v>8824.05957</v>
      </c>
      <c r="F166" s="1">
        <v>8824.05957</v>
      </c>
      <c r="G166" s="1">
        <v>2.5517E9</v>
      </c>
      <c r="H166" s="1">
        <f t="shared" si="1"/>
        <v>0.06179582478</v>
      </c>
    </row>
    <row r="167">
      <c r="A167" s="1">
        <v>40422.0</v>
      </c>
      <c r="B167" s="1">
        <v>8833.320313</v>
      </c>
      <c r="C167" s="1">
        <v>9704.25</v>
      </c>
      <c r="D167" s="1">
        <v>8796.450195</v>
      </c>
      <c r="E167" s="1">
        <v>9369.349609</v>
      </c>
      <c r="F167" s="1">
        <v>9369.349609</v>
      </c>
      <c r="G167" s="1">
        <v>2.4802E9</v>
      </c>
      <c r="H167" s="1">
        <f t="shared" si="1"/>
        <v>-0.01781334041</v>
      </c>
    </row>
    <row r="168">
      <c r="A168" s="1">
        <v>40452.0</v>
      </c>
      <c r="B168" s="1">
        <v>9440.519531</v>
      </c>
      <c r="C168" s="1">
        <v>9716.919922</v>
      </c>
      <c r="D168" s="1">
        <v>9179.150391</v>
      </c>
      <c r="E168" s="1">
        <v>9202.450195</v>
      </c>
      <c r="F168" s="1">
        <v>9202.450195</v>
      </c>
      <c r="G168" s="1">
        <v>2.922E9</v>
      </c>
      <c r="H168" s="1">
        <f t="shared" si="1"/>
        <v>0.07982546261</v>
      </c>
    </row>
    <row r="169">
      <c r="A169" s="1">
        <v>40483.0</v>
      </c>
      <c r="B169" s="1">
        <v>9166.849609</v>
      </c>
      <c r="C169" s="1">
        <v>10157.969727</v>
      </c>
      <c r="D169" s="1">
        <v>9123.620117</v>
      </c>
      <c r="E169" s="1">
        <v>9937.040039</v>
      </c>
      <c r="F169" s="1">
        <v>9937.040039</v>
      </c>
      <c r="G169" s="1">
        <v>2.7364E9</v>
      </c>
      <c r="H169" s="1">
        <f t="shared" si="1"/>
        <v>0.02937292009</v>
      </c>
    </row>
    <row r="170">
      <c r="A170" s="1">
        <v>40513.0</v>
      </c>
      <c r="B170" s="1">
        <v>9939.799805</v>
      </c>
      <c r="C170" s="1">
        <v>10394.219727</v>
      </c>
      <c r="D170" s="1">
        <v>9918.549805</v>
      </c>
      <c r="E170" s="1">
        <v>10228.919922</v>
      </c>
      <c r="F170" s="1">
        <v>10228.919922</v>
      </c>
      <c r="G170" s="1">
        <v>2.6385E9</v>
      </c>
      <c r="H170" s="1">
        <f t="shared" si="1"/>
        <v>0.0008798582909</v>
      </c>
    </row>
    <row r="171">
      <c r="A171" s="1">
        <v>40544.0</v>
      </c>
      <c r="B171" s="1">
        <v>10352.19043</v>
      </c>
      <c r="C171" s="1">
        <v>10620.570313</v>
      </c>
      <c r="D171" s="1">
        <v>10182.570313</v>
      </c>
      <c r="E171" s="1">
        <v>10237.919922</v>
      </c>
      <c r="F171" s="1">
        <v>10237.919922</v>
      </c>
      <c r="G171" s="1">
        <v>2.736E9</v>
      </c>
      <c r="H171" s="1">
        <f t="shared" si="1"/>
        <v>0.03771956852</v>
      </c>
    </row>
    <row r="172">
      <c r="A172" s="1">
        <v>40575.0</v>
      </c>
      <c r="B172" s="1">
        <v>10281.549805</v>
      </c>
      <c r="C172" s="1">
        <v>10891.599609</v>
      </c>
      <c r="D172" s="1">
        <v>10245.75</v>
      </c>
      <c r="E172" s="1">
        <v>10624.089844</v>
      </c>
      <c r="F172" s="1">
        <v>10624.089844</v>
      </c>
      <c r="G172" s="1">
        <v>3.125E9</v>
      </c>
      <c r="H172" s="1">
        <f t="shared" si="1"/>
        <v>-0.08179432288</v>
      </c>
    </row>
    <row r="173">
      <c r="A173" s="1">
        <v>40603.0</v>
      </c>
      <c r="B173" s="1">
        <v>10676.240234</v>
      </c>
      <c r="C173" s="1">
        <v>10768.429688</v>
      </c>
      <c r="D173" s="1">
        <v>8227.629883</v>
      </c>
      <c r="E173" s="1">
        <v>9755.099609</v>
      </c>
      <c r="F173" s="1">
        <v>9755.099609</v>
      </c>
      <c r="G173" s="1">
        <v>4.7922E9</v>
      </c>
      <c r="H173" s="1">
        <f t="shared" si="1"/>
        <v>0.009701656446</v>
      </c>
    </row>
    <row r="174">
      <c r="A174" s="1">
        <v>40634.0</v>
      </c>
      <c r="B174" s="1">
        <v>9757.280273</v>
      </c>
      <c r="C174" s="1">
        <v>9849.740234</v>
      </c>
      <c r="D174" s="1">
        <v>9405.19043</v>
      </c>
      <c r="E174" s="1">
        <v>9849.740234</v>
      </c>
      <c r="F174" s="1">
        <v>9849.740234</v>
      </c>
      <c r="G174" s="1">
        <v>2.9914E9</v>
      </c>
      <c r="H174" s="1">
        <f t="shared" si="1"/>
        <v>-0.01583897253</v>
      </c>
    </row>
    <row r="175">
      <c r="A175" s="1">
        <v>40664.0</v>
      </c>
      <c r="B175" s="1">
        <v>9964.389648</v>
      </c>
      <c r="C175" s="1">
        <v>10017.469727</v>
      </c>
      <c r="D175" s="1">
        <v>9406.040039</v>
      </c>
      <c r="E175" s="1">
        <v>9693.730469</v>
      </c>
      <c r="F175" s="1">
        <v>9693.730469</v>
      </c>
      <c r="G175" s="1">
        <v>2.4756E9</v>
      </c>
      <c r="H175" s="1">
        <f t="shared" si="1"/>
        <v>0.01262252704</v>
      </c>
    </row>
    <row r="176">
      <c r="A176" s="1">
        <v>40695.0</v>
      </c>
      <c r="B176" s="1">
        <v>9708.049805</v>
      </c>
      <c r="C176" s="1">
        <v>9849.69043</v>
      </c>
      <c r="D176" s="1">
        <v>9318.620117</v>
      </c>
      <c r="E176" s="1">
        <v>9816.089844</v>
      </c>
      <c r="F176" s="1">
        <v>9816.089844</v>
      </c>
      <c r="G176" s="1">
        <v>2.8896E9</v>
      </c>
      <c r="H176" s="1">
        <f t="shared" si="1"/>
        <v>0.00172578178</v>
      </c>
    </row>
    <row r="177">
      <c r="A177" s="1">
        <v>40725.0</v>
      </c>
      <c r="B177" s="1">
        <v>9878.69043</v>
      </c>
      <c r="C177" s="1">
        <v>10207.910156</v>
      </c>
      <c r="D177" s="1">
        <v>9824.339844</v>
      </c>
      <c r="E177" s="1">
        <v>9833.030273</v>
      </c>
      <c r="F177" s="1">
        <v>9833.030273</v>
      </c>
      <c r="G177" s="1">
        <v>2.4508E9</v>
      </c>
      <c r="H177" s="1">
        <f t="shared" si="1"/>
        <v>-0.08927360678</v>
      </c>
    </row>
    <row r="178">
      <c r="A178" s="1">
        <v>40756.0</v>
      </c>
      <c r="B178" s="1">
        <v>9907.040039</v>
      </c>
      <c r="C178" s="1">
        <v>10040.129883</v>
      </c>
      <c r="D178" s="1">
        <v>8619.209961</v>
      </c>
      <c r="E178" s="1">
        <v>8955.200195</v>
      </c>
      <c r="F178" s="1">
        <v>8955.200195</v>
      </c>
      <c r="G178" s="1">
        <v>3.4285E9</v>
      </c>
      <c r="H178" s="1">
        <f t="shared" si="1"/>
        <v>-0.02846504271</v>
      </c>
    </row>
    <row r="179">
      <c r="A179" s="1">
        <v>40787.0</v>
      </c>
      <c r="B179" s="1">
        <v>9017.009766</v>
      </c>
      <c r="C179" s="1">
        <v>9098.150391</v>
      </c>
      <c r="D179" s="1">
        <v>8359.700195</v>
      </c>
      <c r="E179" s="1">
        <v>8700.290039</v>
      </c>
      <c r="F179" s="1">
        <v>8700.290039</v>
      </c>
      <c r="G179" s="1">
        <v>2.6642E9</v>
      </c>
      <c r="H179" s="1">
        <f t="shared" si="1"/>
        <v>0.03311379364</v>
      </c>
    </row>
    <row r="180">
      <c r="A180" s="1">
        <v>40817.0</v>
      </c>
      <c r="B180" s="1">
        <v>8567.980469</v>
      </c>
      <c r="C180" s="1">
        <v>9152.389648</v>
      </c>
      <c r="D180" s="1">
        <v>8343.009766</v>
      </c>
      <c r="E180" s="1">
        <v>8988.389648</v>
      </c>
      <c r="F180" s="1">
        <v>8988.389648</v>
      </c>
      <c r="G180" s="1">
        <v>2.3719E9</v>
      </c>
      <c r="H180" s="1">
        <f t="shared" si="1"/>
        <v>-0.06161051286</v>
      </c>
    </row>
    <row r="181">
      <c r="A181" s="1">
        <v>40848.0</v>
      </c>
      <c r="B181" s="1">
        <v>8880.75</v>
      </c>
      <c r="C181" s="1">
        <v>8946.0</v>
      </c>
      <c r="D181" s="1">
        <v>8135.790039</v>
      </c>
      <c r="E181" s="1">
        <v>8434.610352</v>
      </c>
      <c r="F181" s="1">
        <v>8434.610352</v>
      </c>
      <c r="G181" s="1">
        <v>2.2761E9</v>
      </c>
      <c r="H181" s="1">
        <f t="shared" si="1"/>
        <v>0.002458828106</v>
      </c>
    </row>
    <row r="182">
      <c r="A182" s="1">
        <v>40878.0</v>
      </c>
      <c r="B182" s="1">
        <v>8581.200195</v>
      </c>
      <c r="C182" s="1">
        <v>8729.80957</v>
      </c>
      <c r="D182" s="1">
        <v>8272.259766</v>
      </c>
      <c r="E182" s="1">
        <v>8455.349609</v>
      </c>
      <c r="F182" s="1">
        <v>8455.349609</v>
      </c>
      <c r="G182" s="1">
        <v>2.0861E9</v>
      </c>
      <c r="H182" s="1">
        <f t="shared" si="1"/>
        <v>0.04105804882</v>
      </c>
    </row>
    <row r="183">
      <c r="A183" s="1">
        <v>40909.0</v>
      </c>
      <c r="B183" s="1">
        <v>8549.540039</v>
      </c>
      <c r="C183" s="1">
        <v>8911.620117</v>
      </c>
      <c r="D183" s="1">
        <v>8349.330078</v>
      </c>
      <c r="E183" s="1">
        <v>8802.509766</v>
      </c>
      <c r="F183" s="1">
        <v>8802.509766</v>
      </c>
      <c r="G183" s="1">
        <v>2.1538E9</v>
      </c>
      <c r="H183" s="1">
        <f t="shared" si="1"/>
        <v>0.1045986307</v>
      </c>
    </row>
    <row r="184">
      <c r="A184" s="1">
        <v>40940.0</v>
      </c>
      <c r="B184" s="1">
        <v>8789.05957</v>
      </c>
      <c r="C184" s="1">
        <v>9866.410156</v>
      </c>
      <c r="D184" s="1">
        <v>8780.099609</v>
      </c>
      <c r="E184" s="1">
        <v>9723.240234</v>
      </c>
      <c r="F184" s="1">
        <v>9723.240234</v>
      </c>
      <c r="G184" s="1">
        <v>3.4559E9</v>
      </c>
      <c r="H184" s="1">
        <f t="shared" si="1"/>
        <v>0.03705753713</v>
      </c>
    </row>
    <row r="185">
      <c r="A185" s="1">
        <v>40969.0</v>
      </c>
      <c r="B185" s="1">
        <v>9771.339844</v>
      </c>
      <c r="C185" s="1">
        <v>10255.150391</v>
      </c>
      <c r="D185" s="1">
        <v>9509.099609</v>
      </c>
      <c r="E185" s="1">
        <v>10083.55957</v>
      </c>
      <c r="F185" s="1">
        <v>10083.55957</v>
      </c>
      <c r="G185" s="1">
        <v>3.3406E9</v>
      </c>
      <c r="H185" s="1">
        <f t="shared" si="1"/>
        <v>-0.05580072375</v>
      </c>
    </row>
    <row r="186">
      <c r="A186" s="1">
        <v>41000.0</v>
      </c>
      <c r="B186" s="1">
        <v>10161.719727</v>
      </c>
      <c r="C186" s="1">
        <v>10190.349609</v>
      </c>
      <c r="D186" s="1">
        <v>9388.139648</v>
      </c>
      <c r="E186" s="1">
        <v>9520.889648</v>
      </c>
      <c r="F186" s="1">
        <v>9520.889648</v>
      </c>
      <c r="G186" s="1">
        <v>2.5473E9</v>
      </c>
      <c r="H186" s="1">
        <f t="shared" si="1"/>
        <v>-0.102738212</v>
      </c>
    </row>
    <row r="187">
      <c r="A187" s="1">
        <v>41030.0</v>
      </c>
      <c r="B187" s="1">
        <v>9471.660156</v>
      </c>
      <c r="C187" s="1">
        <v>9472.25</v>
      </c>
      <c r="D187" s="1">
        <v>8455.129883</v>
      </c>
      <c r="E187" s="1">
        <v>8542.730469</v>
      </c>
      <c r="F187" s="1">
        <v>8542.730469</v>
      </c>
      <c r="G187" s="1">
        <v>2.7132E9</v>
      </c>
      <c r="H187" s="1">
        <f t="shared" si="1"/>
        <v>0.05432101664</v>
      </c>
    </row>
    <row r="188">
      <c r="A188" s="1">
        <v>41061.0</v>
      </c>
      <c r="B188" s="1">
        <v>8465.469727</v>
      </c>
      <c r="C188" s="1">
        <v>9044.040039</v>
      </c>
      <c r="D188" s="1">
        <v>8238.959961</v>
      </c>
      <c r="E188" s="1">
        <v>9006.780273</v>
      </c>
      <c r="F188" s="1">
        <v>9006.780273</v>
      </c>
      <c r="G188" s="1">
        <v>2.5488E9</v>
      </c>
      <c r="H188" s="1">
        <f t="shared" si="1"/>
        <v>-0.03460956008</v>
      </c>
    </row>
    <row r="189">
      <c r="A189" s="1">
        <v>41091.0</v>
      </c>
      <c r="B189" s="1">
        <v>9103.790039</v>
      </c>
      <c r="C189" s="1">
        <v>9136.019531</v>
      </c>
      <c r="D189" s="1">
        <v>8328.019531</v>
      </c>
      <c r="E189" s="1">
        <v>8695.05957</v>
      </c>
      <c r="F189" s="1">
        <v>8695.05957</v>
      </c>
      <c r="G189" s="1">
        <v>2.4574E9</v>
      </c>
      <c r="H189" s="1">
        <f t="shared" si="1"/>
        <v>0.01665895269</v>
      </c>
    </row>
    <row r="190">
      <c r="A190" s="1">
        <v>41122.0</v>
      </c>
      <c r="B190" s="1">
        <v>8622.040039</v>
      </c>
      <c r="C190" s="1">
        <v>9222.870117</v>
      </c>
      <c r="D190" s="1">
        <v>8513.200195</v>
      </c>
      <c r="E190" s="1">
        <v>8839.910156</v>
      </c>
      <c r="F190" s="1">
        <v>8839.910156</v>
      </c>
      <c r="G190" s="1">
        <v>2.5715E9</v>
      </c>
      <c r="H190" s="1">
        <f t="shared" si="1"/>
        <v>0.00342198048</v>
      </c>
    </row>
    <row r="191">
      <c r="A191" s="1">
        <v>41153.0</v>
      </c>
      <c r="B191" s="1">
        <v>8836.610352</v>
      </c>
      <c r="C191" s="1">
        <v>9288.530273</v>
      </c>
      <c r="D191" s="1">
        <v>8646.030273</v>
      </c>
      <c r="E191" s="1">
        <v>8870.160156</v>
      </c>
      <c r="F191" s="1">
        <v>8870.160156</v>
      </c>
      <c r="G191" s="1">
        <v>2.4034E9</v>
      </c>
      <c r="H191" s="1">
        <f t="shared" si="1"/>
        <v>0.006553419778</v>
      </c>
    </row>
    <row r="192">
      <c r="A192" s="1">
        <v>41183.0</v>
      </c>
      <c r="B192" s="1">
        <v>8815.070313</v>
      </c>
      <c r="C192" s="1">
        <v>9075.589844</v>
      </c>
      <c r="D192" s="1">
        <v>8488.139648</v>
      </c>
      <c r="E192" s="1">
        <v>8928.290039</v>
      </c>
      <c r="F192" s="1">
        <v>8928.290039</v>
      </c>
      <c r="G192" s="1">
        <v>2.7388E9</v>
      </c>
      <c r="H192" s="1">
        <f t="shared" si="1"/>
        <v>0.0579864369</v>
      </c>
    </row>
    <row r="193">
      <c r="A193" s="1">
        <v>41214.0</v>
      </c>
      <c r="B193" s="1">
        <v>8931.709961</v>
      </c>
      <c r="C193" s="1">
        <v>9492.910156</v>
      </c>
      <c r="D193" s="1">
        <v>8619.450195</v>
      </c>
      <c r="E193" s="1">
        <v>9446.009766</v>
      </c>
      <c r="F193" s="1">
        <v>9446.009766</v>
      </c>
      <c r="G193" s="1">
        <v>2.6875E9</v>
      </c>
      <c r="H193" s="1">
        <f t="shared" si="1"/>
        <v>0.1004836905</v>
      </c>
    </row>
    <row r="194">
      <c r="A194" s="1">
        <v>41244.0</v>
      </c>
      <c r="B194" s="1">
        <v>9484.200195</v>
      </c>
      <c r="C194" s="1">
        <v>10433.629883</v>
      </c>
      <c r="D194" s="1">
        <v>9376.969727</v>
      </c>
      <c r="E194" s="1">
        <v>10395.179688</v>
      </c>
      <c r="F194" s="1">
        <v>10395.179688</v>
      </c>
      <c r="G194" s="1">
        <v>3.4327E9</v>
      </c>
      <c r="H194" s="1">
        <f t="shared" si="1"/>
        <v>0.07152165622</v>
      </c>
    </row>
    <row r="195">
      <c r="A195" s="1">
        <v>41275.0</v>
      </c>
      <c r="B195" s="1">
        <v>10604.5</v>
      </c>
      <c r="C195" s="1">
        <v>11145.379883</v>
      </c>
      <c r="D195" s="1">
        <v>10398.610352</v>
      </c>
      <c r="E195" s="1">
        <v>11138.660156</v>
      </c>
      <c r="F195" s="1">
        <v>11138.660156</v>
      </c>
      <c r="G195" s="1">
        <v>4.3358E9</v>
      </c>
      <c r="H195" s="1">
        <f t="shared" si="1"/>
        <v>0.03776937173</v>
      </c>
    </row>
    <row r="196">
      <c r="A196" s="1">
        <v>41306.0</v>
      </c>
      <c r="B196" s="1">
        <v>11193.719727</v>
      </c>
      <c r="C196" s="1">
        <v>11662.519531</v>
      </c>
      <c r="D196" s="1">
        <v>11046.919922</v>
      </c>
      <c r="E196" s="1">
        <v>11559.360352</v>
      </c>
      <c r="F196" s="1">
        <v>11559.360352</v>
      </c>
      <c r="G196" s="1">
        <v>5.2999E9</v>
      </c>
      <c r="H196" s="1">
        <f t="shared" si="1"/>
        <v>0.07254292439</v>
      </c>
    </row>
    <row r="197">
      <c r="A197" s="1">
        <v>41334.0</v>
      </c>
      <c r="B197" s="1">
        <v>11464.709961</v>
      </c>
      <c r="C197" s="1">
        <v>12650.259766</v>
      </c>
      <c r="D197" s="1">
        <v>11464.709961</v>
      </c>
      <c r="E197" s="1">
        <v>12397.910156</v>
      </c>
      <c r="F197" s="1">
        <v>12397.910156</v>
      </c>
      <c r="G197" s="1">
        <v>4.2517E9</v>
      </c>
      <c r="H197" s="1">
        <f t="shared" si="1"/>
        <v>0.1179997417</v>
      </c>
    </row>
    <row r="198">
      <c r="A198" s="1">
        <v>41365.0</v>
      </c>
      <c r="B198" s="1">
        <v>12371.339844</v>
      </c>
      <c r="C198" s="1">
        <v>13983.870117</v>
      </c>
      <c r="D198" s="1">
        <v>11805.780273</v>
      </c>
      <c r="E198" s="1">
        <v>13860.860352</v>
      </c>
      <c r="F198" s="1">
        <v>13860.860352</v>
      </c>
      <c r="G198" s="1">
        <v>6.2116E9</v>
      </c>
      <c r="H198" s="1">
        <f t="shared" si="1"/>
        <v>-0.006227630234</v>
      </c>
    </row>
    <row r="199">
      <c r="A199" s="1">
        <v>41395.0</v>
      </c>
      <c r="B199" s="1">
        <v>13837.719727</v>
      </c>
      <c r="C199" s="1">
        <v>15942.599609</v>
      </c>
      <c r="D199" s="1">
        <v>13555.660156</v>
      </c>
      <c r="E199" s="1">
        <v>13774.540039</v>
      </c>
      <c r="F199" s="1">
        <v>13774.540039</v>
      </c>
      <c r="G199" s="1">
        <v>7.1906E9</v>
      </c>
      <c r="H199" s="1">
        <f t="shared" si="1"/>
        <v>-0.007057929029</v>
      </c>
    </row>
    <row r="200">
      <c r="A200" s="1">
        <v>41426.0</v>
      </c>
      <c r="B200" s="1">
        <v>13551.360352</v>
      </c>
      <c r="C200" s="1">
        <v>13724.44043</v>
      </c>
      <c r="D200" s="1">
        <v>12415.849609</v>
      </c>
      <c r="E200" s="1">
        <v>13677.320313</v>
      </c>
      <c r="F200" s="1">
        <v>13677.320313</v>
      </c>
      <c r="G200" s="1">
        <v>4.7551E9</v>
      </c>
      <c r="H200" s="1">
        <f t="shared" si="1"/>
        <v>-0.0006580236328</v>
      </c>
    </row>
    <row r="201">
      <c r="A201" s="1">
        <v>41456.0</v>
      </c>
      <c r="B201" s="1">
        <v>13746.719727</v>
      </c>
      <c r="C201" s="1">
        <v>14953.290039</v>
      </c>
      <c r="D201" s="1">
        <v>13562.700195</v>
      </c>
      <c r="E201" s="1">
        <v>13668.320313</v>
      </c>
      <c r="F201" s="1">
        <v>13668.320313</v>
      </c>
      <c r="G201" s="1">
        <v>4.1457E9</v>
      </c>
      <c r="H201" s="1">
        <f t="shared" si="1"/>
        <v>-0.02044581592</v>
      </c>
    </row>
    <row r="202">
      <c r="A202" s="1">
        <v>41487.0</v>
      </c>
      <c r="B202" s="1">
        <v>13674.5</v>
      </c>
      <c r="C202" s="1">
        <v>14466.160156</v>
      </c>
      <c r="D202" s="1">
        <v>13188.139648</v>
      </c>
      <c r="E202" s="1">
        <v>13388.860352</v>
      </c>
      <c r="F202" s="1">
        <v>13388.860352</v>
      </c>
      <c r="G202" s="1">
        <v>3.1588E9</v>
      </c>
      <c r="H202" s="1">
        <f t="shared" si="1"/>
        <v>0.07968859372</v>
      </c>
    </row>
    <row r="203">
      <c r="A203" s="1">
        <v>41518.0</v>
      </c>
      <c r="B203" s="1">
        <v>13438.070313</v>
      </c>
      <c r="C203" s="1">
        <v>14817.5</v>
      </c>
      <c r="D203" s="1">
        <v>13407.530273</v>
      </c>
      <c r="E203" s="1">
        <v>14455.799805</v>
      </c>
      <c r="F203" s="1">
        <v>14455.799805</v>
      </c>
      <c r="G203" s="1">
        <v>2.9086E9</v>
      </c>
      <c r="H203" s="1">
        <f t="shared" si="1"/>
        <v>-0.008844849591</v>
      </c>
    </row>
    <row r="204">
      <c r="A204" s="1">
        <v>41548.0</v>
      </c>
      <c r="B204" s="1">
        <v>14517.980469</v>
      </c>
      <c r="C204" s="1">
        <v>14799.280273</v>
      </c>
      <c r="D204" s="1">
        <v>13748.94043</v>
      </c>
      <c r="E204" s="1">
        <v>14327.94043</v>
      </c>
      <c r="F204" s="1">
        <v>14327.94043</v>
      </c>
      <c r="G204" s="1">
        <v>3.0956E9</v>
      </c>
      <c r="H204" s="1">
        <f t="shared" si="1"/>
        <v>0.09309989063</v>
      </c>
    </row>
    <row r="205">
      <c r="A205" s="1">
        <v>41579.0</v>
      </c>
      <c r="B205" s="1">
        <v>14403.070313</v>
      </c>
      <c r="C205" s="1">
        <v>15729.089844</v>
      </c>
      <c r="D205" s="1">
        <v>14026.169922</v>
      </c>
      <c r="E205" s="1">
        <v>15661.870117</v>
      </c>
      <c r="F205" s="1">
        <v>15661.870117</v>
      </c>
      <c r="G205" s="1">
        <v>3.1759E9</v>
      </c>
      <c r="H205" s="1">
        <f t="shared" si="1"/>
        <v>0.04018929083</v>
      </c>
    </row>
    <row r="206">
      <c r="A206" s="1">
        <v>41609.0</v>
      </c>
      <c r="B206" s="1">
        <v>15659.740234</v>
      </c>
      <c r="C206" s="1">
        <v>16320.219727</v>
      </c>
      <c r="D206" s="1">
        <v>15112.540039</v>
      </c>
      <c r="E206" s="1">
        <v>16291.30957</v>
      </c>
      <c r="F206" s="1">
        <v>16291.30957</v>
      </c>
      <c r="G206" s="1">
        <v>3.151E9</v>
      </c>
      <c r="H206" s="1">
        <f t="shared" si="1"/>
        <v>-0.08451004452</v>
      </c>
    </row>
    <row r="207">
      <c r="A207" s="1">
        <v>41640.0</v>
      </c>
      <c r="B207" s="1">
        <v>16147.540039</v>
      </c>
      <c r="C207" s="1">
        <v>16164.009766</v>
      </c>
      <c r="D207" s="1">
        <v>14764.570313</v>
      </c>
      <c r="E207" s="1">
        <v>14914.530273</v>
      </c>
      <c r="F207" s="1">
        <v>14914.530273</v>
      </c>
      <c r="G207" s="1">
        <v>3.7349E9</v>
      </c>
      <c r="H207" s="1">
        <f t="shared" si="1"/>
        <v>-0.00492539548</v>
      </c>
    </row>
    <row r="208">
      <c r="A208" s="1">
        <v>41671.0</v>
      </c>
      <c r="B208" s="1">
        <v>14788.55957</v>
      </c>
      <c r="C208" s="1">
        <v>15094.540039</v>
      </c>
      <c r="D208" s="1">
        <v>13995.860352</v>
      </c>
      <c r="E208" s="1">
        <v>14841.070313</v>
      </c>
      <c r="F208" s="1">
        <v>14841.070313</v>
      </c>
      <c r="G208" s="1">
        <v>3.3903E9</v>
      </c>
      <c r="H208" s="1">
        <f t="shared" si="1"/>
        <v>-0.0008921347801</v>
      </c>
    </row>
    <row r="209">
      <c r="A209" s="1">
        <v>41699.0</v>
      </c>
      <c r="B209" s="1">
        <v>14666.929688</v>
      </c>
      <c r="C209" s="1">
        <v>15312.599609</v>
      </c>
      <c r="D209" s="1">
        <v>14203.209961</v>
      </c>
      <c r="E209" s="1">
        <v>14827.830078</v>
      </c>
      <c r="F209" s="1">
        <v>14827.830078</v>
      </c>
      <c r="G209" s="1">
        <v>3.0118E9</v>
      </c>
      <c r="H209" s="1">
        <f t="shared" si="1"/>
        <v>-0.03532005177</v>
      </c>
    </row>
    <row r="210">
      <c r="A210" s="1">
        <v>41730.0</v>
      </c>
      <c r="B210" s="1">
        <v>14870.509766</v>
      </c>
      <c r="C210" s="1">
        <v>15164.389648</v>
      </c>
      <c r="D210" s="1">
        <v>13885.110352</v>
      </c>
      <c r="E210" s="1">
        <v>14304.110352</v>
      </c>
      <c r="F210" s="1">
        <v>14304.110352</v>
      </c>
      <c r="G210" s="1">
        <v>2.5755E9</v>
      </c>
      <c r="H210" s="1">
        <f t="shared" si="1"/>
        <v>0.02294931477</v>
      </c>
    </row>
    <row r="211">
      <c r="A211" s="1">
        <v>41760.0</v>
      </c>
      <c r="B211" s="1">
        <v>14341.089844</v>
      </c>
      <c r="C211" s="1">
        <v>14744.160156</v>
      </c>
      <c r="D211" s="1">
        <v>13964.429688</v>
      </c>
      <c r="E211" s="1">
        <v>14632.379883</v>
      </c>
      <c r="F211" s="1">
        <v>14632.379883</v>
      </c>
      <c r="G211" s="1">
        <v>2.5602E9</v>
      </c>
      <c r="H211" s="1">
        <f t="shared" si="1"/>
        <v>0.03620188447</v>
      </c>
    </row>
    <row r="212">
      <c r="A212" s="1">
        <v>41791.0</v>
      </c>
      <c r="B212" s="1">
        <v>14777.509766</v>
      </c>
      <c r="C212" s="1">
        <v>15442.669922</v>
      </c>
      <c r="D212" s="1">
        <v>14777.509766</v>
      </c>
      <c r="E212" s="1">
        <v>15162.099609</v>
      </c>
      <c r="F212" s="1">
        <v>15162.099609</v>
      </c>
      <c r="G212" s="1">
        <v>2.7153E9</v>
      </c>
      <c r="H212" s="1">
        <f t="shared" si="1"/>
        <v>0.03025108223</v>
      </c>
    </row>
    <row r="213">
      <c r="A213" s="1">
        <v>41821.0</v>
      </c>
      <c r="B213" s="1">
        <v>15179.639648</v>
      </c>
      <c r="C213" s="1">
        <v>15759.660156</v>
      </c>
      <c r="D213" s="1">
        <v>15101.490234</v>
      </c>
      <c r="E213" s="1">
        <v>15620.769531</v>
      </c>
      <c r="F213" s="1">
        <v>15620.769531</v>
      </c>
      <c r="G213" s="1">
        <v>2.4674E9</v>
      </c>
      <c r="H213" s="1">
        <f t="shared" si="1"/>
        <v>-0.01255890029</v>
      </c>
    </row>
    <row r="214">
      <c r="A214" s="1">
        <v>41852.0</v>
      </c>
      <c r="B214" s="1">
        <v>15511.540039</v>
      </c>
      <c r="C214" s="1">
        <v>15628.780273</v>
      </c>
      <c r="D214" s="1">
        <v>14753.839844</v>
      </c>
      <c r="E214" s="1">
        <v>15424.589844</v>
      </c>
      <c r="F214" s="1">
        <v>15424.589844</v>
      </c>
      <c r="G214" s="1">
        <v>2.3008E9</v>
      </c>
      <c r="H214" s="1">
        <f t="shared" si="1"/>
        <v>0.04855426916</v>
      </c>
    </row>
    <row r="215">
      <c r="A215" s="1">
        <v>41883.0</v>
      </c>
      <c r="B215" s="1">
        <v>15454.589844</v>
      </c>
      <c r="C215" s="1">
        <v>16374.139648</v>
      </c>
      <c r="D215" s="1">
        <v>15440.990234</v>
      </c>
      <c r="E215" s="1">
        <v>16173.519531</v>
      </c>
      <c r="F215" s="1">
        <v>16173.519531</v>
      </c>
      <c r="G215" s="1">
        <v>2.5301E9</v>
      </c>
      <c r="H215" s="1">
        <f t="shared" si="1"/>
        <v>0.01485392431</v>
      </c>
    </row>
    <row r="216">
      <c r="A216" s="1">
        <v>41913.0</v>
      </c>
      <c r="B216" s="1">
        <v>16173.389648</v>
      </c>
      <c r="C216" s="1">
        <v>16533.910156</v>
      </c>
      <c r="D216" s="1">
        <v>14529.030273</v>
      </c>
      <c r="E216" s="1">
        <v>16413.759766</v>
      </c>
      <c r="F216" s="1">
        <v>16413.759766</v>
      </c>
      <c r="G216" s="1">
        <v>3.4367E9</v>
      </c>
      <c r="H216" s="1">
        <f t="shared" si="1"/>
        <v>0.06373249383</v>
      </c>
    </row>
    <row r="217">
      <c r="A217" s="1">
        <v>41944.0</v>
      </c>
      <c r="B217" s="1">
        <v>16732.849609</v>
      </c>
      <c r="C217" s="1">
        <v>17520.539063</v>
      </c>
      <c r="D217" s="1">
        <v>16713.369141</v>
      </c>
      <c r="E217" s="1">
        <v>17459.849609</v>
      </c>
      <c r="F217" s="1">
        <v>17459.849609</v>
      </c>
      <c r="G217" s="1">
        <v>3.1554E9</v>
      </c>
      <c r="H217" s="1">
        <f t="shared" si="1"/>
        <v>-0.0005200547658</v>
      </c>
    </row>
    <row r="218">
      <c r="A218" s="1">
        <v>41974.0</v>
      </c>
      <c r="B218" s="1">
        <v>17475.099609</v>
      </c>
      <c r="C218" s="1">
        <v>18030.830078</v>
      </c>
      <c r="D218" s="1">
        <v>16672.939453</v>
      </c>
      <c r="E218" s="1">
        <v>17450.769531</v>
      </c>
      <c r="F218" s="1">
        <v>17450.769531</v>
      </c>
      <c r="G218" s="1">
        <v>2.9629E9</v>
      </c>
      <c r="H218" s="1">
        <f t="shared" si="1"/>
        <v>0.0128143973</v>
      </c>
    </row>
    <row r="219">
      <c r="A219" s="1">
        <v>42005.0</v>
      </c>
      <c r="B219" s="1">
        <v>17325.679688</v>
      </c>
      <c r="C219" s="1">
        <v>17850.589844</v>
      </c>
      <c r="D219" s="1">
        <v>16592.570313</v>
      </c>
      <c r="E219" s="1">
        <v>17674.390625</v>
      </c>
      <c r="F219" s="1">
        <v>17674.390625</v>
      </c>
      <c r="G219" s="1">
        <v>2.6915E9</v>
      </c>
      <c r="H219" s="1">
        <f t="shared" si="1"/>
        <v>0.06356931064</v>
      </c>
    </row>
    <row r="220">
      <c r="A220" s="1">
        <v>42036.0</v>
      </c>
      <c r="B220" s="1">
        <v>17536.609375</v>
      </c>
      <c r="C220" s="1">
        <v>18865.390625</v>
      </c>
      <c r="D220" s="1">
        <v>17271.869141</v>
      </c>
      <c r="E220" s="1">
        <v>18797.939453</v>
      </c>
      <c r="F220" s="1">
        <v>18797.939453</v>
      </c>
      <c r="G220" s="1">
        <v>2.9754E9</v>
      </c>
      <c r="H220" s="1">
        <f t="shared" si="1"/>
        <v>0.02176040528</v>
      </c>
    </row>
    <row r="221">
      <c r="A221" s="1">
        <v>42064.0</v>
      </c>
      <c r="B221" s="1">
        <v>18869.400391</v>
      </c>
      <c r="C221" s="1">
        <v>19778.599609</v>
      </c>
      <c r="D221" s="1">
        <v>18577.060547</v>
      </c>
      <c r="E221" s="1">
        <v>19206.990234</v>
      </c>
      <c r="F221" s="1">
        <v>19206.990234</v>
      </c>
      <c r="G221" s="1">
        <v>3.1918E9</v>
      </c>
      <c r="H221" s="1">
        <f t="shared" si="1"/>
        <v>0.01629716724</v>
      </c>
    </row>
    <row r="222">
      <c r="A222" s="1">
        <v>42095.0</v>
      </c>
      <c r="B222" s="1">
        <v>19129.75</v>
      </c>
      <c r="C222" s="1">
        <v>20252.119141</v>
      </c>
      <c r="D222" s="1">
        <v>18927.949219</v>
      </c>
      <c r="E222" s="1">
        <v>19520.009766</v>
      </c>
      <c r="F222" s="1">
        <v>19520.009766</v>
      </c>
      <c r="G222" s="1">
        <v>3.0474E9</v>
      </c>
      <c r="H222" s="1">
        <f t="shared" si="1"/>
        <v>0.05343955446</v>
      </c>
    </row>
    <row r="223">
      <c r="A223" s="1">
        <v>42125.0</v>
      </c>
      <c r="B223" s="1">
        <v>19510.849609</v>
      </c>
      <c r="C223" s="1">
        <v>20655.330078</v>
      </c>
      <c r="D223" s="1">
        <v>19257.849609</v>
      </c>
      <c r="E223" s="1">
        <v>20563.150391</v>
      </c>
      <c r="F223" s="1">
        <v>20563.150391</v>
      </c>
      <c r="G223" s="1">
        <v>3.2915E9</v>
      </c>
      <c r="H223" s="1">
        <f t="shared" si="1"/>
        <v>-0.01592265367</v>
      </c>
    </row>
    <row r="224">
      <c r="A224" s="1">
        <v>42156.0</v>
      </c>
      <c r="B224" s="1">
        <v>20444.539063</v>
      </c>
      <c r="C224" s="1">
        <v>20952.710938</v>
      </c>
      <c r="D224" s="1">
        <v>19990.550781</v>
      </c>
      <c r="E224" s="1">
        <v>20235.730469</v>
      </c>
      <c r="F224" s="1">
        <v>20235.730469</v>
      </c>
      <c r="G224" s="1">
        <v>3.4595E9</v>
      </c>
      <c r="H224" s="1">
        <f t="shared" si="1"/>
        <v>0.01727191245</v>
      </c>
    </row>
    <row r="225">
      <c r="A225" s="1">
        <v>42186.0</v>
      </c>
      <c r="B225" s="1">
        <v>20291.050781</v>
      </c>
      <c r="C225" s="1">
        <v>20850.0</v>
      </c>
      <c r="D225" s="1">
        <v>19115.199219</v>
      </c>
      <c r="E225" s="1">
        <v>20585.240234</v>
      </c>
      <c r="F225" s="1">
        <v>20585.240234</v>
      </c>
      <c r="G225" s="1">
        <v>3.3182E9</v>
      </c>
      <c r="H225" s="1">
        <f t="shared" si="1"/>
        <v>-0.08232887961</v>
      </c>
    </row>
    <row r="226">
      <c r="A226" s="1">
        <v>42217.0</v>
      </c>
      <c r="B226" s="1">
        <v>20540.210938</v>
      </c>
      <c r="C226" s="1">
        <v>20946.929688</v>
      </c>
      <c r="D226" s="1">
        <v>17714.300781</v>
      </c>
      <c r="E226" s="1">
        <v>18890.480469</v>
      </c>
      <c r="F226" s="1">
        <v>18890.480469</v>
      </c>
      <c r="G226" s="1">
        <v>3.7231E9</v>
      </c>
      <c r="H226" s="1">
        <f t="shared" si="1"/>
        <v>-0.0795284207</v>
      </c>
    </row>
    <row r="227">
      <c r="A227" s="1">
        <v>42248.0</v>
      </c>
      <c r="B227" s="1">
        <v>18763.720703</v>
      </c>
      <c r="C227" s="1">
        <v>18777.470703</v>
      </c>
      <c r="D227" s="1">
        <v>16901.490234</v>
      </c>
      <c r="E227" s="1">
        <v>17388.150391</v>
      </c>
      <c r="F227" s="1">
        <v>17388.150391</v>
      </c>
      <c r="G227" s="1">
        <v>3.1323E9</v>
      </c>
      <c r="H227" s="1">
        <f t="shared" si="1"/>
        <v>0.09747725778</v>
      </c>
    </row>
    <row r="228">
      <c r="A228" s="1">
        <v>42278.0</v>
      </c>
      <c r="B228" s="1">
        <v>17479.970703</v>
      </c>
      <c r="C228" s="1">
        <v>19202.339844</v>
      </c>
      <c r="D228" s="1">
        <v>17389.570313</v>
      </c>
      <c r="E228" s="1">
        <v>19083.099609</v>
      </c>
      <c r="F228" s="1">
        <v>19083.099609</v>
      </c>
      <c r="G228" s="1">
        <v>2.9796E9</v>
      </c>
      <c r="H228" s="1">
        <f t="shared" si="1"/>
        <v>0.03481463219</v>
      </c>
    </row>
    <row r="229">
      <c r="A229" s="1">
        <v>42309.0</v>
      </c>
      <c r="B229" s="1">
        <v>18827.109375</v>
      </c>
      <c r="C229" s="1">
        <v>19994.050781</v>
      </c>
      <c r="D229" s="1">
        <v>18641.220703</v>
      </c>
      <c r="E229" s="1">
        <v>19747.470703</v>
      </c>
      <c r="F229" s="1">
        <v>19747.470703</v>
      </c>
      <c r="G229" s="1">
        <v>2.5595E9</v>
      </c>
      <c r="H229" s="1">
        <f t="shared" si="1"/>
        <v>-0.03614436379</v>
      </c>
    </row>
    <row r="230">
      <c r="A230" s="1">
        <v>42339.0</v>
      </c>
      <c r="B230" s="1">
        <v>19799.080078</v>
      </c>
      <c r="C230" s="1">
        <v>20012.400391</v>
      </c>
      <c r="D230" s="1">
        <v>18562.509766</v>
      </c>
      <c r="E230" s="1">
        <v>19033.710938</v>
      </c>
      <c r="F230" s="1">
        <v>19033.710938</v>
      </c>
      <c r="G230" s="1">
        <v>2.7491E9</v>
      </c>
      <c r="H230" s="1">
        <f t="shared" si="1"/>
        <v>-0.07961716777</v>
      </c>
    </row>
    <row r="231">
      <c r="A231" s="1">
        <v>42370.0</v>
      </c>
      <c r="B231" s="1">
        <v>18818.580078</v>
      </c>
      <c r="C231" s="1">
        <v>18951.119141</v>
      </c>
      <c r="D231" s="1">
        <v>16017.259766</v>
      </c>
      <c r="E231" s="1">
        <v>17518.300781</v>
      </c>
      <c r="F231" s="1">
        <v>17518.300781</v>
      </c>
      <c r="G231" s="1">
        <v>3.2359E9</v>
      </c>
      <c r="H231" s="1">
        <f t="shared" si="1"/>
        <v>-0.08514187727</v>
      </c>
    </row>
    <row r="232">
      <c r="A232" s="1">
        <v>42401.0</v>
      </c>
      <c r="B232" s="1">
        <v>17699.599609</v>
      </c>
      <c r="C232" s="1">
        <v>17905.369141</v>
      </c>
      <c r="D232" s="1">
        <v>14865.769531</v>
      </c>
      <c r="E232" s="1">
        <v>16026.759766</v>
      </c>
      <c r="F232" s="1">
        <v>16026.759766</v>
      </c>
      <c r="G232" s="1">
        <v>4.1741E9</v>
      </c>
      <c r="H232" s="1">
        <f t="shared" si="1"/>
        <v>0.04566800568</v>
      </c>
    </row>
    <row r="233">
      <c r="A233" s="1">
        <v>42430.0</v>
      </c>
      <c r="B233" s="1">
        <v>16013.0</v>
      </c>
      <c r="C233" s="1">
        <v>17291.349609</v>
      </c>
      <c r="D233" s="1">
        <v>15857.370117</v>
      </c>
      <c r="E233" s="1">
        <v>16758.669922</v>
      </c>
      <c r="F233" s="1">
        <v>16758.669922</v>
      </c>
      <c r="G233" s="1">
        <v>3.3075E9</v>
      </c>
      <c r="H233" s="1">
        <f t="shared" si="1"/>
        <v>-0.005526640326</v>
      </c>
    </row>
    <row r="234">
      <c r="A234" s="1">
        <v>42461.0</v>
      </c>
      <c r="B234" s="1">
        <v>16719.560547</v>
      </c>
      <c r="C234" s="1">
        <v>17613.560547</v>
      </c>
      <c r="D234" s="1">
        <v>15471.799805</v>
      </c>
      <c r="E234" s="1">
        <v>16666.050781</v>
      </c>
      <c r="F234" s="1">
        <v>16666.050781</v>
      </c>
      <c r="G234" s="1">
        <v>3.2306E9</v>
      </c>
      <c r="H234" s="1">
        <f t="shared" si="1"/>
        <v>0.03413704275</v>
      </c>
    </row>
    <row r="235">
      <c r="A235" s="1">
        <v>42491.0</v>
      </c>
      <c r="B235" s="1">
        <v>16357.099609</v>
      </c>
      <c r="C235" s="1">
        <v>17251.359375</v>
      </c>
      <c r="D235" s="1">
        <v>15975.469727</v>
      </c>
      <c r="E235" s="1">
        <v>17234.980469</v>
      </c>
      <c r="F235" s="1">
        <v>17234.980469</v>
      </c>
      <c r="G235" s="1">
        <v>2.5638E9</v>
      </c>
      <c r="H235" s="1">
        <f t="shared" si="1"/>
        <v>-0.09626123743</v>
      </c>
    </row>
    <row r="236">
      <c r="A236" s="1">
        <v>42522.0</v>
      </c>
      <c r="B236" s="1">
        <v>17097.220703</v>
      </c>
      <c r="C236" s="1">
        <v>17145.949219</v>
      </c>
      <c r="D236" s="1">
        <v>14864.009766</v>
      </c>
      <c r="E236" s="1">
        <v>15575.919922</v>
      </c>
      <c r="F236" s="1">
        <v>15575.919922</v>
      </c>
      <c r="G236" s="1">
        <v>3.093E9</v>
      </c>
      <c r="H236" s="1">
        <f t="shared" si="1"/>
        <v>0.06377469928</v>
      </c>
    </row>
    <row r="237">
      <c r="A237" s="1">
        <v>42552.0</v>
      </c>
      <c r="B237" s="1">
        <v>15698.019531</v>
      </c>
      <c r="C237" s="1">
        <v>16938.960938</v>
      </c>
      <c r="D237" s="1">
        <v>15106.519531</v>
      </c>
      <c r="E237" s="1">
        <v>16569.269531</v>
      </c>
      <c r="F237" s="1">
        <v>16569.269531</v>
      </c>
      <c r="G237" s="1">
        <v>2.8169E9</v>
      </c>
      <c r="H237" s="1">
        <f t="shared" si="1"/>
        <v>0.01920005341</v>
      </c>
    </row>
    <row r="238">
      <c r="A238" s="1">
        <v>42583.0</v>
      </c>
      <c r="B238" s="1">
        <v>16415.310547</v>
      </c>
      <c r="C238" s="1">
        <v>16943.669922</v>
      </c>
      <c r="D238" s="1">
        <v>15921.040039</v>
      </c>
      <c r="E238" s="1">
        <v>16887.400391</v>
      </c>
      <c r="F238" s="1">
        <v>16887.400391</v>
      </c>
      <c r="G238" s="1">
        <v>2.6756E9</v>
      </c>
      <c r="H238" s="1">
        <f t="shared" si="1"/>
        <v>-0.0259104739</v>
      </c>
    </row>
    <row r="239">
      <c r="A239" s="1">
        <v>42614.0</v>
      </c>
      <c r="B239" s="1">
        <v>16885.160156</v>
      </c>
      <c r="C239" s="1">
        <v>17156.359375</v>
      </c>
      <c r="D239" s="1">
        <v>16285.410156</v>
      </c>
      <c r="E239" s="1">
        <v>16449.839844</v>
      </c>
      <c r="F239" s="1">
        <v>16449.839844</v>
      </c>
      <c r="G239" s="1">
        <v>2.4932E9</v>
      </c>
      <c r="H239" s="1">
        <f t="shared" si="1"/>
        <v>0.0592820171</v>
      </c>
    </row>
    <row r="240">
      <c r="A240" s="1">
        <v>42644.0</v>
      </c>
      <c r="B240" s="1">
        <v>16566.029297</v>
      </c>
      <c r="C240" s="1">
        <v>17461.029297</v>
      </c>
      <c r="D240" s="1">
        <v>16554.830078</v>
      </c>
      <c r="E240" s="1">
        <v>17425.019531</v>
      </c>
      <c r="F240" s="1">
        <v>17425.019531</v>
      </c>
      <c r="G240" s="1">
        <v>2.2228E9</v>
      </c>
      <c r="H240" s="1">
        <f t="shared" si="1"/>
        <v>0.05070071436</v>
      </c>
    </row>
    <row r="241">
      <c r="A241" s="1">
        <v>42675.0</v>
      </c>
      <c r="B241" s="1">
        <v>17380.539063</v>
      </c>
      <c r="C241" s="1">
        <v>18482.939453</v>
      </c>
      <c r="D241" s="1">
        <v>16111.80957</v>
      </c>
      <c r="E241" s="1">
        <v>18308.480469</v>
      </c>
      <c r="F241" s="1">
        <v>18308.480469</v>
      </c>
      <c r="G241" s="1">
        <v>3.226E9</v>
      </c>
      <c r="H241" s="1">
        <f t="shared" si="1"/>
        <v>0.04401723416</v>
      </c>
    </row>
    <row r="242">
      <c r="A242" s="1">
        <v>42705.0</v>
      </c>
      <c r="B242" s="1">
        <v>18535.240234</v>
      </c>
      <c r="C242" s="1">
        <v>19592.900391</v>
      </c>
      <c r="D242" s="1">
        <v>18227.390625</v>
      </c>
      <c r="E242" s="1">
        <v>19114.369141</v>
      </c>
      <c r="F242" s="1">
        <v>19114.369141</v>
      </c>
      <c r="G242" s="1">
        <v>3.0387E9</v>
      </c>
      <c r="H242" s="1">
        <f t="shared" si="1"/>
        <v>-0.003820649087</v>
      </c>
    </row>
    <row r="243">
      <c r="A243" s="1">
        <v>42736.0</v>
      </c>
      <c r="B243" s="1">
        <v>19298.679688</v>
      </c>
      <c r="C243" s="1">
        <v>19615.400391</v>
      </c>
      <c r="D243" s="1">
        <v>18650.330078</v>
      </c>
      <c r="E243" s="1">
        <v>19041.339844</v>
      </c>
      <c r="F243" s="1">
        <v>19041.339844</v>
      </c>
      <c r="G243" s="1">
        <v>2.4404E9</v>
      </c>
      <c r="H243" s="1">
        <f t="shared" si="1"/>
        <v>0.004077989818</v>
      </c>
    </row>
    <row r="244">
      <c r="A244" s="1">
        <v>42767.0</v>
      </c>
      <c r="B244" s="1">
        <v>18926.970703</v>
      </c>
      <c r="C244" s="1">
        <v>19519.439453</v>
      </c>
      <c r="D244" s="1">
        <v>18805.320313</v>
      </c>
      <c r="E244" s="1">
        <v>19118.990234</v>
      </c>
      <c r="F244" s="1">
        <v>19118.990234</v>
      </c>
      <c r="G244" s="1">
        <v>2.6063E9</v>
      </c>
      <c r="H244" s="1">
        <f t="shared" si="1"/>
        <v>-0.01096974607</v>
      </c>
    </row>
    <row r="245">
      <c r="A245" s="1">
        <v>42795.0</v>
      </c>
      <c r="B245" s="1">
        <v>19226.939453</v>
      </c>
      <c r="C245" s="1">
        <v>19668.009766</v>
      </c>
      <c r="D245" s="1">
        <v>18909.259766</v>
      </c>
      <c r="E245" s="1">
        <v>18909.259766</v>
      </c>
      <c r="F245" s="1">
        <v>18909.259766</v>
      </c>
      <c r="G245" s="1">
        <v>2.646E9</v>
      </c>
      <c r="H245" s="1">
        <f t="shared" si="1"/>
        <v>0.01520315822</v>
      </c>
    </row>
    <row r="246">
      <c r="A246" s="1">
        <v>42826.0</v>
      </c>
      <c r="B246" s="1">
        <v>18988.0</v>
      </c>
      <c r="C246" s="1">
        <v>19289.429688</v>
      </c>
      <c r="D246" s="1">
        <v>18224.679688</v>
      </c>
      <c r="E246" s="1">
        <v>19196.740234</v>
      </c>
      <c r="F246" s="1">
        <v>19196.740234</v>
      </c>
      <c r="G246" s="1">
        <v>2.1785E9</v>
      </c>
      <c r="H246" s="1">
        <f t="shared" si="1"/>
        <v>0.02364099704</v>
      </c>
    </row>
    <row r="247">
      <c r="A247" s="1">
        <v>42856.0</v>
      </c>
      <c r="B247" s="1">
        <v>19154.029297</v>
      </c>
      <c r="C247" s="1">
        <v>19998.490234</v>
      </c>
      <c r="D247" s="1">
        <v>19144.619141</v>
      </c>
      <c r="E247" s="1">
        <v>19650.570313</v>
      </c>
      <c r="F247" s="1">
        <v>19650.570313</v>
      </c>
      <c r="G247" s="1">
        <v>2.2302E9</v>
      </c>
      <c r="H247" s="1">
        <f t="shared" si="1"/>
        <v>0.01948337218</v>
      </c>
    </row>
    <row r="248">
      <c r="A248" s="1">
        <v>42887.0</v>
      </c>
      <c r="B248" s="1">
        <v>19692.160156</v>
      </c>
      <c r="C248" s="1">
        <v>20318.109375</v>
      </c>
      <c r="D248" s="1">
        <v>19686.320313</v>
      </c>
      <c r="E248" s="1">
        <v>20033.429688</v>
      </c>
      <c r="F248" s="1">
        <v>20033.429688</v>
      </c>
      <c r="G248" s="1">
        <v>2.3265E9</v>
      </c>
      <c r="H248" s="1">
        <f t="shared" si="1"/>
        <v>-0.005403468187</v>
      </c>
    </row>
    <row r="249">
      <c r="A249" s="1">
        <v>42917.0</v>
      </c>
      <c r="B249" s="1">
        <v>20056.320313</v>
      </c>
      <c r="C249" s="1">
        <v>20200.880859</v>
      </c>
      <c r="D249" s="1">
        <v>19856.650391</v>
      </c>
      <c r="E249" s="1">
        <v>19925.179688</v>
      </c>
      <c r="F249" s="1">
        <v>19925.179688</v>
      </c>
      <c r="G249" s="1">
        <v>1.7906E9</v>
      </c>
      <c r="H249" s="1">
        <f t="shared" si="1"/>
        <v>-0.01399934447</v>
      </c>
    </row>
    <row r="250">
      <c r="A250" s="1">
        <v>42948.0</v>
      </c>
      <c r="B250" s="1">
        <v>19907.080078</v>
      </c>
      <c r="C250" s="1">
        <v>20113.730469</v>
      </c>
      <c r="D250" s="1">
        <v>19280.019531</v>
      </c>
      <c r="E250" s="1">
        <v>19646.240234</v>
      </c>
      <c r="F250" s="1">
        <v>19646.240234</v>
      </c>
      <c r="G250" s="1">
        <v>1.876E9</v>
      </c>
      <c r="H250" s="1">
        <f t="shared" si="1"/>
        <v>0.0361412186</v>
      </c>
    </row>
    <row r="251">
      <c r="A251" s="1">
        <v>42979.0</v>
      </c>
      <c r="B251" s="1">
        <v>19733.570313</v>
      </c>
      <c r="C251" s="1">
        <v>20481.269531</v>
      </c>
      <c r="D251" s="1">
        <v>19239.519531</v>
      </c>
      <c r="E251" s="1">
        <v>20356.279297</v>
      </c>
      <c r="F251" s="1">
        <v>20356.279297</v>
      </c>
      <c r="G251" s="1">
        <v>1.8075E9</v>
      </c>
      <c r="H251" s="1">
        <f t="shared" si="1"/>
        <v>0.08131790952</v>
      </c>
    </row>
    <row r="252">
      <c r="A252" s="1">
        <v>43009.0</v>
      </c>
      <c r="B252" s="1">
        <v>20400.509766</v>
      </c>
      <c r="C252" s="1">
        <v>22086.880859</v>
      </c>
      <c r="D252" s="1">
        <v>20363.279297</v>
      </c>
      <c r="E252" s="1">
        <v>22011.609375</v>
      </c>
      <c r="F252" s="1">
        <v>22011.609375</v>
      </c>
      <c r="G252" s="1">
        <v>1.8728E9</v>
      </c>
      <c r="H252" s="1">
        <f t="shared" si="1"/>
        <v>0.0324079694</v>
      </c>
    </row>
    <row r="253">
      <c r="A253" s="1">
        <v>43040.0</v>
      </c>
      <c r="B253" s="1">
        <v>22144.919922</v>
      </c>
      <c r="C253" s="1">
        <v>23382.150391</v>
      </c>
      <c r="D253" s="1">
        <v>21972.339844</v>
      </c>
      <c r="E253" s="1">
        <v>22724.960938</v>
      </c>
      <c r="F253" s="1">
        <v>22724.960938</v>
      </c>
      <c r="G253" s="1">
        <v>1.9812E9</v>
      </c>
      <c r="H253" s="1">
        <f t="shared" si="1"/>
        <v>0.001759233607</v>
      </c>
    </row>
    <row r="254">
      <c r="A254" s="1">
        <v>43070.0</v>
      </c>
      <c r="B254" s="1">
        <v>22916.929688</v>
      </c>
      <c r="C254" s="1">
        <v>22994.330078</v>
      </c>
      <c r="D254" s="1">
        <v>22119.210938</v>
      </c>
      <c r="E254" s="1">
        <v>22764.939453</v>
      </c>
      <c r="F254" s="1">
        <v>22764.939453</v>
      </c>
      <c r="G254" s="1">
        <v>1.539E9</v>
      </c>
      <c r="H254" s="1">
        <f t="shared" si="1"/>
        <v>0.01464311428</v>
      </c>
    </row>
    <row r="255">
      <c r="A255" s="1">
        <v>43101.0</v>
      </c>
      <c r="B255" s="1">
        <v>23073.730469</v>
      </c>
      <c r="C255" s="1">
        <v>24129.339844</v>
      </c>
      <c r="D255" s="1">
        <v>23065.199219</v>
      </c>
      <c r="E255" s="1">
        <v>23098.289063</v>
      </c>
      <c r="F255" s="1">
        <v>23098.289063</v>
      </c>
      <c r="G255" s="1">
        <v>1.6063E9</v>
      </c>
      <c r="H255" s="1">
        <f t="shared" si="1"/>
        <v>-0.04459416133</v>
      </c>
    </row>
    <row r="256">
      <c r="A256" s="1">
        <v>43132.0</v>
      </c>
      <c r="B256" s="1">
        <v>23276.099609</v>
      </c>
      <c r="C256" s="1">
        <v>23492.769531</v>
      </c>
      <c r="D256" s="1">
        <v>20950.150391</v>
      </c>
      <c r="E256" s="1">
        <v>22068.240234</v>
      </c>
      <c r="F256" s="1">
        <v>22068.240234</v>
      </c>
      <c r="G256" s="1">
        <v>1.8402E9</v>
      </c>
      <c r="H256" s="1">
        <f t="shared" si="1"/>
        <v>-0.02782004575</v>
      </c>
    </row>
    <row r="257">
      <c r="A257" s="1">
        <v>43160.0</v>
      </c>
      <c r="B257" s="1">
        <v>21901.130859</v>
      </c>
      <c r="C257" s="1">
        <v>21971.160156</v>
      </c>
      <c r="D257" s="1">
        <v>20347.490234</v>
      </c>
      <c r="E257" s="1">
        <v>21454.300781</v>
      </c>
      <c r="F257" s="1">
        <v>21454.300781</v>
      </c>
      <c r="G257" s="1">
        <v>1.7327E9</v>
      </c>
      <c r="H257" s="1">
        <f t="shared" si="1"/>
        <v>0.04724313182</v>
      </c>
    </row>
    <row r="258">
      <c r="A258" s="1">
        <v>43191.0</v>
      </c>
      <c r="B258" s="1">
        <v>21441.570313</v>
      </c>
      <c r="C258" s="1">
        <v>22495.560547</v>
      </c>
      <c r="D258" s="1">
        <v>21056.019531</v>
      </c>
      <c r="E258" s="1">
        <v>22467.869141</v>
      </c>
      <c r="F258" s="1">
        <v>22467.869141</v>
      </c>
      <c r="G258" s="1">
        <v>1.386E9</v>
      </c>
      <c r="H258" s="1">
        <f t="shared" si="1"/>
        <v>-0.01184130219</v>
      </c>
    </row>
    <row r="259">
      <c r="A259" s="1">
        <v>43221.0</v>
      </c>
      <c r="B259" s="1">
        <v>22453.419922</v>
      </c>
      <c r="C259" s="1">
        <v>23050.390625</v>
      </c>
      <c r="D259" s="1">
        <v>21931.650391</v>
      </c>
      <c r="E259" s="1">
        <v>22201.820313</v>
      </c>
      <c r="F259" s="1">
        <v>22201.820313</v>
      </c>
      <c r="G259" s="1">
        <v>1.6076E9</v>
      </c>
      <c r="H259" s="1">
        <f t="shared" si="1"/>
        <v>0.004625271782</v>
      </c>
    </row>
    <row r="260">
      <c r="A260" s="1">
        <v>43252.0</v>
      </c>
      <c r="B260" s="1">
        <v>22126.25</v>
      </c>
      <c r="C260" s="1">
        <v>23011.570313</v>
      </c>
      <c r="D260" s="1">
        <v>22038.400391</v>
      </c>
      <c r="E260" s="1">
        <v>22304.509766</v>
      </c>
      <c r="F260" s="1">
        <v>22304.509766</v>
      </c>
      <c r="G260" s="1">
        <v>1.5135E9</v>
      </c>
      <c r="H260" s="1">
        <f t="shared" si="1"/>
        <v>0.01117311878</v>
      </c>
    </row>
    <row r="261">
      <c r="A261" s="1">
        <v>43282.0</v>
      </c>
      <c r="B261" s="1">
        <v>22233.800781</v>
      </c>
      <c r="C261" s="1">
        <v>22949.320313</v>
      </c>
      <c r="D261" s="1">
        <v>21462.949219</v>
      </c>
      <c r="E261" s="1">
        <v>22553.720703</v>
      </c>
      <c r="F261" s="1">
        <v>22553.720703</v>
      </c>
      <c r="G261" s="1">
        <v>1.5238E9</v>
      </c>
      <c r="H261" s="1">
        <f t="shared" si="1"/>
        <v>0.01380835083</v>
      </c>
    </row>
    <row r="262">
      <c r="A262" s="1">
        <v>43313.0</v>
      </c>
      <c r="B262" s="1">
        <v>22642.179688</v>
      </c>
      <c r="C262" s="1">
        <v>23032.169922</v>
      </c>
      <c r="D262" s="1">
        <v>21851.320313</v>
      </c>
      <c r="E262" s="1">
        <v>22865.150391</v>
      </c>
      <c r="F262" s="1">
        <v>22865.150391</v>
      </c>
      <c r="G262" s="1">
        <v>1.5152E9</v>
      </c>
      <c r="H262" s="1">
        <f t="shared" si="1"/>
        <v>0.05488215256</v>
      </c>
    </row>
    <row r="263">
      <c r="A263" s="1">
        <v>43344.0</v>
      </c>
      <c r="B263" s="1">
        <v>22819.169922</v>
      </c>
      <c r="C263" s="1">
        <v>24286.099609</v>
      </c>
      <c r="D263" s="1">
        <v>22172.900391</v>
      </c>
      <c r="E263" s="1">
        <v>24120.039063</v>
      </c>
      <c r="F263" s="1">
        <v>24120.039063</v>
      </c>
      <c r="G263" s="1">
        <v>1.4476E9</v>
      </c>
      <c r="H263" s="1">
        <f t="shared" si="1"/>
        <v>-0.09119297524</v>
      </c>
    </row>
    <row r="264">
      <c r="A264" s="1">
        <v>43374.0</v>
      </c>
      <c r="B264" s="1">
        <v>24173.369141</v>
      </c>
      <c r="C264" s="1">
        <v>24448.070313</v>
      </c>
      <c r="D264" s="1">
        <v>20971.929688</v>
      </c>
      <c r="E264" s="1">
        <v>21920.460938</v>
      </c>
      <c r="F264" s="1">
        <v>21920.460938</v>
      </c>
      <c r="G264" s="1">
        <v>1.8228E9</v>
      </c>
      <c r="H264" s="1">
        <f t="shared" si="1"/>
        <v>0.01964372967</v>
      </c>
    </row>
    <row r="265">
      <c r="A265" s="1">
        <v>43405.0</v>
      </c>
      <c r="B265" s="1">
        <v>21906.410156</v>
      </c>
      <c r="C265" s="1">
        <v>22583.429688</v>
      </c>
      <c r="D265" s="1">
        <v>21243.380859</v>
      </c>
      <c r="E265" s="1">
        <v>22351.060547</v>
      </c>
      <c r="F265" s="1">
        <v>22351.060547</v>
      </c>
      <c r="G265" s="1">
        <v>1.5347E9</v>
      </c>
      <c r="H265" s="1">
        <f t="shared" si="1"/>
        <v>-0.1045270765</v>
      </c>
    </row>
    <row r="266">
      <c r="A266" s="1">
        <v>43435.0</v>
      </c>
      <c r="B266" s="1">
        <v>22629.390625</v>
      </c>
      <c r="C266" s="1">
        <v>22698.789063</v>
      </c>
      <c r="D266" s="1">
        <v>18948.580078</v>
      </c>
      <c r="E266" s="1">
        <v>20014.769531</v>
      </c>
      <c r="F266" s="1">
        <v>20014.769531</v>
      </c>
      <c r="G266" s="1">
        <v>1.5292E9</v>
      </c>
      <c r="H266" s="1">
        <f t="shared" si="1"/>
        <v>0.03790804095</v>
      </c>
    </row>
    <row r="267">
      <c r="A267" s="1">
        <v>43466.0</v>
      </c>
      <c r="B267" s="1">
        <v>19655.130859</v>
      </c>
      <c r="C267" s="1">
        <v>20892.679688</v>
      </c>
      <c r="D267" s="1">
        <v>19241.369141</v>
      </c>
      <c r="E267" s="1">
        <v>20773.490234</v>
      </c>
      <c r="F267" s="1">
        <v>20773.490234</v>
      </c>
      <c r="G267" s="1">
        <v>1.2756E9</v>
      </c>
      <c r="H267" s="1">
        <f t="shared" si="1"/>
        <v>0.02944473534</v>
      </c>
    </row>
    <row r="268">
      <c r="A268" s="1">
        <v>43497.0</v>
      </c>
      <c r="B268" s="1">
        <v>20797.029297</v>
      </c>
      <c r="C268" s="1">
        <v>21610.880859</v>
      </c>
      <c r="D268" s="1">
        <v>20315.310547</v>
      </c>
      <c r="E268" s="1">
        <v>21385.160156</v>
      </c>
      <c r="F268" s="1">
        <v>21385.160156</v>
      </c>
      <c r="G268" s="1">
        <v>1.2761E9</v>
      </c>
      <c r="H268" s="1">
        <f t="shared" si="1"/>
        <v>-0.00838663857</v>
      </c>
    </row>
    <row r="269">
      <c r="A269" s="1">
        <v>43525.0</v>
      </c>
      <c r="B269" s="1">
        <v>21490.019531</v>
      </c>
      <c r="C269" s="1">
        <v>21860.390625</v>
      </c>
      <c r="D269" s="1">
        <v>20911.570313</v>
      </c>
      <c r="E269" s="1">
        <v>21205.810547</v>
      </c>
      <c r="F269" s="1">
        <v>21205.810547</v>
      </c>
      <c r="G269" s="1">
        <v>1.3969E9</v>
      </c>
      <c r="H269" s="1">
        <f t="shared" si="1"/>
        <v>0.0496524252</v>
      </c>
    </row>
    <row r="270">
      <c r="A270" s="1">
        <v>43556.0</v>
      </c>
      <c r="B270" s="1">
        <v>21500.890625</v>
      </c>
      <c r="C270" s="1">
        <v>22362.919922</v>
      </c>
      <c r="D270" s="1">
        <v>21471.119141</v>
      </c>
      <c r="E270" s="1">
        <v>22258.730469</v>
      </c>
      <c r="F270" s="1">
        <v>22258.730469</v>
      </c>
      <c r="G270" s="1">
        <v>1.1878E9</v>
      </c>
      <c r="H270" s="1">
        <f t="shared" si="1"/>
        <v>-0.07446700603</v>
      </c>
    </row>
    <row r="271">
      <c r="A271" s="1">
        <v>43586.0</v>
      </c>
      <c r="B271" s="1">
        <v>22184.400391</v>
      </c>
      <c r="C271" s="1">
        <v>22190.490234</v>
      </c>
      <c r="D271" s="1">
        <v>20581.580078</v>
      </c>
      <c r="E271" s="1">
        <v>20601.189453</v>
      </c>
      <c r="F271" s="1">
        <v>20601.189453</v>
      </c>
      <c r="G271" s="1">
        <v>1.4581E9</v>
      </c>
      <c r="H271" s="1">
        <f t="shared" si="1"/>
        <v>0.03275201515</v>
      </c>
    </row>
    <row r="272">
      <c r="A272" s="1">
        <v>43617.0</v>
      </c>
      <c r="B272" s="1">
        <v>20327.869141</v>
      </c>
      <c r="C272" s="1">
        <v>21497.820313</v>
      </c>
      <c r="D272" s="1">
        <v>20289.640625</v>
      </c>
      <c r="E272" s="1">
        <v>21275.919922</v>
      </c>
      <c r="F272" s="1">
        <v>21275.919922</v>
      </c>
      <c r="G272" s="1">
        <v>1.1954E9</v>
      </c>
      <c r="H272" s="1">
        <f t="shared" si="1"/>
        <v>0.0115440073</v>
      </c>
    </row>
    <row r="273">
      <c r="A273" s="1">
        <v>43647.0</v>
      </c>
      <c r="B273" s="1">
        <v>21566.269531</v>
      </c>
      <c r="C273" s="1">
        <v>21823.070313</v>
      </c>
      <c r="D273" s="1">
        <v>20993.439453</v>
      </c>
      <c r="E273" s="1">
        <v>21521.529297</v>
      </c>
      <c r="F273" s="1">
        <v>21521.529297</v>
      </c>
      <c r="G273" s="1">
        <v>1.1687E9</v>
      </c>
      <c r="H273" s="1">
        <f t="shared" si="1"/>
        <v>-0.03796942795</v>
      </c>
    </row>
    <row r="274">
      <c r="A274" s="1">
        <v>43678.0</v>
      </c>
      <c r="B274" s="1">
        <v>21361.580078</v>
      </c>
      <c r="C274" s="1">
        <v>21556.689453</v>
      </c>
      <c r="D274" s="1">
        <v>20110.759766</v>
      </c>
      <c r="E274" s="1">
        <v>20704.369141</v>
      </c>
      <c r="F274" s="1">
        <v>20704.369141</v>
      </c>
      <c r="G274" s="1">
        <v>1.3735E9</v>
      </c>
      <c r="H274" s="1">
        <f t="shared" si="1"/>
        <v>0.05078496697</v>
      </c>
    </row>
    <row r="275">
      <c r="A275" s="1">
        <v>43709.0</v>
      </c>
      <c r="B275" s="1">
        <v>20625.75</v>
      </c>
      <c r="C275" s="1">
        <v>22255.560547</v>
      </c>
      <c r="D275" s="1">
        <v>20554.160156</v>
      </c>
      <c r="E275" s="1">
        <v>21755.839844</v>
      </c>
      <c r="F275" s="1">
        <v>21755.839844</v>
      </c>
      <c r="G275" s="1">
        <v>1.3926E9</v>
      </c>
      <c r="H275" s="1">
        <f t="shared" si="1"/>
        <v>0.05383378566</v>
      </c>
    </row>
    <row r="276">
      <c r="A276" s="1">
        <v>43739.0</v>
      </c>
      <c r="B276" s="1">
        <v>21831.439453</v>
      </c>
      <c r="C276" s="1">
        <v>23008.429688</v>
      </c>
      <c r="D276" s="1">
        <v>21276.009766</v>
      </c>
      <c r="E276" s="1">
        <v>22927.039063</v>
      </c>
      <c r="F276" s="1">
        <v>22927.039063</v>
      </c>
      <c r="G276" s="1">
        <v>1.3479E9</v>
      </c>
      <c r="H276" s="1">
        <f t="shared" si="1"/>
        <v>0.01600167784</v>
      </c>
    </row>
    <row r="277">
      <c r="A277" s="1">
        <v>43770.0</v>
      </c>
      <c r="B277" s="1">
        <v>22730.490234</v>
      </c>
      <c r="C277" s="1">
        <v>23608.060547</v>
      </c>
      <c r="D277" s="1">
        <v>22705.599609</v>
      </c>
      <c r="E277" s="1">
        <v>23293.910156</v>
      </c>
      <c r="F277" s="1">
        <v>23293.910156</v>
      </c>
      <c r="G277" s="1">
        <v>1.3567E9</v>
      </c>
      <c r="H277" s="1">
        <f t="shared" si="1"/>
        <v>0.01557097896</v>
      </c>
    </row>
    <row r="278">
      <c r="A278" s="1">
        <v>43800.0</v>
      </c>
      <c r="B278" s="1">
        <v>23388.630859</v>
      </c>
      <c r="C278" s="1">
        <v>24091.119141</v>
      </c>
      <c r="D278" s="1">
        <v>23044.779297</v>
      </c>
      <c r="E278" s="1">
        <v>23656.619141</v>
      </c>
      <c r="F278" s="1">
        <v>23656.619141</v>
      </c>
      <c r="G278" s="1">
        <v>1.173E9</v>
      </c>
      <c r="H278" s="1">
        <f t="shared" si="1"/>
        <v>-0.01908300803</v>
      </c>
    </row>
    <row r="279">
      <c r="A279" s="1">
        <v>43831.0</v>
      </c>
      <c r="B279" s="1">
        <v>23319.759766</v>
      </c>
      <c r="C279" s="1">
        <v>24115.949219</v>
      </c>
      <c r="D279" s="1">
        <v>22892.949219</v>
      </c>
      <c r="E279" s="1">
        <v>23205.179688</v>
      </c>
      <c r="F279" s="1">
        <v>23205.179688</v>
      </c>
      <c r="G279" s="1">
        <v>1.1336E9</v>
      </c>
      <c r="H279" s="1">
        <f t="shared" si="1"/>
        <v>-0.08886889814</v>
      </c>
    </row>
    <row r="280">
      <c r="A280" s="1">
        <v>43862.0</v>
      </c>
      <c r="B280" s="1">
        <v>22874.269531</v>
      </c>
      <c r="C280" s="1">
        <v>23995.369141</v>
      </c>
      <c r="D280" s="1">
        <v>20916.400391</v>
      </c>
      <c r="E280" s="1">
        <v>21142.960938</v>
      </c>
      <c r="F280" s="1">
        <v>21142.960938</v>
      </c>
      <c r="G280" s="1">
        <v>1.3962E9</v>
      </c>
      <c r="H280" s="1">
        <f t="shared" si="1"/>
        <v>-0.1052809575</v>
      </c>
    </row>
    <row r="281">
      <c r="A281" s="1">
        <v>43891.0</v>
      </c>
      <c r="B281" s="1">
        <v>20849.789063</v>
      </c>
      <c r="C281" s="1">
        <v>21719.779297</v>
      </c>
      <c r="D281" s="1">
        <v>16358.19043</v>
      </c>
      <c r="E281" s="1">
        <v>18917.009766</v>
      </c>
      <c r="F281" s="1">
        <v>18917.009766</v>
      </c>
      <c r="G281" s="1">
        <v>3.1017E9</v>
      </c>
      <c r="H281" s="1">
        <f t="shared" si="1"/>
        <v>0.06748845102</v>
      </c>
    </row>
    <row r="282">
      <c r="A282" s="1">
        <v>43922.0</v>
      </c>
      <c r="B282" s="1">
        <v>18686.119141</v>
      </c>
      <c r="C282" s="1">
        <v>20365.890625</v>
      </c>
      <c r="D282" s="1">
        <v>17646.5</v>
      </c>
      <c r="E282" s="1">
        <v>20193.689453</v>
      </c>
      <c r="F282" s="1">
        <v>20193.689453</v>
      </c>
      <c r="G282" s="1">
        <v>1.8372E9</v>
      </c>
      <c r="H282" s="1">
        <f t="shared" si="1"/>
        <v>0.08340235081</v>
      </c>
    </row>
    <row r="283">
      <c r="A283" s="1">
        <v>43952.0</v>
      </c>
      <c r="B283" s="1">
        <v>19991.970703</v>
      </c>
      <c r="C283" s="1">
        <v>21955.439453</v>
      </c>
      <c r="D283" s="1">
        <v>19448.929688</v>
      </c>
      <c r="E283" s="1">
        <v>21877.890625</v>
      </c>
      <c r="F283" s="1">
        <v>21877.890625</v>
      </c>
      <c r="G283" s="1">
        <v>1.5394E9</v>
      </c>
      <c r="H283" s="1">
        <f t="shared" si="1"/>
        <v>0.0187518078</v>
      </c>
    </row>
    <row r="284">
      <c r="A284" s="1">
        <v>43983.0</v>
      </c>
      <c r="B284" s="1">
        <v>21910.890625</v>
      </c>
      <c r="C284" s="1">
        <v>23185.849609</v>
      </c>
      <c r="D284" s="1">
        <v>21529.830078</v>
      </c>
      <c r="E284" s="1">
        <v>22288.140625</v>
      </c>
      <c r="F284" s="1">
        <v>22288.140625</v>
      </c>
      <c r="G284" s="1">
        <v>1.754E9</v>
      </c>
      <c r="H284" s="1">
        <f t="shared" si="1"/>
        <v>-0.0259393834</v>
      </c>
    </row>
    <row r="285">
      <c r="A285" s="1">
        <v>44013.0</v>
      </c>
      <c r="B285" s="1">
        <v>22338.300781</v>
      </c>
      <c r="C285" s="1">
        <v>22965.560547</v>
      </c>
      <c r="D285" s="1">
        <v>21710.0</v>
      </c>
      <c r="E285" s="1">
        <v>21710.0</v>
      </c>
      <c r="F285" s="1">
        <v>21710.0</v>
      </c>
      <c r="G285" s="1">
        <v>1.4547E9</v>
      </c>
      <c r="H285" s="1">
        <f t="shared" si="1"/>
        <v>0.06585719788</v>
      </c>
    </row>
    <row r="286">
      <c r="A286" s="1">
        <v>44044.0</v>
      </c>
      <c r="B286" s="1">
        <v>21947.580078</v>
      </c>
      <c r="C286" s="1">
        <v>23431.039063</v>
      </c>
      <c r="D286" s="1">
        <v>21919.830078</v>
      </c>
      <c r="E286" s="1">
        <v>23139.759766</v>
      </c>
      <c r="F286" s="1">
        <v>23139.759766</v>
      </c>
      <c r="G286" s="1">
        <v>1.3573E9</v>
      </c>
      <c r="H286" s="1">
        <f t="shared" si="1"/>
        <v>0.001960235346</v>
      </c>
    </row>
    <row r="287">
      <c r="A287" s="1">
        <v>44075.0</v>
      </c>
      <c r="B287" s="1">
        <v>23089.630859</v>
      </c>
      <c r="C287" s="1">
        <v>23622.740234</v>
      </c>
      <c r="D287" s="1">
        <v>22878.710938</v>
      </c>
      <c r="E287" s="1">
        <v>23185.119141</v>
      </c>
      <c r="F287" s="1">
        <v>23185.119141</v>
      </c>
      <c r="G287" s="1">
        <v>1.3624E9</v>
      </c>
      <c r="H287" s="1">
        <f t="shared" si="1"/>
        <v>-0.008970766151</v>
      </c>
    </row>
    <row r="288">
      <c r="A288" s="1">
        <v>44105.0</v>
      </c>
      <c r="B288" s="1">
        <v>23184.929688</v>
      </c>
      <c r="C288" s="1">
        <v>23725.580078</v>
      </c>
      <c r="D288" s="1">
        <v>22948.470703</v>
      </c>
      <c r="E288" s="1">
        <v>22977.130859</v>
      </c>
      <c r="F288" s="1">
        <v>22977.130859</v>
      </c>
      <c r="G288" s="1">
        <v>1.1486E9</v>
      </c>
      <c r="H288" s="1">
        <f t="shared" si="1"/>
        <v>0.150431675</v>
      </c>
    </row>
    <row r="289">
      <c r="A289" s="1">
        <v>44136.0</v>
      </c>
      <c r="B289" s="1">
        <v>23110.740234</v>
      </c>
      <c r="C289" s="1">
        <v>26834.199219</v>
      </c>
      <c r="D289" s="1">
        <v>23096.789063</v>
      </c>
      <c r="E289" s="1">
        <v>26433.619141</v>
      </c>
      <c r="F289" s="1">
        <v>26433.619141</v>
      </c>
      <c r="G289" s="1">
        <v>1.6148E9</v>
      </c>
      <c r="H289" s="1">
        <f t="shared" si="1"/>
        <v>0.0382297549</v>
      </c>
    </row>
    <row r="290">
      <c r="A290" s="1">
        <v>44166.0</v>
      </c>
      <c r="B290" s="1">
        <v>26624.199219</v>
      </c>
      <c r="C290" s="1">
        <v>27602.519531</v>
      </c>
      <c r="D290" s="1">
        <v>26327.080078</v>
      </c>
      <c r="E290" s="1">
        <v>27444.169922</v>
      </c>
      <c r="F290" s="1">
        <v>27444.169922</v>
      </c>
      <c r="G290" s="1">
        <v>1.3403E9</v>
      </c>
      <c r="H290" s="1">
        <f t="shared" si="1"/>
        <v>0.007987878796</v>
      </c>
    </row>
    <row r="291">
      <c r="A291" s="1">
        <v>44197.0</v>
      </c>
      <c r="B291" s="1">
        <v>27575.570313</v>
      </c>
      <c r="C291" s="1">
        <v>28979.529297</v>
      </c>
      <c r="D291" s="1">
        <v>27002.179688</v>
      </c>
      <c r="E291" s="1">
        <v>27663.390625</v>
      </c>
      <c r="F291" s="1">
        <v>27663.390625</v>
      </c>
      <c r="G291" s="1">
        <v>1.3886E9</v>
      </c>
      <c r="H291" s="1">
        <f t="shared" si="1"/>
        <v>0.04708819532</v>
      </c>
    </row>
    <row r="292">
      <c r="A292" s="1">
        <v>44228.0</v>
      </c>
      <c r="B292" s="1">
        <v>27649.070313</v>
      </c>
      <c r="C292" s="1">
        <v>30714.519531</v>
      </c>
      <c r="D292" s="1">
        <v>27649.070313</v>
      </c>
      <c r="E292" s="1">
        <v>28966.009766</v>
      </c>
      <c r="F292" s="1">
        <v>28966.009766</v>
      </c>
      <c r="G292" s="1">
        <v>1.406E9</v>
      </c>
      <c r="H292" s="1">
        <f t="shared" si="1"/>
        <v>0.007346231556</v>
      </c>
    </row>
    <row r="293">
      <c r="A293" s="1">
        <v>44256.0</v>
      </c>
      <c r="B293" s="1">
        <v>29419.449219</v>
      </c>
      <c r="C293" s="1">
        <v>30485.0</v>
      </c>
      <c r="D293" s="1">
        <v>28308.570313</v>
      </c>
      <c r="E293" s="1">
        <v>29178.800781</v>
      </c>
      <c r="F293" s="1">
        <v>29178.800781</v>
      </c>
      <c r="G293" s="1">
        <v>1.9565E9</v>
      </c>
      <c r="H293" s="1">
        <f t="shared" si="1"/>
        <v>-0.01254917653</v>
      </c>
    </row>
    <row r="294">
      <c r="A294" s="1">
        <v>44287.0</v>
      </c>
      <c r="B294" s="1">
        <v>29441.910156</v>
      </c>
      <c r="C294" s="1">
        <v>30208.890625</v>
      </c>
      <c r="D294" s="1">
        <v>28419.839844</v>
      </c>
      <c r="E294" s="1">
        <v>28812.630859</v>
      </c>
      <c r="F294" s="1">
        <v>28812.630859</v>
      </c>
      <c r="G294" s="1">
        <v>1.2313E9</v>
      </c>
      <c r="H294" s="1">
        <f t="shared" si="1"/>
        <v>0.001646820078</v>
      </c>
    </row>
    <row r="295">
      <c r="A295" s="1">
        <v>44317.0</v>
      </c>
      <c r="B295" s="1">
        <v>29024.009766</v>
      </c>
      <c r="C295" s="1">
        <v>29685.410156</v>
      </c>
      <c r="D295" s="1">
        <v>27385.029297</v>
      </c>
      <c r="E295" s="1">
        <v>28860.080078</v>
      </c>
      <c r="F295" s="1">
        <v>28860.080078</v>
      </c>
      <c r="G295" s="1">
        <v>1.3136E9</v>
      </c>
      <c r="H295" s="1">
        <f t="shared" si="1"/>
        <v>-0.002375280346</v>
      </c>
    </row>
    <row r="296">
      <c r="A296" s="1">
        <v>44348.0</v>
      </c>
      <c r="B296" s="1">
        <v>28998.650391</v>
      </c>
      <c r="C296" s="1">
        <v>29480.849609</v>
      </c>
      <c r="D296" s="1">
        <v>27795.859375</v>
      </c>
      <c r="E296" s="1">
        <v>28791.529297</v>
      </c>
      <c r="F296" s="1">
        <v>28791.529297</v>
      </c>
      <c r="G296" s="1">
        <v>1.2587E9</v>
      </c>
      <c r="H296" s="1">
        <f t="shared" si="1"/>
        <v>-0.05237441323</v>
      </c>
    </row>
    <row r="297">
      <c r="A297" s="1">
        <v>44378.0</v>
      </c>
      <c r="B297" s="1">
        <v>28832.410156</v>
      </c>
      <c r="C297" s="1">
        <v>28852.310547</v>
      </c>
      <c r="D297" s="1">
        <v>27272.490234</v>
      </c>
      <c r="E297" s="1">
        <v>27283.589844</v>
      </c>
      <c r="F297" s="1">
        <v>27283.589844</v>
      </c>
      <c r="G297" s="1">
        <v>1.1081E9</v>
      </c>
      <c r="H297" s="1">
        <f t="shared" si="1"/>
        <v>0.02953970587</v>
      </c>
    </row>
    <row r="298">
      <c r="A298" s="1">
        <v>44409.0</v>
      </c>
      <c r="B298" s="1">
        <v>27493.320313</v>
      </c>
      <c r="C298" s="1">
        <v>28279.800781</v>
      </c>
      <c r="D298" s="1">
        <v>26954.810547</v>
      </c>
      <c r="E298" s="1">
        <v>28089.539063</v>
      </c>
      <c r="F298" s="1">
        <v>28089.539063</v>
      </c>
      <c r="G298" s="1">
        <v>1.2354E9</v>
      </c>
      <c r="H298" s="1">
        <f t="shared" si="1"/>
        <v>0.04852771311</v>
      </c>
    </row>
    <row r="299">
      <c r="A299" s="1">
        <v>44440.0</v>
      </c>
      <c r="B299" s="1">
        <v>28179.039063</v>
      </c>
      <c r="C299" s="1">
        <v>30795.779297</v>
      </c>
      <c r="D299" s="1">
        <v>28179.039063</v>
      </c>
      <c r="E299" s="1">
        <v>29452.660156</v>
      </c>
      <c r="F299" s="1">
        <v>29452.660156</v>
      </c>
      <c r="G299" s="1">
        <v>1.5615E9</v>
      </c>
      <c r="H299" s="1">
        <f t="shared" si="1"/>
        <v>-0.01901256797</v>
      </c>
    </row>
    <row r="300">
      <c r="A300" s="1">
        <v>44470.0</v>
      </c>
      <c r="B300" s="1">
        <v>29235.109375</v>
      </c>
      <c r="C300" s="1">
        <v>29489.109375</v>
      </c>
      <c r="D300" s="1">
        <v>27293.619141</v>
      </c>
      <c r="E300" s="1">
        <v>28892.689453</v>
      </c>
      <c r="F300" s="1">
        <v>28892.689453</v>
      </c>
      <c r="G300" s="1">
        <v>1.6019E9</v>
      </c>
      <c r="H300" s="1">
        <f t="shared" si="1"/>
        <v>-0.03706576671</v>
      </c>
    </row>
    <row r="301">
      <c r="A301" s="1">
        <v>44501.0</v>
      </c>
      <c r="B301" s="1">
        <v>29330.679688</v>
      </c>
      <c r="C301" s="1">
        <v>29960.929688</v>
      </c>
      <c r="D301" s="1">
        <v>27819.140625</v>
      </c>
      <c r="E301" s="1">
        <v>27821.759766</v>
      </c>
      <c r="F301" s="1">
        <v>27821.759766</v>
      </c>
      <c r="G301" s="1">
        <v>1.4337E9</v>
      </c>
      <c r="H301" s="1">
        <f t="shared" si="1"/>
        <v>0.03486304174</v>
      </c>
    </row>
    <row r="302">
      <c r="A302" s="1">
        <v>44531.0</v>
      </c>
      <c r="B302" s="1">
        <v>27866.730469</v>
      </c>
      <c r="C302" s="1">
        <v>29121.009766</v>
      </c>
      <c r="D302" s="1">
        <v>27588.609375</v>
      </c>
      <c r="E302" s="1">
        <v>28791.710938</v>
      </c>
      <c r="F302" s="1">
        <v>28791.710938</v>
      </c>
      <c r="G302" s="1">
        <v>1.2841E9</v>
      </c>
    </row>
  </sheetData>
  <drawing r:id="rId1"/>
</worksheet>
</file>