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hih\OneDrive\Desktop\"/>
    </mc:Choice>
  </mc:AlternateContent>
  <xr:revisionPtr revIDLastSave="0" documentId="8_{97F21B1A-6E83-4611-96A3-CED443B4C5DA}" xr6:coauthVersionLast="47" xr6:coauthVersionMax="47" xr10:uidLastSave="{00000000-0000-0000-0000-000000000000}"/>
  <bookViews>
    <workbookView xWindow="13500" yWindow="4215" windowWidth="16410" windowHeight="15345" xr2:uid="{8A53B269-FA29-43EE-9B63-1829B61E027E}"/>
  </bookViews>
  <sheets>
    <sheet name="PCB 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</calcChain>
</file>

<file path=xl/sharedStrings.xml><?xml version="1.0" encoding="utf-8"?>
<sst xmlns="http://schemas.openxmlformats.org/spreadsheetml/2006/main" count="57" uniqueCount="57">
  <si>
    <t>https://www.digikey.com/en/products/detail/nxp-usa-inc/SC16IS752IBS-151/946245</t>
  </si>
  <si>
    <t>IC UART DUAL I2C/SPI 32-HVQFN</t>
  </si>
  <si>
    <t>U1,U5</t>
  </si>
  <si>
    <t>568-2236-ND</t>
  </si>
  <si>
    <t>SC16IS752IBS,151</t>
  </si>
  <si>
    <t>https://www.mouser.com/ProductDetail/Texas-Instruments/MAX3232CPWR?qs=bkMXpVdiF40tDMAEI%2F4vWA%3D%3D</t>
  </si>
  <si>
    <t xml:space="preserve">RS-232 Interface IC 3-5.5V Mult-Ch RS232 A 595-MAX3232CPW </t>
  </si>
  <si>
    <t>U2,U4</t>
  </si>
  <si>
    <t xml:space="preserve">595-MAX3232CPWR </t>
  </si>
  <si>
    <t xml:space="preserve">MAX3232CPWR </t>
  </si>
  <si>
    <t>https://www.mouser.com/ProductDetail/KYOCERA-AVX/KAM21BR71H104JT?qs=Jm2GQyTW%2Fbic6Zk4McEt6w%3D%3D</t>
  </si>
  <si>
    <t>Multilayer Ceramic Capacitors MLCC - SMD/SMT 50V .1uF X7R 0805 5% AEC-Q200</t>
  </si>
  <si>
    <t>C1-C12</t>
  </si>
  <si>
    <t xml:space="preserve">581-KAM21BR71H104JT </t>
  </si>
  <si>
    <t xml:space="preserve">KAM21BR71H104JT </t>
  </si>
  <si>
    <t>https://www.mouser.com/ProductDetail/Panasonic/ERJ-6RBD1002V?qs=18kBAoNi3c%2F5OpcgdPnLzA%3D%3D</t>
  </si>
  <si>
    <t>Thick Film Resistors - SMD 0805 10Kohms 0.5% AEC-Q200</t>
  </si>
  <si>
    <t>R1, R13</t>
  </si>
  <si>
    <t xml:space="preserve">667-ERJ-6RBD1002V </t>
  </si>
  <si>
    <t>ERJ-6RBD1002V</t>
  </si>
  <si>
    <t>https://www.digikey.com/en/products/detail/yageo/RC0805FR-071KL/727444</t>
  </si>
  <si>
    <t>Thick Film Resistors - SMD 0805 1Kohms 125mW 1%</t>
  </si>
  <si>
    <t>R2-R12, R14-R18</t>
  </si>
  <si>
    <t>311-1.00KCRTR-ND</t>
  </si>
  <si>
    <t>RC0805FR-071KL</t>
  </si>
  <si>
    <t>https://www.digikey.com/en/products/detail/w%C3%BCrth-elektronik/150060VS75000/4489906</t>
  </si>
  <si>
    <t>Green 570nm LED Indication - Discrete 2V 0603 (1608 Metric)</t>
  </si>
  <si>
    <t>D2-D9</t>
  </si>
  <si>
    <t>732-4980-2-ND</t>
  </si>
  <si>
    <t>150060VS75000</t>
  </si>
  <si>
    <t>https://www.digikey.com/en/products/detail/w%C3%BCrth-elektronik/150060RS75000/4489901</t>
  </si>
  <si>
    <t>LED RED CLEAR 0603 SMD</t>
  </si>
  <si>
    <t>D1</t>
  </si>
  <si>
    <t>732-4978-2-ND - Tape &amp; Reel (TR)</t>
  </si>
  <si>
    <t>150060RS75000</t>
  </si>
  <si>
    <t>https://www.mouser.com/ProductDetail/Amphenol-Commercial-Products/L77SDE09SA4CH3FC309?qs=mq7kV%2Fq8lk5ORILqzEGv%252Bw%3D%3D</t>
  </si>
  <si>
    <t xml:space="preserve"> D-Sub Standard Connectors D-SUB </t>
  </si>
  <si>
    <t>J2, J3</t>
  </si>
  <si>
    <t xml:space="preserve"> 523-SDE09SA4CH3FC309 </t>
  </si>
  <si>
    <t xml:space="preserve"> L77SDE09SA4CH3FC309 </t>
  </si>
  <si>
    <t>https://www.digikey.com/en/products/detail/molex/0022284040/313789</t>
  </si>
  <si>
    <t>UART, PinHeader_1x04_P2.54mm_Vertical</t>
  </si>
  <si>
    <t>J4,J5</t>
  </si>
  <si>
    <t>WM50014-04-ND</t>
  </si>
  <si>
    <t>https://www.mouser.com/ProductDetail/SparkFun/PRT-21570?qs=dbcCsuKDzFXE3Ci1AQT/Bw%3D%3D&amp;mgh=1&amp;gQT=0</t>
  </si>
  <si>
    <t>GPIO, PinSocket_2x20_P2.54mm_Vertical</t>
  </si>
  <si>
    <t>J1</t>
  </si>
  <si>
    <t xml:space="preserve"> 474-PRT-21570 </t>
  </si>
  <si>
    <t>PRT-21570</t>
  </si>
  <si>
    <t>Link</t>
  </si>
  <si>
    <t xml:space="preserve"> Total Price </t>
  </si>
  <si>
    <t xml:space="preserve"> Unit Price </t>
  </si>
  <si>
    <t>Quantity</t>
  </si>
  <si>
    <t>Label</t>
  </si>
  <si>
    <t>References</t>
  </si>
  <si>
    <t>Supplier #</t>
  </si>
  <si>
    <t>Manufacturer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</si>
</sst>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4" fontId="0" fillId="0" borderId="0" xfId="0" applyNumberFormat="1"/>
    <xf numFmtId="44" fontId="1" fillId="0" borderId="0" xfId="1" applyFont="1"/>
    <xf numFmtId="8" fontId="0" fillId="0" borderId="0" xfId="0" applyNumberFormat="1"/>
    <xf numFmtId="0" fontId="0" fillId="0" borderId="0" xfId="0" applyAlignment="1">
      <alignment vertical="center"/>
    </xf>
    <xf numFmtId="0" fontId="2" fillId="0" borderId="0" xfId="2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1" xfId="0" applyBorder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molex/0022284040/313789" TargetMode="External"/><Relationship Id="rId2" Type="http://schemas.openxmlformats.org/officeDocument/2006/relationships/hyperlink" Target="https://www.mouser.com/ProductDetail/SparkFun/PRT-21570?qs=dbcCsuKDzFXE3Ci1AQT/Bw%3D%3D&amp;mgh=1&amp;gQT=0" TargetMode="External"/><Relationship Id="rId1" Type="http://schemas.openxmlformats.org/officeDocument/2006/relationships/hyperlink" Target="https://www.mouser.com/ProductDetail/Panasonic/ERJ-6RBD1002V?qs=18kBAoNi3c%2F5OpcgdPnLzA%3D%3D" TargetMode="External"/><Relationship Id="rId4" Type="http://schemas.openxmlformats.org/officeDocument/2006/relationships/hyperlink" Target="https://www.digikey.com/en/products/detail/yageo/RC0805FR-071KL/7274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5E313-9BC7-4249-B11B-8CE004576762}">
  <dimension ref="A1:H12"/>
  <sheetViews>
    <sheetView tabSelected="1" zoomScaleNormal="100" workbookViewId="0">
      <selection activeCell="B19" sqref="B18:B19"/>
    </sheetView>
  </sheetViews>
  <sheetFormatPr defaultRowHeight="15" x14ac:dyDescent="0.25"/>
  <cols>
    <col min="1" max="1" width="21.28515625" bestFit="1" customWidth="1"/>
    <col min="2" max="2" width="27" bestFit="1" customWidth="1"/>
    <col min="3" max="3" width="14.140625" bestFit="1" customWidth="1"/>
    <col min="4" max="4" width="64.85546875" bestFit="1" customWidth="1"/>
    <col min="5" max="5" width="7.42578125" bestFit="1" customWidth="1"/>
    <col min="6" max="6" width="9" bestFit="1" customWidth="1"/>
    <col min="7" max="7" width="9.5703125" bestFit="1" customWidth="1"/>
    <col min="8" max="8" width="120" bestFit="1" customWidth="1"/>
    <col min="9" max="11" width="3.85546875" bestFit="1" customWidth="1"/>
    <col min="12" max="12" width="31.5703125" bestFit="1" customWidth="1"/>
    <col min="13" max="15" width="2.85546875" bestFit="1" customWidth="1"/>
    <col min="16" max="16" width="3.85546875" bestFit="1" customWidth="1"/>
    <col min="17" max="17" width="54.140625" bestFit="1" customWidth="1"/>
  </cols>
  <sheetData>
    <row r="1" spans="1:8" x14ac:dyDescent="0.25">
      <c r="A1" s="8" t="s">
        <v>56</v>
      </c>
      <c r="B1" s="8" t="s">
        <v>55</v>
      </c>
      <c r="C1" s="8" t="s">
        <v>54</v>
      </c>
      <c r="D1" s="8" t="s">
        <v>53</v>
      </c>
      <c r="E1" s="8" t="s">
        <v>52</v>
      </c>
      <c r="F1" s="8" t="s">
        <v>51</v>
      </c>
      <c r="G1" s="8" t="s">
        <v>50</v>
      </c>
      <c r="H1" s="8" t="s">
        <v>49</v>
      </c>
    </row>
    <row r="2" spans="1:8" x14ac:dyDescent="0.25">
      <c r="A2" t="s">
        <v>48</v>
      </c>
      <c r="B2" t="s">
        <v>47</v>
      </c>
      <c r="C2" t="s">
        <v>46</v>
      </c>
      <c r="D2" t="s">
        <v>45</v>
      </c>
      <c r="E2">
        <v>1</v>
      </c>
      <c r="F2" s="3">
        <v>1.95</v>
      </c>
      <c r="G2" s="2">
        <f t="shared" ref="G2:G11" si="0">PRODUCT(E2,F2)</f>
        <v>1.95</v>
      </c>
      <c r="H2" s="5" t="s">
        <v>44</v>
      </c>
    </row>
    <row r="3" spans="1:8" x14ac:dyDescent="0.25">
      <c r="A3" s="7">
        <v>22284040</v>
      </c>
      <c r="B3" t="s">
        <v>43</v>
      </c>
      <c r="C3" t="s">
        <v>42</v>
      </c>
      <c r="D3" t="s">
        <v>41</v>
      </c>
      <c r="E3">
        <v>2</v>
      </c>
      <c r="F3" s="3">
        <v>0.3</v>
      </c>
      <c r="G3" s="2">
        <f t="shared" si="0"/>
        <v>0.6</v>
      </c>
      <c r="H3" s="5" t="s">
        <v>40</v>
      </c>
    </row>
    <row r="4" spans="1:8" x14ac:dyDescent="0.25">
      <c r="A4" t="s">
        <v>39</v>
      </c>
      <c r="B4" t="s">
        <v>38</v>
      </c>
      <c r="C4" t="s">
        <v>37</v>
      </c>
      <c r="D4" t="s">
        <v>36</v>
      </c>
      <c r="E4">
        <v>2</v>
      </c>
      <c r="F4" s="3">
        <v>2.64</v>
      </c>
      <c r="G4" s="2">
        <f t="shared" si="0"/>
        <v>5.28</v>
      </c>
      <c r="H4" t="s">
        <v>35</v>
      </c>
    </row>
    <row r="5" spans="1:8" x14ac:dyDescent="0.25">
      <c r="A5" t="s">
        <v>34</v>
      </c>
      <c r="B5" t="s">
        <v>33</v>
      </c>
      <c r="C5" t="s">
        <v>32</v>
      </c>
      <c r="D5" t="s">
        <v>31</v>
      </c>
      <c r="E5">
        <v>1</v>
      </c>
      <c r="F5" s="3">
        <v>0.14000000000000001</v>
      </c>
      <c r="G5" s="2">
        <f t="shared" si="0"/>
        <v>0.14000000000000001</v>
      </c>
      <c r="H5" t="s">
        <v>30</v>
      </c>
    </row>
    <row r="6" spans="1:8" x14ac:dyDescent="0.25">
      <c r="A6" t="s">
        <v>29</v>
      </c>
      <c r="B6" t="s">
        <v>28</v>
      </c>
      <c r="C6" t="s">
        <v>27</v>
      </c>
      <c r="D6" t="s">
        <v>26</v>
      </c>
      <c r="E6">
        <v>8</v>
      </c>
      <c r="F6" s="3">
        <v>0.14000000000000001</v>
      </c>
      <c r="G6" s="2">
        <f t="shared" si="0"/>
        <v>1.1200000000000001</v>
      </c>
      <c r="H6" t="s">
        <v>25</v>
      </c>
    </row>
    <row r="7" spans="1:8" x14ac:dyDescent="0.25">
      <c r="A7" t="s">
        <v>24</v>
      </c>
      <c r="B7" t="s">
        <v>23</v>
      </c>
      <c r="C7" t="s">
        <v>22</v>
      </c>
      <c r="D7" t="s">
        <v>21</v>
      </c>
      <c r="E7">
        <v>16</v>
      </c>
      <c r="F7" s="3">
        <v>0.1</v>
      </c>
      <c r="G7" s="2">
        <f t="shared" si="0"/>
        <v>1.6</v>
      </c>
      <c r="H7" s="5" t="s">
        <v>20</v>
      </c>
    </row>
    <row r="8" spans="1:8" x14ac:dyDescent="0.25">
      <c r="A8" s="6" t="s">
        <v>19</v>
      </c>
      <c r="B8" t="s">
        <v>18</v>
      </c>
      <c r="C8" t="s">
        <v>17</v>
      </c>
      <c r="D8" s="6" t="s">
        <v>16</v>
      </c>
      <c r="E8">
        <v>2</v>
      </c>
      <c r="F8" s="3">
        <v>0.18</v>
      </c>
      <c r="G8" s="2">
        <f t="shared" si="0"/>
        <v>0.36</v>
      </c>
      <c r="H8" s="5" t="s">
        <v>15</v>
      </c>
    </row>
    <row r="9" spans="1:8" x14ac:dyDescent="0.25">
      <c r="A9" s="4" t="s">
        <v>14</v>
      </c>
      <c r="B9" t="s">
        <v>13</v>
      </c>
      <c r="C9" t="s">
        <v>12</v>
      </c>
      <c r="D9" s="4" t="s">
        <v>11</v>
      </c>
      <c r="E9">
        <v>12</v>
      </c>
      <c r="F9" s="3">
        <v>0.2</v>
      </c>
      <c r="G9" s="2">
        <f t="shared" si="0"/>
        <v>2.4000000000000004</v>
      </c>
      <c r="H9" t="s">
        <v>10</v>
      </c>
    </row>
    <row r="10" spans="1:8" x14ac:dyDescent="0.25">
      <c r="A10" s="4" t="s">
        <v>9</v>
      </c>
      <c r="B10" t="s">
        <v>8</v>
      </c>
      <c r="C10" t="s">
        <v>7</v>
      </c>
      <c r="D10" s="4" t="s">
        <v>6</v>
      </c>
      <c r="E10">
        <v>2</v>
      </c>
      <c r="F10" s="3">
        <v>0.8</v>
      </c>
      <c r="G10" s="2">
        <f t="shared" si="0"/>
        <v>1.6</v>
      </c>
      <c r="H10" t="s">
        <v>5</v>
      </c>
    </row>
    <row r="11" spans="1:8" x14ac:dyDescent="0.25">
      <c r="A11" t="s">
        <v>4</v>
      </c>
      <c r="B11" t="s">
        <v>3</v>
      </c>
      <c r="C11" t="s">
        <v>2</v>
      </c>
      <c r="D11" t="s">
        <v>1</v>
      </c>
      <c r="E11">
        <v>2</v>
      </c>
      <c r="F11" s="3">
        <v>5.0999999999999996</v>
      </c>
      <c r="G11" s="2">
        <f t="shared" si="0"/>
        <v>10.199999999999999</v>
      </c>
      <c r="H11" t="s">
        <v>0</v>
      </c>
    </row>
    <row r="12" spans="1:8" x14ac:dyDescent="0.25">
      <c r="G12" s="1">
        <f>SUM(G2:G11)</f>
        <v>25.25</v>
      </c>
    </row>
  </sheetData>
  <hyperlinks>
    <hyperlink ref="H8" r:id="rId1" xr:uid="{3EBB8D02-C07D-4E99-8A10-B507D5E3F8CF}"/>
    <hyperlink ref="H2" r:id="rId2" xr:uid="{EE78F015-8348-4572-A3F3-117AC51A2360}"/>
    <hyperlink ref="H3" r:id="rId3" xr:uid="{496A354A-0D59-4104-8C17-803DBDFE8984}"/>
    <hyperlink ref="H7" r:id="rId4" xr:uid="{A3A2B1E1-CE62-435B-9E17-015FAF96DF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Chihuahua Harris</dc:creator>
  <cp:lastModifiedBy>ALEXANDER CHIHUAHUA HARRIS</cp:lastModifiedBy>
  <dcterms:created xsi:type="dcterms:W3CDTF">2025-02-21T20:23:31Z</dcterms:created>
  <dcterms:modified xsi:type="dcterms:W3CDTF">2025-03-03T03:25:23Z</dcterms:modified>
</cp:coreProperties>
</file>