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q_pd_offices\AppData\Local\Microsoft\Windows\Temporary Internet Files\Content.Outlook\Q6BZBOTJ\"/>
    </mc:Choice>
  </mc:AlternateContent>
  <bookViews>
    <workbookView xWindow="0" yWindow="0" windowWidth="15360" windowHeight="7935" tabRatio="816"/>
  </bookViews>
  <sheets>
    <sheet name="PD worker list" sheetId="22" r:id="rId1"/>
    <sheet name="PD office" sheetId="2" r:id="rId2"/>
  </sheets>
  <externalReferences>
    <externalReference r:id="rId3"/>
  </externalReferences>
  <definedNames>
    <definedName name="_xlnm._FilterDatabase" localSheetId="0" hidden="1">'PD worker list'!$A$4:$Y$1749</definedName>
  </definedNames>
  <calcPr calcId="152511"/>
</workbook>
</file>

<file path=xl/calcChain.xml><?xml version="1.0" encoding="utf-8"?>
<calcChain xmlns="http://schemas.openxmlformats.org/spreadsheetml/2006/main">
  <c r="H4" i="22" l="1"/>
  <c r="H1" i="22" l="1"/>
  <c r="C2" i="22" l="1"/>
  <c r="T504" i="22" l="1"/>
  <c r="T389" i="22"/>
  <c r="M342" i="22"/>
  <c r="J4" i="22"/>
  <c r="B1" i="2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1" i="2"/>
  <c r="H11" i="2"/>
  <c r="G11" i="2"/>
  <c r="I8" i="2"/>
  <c r="H8" i="2"/>
  <c r="G8" i="2"/>
  <c r="BT7" i="2"/>
  <c r="I7" i="2"/>
  <c r="H7" i="2"/>
  <c r="G7" i="2"/>
  <c r="BT5" i="2"/>
  <c r="I5" i="2"/>
  <c r="H5" i="2"/>
  <c r="G5" i="2"/>
  <c r="BT4" i="2"/>
  <c r="I4" i="2"/>
  <c r="H4" i="2"/>
  <c r="G4" i="2"/>
  <c r="BT3" i="2"/>
  <c r="I3" i="2"/>
  <c r="H3" i="2"/>
  <c r="E2" i="22" l="1"/>
</calcChain>
</file>

<file path=xl/comments1.xml><?xml version="1.0" encoding="utf-8"?>
<comments xmlns="http://schemas.openxmlformats.org/spreadsheetml/2006/main">
  <authors>
    <author>seq_pipd_workers</author>
    <author>seq_pd_offices</author>
    <author>elly hoai dau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K ký hợp đồng lại vi vi phạm cam kết thai sản
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K hông ký hợp đồng lao động vi phạm cam kết thai sản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Ngày ghi đơn nghĩ là 13/8-&gt; Trúng chủ nhật. Bạn làm hết ngày 12/8 và lên làm thủ tục nghĩ việc.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vi phạm cam kết thai sản</t>
        </r>
      </text>
    </comment>
    <comment ref="I36" authorId="1" shapeId="0">
      <text>
        <r>
          <rPr>
            <b/>
            <sz val="9"/>
            <color indexed="81"/>
            <rFont val="Tahoma"/>
            <family val="2"/>
          </rPr>
          <t>seq_pd_offices:</t>
        </r>
        <r>
          <rPr>
            <sz val="9"/>
            <color indexed="81"/>
            <rFont val="Tahoma"/>
            <family val="2"/>
          </rPr>
          <t xml:space="preserve">
Viết đơn nghĩ ngày 17/3/17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Viết đơn xin nghĩ là 22/3/2017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vi phạm cam kết thai sản</t>
        </r>
      </text>
    </comment>
    <comment ref="I100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vi phạm cam kết thai sản</t>
        </r>
      </text>
    </comment>
    <comment ref="I134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nghỉ 19/6 đề xuất nghỉ luôn</t>
        </r>
      </text>
    </comment>
    <comment ref="I136" authorId="1" shapeId="0">
      <text>
        <r>
          <rPr>
            <b/>
            <sz val="9"/>
            <color indexed="81"/>
            <rFont val="Tahoma"/>
            <family val="2"/>
          </rPr>
          <t>seq_pd_offices:</t>
        </r>
        <r>
          <rPr>
            <sz val="9"/>
            <color indexed="81"/>
            <rFont val="Tahoma"/>
            <family val="2"/>
          </rPr>
          <t xml:space="preserve">
PD đề xuất thôi việc 14/3/17</t>
        </r>
      </text>
    </comment>
    <comment ref="I158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Ngày 12-6 ghi đề xuất thôi việc</t>
        </r>
      </text>
    </comment>
    <comment ref="I171" authorId="1" shapeId="0">
      <text>
        <r>
          <rPr>
            <b/>
            <sz val="9"/>
            <color indexed="81"/>
            <rFont val="Tahoma"/>
            <family val="2"/>
          </rPr>
          <t>seq_pd_offices:</t>
        </r>
        <r>
          <rPr>
            <sz val="9"/>
            <color indexed="81"/>
            <rFont val="Tahoma"/>
            <family val="2"/>
          </rPr>
          <t xml:space="preserve">
Viết đơn là 2/3/17 nghĩ</t>
        </r>
      </text>
    </comment>
    <comment ref="I264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Ghi đơn nghĩ việc nagyf 21/7/17 nhưng ngày 19/7 nghĩ luôn</t>
        </r>
      </text>
    </comment>
    <comment ref="I271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cho đề xuất thôi việc</t>
        </r>
      </text>
    </comment>
    <comment ref="K273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Đi làm lại ngày 8/4/2017</t>
        </r>
      </text>
    </comment>
    <comment ref="I277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vi phạm cam kết thai sản</t>
        </r>
      </text>
    </comment>
    <comment ref="I288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vi pham cam kết thai sản</t>
        </r>
      </text>
    </comment>
    <comment ref="I289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đx</t>
        </r>
      </text>
    </comment>
    <comment ref="I290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Đề xuất thôi việc</t>
        </r>
      </text>
    </comment>
    <comment ref="I291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Đề xuất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seq_pd_offices:</t>
        </r>
        <r>
          <rPr>
            <sz val="9"/>
            <color indexed="81"/>
            <rFont val="Tahoma"/>
            <family val="2"/>
          </rPr>
          <t xml:space="preserve">
Ngày chuyển qua PD: 16/3/17</t>
        </r>
      </text>
    </comment>
    <comment ref="D299" authorId="1" shapeId="0">
      <text>
        <r>
          <rPr>
            <b/>
            <sz val="9"/>
            <color indexed="81"/>
            <rFont val="Tahoma"/>
            <family val="2"/>
          </rPr>
          <t>seq_pd_offices:
Từ OQC chuyển qua PD</t>
        </r>
      </text>
    </comment>
    <comment ref="I309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Vi phạm cam kết thai san</t>
        </r>
      </text>
    </comment>
    <comment ref="I312" authorId="0" shapeId="0">
      <text>
        <r>
          <rPr>
            <b/>
            <sz val="9"/>
            <color indexed="81"/>
            <rFont val="Tahoma"/>
            <family val="2"/>
          </rPr>
          <t>seq_pipd_workers:Viết đơn nghĩ dài hạn đến 24/7/17</t>
        </r>
      </text>
    </comment>
    <comment ref="I313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Ghi đê xuất nghx việc ngày 30-6-17</t>
        </r>
      </text>
    </comment>
    <comment ref="I343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đx</t>
        </r>
      </text>
    </comment>
    <comment ref="I344" authorId="1" shapeId="0">
      <text>
        <r>
          <rPr>
            <b/>
            <sz val="9"/>
            <color indexed="81"/>
            <rFont val="Tahoma"/>
            <family val="2"/>
          </rPr>
          <t>seq_pd_offices:</t>
        </r>
        <r>
          <rPr>
            <sz val="9"/>
            <color indexed="81"/>
            <rFont val="Tahoma"/>
            <family val="2"/>
          </rPr>
          <t xml:space="preserve">
Viết đơn ngày 28/2/17</t>
        </r>
      </text>
    </comment>
    <comment ref="I376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Ghi đề xuất ngày 19/7/17</t>
        </r>
      </text>
    </comment>
    <comment ref="I394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Đề xuất  thôi việc</t>
        </r>
      </text>
    </comment>
    <comment ref="I463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Nghĩ dài hạn từ 25/9/17-&gt; 15/10/17</t>
        </r>
      </text>
    </comment>
    <comment ref="I471" authorId="1" shapeId="0">
      <text>
        <r>
          <rPr>
            <b/>
            <sz val="9"/>
            <color indexed="81"/>
            <rFont val="Tahoma"/>
            <family val="2"/>
          </rPr>
          <t>seq_pd_offices:</t>
        </r>
        <r>
          <rPr>
            <sz val="9"/>
            <color indexed="81"/>
            <rFont val="Tahoma"/>
            <family val="2"/>
          </rPr>
          <t xml:space="preserve">
Làm hết ngày 13/12</t>
        </r>
      </text>
    </comment>
    <comment ref="I483" authorId="1" shapeId="0">
      <text>
        <r>
          <rPr>
            <b/>
            <sz val="9"/>
            <color indexed="81"/>
            <rFont val="Tahoma"/>
            <family val="2"/>
          </rPr>
          <t>seq_pd_offices:</t>
        </r>
        <r>
          <rPr>
            <sz val="9"/>
            <color indexed="81"/>
            <rFont val="Tahoma"/>
            <family val="2"/>
          </rPr>
          <t xml:space="preserve">
Làm hết ngày 13/12</t>
        </r>
      </text>
    </comment>
    <comment ref="I527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Ghi đơn ngày 27/5 nghĩ nhưng nghĩ ngày 9/5/17</t>
        </r>
      </text>
    </comment>
    <comment ref="I532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Đề xuất nghĩ việc</t>
        </r>
      </text>
    </comment>
    <comment ref="I535" authorId="1" shapeId="0">
      <text>
        <r>
          <rPr>
            <b/>
            <sz val="9"/>
            <color indexed="81"/>
            <rFont val="Tahoma"/>
            <family val="2"/>
          </rPr>
          <t>seq_pd_offices:</t>
        </r>
        <r>
          <rPr>
            <sz val="9"/>
            <color indexed="81"/>
            <rFont val="Tahoma"/>
            <family val="2"/>
          </rPr>
          <t xml:space="preserve">
vi phạm cam kết HĐ</t>
        </r>
      </text>
    </comment>
    <comment ref="I536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vi phạm cam kết mang thai ngày 9/2017 đi làm lại</t>
        </r>
      </text>
    </comment>
    <comment ref="I538" authorId="1" shapeId="0">
      <text>
        <r>
          <rPr>
            <b/>
            <sz val="9"/>
            <color indexed="81"/>
            <rFont val="Tahoma"/>
            <family val="2"/>
          </rPr>
          <t>seq_pd_offices:</t>
        </r>
        <r>
          <rPr>
            <sz val="9"/>
            <color indexed="81"/>
            <rFont val="Tahoma"/>
            <family val="2"/>
          </rPr>
          <t xml:space="preserve">
Nhân sự báo theo dõi</t>
        </r>
      </text>
    </comment>
    <comment ref="I563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Thai sản nghỉ việc</t>
        </r>
      </text>
    </comment>
    <comment ref="K568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NGHỈ ĐÉN 1/6/2018</t>
        </r>
      </text>
    </comment>
    <comment ref="I569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Thai sản nghỉ việc</t>
        </r>
      </text>
    </comment>
    <comment ref="D577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Tới ngày đi làm lại nhưng xin nghỉ thêm nuôi con</t>
        </r>
      </text>
    </comment>
    <comment ref="I639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Xin rút đơn ngày 14/11</t>
        </r>
      </text>
    </comment>
    <comment ref="K729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Đi làm lại ngày 2/8/17</t>
        </r>
      </text>
    </comment>
    <comment ref="K747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Nghỉ 7 tháng:
làm lại 12/10/2018</t>
        </r>
      </text>
    </comment>
    <comment ref="K759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CHỈNH NGÀY</t>
        </r>
      </text>
    </comment>
    <comment ref="K765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Ngày đi làm 3/10</t>
        </r>
      </text>
    </comment>
    <comment ref="K770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XIN NGHỈ THÊM ĐẾN 20/10 ĐI LÀM</t>
        </r>
      </text>
    </comment>
    <comment ref="M770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kthuc 16/4/2018</t>
        </r>
      </text>
    </comment>
    <comment ref="I824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rút đơn 14.3</t>
        </r>
      </text>
    </comment>
    <comment ref="I895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rút đơn:15.3</t>
        </r>
      </text>
    </comment>
    <comment ref="M904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Hết chế độ ngày 30/10</t>
        </r>
      </text>
    </comment>
    <comment ref="K917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27.9.18</t>
        </r>
      </text>
    </comment>
    <comment ref="I937" authorId="1" shapeId="0">
      <text>
        <r>
          <rPr>
            <b/>
            <sz val="9"/>
            <color indexed="81"/>
            <rFont val="Tahoma"/>
            <family val="2"/>
          </rPr>
          <t>seq_pd_offices:</t>
        </r>
        <r>
          <rPr>
            <sz val="9"/>
            <color indexed="81"/>
            <rFont val="Tahoma"/>
            <family val="2"/>
          </rPr>
          <t xml:space="preserve">
Vi phạm cam kết thai sản</t>
        </r>
      </text>
    </comment>
    <comment ref="I945" authorId="1" shapeId="0">
      <text>
        <r>
          <rPr>
            <b/>
            <sz val="9"/>
            <color indexed="81"/>
            <rFont val="Tahoma"/>
            <family val="2"/>
          </rPr>
          <t>seq_pd_offices:</t>
        </r>
        <r>
          <rPr>
            <sz val="9"/>
            <color indexed="81"/>
            <rFont val="Tahoma"/>
            <family val="2"/>
          </rPr>
          <t xml:space="preserve">
Vi phạm cam kết thai sản</t>
        </r>
      </text>
    </comment>
    <comment ref="I967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rút đơn:4.2</t>
        </r>
      </text>
    </comment>
    <comment ref="I968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Rút đơn</t>
        </r>
      </text>
    </comment>
    <comment ref="K981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đi làm:19.10</t>
        </r>
      </text>
    </comment>
    <comment ref="I983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RÚT ĐƠN</t>
        </r>
      </text>
    </comment>
    <comment ref="I1010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rút đơn ngày 12.3</t>
        </r>
      </text>
    </comment>
    <comment ref="L1013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Ngày đi làm:1.11</t>
        </r>
      </text>
    </comment>
    <comment ref="I1092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rút đơn</t>
        </r>
      </text>
    </comment>
    <comment ref="K1105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LÀm lại:18.9.18</t>
        </r>
      </text>
    </comment>
    <comment ref="I1110" authorId="2" shapeId="0">
      <text>
        <r>
          <rPr>
            <b/>
            <sz val="8"/>
            <color indexed="81"/>
            <rFont val="Tahoma"/>
            <family val="2"/>
          </rPr>
          <t>elly hoai dau:</t>
        </r>
        <r>
          <rPr>
            <sz val="8"/>
            <color indexed="81"/>
            <rFont val="Tahoma"/>
            <family val="2"/>
          </rPr>
          <t xml:space="preserve">
rút đơn</t>
        </r>
      </text>
    </comment>
    <comment ref="D1122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ĐỀ XUẤT THÔI VIỆC</t>
        </r>
      </text>
    </comment>
    <comment ref="K1169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Làm lại:4/10</t>
        </r>
      </text>
    </comment>
    <comment ref="K1210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làm lại:19.10.2018</t>
        </r>
      </text>
    </comment>
    <comment ref="I1352" authorId="2" shapeId="0">
      <text>
        <r>
          <rPr>
            <b/>
            <sz val="8"/>
            <color indexed="81"/>
            <rFont val="Tahoma"/>
            <family val="2"/>
          </rPr>
          <t>elly hoai dau:</t>
        </r>
        <r>
          <rPr>
            <sz val="8"/>
            <color indexed="81"/>
            <rFont val="Tahoma"/>
            <family val="2"/>
          </rPr>
          <t xml:space="preserve">
rút đơn</t>
        </r>
      </text>
    </comment>
    <comment ref="I1385" authorId="2" shapeId="0">
      <text>
        <r>
          <rPr>
            <b/>
            <sz val="8"/>
            <color indexed="81"/>
            <rFont val="Tahoma"/>
            <family val="2"/>
          </rPr>
          <t>elly hoai dau:</t>
        </r>
        <r>
          <rPr>
            <sz val="8"/>
            <color indexed="81"/>
            <rFont val="Tahoma"/>
            <family val="2"/>
          </rPr>
          <t xml:space="preserve">
rút đơn</t>
        </r>
      </text>
    </comment>
    <comment ref="D1435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nghỉ dài hạn: ll 21.2</t>
        </r>
      </text>
    </comment>
    <comment ref="B1445" authorId="1" shapeId="0">
      <text>
        <r>
          <rPr>
            <b/>
            <sz val="9"/>
            <color indexed="81"/>
            <rFont val="Tahoma"/>
            <family val="2"/>
          </rPr>
          <t>seq_pd_offices:</t>
        </r>
        <r>
          <rPr>
            <sz val="9"/>
            <color indexed="81"/>
            <rFont val="Tahoma"/>
            <family val="2"/>
          </rPr>
          <t xml:space="preserve">
Ngày chuyển qua PD: 16/3/17</t>
        </r>
      </text>
    </comment>
    <comment ref="D1445" authorId="1" shapeId="0">
      <text>
        <r>
          <rPr>
            <b/>
            <sz val="9"/>
            <color indexed="81"/>
            <rFont val="Tahoma"/>
            <family val="2"/>
          </rPr>
          <t>seq_pd_offices:</t>
        </r>
        <r>
          <rPr>
            <sz val="9"/>
            <color indexed="81"/>
            <rFont val="Tahoma"/>
            <family val="2"/>
          </rPr>
          <t xml:space="preserve">
từ OQC chuyển qua PD</t>
        </r>
      </text>
    </comment>
    <comment ref="I1637" authorId="0" shapeId="0">
      <text>
        <r>
          <rPr>
            <b/>
            <sz val="9"/>
            <color indexed="81"/>
            <rFont val="Tahoma"/>
            <family val="2"/>
          </rPr>
          <t>seq_pipd_workers:</t>
        </r>
        <r>
          <rPr>
            <sz val="9"/>
            <color indexed="81"/>
            <rFont val="Tahoma"/>
            <family val="2"/>
          </rPr>
          <t xml:space="preserve">
rút đơn:19-Mar</t>
        </r>
      </text>
    </comment>
  </commentList>
</comments>
</file>

<file path=xl/comments2.xml><?xml version="1.0" encoding="utf-8"?>
<comments xmlns="http://schemas.openxmlformats.org/spreadsheetml/2006/main">
  <authors>
    <author>SUMIDA-PD-001</author>
  </authors>
  <commentList>
    <comment ref="AA3" authorId="0" shapeId="0">
      <text>
        <r>
          <rPr>
            <b/>
            <sz val="9"/>
            <color indexed="81"/>
            <rFont val="Tahoma"/>
            <family val="2"/>
          </rPr>
          <t>SUMIDA-PD-001:9-Jan: 13h đến 17h</t>
        </r>
      </text>
    </comment>
    <comment ref="AE3" authorId="0" shapeId="0">
      <text>
        <r>
          <rPr>
            <b/>
            <sz val="9"/>
            <color indexed="81"/>
            <rFont val="Tahoma"/>
            <family val="2"/>
          </rPr>
          <t>SUMIDA-PD-001:</t>
        </r>
        <r>
          <rPr>
            <sz val="9"/>
            <color indexed="81"/>
            <rFont val="Tahoma"/>
            <family val="2"/>
          </rPr>
          <t xml:space="preserve">
11-Jan: 13h den 17h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>9-Jan: 8h den 11h</t>
        </r>
      </text>
    </comment>
  </commentList>
</comments>
</file>

<file path=xl/sharedStrings.xml><?xml version="1.0" encoding="utf-8"?>
<sst xmlns="http://schemas.openxmlformats.org/spreadsheetml/2006/main" count="5238" uniqueCount="3372">
  <si>
    <t>No.</t>
  </si>
  <si>
    <t>Name</t>
  </si>
  <si>
    <t>GA</t>
  </si>
  <si>
    <t>Remained</t>
  </si>
  <si>
    <t xml:space="preserve">Nguyễn Thị Tuyên </t>
  </si>
  <si>
    <t>Phạm Thị Thu Thùy</t>
  </si>
  <si>
    <t>Nguyễn Thi Thu Hồng</t>
  </si>
  <si>
    <t>Trương Thị Thương</t>
  </si>
  <si>
    <t>Trương Thị Ninh</t>
  </si>
  <si>
    <t>Nguyễn Thị Ngân</t>
  </si>
  <si>
    <t>Huỳnh Thị Thanh Huyền</t>
  </si>
  <si>
    <t>Nguyễn Thị Ánh Sương</t>
  </si>
  <si>
    <t xml:space="preserve">Nguyễn Thị Thu Kiều </t>
  </si>
  <si>
    <t>Bùi Thi Kiều Vy</t>
  </si>
  <si>
    <t xml:space="preserve">Trương Thị Thu Thủy </t>
  </si>
  <si>
    <t>Nguyễn Thị Mỹ</t>
  </si>
  <si>
    <t>Nguyễn Thị Khánh Vy</t>
  </si>
  <si>
    <t>X0</t>
  </si>
  <si>
    <t>PS</t>
  </si>
  <si>
    <t>Starting day</t>
  </si>
  <si>
    <t>Code</t>
  </si>
  <si>
    <t>Mai Thế Chương</t>
  </si>
  <si>
    <t>Đậu Thị Hoài</t>
  </si>
  <si>
    <t>Phạm Văn Lưu</t>
  </si>
  <si>
    <t xml:space="preserve"> Tổng</t>
  </si>
  <si>
    <t>LL</t>
  </si>
  <si>
    <t>SL</t>
  </si>
  <si>
    <t>QD</t>
  </si>
  <si>
    <t>NT</t>
  </si>
  <si>
    <t>CJ</t>
  </si>
  <si>
    <t>DD</t>
  </si>
  <si>
    <t>ĐT</t>
  </si>
  <si>
    <t>LS</t>
  </si>
  <si>
    <t>-</t>
  </si>
  <si>
    <t>Nguyễn Thị Thùy Dung</t>
  </si>
  <si>
    <t>Huỳnh Thị Kim Oanh</t>
  </si>
  <si>
    <t>DANH SÁCH ĐIỂM DANH CHUYỀN</t>
  </si>
  <si>
    <t>Support</t>
  </si>
  <si>
    <t>Nguyễn Thi Ly Ly</t>
  </si>
  <si>
    <t>Lâm Thị Mỹ Vi</t>
  </si>
  <si>
    <t>Nguyễn Thị Tình</t>
  </si>
  <si>
    <t>Nguyễn Thị Minh Hiếu</t>
  </si>
  <si>
    <t>Nguyễn Thị Anh Thư</t>
  </si>
  <si>
    <t>Nguyễn Thị Ngọc</t>
  </si>
  <si>
    <t>Trương Thị Kim Liên</t>
  </si>
  <si>
    <t>Trịnh Thị Chí</t>
  </si>
  <si>
    <t>Nguyễn Thị Vũ Trúc</t>
  </si>
  <si>
    <t>Võ Thị Kiều</t>
  </si>
  <si>
    <t>Phạm Thị Lưu</t>
  </si>
  <si>
    <t>Nguyễn Thị Bé Ni</t>
  </si>
  <si>
    <t>Dương Thị Kim Thư</t>
  </si>
  <si>
    <t>Trần Thị Trang</t>
  </si>
  <si>
    <t>Nguyễn Thị Minh Thư</t>
  </si>
  <si>
    <t>Lê Thị Hồng Tâm</t>
  </si>
  <si>
    <t>Phạm Thị Tiên</t>
  </si>
  <si>
    <t>Dương Thị Thảo Lan</t>
  </si>
  <si>
    <t>Nguyễn Thị Kim Dung</t>
  </si>
  <si>
    <t>Đỗ Thị Trinh Nữ</t>
  </si>
  <si>
    <t>Lý Thị Kim Liên</t>
  </si>
  <si>
    <t>Võ Thị Thúy Thu</t>
  </si>
  <si>
    <t>Lương Nguyễn Thị Tình</t>
  </si>
  <si>
    <t>Trần Thị Nhân Ái</t>
  </si>
  <si>
    <t>Bùi Thị  Tịnh</t>
  </si>
  <si>
    <t>SQ0074</t>
  </si>
  <si>
    <t>SQ0075</t>
  </si>
  <si>
    <t>SQ0077</t>
  </si>
  <si>
    <t>SQ0078</t>
  </si>
  <si>
    <t>SQ0079</t>
  </si>
  <si>
    <t>SQ0081</t>
  </si>
  <si>
    <t>SQ0082</t>
  </si>
  <si>
    <t>SQ0083</t>
  </si>
  <si>
    <t>SQ0084</t>
  </si>
  <si>
    <t>SQ0085</t>
  </si>
  <si>
    <t>SQ0086</t>
  </si>
  <si>
    <t>SQ0089</t>
  </si>
  <si>
    <t>SQ0091</t>
  </si>
  <si>
    <t>SQ0092</t>
  </si>
  <si>
    <t>SQ0093</t>
  </si>
  <si>
    <t>SQ0094</t>
  </si>
  <si>
    <t>SQ0095</t>
  </si>
  <si>
    <t>SQ0096</t>
  </si>
  <si>
    <t>SQ0027</t>
  </si>
  <si>
    <t>SQ0026</t>
  </si>
  <si>
    <t>SQ0038</t>
  </si>
  <si>
    <t>SQ0025</t>
  </si>
  <si>
    <t>SQ0065</t>
  </si>
  <si>
    <t>SQ0017</t>
  </si>
  <si>
    <t>SQ0021</t>
  </si>
  <si>
    <t>SQ0037</t>
  </si>
  <si>
    <t>SQ0016</t>
  </si>
  <si>
    <t>SQ0032</t>
  </si>
  <si>
    <t>SQ0028</t>
  </si>
  <si>
    <t>SQ0019</t>
  </si>
  <si>
    <t>SQ0064</t>
  </si>
  <si>
    <t>SQ0020</t>
  </si>
  <si>
    <t>SQ0022</t>
  </si>
  <si>
    <t>SQ0029</t>
  </si>
  <si>
    <t>SQ0031</t>
  </si>
  <si>
    <t>SQ0061</t>
  </si>
  <si>
    <t>SQ0062</t>
  </si>
  <si>
    <t>SQ0066</t>
  </si>
  <si>
    <t>SQ0067</t>
  </si>
  <si>
    <t>SQ0058</t>
  </si>
  <si>
    <t>SQ0063</t>
  </si>
  <si>
    <t>SQ0057</t>
  </si>
  <si>
    <t>SQ0006</t>
  </si>
  <si>
    <t>SQ0004</t>
  </si>
  <si>
    <t>SQ0008</t>
  </si>
  <si>
    <t>Nguyễn Thị Tuyết</t>
  </si>
  <si>
    <t>Phạm Thị Nguyệt</t>
  </si>
  <si>
    <t>Trương Thị Bích Vân</t>
  </si>
  <si>
    <t>Nguyễn Thị Mỹ Lệ</t>
  </si>
  <si>
    <t>Training LL</t>
  </si>
  <si>
    <t>Võ Thị Thúy Nữ</t>
  </si>
  <si>
    <t>SQ0056</t>
  </si>
  <si>
    <t>SQ0018</t>
  </si>
  <si>
    <t>SQ0034</t>
  </si>
  <si>
    <t>Trần Thị Hồng Mỹ</t>
  </si>
  <si>
    <t>SQ0059</t>
  </si>
  <si>
    <t>SQ0099</t>
  </si>
  <si>
    <t>SQ0100</t>
  </si>
  <si>
    <t>SQ0101</t>
  </si>
  <si>
    <t>SQ0104</t>
  </si>
  <si>
    <t>SQ0103</t>
  </si>
  <si>
    <t>Vương Thị Sơn Thủy</t>
  </si>
  <si>
    <t>Bùi Thị Lệ</t>
  </si>
  <si>
    <t xml:space="preserve">Phép năm </t>
  </si>
  <si>
    <t>Nguyễn Thị Qui</t>
  </si>
  <si>
    <t>Phạm Mai Thanh Thảo</t>
  </si>
  <si>
    <t>Today</t>
  </si>
  <si>
    <t>Nguyễn Thị Diệp</t>
  </si>
  <si>
    <t>Nguyễn Thị Hạnh</t>
  </si>
  <si>
    <t>Nguyễn Thị Cương</t>
  </si>
  <si>
    <t>NQ</t>
  </si>
  <si>
    <t>Bùi Thị Thảo</t>
  </si>
  <si>
    <t>Lê Thị Bé Vệ</t>
  </si>
  <si>
    <t>Bùi Thị Tình</t>
  </si>
  <si>
    <t>Nguyễn Thị Long</t>
  </si>
  <si>
    <t>Võ Thị Kim Liên</t>
  </si>
  <si>
    <t>SQ0107</t>
  </si>
  <si>
    <t>SQ0110</t>
  </si>
  <si>
    <t>SQ0109</t>
  </si>
  <si>
    <t>SQ0112</t>
  </si>
  <si>
    <t>SQ0113</t>
  </si>
  <si>
    <t>SQ0127</t>
  </si>
  <si>
    <t>SQ0115</t>
  </si>
  <si>
    <t>Nguyễn Thị Ngọc Anh</t>
  </si>
  <si>
    <t>Trần Thị Lý</t>
  </si>
  <si>
    <t>Trần Thị Sương</t>
  </si>
  <si>
    <t>Nguyễn Thị Vân</t>
  </si>
  <si>
    <t>Trần Thị Thu Ngân</t>
  </si>
  <si>
    <t>Huỳnh Thị Như Huyền</t>
  </si>
  <si>
    <t>Phạm Thị Thu</t>
  </si>
  <si>
    <t>Đinh Lê Minh Phụng</t>
  </si>
  <si>
    <t>Huỳnh Thị Thùy Trinh</t>
  </si>
  <si>
    <t>SQ0117</t>
  </si>
  <si>
    <t>SQ0118</t>
  </si>
  <si>
    <t>SQ0119</t>
  </si>
  <si>
    <t>SQ0120</t>
  </si>
  <si>
    <t>SQ0121</t>
  </si>
  <si>
    <t>SQ0122</t>
  </si>
  <si>
    <t>SQ0123</t>
  </si>
  <si>
    <t>SQ0124</t>
  </si>
  <si>
    <t>SQ0125</t>
  </si>
  <si>
    <t>Pin</t>
  </si>
  <si>
    <t>PK</t>
  </si>
  <si>
    <t>SQ0126</t>
  </si>
  <si>
    <t>Võ Thị Hương</t>
  </si>
  <si>
    <t>3h</t>
  </si>
  <si>
    <t>SQ0131</t>
  </si>
  <si>
    <t>SQ0133</t>
  </si>
  <si>
    <t>SQ0134</t>
  </si>
  <si>
    <t>SQ0136</t>
  </si>
  <si>
    <t>SQ0137</t>
  </si>
  <si>
    <t>SQ0138</t>
  </si>
  <si>
    <t>SQ0139</t>
  </si>
  <si>
    <t>SQ0140</t>
  </si>
  <si>
    <t>SQ0141</t>
  </si>
  <si>
    <t>SQ0142</t>
  </si>
  <si>
    <t>SQ0143</t>
  </si>
  <si>
    <t>Nguyễn Thị Thu Trang</t>
  </si>
  <si>
    <t>Huỳnh Thị Huyền</t>
  </si>
  <si>
    <t>Nguyễn Thị Ly</t>
  </si>
  <si>
    <t>Trần Thị Liên</t>
  </si>
  <si>
    <t>Đinh Thị Hằng</t>
  </si>
  <si>
    <t>Nguyễn Thị Hà Tuyên</t>
  </si>
  <si>
    <t>Võ Thị Hà</t>
  </si>
  <si>
    <t>Phạm Thị Thu Đông</t>
  </si>
  <si>
    <t>Dương Thị Tuyết Nhung</t>
  </si>
  <si>
    <t>Lê Thị Quỳnh Duyên</t>
  </si>
  <si>
    <t>Kiều Thị Nhựt</t>
  </si>
  <si>
    <t>Phạm Thị Trung</t>
  </si>
  <si>
    <t>Phạm Thị Thi</t>
  </si>
  <si>
    <t>Phạm Thị Lệ Thiều</t>
  </si>
  <si>
    <t>Nguyễn Thị Ngọc Tuyền</t>
  </si>
  <si>
    <t>Nguyễn Thị Kim Tánh</t>
  </si>
  <si>
    <t>Lương Thị Thùy Trang</t>
  </si>
  <si>
    <t>Huỳnh Thị Thúy Hằng</t>
  </si>
  <si>
    <t>Võ Thị Nhạng</t>
  </si>
  <si>
    <t>SQ0150</t>
  </si>
  <si>
    <t>SQ0144</t>
  </si>
  <si>
    <t>SQ0145</t>
  </si>
  <si>
    <t>SQ0146</t>
  </si>
  <si>
    <t>SQ0151</t>
  </si>
  <si>
    <t>SQ0152</t>
  </si>
  <si>
    <t>SQ0153</t>
  </si>
  <si>
    <t>SQ0148</t>
  </si>
  <si>
    <t>SQ0149</t>
  </si>
  <si>
    <t>Oven</t>
  </si>
  <si>
    <t>Lê Thị Nương</t>
  </si>
  <si>
    <t>SQ0159</t>
  </si>
  <si>
    <t>SQ0161</t>
  </si>
  <si>
    <t>Nguyễn Thị Thương</t>
  </si>
  <si>
    <t>SQ0164</t>
  </si>
  <si>
    <t>SQ0165</t>
  </si>
  <si>
    <t>SQ0166</t>
  </si>
  <si>
    <t>SQ0167</t>
  </si>
  <si>
    <t>SQ0168</t>
  </si>
  <si>
    <t>SQ0169</t>
  </si>
  <si>
    <t>SQ0170</t>
  </si>
  <si>
    <t>SQ0171</t>
  </si>
  <si>
    <t>SQ0173</t>
  </si>
  <si>
    <t>SQ0174</t>
  </si>
  <si>
    <t>SQ0176</t>
  </si>
  <si>
    <t>SQ0177</t>
  </si>
  <si>
    <t>Phan Thị Kim Châu</t>
  </si>
  <si>
    <t>Phạm Thị Ngọc Trâm</t>
  </si>
  <si>
    <t>Dương Thị Tình</t>
  </si>
  <si>
    <t>Lê Thị Diệu</t>
  </si>
  <si>
    <t>Trần Thị Ngọc Hạnh</t>
  </si>
  <si>
    <t>Nguyễn Thị Kim Chi</t>
  </si>
  <si>
    <t>Phạm Thị Hòa</t>
  </si>
  <si>
    <t>Trần Thị Thùy</t>
  </si>
  <si>
    <t>Đặng Thị Phụng</t>
  </si>
  <si>
    <t>Nguyễn Thị Chót</t>
  </si>
  <si>
    <t>Đỗ Thị Qúy</t>
  </si>
  <si>
    <t>Đỗ Thị Thúy Bình</t>
  </si>
  <si>
    <t>Bùi Thị Hiền</t>
  </si>
  <si>
    <t>SQ0175</t>
  </si>
  <si>
    <t>Nguyễn Thị Thanh</t>
  </si>
  <si>
    <t>Lê Thị Kiều Nhung</t>
  </si>
  <si>
    <t>Dương Thị Phương Trang</t>
  </si>
  <si>
    <t>Trần Thị Loan</t>
  </si>
  <si>
    <t>Nguyễn Thị Kiều Diễm</t>
  </si>
  <si>
    <t>Đặng Thị Lan</t>
  </si>
  <si>
    <t>Huỳnh Thị Lan</t>
  </si>
  <si>
    <t>Lương Thị Ái My</t>
  </si>
  <si>
    <t>Trần Thị Ánh</t>
  </si>
  <si>
    <t>Nguyễn Thị Diệu</t>
  </si>
  <si>
    <t>Phạm Thị Thu Thủy</t>
  </si>
  <si>
    <t>Bùi Thị Kim Thoa</t>
  </si>
  <si>
    <t>Phạm Thị Duyên</t>
  </si>
  <si>
    <t>Hạ Thị Hồng Nhàn</t>
  </si>
  <si>
    <t>Huỳnh Thị Minh</t>
  </si>
  <si>
    <t>Lê Thị Sương Sa</t>
  </si>
  <si>
    <t>Nguyễn Thị Thưởng</t>
  </si>
  <si>
    <t>Bùi Thị Xuân Hương</t>
  </si>
  <si>
    <t>Phạm Thị Kim Hoanh</t>
  </si>
  <si>
    <t>SQ0182</t>
  </si>
  <si>
    <t>SQ0183</t>
  </si>
  <si>
    <t>SQ0185</t>
  </si>
  <si>
    <t>SQ0187</t>
  </si>
  <si>
    <t>SQ0188</t>
  </si>
  <si>
    <t>SQ0189</t>
  </si>
  <si>
    <t>SQ0190</t>
  </si>
  <si>
    <t>SQ0202</t>
  </si>
  <si>
    <t>SQ0181</t>
  </si>
  <si>
    <t>SQ0191</t>
  </si>
  <si>
    <t>SQ0193</t>
  </si>
  <si>
    <t>SQ0186</t>
  </si>
  <si>
    <t>SQ0196</t>
  </si>
  <si>
    <t>SQ0180</t>
  </si>
  <si>
    <t>SQ0194</t>
  </si>
  <si>
    <t>SQ0197</t>
  </si>
  <si>
    <t>SQ0198</t>
  </si>
  <si>
    <t>SQ0199</t>
  </si>
  <si>
    <t>SQ0200</t>
  </si>
  <si>
    <t>LV</t>
  </si>
  <si>
    <t>LVN</t>
  </si>
  <si>
    <t>SQ0204</t>
  </si>
  <si>
    <t>Lê Thị Thu Hoàng</t>
  </si>
  <si>
    <t>Nguyễn Thị Kim Yến</t>
  </si>
  <si>
    <t>Nguyễn Thị Thùy Trang</t>
  </si>
  <si>
    <t>Trần Thị Thúy Vũ</t>
  </si>
  <si>
    <t>Võ Thị Mỹ Hiệu</t>
  </si>
  <si>
    <t>Nguyễn Thị Thúy Liễu</t>
  </si>
  <si>
    <t>Phạm Thị Thanh Thiết</t>
  </si>
  <si>
    <t>Nguyễn Thị Thùy Hoanh</t>
  </si>
  <si>
    <t>Nguyễn Thị Thu Thủy</t>
  </si>
  <si>
    <t>Nguyễn Thị Nga</t>
  </si>
  <si>
    <t>Nguyễn Thị Lê</t>
  </si>
  <si>
    <t>Hà Thị Điệp Liên</t>
  </si>
  <si>
    <t>Võ Thị Xuân</t>
  </si>
  <si>
    <t>Huỳnh Thị Thùy Trang</t>
  </si>
  <si>
    <t>Nguyễn Thị Hường</t>
  </si>
  <si>
    <t>SQ0205</t>
  </si>
  <si>
    <t>SQ0206</t>
  </si>
  <si>
    <t>SQ0207</t>
  </si>
  <si>
    <t>SQ0208</t>
  </si>
  <si>
    <t>SQ0209</t>
  </si>
  <si>
    <t>SQ0210</t>
  </si>
  <si>
    <t>SQ0211</t>
  </si>
  <si>
    <t>SQ0212</t>
  </si>
  <si>
    <t>SQ0213</t>
  </si>
  <si>
    <t>SQ0214</t>
  </si>
  <si>
    <t>SQ0215</t>
  </si>
  <si>
    <t>SQ0217</t>
  </si>
  <si>
    <t>SQ0218</t>
  </si>
  <si>
    <t>SQ0219</t>
  </si>
  <si>
    <t>SQ0220</t>
  </si>
  <si>
    <t>SQ0221</t>
  </si>
  <si>
    <t>SQ0223</t>
  </si>
  <si>
    <t>Võ Thị Thu Thúy</t>
  </si>
  <si>
    <t>Nguyễn Thị Minh Thúy</t>
  </si>
  <si>
    <t>Lê Thị Yến Ly</t>
  </si>
  <si>
    <t>Bùi Thị Minh Hải</t>
  </si>
  <si>
    <t>Phùng Thị Kim Nhung</t>
  </si>
  <si>
    <t>Lâm Vĩ Hồng</t>
  </si>
  <si>
    <t>Thái Thị Mai Phượng</t>
  </si>
  <si>
    <t>Đặng Thị Nhiên</t>
  </si>
  <si>
    <t>Nguyễn Thị Nở</t>
  </si>
  <si>
    <t>Phan Thị Hồng Thảo</t>
  </si>
  <si>
    <t>Nguyễn Thị Thu Hà</t>
  </si>
  <si>
    <t>Trần Thị Hạnh</t>
  </si>
  <si>
    <t>Trần Thị Kim Hàng</t>
  </si>
  <si>
    <t>Phạm Thị Thương</t>
  </si>
  <si>
    <t>SQ0228</t>
  </si>
  <si>
    <t>SQ0229</t>
  </si>
  <si>
    <t>SQ0230</t>
  </si>
  <si>
    <t>SQ0232</t>
  </si>
  <si>
    <t>SQ0234</t>
  </si>
  <si>
    <t>SQ0235</t>
  </si>
  <si>
    <t>SQ0236</t>
  </si>
  <si>
    <t>SQ0237</t>
  </si>
  <si>
    <t>SQ0238</t>
  </si>
  <si>
    <t>SQ0239</t>
  </si>
  <si>
    <t>SQ0240</t>
  </si>
  <si>
    <t>SQ0241</t>
  </si>
  <si>
    <t>SQ0243</t>
  </si>
  <si>
    <t>Hồ Thị Kim Oanh</t>
  </si>
  <si>
    <t>Phạm Thị Thanh Hóa</t>
  </si>
  <si>
    <t>Lê Thi Nga</t>
  </si>
  <si>
    <t>Phạm Thị Thanh Thể</t>
  </si>
  <si>
    <t>Bùi Thị Thu Hiền</t>
  </si>
  <si>
    <t>Nguyễn Thị Sự</t>
  </si>
  <si>
    <t>Lý Thị Thu Thùy</t>
  </si>
  <si>
    <t>Phan Thị Thanh Dung</t>
  </si>
  <si>
    <t>Phạm Thị Ly</t>
  </si>
  <si>
    <t>Nguyễn Thị Lý</t>
  </si>
  <si>
    <t>Trần Thị Như</t>
  </si>
  <si>
    <t>Nguyễn Thị Hiền Vi</t>
  </si>
  <si>
    <t>Trần Thị Thu Hảo</t>
  </si>
  <si>
    <t>SQ0245</t>
  </si>
  <si>
    <t>SQ0246</t>
  </si>
  <si>
    <t>SQ0247</t>
  </si>
  <si>
    <t>SQ0251</t>
  </si>
  <si>
    <t>SQ0253</t>
  </si>
  <si>
    <t>SQ0254</t>
  </si>
  <si>
    <t>SQ0255</t>
  </si>
  <si>
    <t>SQ0256</t>
  </si>
  <si>
    <t>SQ0257</t>
  </si>
  <si>
    <t>SQ0258</t>
  </si>
  <si>
    <t>SQ0264</t>
  </si>
  <si>
    <t>SQ0244</t>
  </si>
  <si>
    <t>SQ0262</t>
  </si>
  <si>
    <t>SQ0260</t>
  </si>
  <si>
    <t>SQ0261</t>
  </si>
  <si>
    <t>SQ0248</t>
  </si>
  <si>
    <t>Phạm Thị Thu Hiền</t>
  </si>
  <si>
    <t>Trương Thị Xuân Vũ</t>
  </si>
  <si>
    <t>Hồ Thị Gái</t>
  </si>
  <si>
    <t>Bùi Thị Biển Ngọc</t>
  </si>
  <si>
    <t xml:space="preserve">Nguyễn Thị Liễu </t>
  </si>
  <si>
    <t>Hồ Thị Kim Huyên</t>
  </si>
  <si>
    <t>Võ Thị Minh Thuận</t>
  </si>
  <si>
    <t>Phan Thị Tường Vi</t>
  </si>
  <si>
    <t>Trần Thị Yến Ly</t>
  </si>
  <si>
    <t>NguyễnThị Sang</t>
  </si>
  <si>
    <t>Phạm Thị Hoài Nga</t>
  </si>
  <si>
    <t>Nguyễn Thị Phương</t>
  </si>
  <si>
    <t>Nguyễn Thị Lộc</t>
  </si>
  <si>
    <t>Nguyễn Thị Chín</t>
  </si>
  <si>
    <t>Cao Thị Thỏa</t>
  </si>
  <si>
    <t>Phạm Thị Hồng Yến</t>
  </si>
  <si>
    <t>Trần Thị Kim My</t>
  </si>
  <si>
    <t>Trương Thị Nga</t>
  </si>
  <si>
    <t>SQ0268</t>
  </si>
  <si>
    <t>SQ0269</t>
  </si>
  <si>
    <t>SQ0270</t>
  </si>
  <si>
    <t>SQ0271</t>
  </si>
  <si>
    <t>SQ0272</t>
  </si>
  <si>
    <t>SQ0273</t>
  </si>
  <si>
    <t>SQ0274</t>
  </si>
  <si>
    <t>SQ0275</t>
  </si>
  <si>
    <t>SQ0276</t>
  </si>
  <si>
    <t>SQ0286</t>
  </si>
  <si>
    <t>SQ0277</t>
  </si>
  <si>
    <t>SQ0280</t>
  </si>
  <si>
    <t>SQ0281</t>
  </si>
  <si>
    <t>SQ0282</t>
  </si>
  <si>
    <t>SQ0283</t>
  </si>
  <si>
    <t>SQ0284</t>
  </si>
  <si>
    <t>SQ0285</t>
  </si>
  <si>
    <t>Đa năng</t>
  </si>
  <si>
    <t>SQ0305</t>
  </si>
  <si>
    <t>Phạm Thị Trúc Qui</t>
  </si>
  <si>
    <t xml:space="preserve">Nguyễn Thị Hồng </t>
  </si>
  <si>
    <t>Võ Thị Ngọc Ánh</t>
  </si>
  <si>
    <t xml:space="preserve">Lê Thị Quỳnh Ngọc </t>
  </si>
  <si>
    <t xml:space="preserve">Phạm Nguyễn Thị Duyên </t>
  </si>
  <si>
    <t xml:space="preserve">Nguyễn Thị Thu Xuyến </t>
  </si>
  <si>
    <t xml:space="preserve">Nguyễn Thị Thủy Tiên </t>
  </si>
  <si>
    <t xml:space="preserve">Bùi Thị Thanh Nhàn </t>
  </si>
  <si>
    <t xml:space="preserve">Đặng Thị Liêm </t>
  </si>
  <si>
    <t xml:space="preserve">Tướng Thị Thảo </t>
  </si>
  <si>
    <t xml:space="preserve">Nguyễn Thị Diễm Phú </t>
  </si>
  <si>
    <t xml:space="preserve">Lê Thị Hồng Phương </t>
  </si>
  <si>
    <t xml:space="preserve">Võ Thị Bích Trâm </t>
  </si>
  <si>
    <t>SQ0307</t>
  </si>
  <si>
    <t>SQ0308</t>
  </si>
  <si>
    <t>SQ0309</t>
  </si>
  <si>
    <t>SQ0310</t>
  </si>
  <si>
    <t>SQ0311</t>
  </si>
  <si>
    <t>SQ0312</t>
  </si>
  <si>
    <t>SQ0313</t>
  </si>
  <si>
    <t>SQ0314</t>
  </si>
  <si>
    <t>SQ0315</t>
  </si>
  <si>
    <t>SQ0316</t>
  </si>
  <si>
    <t>SQ0317</t>
  </si>
  <si>
    <t>SQ0319</t>
  </si>
  <si>
    <t>SQ0318</t>
  </si>
  <si>
    <t>Mai Thanh Tâm</t>
  </si>
  <si>
    <t xml:space="preserve">Võ Thị Hòa </t>
  </si>
  <si>
    <t>Nguyễn Thị Duyên</t>
  </si>
  <si>
    <t>Huỳnh Thị Luyến</t>
  </si>
  <si>
    <t>Hà Thị Thảo</t>
  </si>
  <si>
    <t>Lê Thị Kim Huệ</t>
  </si>
  <si>
    <t>Đỗ Thị Lựu</t>
  </si>
  <si>
    <t>Trần Thị Thu Mến</t>
  </si>
  <si>
    <t>Trần Thị Viên</t>
  </si>
  <si>
    <t>Lê Thị Kiều</t>
  </si>
  <si>
    <t xml:space="preserve">Trần Thị Thương </t>
  </si>
  <si>
    <t>SQ0325</t>
  </si>
  <si>
    <t>SQ0323</t>
  </si>
  <si>
    <t>SQ0320</t>
  </si>
  <si>
    <t>SQ0322</t>
  </si>
  <si>
    <t>SQ0324</t>
  </si>
  <si>
    <t>SQ0326</t>
  </si>
  <si>
    <t>SQ0329</t>
  </si>
  <si>
    <t>SQ0328</t>
  </si>
  <si>
    <t>SQ0321</t>
  </si>
  <si>
    <t>SQ0327</t>
  </si>
  <si>
    <t>Lê Thị Ni</t>
  </si>
  <si>
    <t xml:space="preserve">Phạm Thị Chung </t>
  </si>
  <si>
    <t xml:space="preserve">Nguyễn Thị Luyến </t>
  </si>
  <si>
    <t xml:space="preserve">Lê Nguyên Thanh Hằng </t>
  </si>
  <si>
    <t xml:space="preserve">Nguyễn Thị Như Ngọc </t>
  </si>
  <si>
    <t xml:space="preserve">Trần Thị Minh Hương </t>
  </si>
  <si>
    <t xml:space="preserve">Đỗ Thị Thu Thủy </t>
  </si>
  <si>
    <t xml:space="preserve">Nguyễn Thị Mỹ Vân </t>
  </si>
  <si>
    <t xml:space="preserve">Cao Thị Hồng Son </t>
  </si>
  <si>
    <t xml:space="preserve">Nguyễn Thị Xuân Vân </t>
  </si>
  <si>
    <t xml:space="preserve">Võ Thị Anh Thư </t>
  </si>
  <si>
    <t xml:space="preserve">Trần Thị Tâm </t>
  </si>
  <si>
    <t xml:space="preserve">Nguyễn Thị Hoa </t>
  </si>
  <si>
    <t>Nguyễn Thị Cẩm Nhung</t>
  </si>
  <si>
    <t>SQ0330</t>
  </si>
  <si>
    <t>SQ0331</t>
  </si>
  <si>
    <t>SQ0332</t>
  </si>
  <si>
    <t>SQ0333</t>
  </si>
  <si>
    <t>SQ0334</t>
  </si>
  <si>
    <t>SQ0335</t>
  </si>
  <si>
    <t>SQ0336</t>
  </si>
  <si>
    <t>SQ0337</t>
  </si>
  <si>
    <t>SQ0338</t>
  </si>
  <si>
    <t>SQ0339</t>
  </si>
  <si>
    <t>SQ0340</t>
  </si>
  <si>
    <t>SQ0341</t>
  </si>
  <si>
    <t>SQ0342</t>
  </si>
  <si>
    <t>SQ0343</t>
  </si>
  <si>
    <t>SQ0344</t>
  </si>
  <si>
    <t>SQ0345</t>
  </si>
  <si>
    <t>Packing</t>
  </si>
  <si>
    <t xml:space="preserve">Phạm Thị Hà </t>
  </si>
  <si>
    <t xml:space="preserve">Nguyễn Thị Bích Diễn </t>
  </si>
  <si>
    <t>Lê Thị Cẩm Ngọc</t>
  </si>
  <si>
    <t>Nguyễn Thị Hồng Linh</t>
  </si>
  <si>
    <t xml:space="preserve">Trần Thị Bích </t>
  </si>
  <si>
    <t>Nguyễn Thị Hiền Diệu</t>
  </si>
  <si>
    <t>Võ Thị Bích Thủy</t>
  </si>
  <si>
    <t xml:space="preserve">Ngô Hồng Thắm </t>
  </si>
  <si>
    <t>Nguyễn Thị Mỹ Sen</t>
  </si>
  <si>
    <t>Đồng Thị Minh Phương</t>
  </si>
  <si>
    <t>Lê Thị Xuân</t>
  </si>
  <si>
    <t>Trần Thị Thủy Lợi</t>
  </si>
  <si>
    <t>Nguyễn Thúy Hằng</t>
  </si>
  <si>
    <t>SQ0347</t>
  </si>
  <si>
    <t>SQ0348</t>
  </si>
  <si>
    <t>SQ0358</t>
  </si>
  <si>
    <t>SQ0349</t>
  </si>
  <si>
    <t>SQ0350</t>
  </si>
  <si>
    <t>SQ0351</t>
  </si>
  <si>
    <t>SQ0352</t>
  </si>
  <si>
    <t>SQ0359</t>
  </si>
  <si>
    <t>SQ0353</t>
  </si>
  <si>
    <t>SQ0354</t>
  </si>
  <si>
    <t>SQ0355</t>
  </si>
  <si>
    <t>SQ0356</t>
  </si>
  <si>
    <t>SQ0346</t>
  </si>
  <si>
    <t>SQ0357</t>
  </si>
  <si>
    <t>GL</t>
  </si>
  <si>
    <t>LP</t>
  </si>
  <si>
    <t>NQM</t>
  </si>
  <si>
    <t>CD</t>
  </si>
  <si>
    <t>ĐD</t>
  </si>
  <si>
    <t>PK1</t>
  </si>
  <si>
    <t>PK3</t>
  </si>
  <si>
    <t>NQK</t>
  </si>
  <si>
    <t>HT</t>
  </si>
  <si>
    <t>PK2</t>
  </si>
  <si>
    <t>Phạm Thị Thu Việt</t>
  </si>
  <si>
    <t>Nguyễn Thị Đúng</t>
  </si>
  <si>
    <t xml:space="preserve">Mai Đinh Hoài Xuân </t>
  </si>
  <si>
    <t>Huỳnh Thị Kiều Thu</t>
  </si>
  <si>
    <t>Lê Thị Mỹ Hạnh</t>
  </si>
  <si>
    <t>Huỳnh Thị Hồng Hạnh</t>
  </si>
  <si>
    <t xml:space="preserve">Đinh Thị Nguyên </t>
  </si>
  <si>
    <t xml:space="preserve">Phạm Thị Tường Vi </t>
  </si>
  <si>
    <t>Phạm Thị Trang</t>
  </si>
  <si>
    <t>Mai Thị Thanh Hiền</t>
  </si>
  <si>
    <t>Nguyễn Thị Sa</t>
  </si>
  <si>
    <t>Đỗ Thị Thu Viễn</t>
  </si>
  <si>
    <t>Phạm Thị Thùy Linh</t>
  </si>
  <si>
    <t>SQ0363</t>
  </si>
  <si>
    <t>SQ0372</t>
  </si>
  <si>
    <t>SQ0366</t>
  </si>
  <si>
    <t>SQ0364</t>
  </si>
  <si>
    <t>SQ0375</t>
  </si>
  <si>
    <t>SQ0368</t>
  </si>
  <si>
    <t>SQ0374</t>
  </si>
  <si>
    <t>SQ0367</t>
  </si>
  <si>
    <t>SQ0376</t>
  </si>
  <si>
    <t>SQ0365</t>
  </si>
  <si>
    <t>SQ0370</t>
  </si>
  <si>
    <t>SQ0373</t>
  </si>
  <si>
    <t>SQ0369</t>
  </si>
  <si>
    <t>SQ0371</t>
  </si>
  <si>
    <t>Leave Date</t>
  </si>
  <si>
    <t>Lê Thị Bé Ba</t>
  </si>
  <si>
    <t>Lê Thị Thúy Trang</t>
  </si>
  <si>
    <t>Trần Thị Vi Nghĩa</t>
  </si>
  <si>
    <t>Mai Thị Ngọc Hà</t>
  </si>
  <si>
    <t xml:space="preserve">Lê Thị Nga </t>
  </si>
  <si>
    <t>Nguyễn Thị Hiền</t>
  </si>
  <si>
    <t xml:space="preserve">Nguyễn Thị Bé Phượng </t>
  </si>
  <si>
    <t xml:space="preserve">Phạm Thị Diễm Trình </t>
  </si>
  <si>
    <t xml:space="preserve">Nguyễn Thị Cẩm Giang </t>
  </si>
  <si>
    <t>Nguyễn Thị Kim Thi</t>
  </si>
  <si>
    <t>Nguyễn Thị Ái Nhi</t>
  </si>
  <si>
    <t>Nguyễn Thị Vĩ Ái</t>
  </si>
  <si>
    <t>Trương Thị Minh Hiền</t>
  </si>
  <si>
    <t>SQ0378</t>
  </si>
  <si>
    <t>SQ0379</t>
  </si>
  <si>
    <t>SQ0380</t>
  </si>
  <si>
    <t>SQ0381</t>
  </si>
  <si>
    <t>SQ0382</t>
  </si>
  <si>
    <t>SQ0383</t>
  </si>
  <si>
    <t>SQ0384</t>
  </si>
  <si>
    <t>SQ0385</t>
  </si>
  <si>
    <t>SQ0386</t>
  </si>
  <si>
    <t>SQ0387</t>
  </si>
  <si>
    <t>SQ0388</t>
  </si>
  <si>
    <t>SQ0389</t>
  </si>
  <si>
    <t>NQ-ĐT</t>
  </si>
  <si>
    <t xml:space="preserve">Võ Thị Kim Diệu </t>
  </si>
  <si>
    <t xml:space="preserve">Võ Thị Xuân Tường </t>
  </si>
  <si>
    <t>Trần Thị Hoanh</t>
  </si>
  <si>
    <t xml:space="preserve">Tiêu Thị Ly </t>
  </si>
  <si>
    <t xml:space="preserve">Nguyễn Thị Thu Thảo </t>
  </si>
  <si>
    <t xml:space="preserve">Phạm Thị Bích Liên </t>
  </si>
  <si>
    <t>Nguyễn Thị Đỗ Tiên</t>
  </si>
  <si>
    <t>Lê Thị Kim Yến</t>
  </si>
  <si>
    <t>Huỳnh Thị Loan</t>
  </si>
  <si>
    <t xml:space="preserve">Phạm Thị Thùy Dung </t>
  </si>
  <si>
    <t>Trần Thị Hiền</t>
  </si>
  <si>
    <t xml:space="preserve">Nguyễn Thị Mai </t>
  </si>
  <si>
    <t>Nguyễn Thị Tuyết Trinh</t>
  </si>
  <si>
    <t>Phan Thị Hồng Phượng</t>
  </si>
  <si>
    <t>Nguyễn Thị Dung</t>
  </si>
  <si>
    <t xml:space="preserve">Nguyễn Thị Quế Hương </t>
  </si>
  <si>
    <t>Trương Thị Tú Huyên</t>
  </si>
  <si>
    <t>Nguyễn Thị Thùy Diễm</t>
  </si>
  <si>
    <t xml:space="preserve">Đỗ Thị Mỹ Lệ </t>
  </si>
  <si>
    <t>Võ Thị Xuân Điền</t>
  </si>
  <si>
    <t>SQ0395</t>
  </si>
  <si>
    <t>SQ0396</t>
  </si>
  <si>
    <t>SQ0397</t>
  </si>
  <si>
    <t>SQ0398</t>
  </si>
  <si>
    <t>SQ0399</t>
  </si>
  <si>
    <t>SQ0400</t>
  </si>
  <si>
    <t>SQ0401</t>
  </si>
  <si>
    <t>SQ0402</t>
  </si>
  <si>
    <t>SQ0403</t>
  </si>
  <si>
    <t>SQ0404</t>
  </si>
  <si>
    <t>SQ0405</t>
  </si>
  <si>
    <t>SQ0406</t>
  </si>
  <si>
    <t>SQ0407</t>
  </si>
  <si>
    <t>SQ0408</t>
  </si>
  <si>
    <t>SQ0409</t>
  </si>
  <si>
    <t>SQ0410</t>
  </si>
  <si>
    <t>SQ0419</t>
  </si>
  <si>
    <t>SQ0411</t>
  </si>
  <si>
    <t>SQ0412</t>
  </si>
  <si>
    <t>SQ0413</t>
  </si>
  <si>
    <t>SQ0414</t>
  </si>
  <si>
    <t>SQ0415</t>
  </si>
  <si>
    <t>SQ0416</t>
  </si>
  <si>
    <t>SQ0417</t>
  </si>
  <si>
    <t>SQ0418</t>
  </si>
  <si>
    <t>Nguyễn Thị Hồng Phượng</t>
  </si>
  <si>
    <t xml:space="preserve">Nguyễn Thị Bão Ngọc </t>
  </si>
  <si>
    <t xml:space="preserve">Hồ Thị Kim Yến </t>
  </si>
  <si>
    <t>Lý Kiều Oanh</t>
  </si>
  <si>
    <t>Võ Thị Liên</t>
  </si>
  <si>
    <t xml:space="preserve">Huỳnh Thị Mỹ Trinh </t>
  </si>
  <si>
    <t xml:space="preserve">Nguyễn Thị Nhất </t>
  </si>
  <si>
    <t xml:space="preserve">Lê Thị Huyền </t>
  </si>
  <si>
    <t xml:space="preserve">Đặng Thị Sự </t>
  </si>
  <si>
    <t>Lý Thị Quyên</t>
  </si>
  <si>
    <t>Đàm Thị Kim Ngọc</t>
  </si>
  <si>
    <t>Lê Thị Thanh</t>
  </si>
  <si>
    <t xml:space="preserve">Lê Thị Diệu Thoa </t>
  </si>
  <si>
    <t xml:space="preserve">Đào Thị Thu Thủy </t>
  </si>
  <si>
    <t>SQ0429</t>
  </si>
  <si>
    <t>SQ0430</t>
  </si>
  <si>
    <t>SQ0422</t>
  </si>
  <si>
    <t>SQ0431</t>
  </si>
  <si>
    <t>SQ0423</t>
  </si>
  <si>
    <t>SQ0424</t>
  </si>
  <si>
    <t>SQ0425</t>
  </si>
  <si>
    <t>SQ0426</t>
  </si>
  <si>
    <t>SQ0428</t>
  </si>
  <si>
    <t>SQ0421</t>
  </si>
  <si>
    <t>SQ0427</t>
  </si>
  <si>
    <t>SQ0432</t>
  </si>
  <si>
    <t>SQ0420</t>
  </si>
  <si>
    <t>SQ0433</t>
  </si>
  <si>
    <t>Lê Thị Tâm</t>
  </si>
  <si>
    <t xml:space="preserve">Mai Thị Thu Trang </t>
  </si>
  <si>
    <t xml:space="preserve">Nguyễn Thị Thanh Vĩ </t>
  </si>
  <si>
    <t>Nguyễn Thị Oanh</t>
  </si>
  <si>
    <t xml:space="preserve">Nguyễn Thị Hồng Quế </t>
  </si>
  <si>
    <t xml:space="preserve">Nguyễn Thị Đào </t>
  </si>
  <si>
    <t xml:space="preserve">Nguyễn Thị Thu Trang </t>
  </si>
  <si>
    <t xml:space="preserve">Nguyễn Thị Phương Mai </t>
  </si>
  <si>
    <t xml:space="preserve">Lê Thị Thủy </t>
  </si>
  <si>
    <t xml:space="preserve">Lê Thị Trúc Sinh </t>
  </si>
  <si>
    <t>Tem</t>
  </si>
  <si>
    <t>SQ0436</t>
  </si>
  <si>
    <t>SQ0438</t>
  </si>
  <si>
    <t>SQ0437</t>
  </si>
  <si>
    <t>SQ0435</t>
  </si>
  <si>
    <t>SQ0439</t>
  </si>
  <si>
    <t>SQ0440</t>
  </si>
  <si>
    <t>SQ0441</t>
  </si>
  <si>
    <t>SQ0442</t>
  </si>
  <si>
    <t>SQ0444</t>
  </si>
  <si>
    <t>SQ0434</t>
  </si>
  <si>
    <t>SQ0443</t>
  </si>
  <si>
    <t xml:space="preserve">Lê Thị Minh Thi </t>
  </si>
  <si>
    <t>Nguyễn Thị Sương</t>
  </si>
  <si>
    <t>Đặng Bùi Như Ý</t>
  </si>
  <si>
    <t>SQ0450</t>
  </si>
  <si>
    <t>SQ0451</t>
  </si>
  <si>
    <t>SQ0452</t>
  </si>
  <si>
    <t>SQ0455</t>
  </si>
  <si>
    <t>SQ0456</t>
  </si>
  <si>
    <t>SQ0457</t>
  </si>
  <si>
    <t>SQ0458</t>
  </si>
  <si>
    <t>SQ0459</t>
  </si>
  <si>
    <t>SQ0460</t>
  </si>
  <si>
    <t>SQ0461</t>
  </si>
  <si>
    <t>SQ0462</t>
  </si>
  <si>
    <t>SQ0463</t>
  </si>
  <si>
    <t>SQ0464</t>
  </si>
  <si>
    <t>SQ0465</t>
  </si>
  <si>
    <t>SQ0466</t>
  </si>
  <si>
    <t>SQ0467</t>
  </si>
  <si>
    <t>SQ0468</t>
  </si>
  <si>
    <t>SQ0469</t>
  </si>
  <si>
    <t>SQ0470</t>
  </si>
  <si>
    <t>SQ0471</t>
  </si>
  <si>
    <t xml:space="preserve">Nguyễn Thị Thương </t>
  </si>
  <si>
    <t xml:space="preserve">Hồ Thị Cảm </t>
  </si>
  <si>
    <t xml:space="preserve">Tôn Lê Nữ Trinh </t>
  </si>
  <si>
    <t xml:space="preserve">Nguyễn Thị Như Ý </t>
  </si>
  <si>
    <t xml:space="preserve">Trương Thị Thu Thúy </t>
  </si>
  <si>
    <t xml:space="preserve">Phạm Khắc Huy </t>
  </si>
  <si>
    <t xml:space="preserve">Nguyễn Thị Thu Hà </t>
  </si>
  <si>
    <t xml:space="preserve">Nguyễn  Thị Aí Nhi </t>
  </si>
  <si>
    <t xml:space="preserve">Lê Thị Phường </t>
  </si>
  <si>
    <t xml:space="preserve">Nguyễn Thị Mỹ Hảo </t>
  </si>
  <si>
    <t xml:space="preserve">Trần Thị Yến </t>
  </si>
  <si>
    <t xml:space="preserve">Nguyễn Thị Bích Lộc </t>
  </si>
  <si>
    <t xml:space="preserve">Cao Thị Mỹ Linh </t>
  </si>
  <si>
    <t xml:space="preserve">Phan Thị Thanh Nhung </t>
  </si>
  <si>
    <t xml:space="preserve">Huỳnh Thị Thơ </t>
  </si>
  <si>
    <t>Bù</t>
  </si>
  <si>
    <t xml:space="preserve"> ĐD</t>
  </si>
  <si>
    <t>NQ Mắt</t>
  </si>
  <si>
    <t>SQ0472</t>
  </si>
  <si>
    <t>SQ0473</t>
  </si>
  <si>
    <t>SQ0474</t>
  </si>
  <si>
    <t>SQ0475</t>
  </si>
  <si>
    <t>SQ0476</t>
  </si>
  <si>
    <t>SQ0477</t>
  </si>
  <si>
    <t>SQ0478</t>
  </si>
  <si>
    <t>SQ0479</t>
  </si>
  <si>
    <t>SQ0480</t>
  </si>
  <si>
    <t xml:space="preserve">Nguyễn Thị Yến </t>
  </si>
  <si>
    <t xml:space="preserve">Nguyễn Thị Thu Hiền </t>
  </si>
  <si>
    <t xml:space="preserve">Võ Thị Mỹ Trang </t>
  </si>
  <si>
    <t>Phạm Thị Minh Hiền</t>
  </si>
  <si>
    <t>Trương Thị Tuyết</t>
  </si>
  <si>
    <t xml:space="preserve">Huỳnh Thị Vĩnh Nga </t>
  </si>
  <si>
    <t>Nguyễn Thị Thanh Hương</t>
  </si>
  <si>
    <t xml:space="preserve">Nguyễn Thị Kiều Nga </t>
  </si>
  <si>
    <t>Nguyễn Thị Bưởi</t>
  </si>
  <si>
    <t xml:space="preserve">Phan Thị Minh Tâm </t>
  </si>
  <si>
    <t>KT độ cao</t>
  </si>
  <si>
    <t>SQ0481</t>
  </si>
  <si>
    <t>SQ0482</t>
  </si>
  <si>
    <t>SQ0483</t>
  </si>
  <si>
    <t>SQ0484</t>
  </si>
  <si>
    <t>SQ0485</t>
  </si>
  <si>
    <t>SQ0486</t>
  </si>
  <si>
    <t>SQ0488</t>
  </si>
  <si>
    <t>SQ0489</t>
  </si>
  <si>
    <t>SQ0490</t>
  </si>
  <si>
    <t>SQ0491</t>
  </si>
  <si>
    <t>Lê Thị Ý Nhi</t>
  </si>
  <si>
    <t>Lê Thị Hồng Nhung</t>
  </si>
  <si>
    <t>Kiều Thị Luận</t>
  </si>
  <si>
    <t>Đinh Thị Kim Nhẫn</t>
  </si>
  <si>
    <t>Nguyễn Thị Hảo</t>
  </si>
  <si>
    <t>Đào Thị Thanh Kiều</t>
  </si>
  <si>
    <t>Lê Thị Thúy Phương</t>
  </si>
  <si>
    <t>Ngô Thị Thanh Hòa</t>
  </si>
  <si>
    <t xml:space="preserve">Lê Nguyễn Nhị Quỳnh </t>
  </si>
  <si>
    <t xml:space="preserve">Nguyễn Thị Kim Tiên </t>
  </si>
  <si>
    <t xml:space="preserve">Nguyễn Thị Ngọc Diễm </t>
  </si>
  <si>
    <t>Nguyễn Thị Thanh Tuyền</t>
  </si>
  <si>
    <t>Trương Thị Hồng Thắm</t>
  </si>
  <si>
    <t>SQ0492</t>
  </si>
  <si>
    <t>SQ0493</t>
  </si>
  <si>
    <t>SQ0494</t>
  </si>
  <si>
    <t>SQ0495</t>
  </si>
  <si>
    <t>SQ0496</t>
  </si>
  <si>
    <t>SQ0499</t>
  </si>
  <si>
    <t>SQ0500</t>
  </si>
  <si>
    <t>SQ0501</t>
  </si>
  <si>
    <t>SQ0502</t>
  </si>
  <si>
    <t>SQ0503</t>
  </si>
  <si>
    <t>SQ0504</t>
  </si>
  <si>
    <t>SQ0505</t>
  </si>
  <si>
    <t>SQ0506</t>
  </si>
  <si>
    <t>SQ0507</t>
  </si>
  <si>
    <t>SQ0508</t>
  </si>
  <si>
    <t>SQ0509</t>
  </si>
  <si>
    <t>SQ0510</t>
  </si>
  <si>
    <t xml:space="preserve">Phạm Thị Hương </t>
  </si>
  <si>
    <t>Nguyễn Thị Mến</t>
  </si>
  <si>
    <t xml:space="preserve">Nguyễn Xuân Diệp </t>
  </si>
  <si>
    <t>Lý Kim Hương</t>
  </si>
  <si>
    <t>Nguyễn Thị Thúy Kiều</t>
  </si>
  <si>
    <t>Ngô Thị Phường</t>
  </si>
  <si>
    <t>Phan Thị Thu Hường</t>
  </si>
  <si>
    <t>Nguyễn Thị Thuận</t>
  </si>
  <si>
    <t>Nguyễn Thị Mỹ Hạnh</t>
  </si>
  <si>
    <t>Lê Thị Ân</t>
  </si>
  <si>
    <t>NQ-QD</t>
  </si>
  <si>
    <t xml:space="preserve">Hồ Thị Thúy Hồng </t>
  </si>
  <si>
    <t>BCP</t>
  </si>
  <si>
    <t>GV</t>
  </si>
  <si>
    <t>Nguyễn Thị Thanh Thúy</t>
  </si>
  <si>
    <t>Lê Thị Mỹ Hương</t>
  </si>
  <si>
    <t xml:space="preserve">Võ Thị Kim Thoa </t>
  </si>
  <si>
    <t>Nguyễn Thị Mỹ Xuân</t>
  </si>
  <si>
    <t>Lê Thị Hạnh</t>
  </si>
  <si>
    <t>SQ0511</t>
  </si>
  <si>
    <t>SQ0512</t>
  </si>
  <si>
    <t>SQ0513</t>
  </si>
  <si>
    <t>SQ0514</t>
  </si>
  <si>
    <t>SQ0515</t>
  </si>
  <si>
    <t>SQ0516</t>
  </si>
  <si>
    <t>Võ Thị Viễn</t>
  </si>
  <si>
    <t>SQ0517</t>
  </si>
  <si>
    <t>Lý Thị Hồng Y</t>
  </si>
  <si>
    <t>SQ0518</t>
  </si>
  <si>
    <t>Phan Thị Ánh Tuyết</t>
  </si>
  <si>
    <t>SQ0519</t>
  </si>
  <si>
    <t>Đỗ Thị Hồng Hòa</t>
  </si>
  <si>
    <t>SQ0520</t>
  </si>
  <si>
    <t>Võ Thị Duyên</t>
  </si>
  <si>
    <t>SQ0521</t>
  </si>
  <si>
    <t>SQ0522</t>
  </si>
  <si>
    <t>Kiều Thị Mỹ Hạnh</t>
  </si>
  <si>
    <t>Tống Thị Phòng</t>
  </si>
  <si>
    <t>SQ0523</t>
  </si>
  <si>
    <t>SQ0524</t>
  </si>
  <si>
    <t>SQ0525</t>
  </si>
  <si>
    <t>SQ0526</t>
  </si>
  <si>
    <t>SQ0527</t>
  </si>
  <si>
    <t>SQ0528</t>
  </si>
  <si>
    <t>SQ0529</t>
  </si>
  <si>
    <t>SQ0530</t>
  </si>
  <si>
    <t>SQ0531</t>
  </si>
  <si>
    <t>SQ0532</t>
  </si>
  <si>
    <t>SQ0533</t>
  </si>
  <si>
    <t>SQ0534</t>
  </si>
  <si>
    <t>SQ0535</t>
  </si>
  <si>
    <t>SQ0536</t>
  </si>
  <si>
    <t>SQ0537</t>
  </si>
  <si>
    <t>SQ0538</t>
  </si>
  <si>
    <t>SQ0539</t>
  </si>
  <si>
    <t>SQ0540</t>
  </si>
  <si>
    <t>SQ0541</t>
  </si>
  <si>
    <t>SQ0542</t>
  </si>
  <si>
    <t>SQ0543</t>
  </si>
  <si>
    <t>SQ0544</t>
  </si>
  <si>
    <t>SQ0545</t>
  </si>
  <si>
    <t>SQ0546</t>
  </si>
  <si>
    <t>Trần Thị Mỹ Nương</t>
  </si>
  <si>
    <t>Nguyễn Phi Thượng Thúy Vy</t>
  </si>
  <si>
    <t>Hà Thị Vi Linh</t>
  </si>
  <si>
    <t>Đỗ Thị  Như Ngọc</t>
  </si>
  <si>
    <t>Nguyễn Diệp Khuê</t>
  </si>
  <si>
    <t>Hồ Thị Bích Kiều</t>
  </si>
  <si>
    <t>Phạm Thị Vân</t>
  </si>
  <si>
    <t>Võ Thị Thảo</t>
  </si>
  <si>
    <t>Bùi Thị Ánh Hồng</t>
  </si>
  <si>
    <t>Võ Thị Phượng</t>
  </si>
  <si>
    <t>Nguyễn Thị Thu Hường</t>
  </si>
  <si>
    <t>Đinh Thị Trang</t>
  </si>
  <si>
    <t>Nguyễn Thị Xuân</t>
  </si>
  <si>
    <t>Lê Thị Đông</t>
  </si>
  <si>
    <t>Huỳnh Thị Ý</t>
  </si>
  <si>
    <t>Đặng Thị Thu Hương</t>
  </si>
  <si>
    <t>Thới Thị Hoanh</t>
  </si>
  <si>
    <t>Đặng Thị Phương Đông</t>
  </si>
  <si>
    <t>Võ Thị Mỹ Lan</t>
  </si>
  <si>
    <t>Võ Thị Trang</t>
  </si>
  <si>
    <t>Phạm Thị Yến Phượng</t>
  </si>
  <si>
    <t>Trần Thị Thoại My</t>
  </si>
  <si>
    <t>Huỳnh Thị Thúy</t>
  </si>
  <si>
    <t>Trần Thị Hồng</t>
  </si>
  <si>
    <t>ĐT-CJ</t>
  </si>
  <si>
    <t>Recheck</t>
  </si>
  <si>
    <t>Nguyễn Thị Mỹ Duyên</t>
  </si>
  <si>
    <t>Giao Thị Quỳnh Uyên</t>
  </si>
  <si>
    <t>Phạm Thị Hồng Vấn</t>
  </si>
  <si>
    <t>Trần Thị Như Ý</t>
  </si>
  <si>
    <t>Bùi Thị Huệ</t>
  </si>
  <si>
    <t>Bùi Thị Hiếu</t>
  </si>
  <si>
    <t>Huỳnh Thị Kha</t>
  </si>
  <si>
    <t>SQ0549</t>
  </si>
  <si>
    <t>SQ0550</t>
  </si>
  <si>
    <t>SQ0551</t>
  </si>
  <si>
    <t>SQ0552</t>
  </si>
  <si>
    <t>SQ0553</t>
  </si>
  <si>
    <t>SQ0554</t>
  </si>
  <si>
    <t>SQ0555</t>
  </si>
  <si>
    <t>SQ0556</t>
  </si>
  <si>
    <t>Dương Thị Bích Liễu</t>
  </si>
  <si>
    <t>Nguyễn Thị Như Trang</t>
  </si>
  <si>
    <t>Lê Thúy Kiều</t>
  </si>
  <si>
    <t>Võ Thị Thu Bình</t>
  </si>
  <si>
    <t>Lê Thị Lợi</t>
  </si>
  <si>
    <t>Dương Thị Nữ</t>
  </si>
  <si>
    <t>Lê Thị Hồng</t>
  </si>
  <si>
    <t>Huỳnh Thị Thảo</t>
  </si>
  <si>
    <t>Huỳnh Thị Linh</t>
  </si>
  <si>
    <t>Lê Thị Tuyết Mai</t>
  </si>
  <si>
    <t>Lê Thị Minh Ba</t>
  </si>
  <si>
    <t>Võ Thị My Sa</t>
  </si>
  <si>
    <t>Bùi Thị Thanh Truyền</t>
  </si>
  <si>
    <t>Đặng Thị Triều</t>
  </si>
  <si>
    <t>Phạm Thị Ca</t>
  </si>
  <si>
    <t>Phạm Thị Bích Ngân</t>
  </si>
  <si>
    <t>Bùi Ngọc Chương</t>
  </si>
  <si>
    <t>Nguyễn Tăng Lộc</t>
  </si>
  <si>
    <t>Nguyễn Thị Kim Lan</t>
  </si>
  <si>
    <t>Võ Thị Yến</t>
  </si>
  <si>
    <t>Huỳnh Thị Yên</t>
  </si>
  <si>
    <t>Huỳnh Thị Phương Anh</t>
  </si>
  <si>
    <t>Phạm Thị Việt</t>
  </si>
  <si>
    <t>Đào Thị Bích Chương</t>
  </si>
  <si>
    <t>Nguyễn Thị Thùy</t>
  </si>
  <si>
    <t>Phạm Thị Lang</t>
  </si>
  <si>
    <t>Nguyễn Thị Tuyết Ly</t>
  </si>
  <si>
    <t>Nguyễn Thị Thúy Viên</t>
  </si>
  <si>
    <t>Nguyễn Thị Huyền</t>
  </si>
  <si>
    <t>Nguyễn Thị Diệu Trinh</t>
  </si>
  <si>
    <t>Ngô Thị Hoa</t>
  </si>
  <si>
    <t xml:space="preserve">Cao Thị Vui </t>
  </si>
  <si>
    <t>Hồ Thị Xuân Pha</t>
  </si>
  <si>
    <t>Bùi Thị Phương Thảo</t>
  </si>
  <si>
    <t>Lê Thị Vi Vy</t>
  </si>
  <si>
    <t>Hà Thị Quyền</t>
  </si>
  <si>
    <t>Nguyễn Thị Tin</t>
  </si>
  <si>
    <t>SQ0559</t>
  </si>
  <si>
    <t>SQ0560</t>
  </si>
  <si>
    <t>SQ0561</t>
  </si>
  <si>
    <t>SQ0562</t>
  </si>
  <si>
    <t>SQ0563</t>
  </si>
  <si>
    <t>SQ0564</t>
  </si>
  <si>
    <t>SQ0565</t>
  </si>
  <si>
    <t>SQ0566</t>
  </si>
  <si>
    <t>SQ0567</t>
  </si>
  <si>
    <t>SQ0568</t>
  </si>
  <si>
    <t>SQ0569</t>
  </si>
  <si>
    <t>SQ0570</t>
  </si>
  <si>
    <t>SQ0571</t>
  </si>
  <si>
    <t>SQ0572</t>
  </si>
  <si>
    <t>SQ0573</t>
  </si>
  <si>
    <t>SQ0574</t>
  </si>
  <si>
    <t>SQ0575</t>
  </si>
  <si>
    <t>SQ0576</t>
  </si>
  <si>
    <t>SQ0577</t>
  </si>
  <si>
    <t>SQ0578</t>
  </si>
  <si>
    <t>SQ0579</t>
  </si>
  <si>
    <t>SQ0580</t>
  </si>
  <si>
    <t>SQ0581</t>
  </si>
  <si>
    <t>SQ0582</t>
  </si>
  <si>
    <t>SQ0583</t>
  </si>
  <si>
    <t>SQ0584</t>
  </si>
  <si>
    <t>SQ0585</t>
  </si>
  <si>
    <t>SQ0586</t>
  </si>
  <si>
    <t>SQ0587</t>
  </si>
  <si>
    <t>SQ0588</t>
  </si>
  <si>
    <t>SQ0589</t>
  </si>
  <si>
    <t>SQ0590</t>
  </si>
  <si>
    <t>SQ0591</t>
  </si>
  <si>
    <t>SQ0592</t>
  </si>
  <si>
    <t>SQ0593</t>
  </si>
  <si>
    <t>SQ0594</t>
  </si>
  <si>
    <t>SQ0595</t>
  </si>
  <si>
    <t>SQ0596</t>
  </si>
  <si>
    <t>SQ0597</t>
  </si>
  <si>
    <t>SQ0598</t>
  </si>
  <si>
    <t>SQ0599</t>
  </si>
  <si>
    <t>SQ0600</t>
  </si>
  <si>
    <t>SQ0601</t>
  </si>
  <si>
    <t>SQ0602</t>
  </si>
  <si>
    <t>SQ0603</t>
  </si>
  <si>
    <t>SQ0604</t>
  </si>
  <si>
    <t>SQ0605</t>
  </si>
  <si>
    <t>Lê Thị Hồng Việt</t>
  </si>
  <si>
    <t>Lê Thị Việt Kiều</t>
  </si>
  <si>
    <t>595-2</t>
  </si>
  <si>
    <t>Võ Thị Hường</t>
  </si>
  <si>
    <t xml:space="preserve">Hồ Thị Oanh </t>
  </si>
  <si>
    <t xml:space="preserve">Võ Thị Cường </t>
  </si>
  <si>
    <t xml:space="preserve">Phạm Thị Mỹ Huy </t>
  </si>
  <si>
    <t xml:space="preserve">Đặng Thị Thu Thúy </t>
  </si>
  <si>
    <t xml:space="preserve">Nguyễn Thị Hằng </t>
  </si>
  <si>
    <t xml:space="preserve">Trần Thị Diệp </t>
  </si>
  <si>
    <t xml:space="preserve">Nguyễn Thị Huyền Trang </t>
  </si>
  <si>
    <t xml:space="preserve">Nguyễn Thị Thanh Vinh </t>
  </si>
  <si>
    <t>Nguyễn Thị Thôi</t>
  </si>
  <si>
    <t>SQ0606</t>
  </si>
  <si>
    <t>SQ0607</t>
  </si>
  <si>
    <t>SQ0608</t>
  </si>
  <si>
    <t>SQ0609</t>
  </si>
  <si>
    <t>SQ0610</t>
  </si>
  <si>
    <t>SQ0611</t>
  </si>
  <si>
    <t>SQ0612</t>
  </si>
  <si>
    <t>SQ0613</t>
  </si>
  <si>
    <t>SQ0614</t>
  </si>
  <si>
    <t>SQ0615</t>
  </si>
  <si>
    <t>Bẻ Pin</t>
  </si>
  <si>
    <t>595-1</t>
  </si>
  <si>
    <t>Lê Thị Thu Hương</t>
  </si>
  <si>
    <t>Phạm Thị Minh Phượng</t>
  </si>
  <si>
    <t>Nguyễn Thị Kiều Duyên</t>
  </si>
  <si>
    <t>Phạm Thị Kiều Hải</t>
  </si>
  <si>
    <t>Võ Thị Thanh Diễm</t>
  </si>
  <si>
    <t>Phạm Thị Tịnh</t>
  </si>
  <si>
    <t>Trần Thị Hồng Vương</t>
  </si>
  <si>
    <t>Nguyễn Thị Kim Diễm</t>
  </si>
  <si>
    <t>Nguyễn Thị Hương</t>
  </si>
  <si>
    <t>Ngô Thị Thu Phương</t>
  </si>
  <si>
    <t>Huỳnh Ngọc Trúc Linh</t>
  </si>
  <si>
    <t>Phùng Thị Kim Hoa</t>
  </si>
  <si>
    <t>SQ0616</t>
  </si>
  <si>
    <t>SQ0618</t>
  </si>
  <si>
    <t>SQ0619</t>
  </si>
  <si>
    <t>SQ0620</t>
  </si>
  <si>
    <t>SQ0621</t>
  </si>
  <si>
    <t>SQ0622</t>
  </si>
  <si>
    <t>SQ0623</t>
  </si>
  <si>
    <t>SQ0624</t>
  </si>
  <si>
    <t>SQ0625</t>
  </si>
  <si>
    <t>SQ0626</t>
  </si>
  <si>
    <t>SQ0627</t>
  </si>
  <si>
    <t>SQ0628</t>
  </si>
  <si>
    <t>SQ0629</t>
  </si>
  <si>
    <t>SQ0630</t>
  </si>
  <si>
    <t>Phạm Thị Thu Trinh</t>
  </si>
  <si>
    <t>Hoàng Thị Loan</t>
  </si>
  <si>
    <t>Nguyễn Thị Vy</t>
  </si>
  <si>
    <t>Phạm Thị Trinh</t>
  </si>
  <si>
    <t>Bùi Thị Thanh Phương</t>
  </si>
  <si>
    <t>Nguyễn Thị Trang</t>
  </si>
  <si>
    <t>Nguyễn Thị Ngọc Trâm</t>
  </si>
  <si>
    <t>Mai Hồng Hữu</t>
  </si>
  <si>
    <t>Nguyễn Văn Hoàng</t>
  </si>
  <si>
    <t>Võ Thị Trâm</t>
  </si>
  <si>
    <t>SQ0631</t>
  </si>
  <si>
    <t>SQ0632</t>
  </si>
  <si>
    <t>SQ0633</t>
  </si>
  <si>
    <t>SQ0634</t>
  </si>
  <si>
    <t>SQ0635</t>
  </si>
  <si>
    <t>SQ0636</t>
  </si>
  <si>
    <t>SQ0637</t>
  </si>
  <si>
    <t>SQ0638</t>
  </si>
  <si>
    <t>SQ0639</t>
  </si>
  <si>
    <t>SQ0640</t>
  </si>
  <si>
    <t>SQ0641</t>
  </si>
  <si>
    <t>Đỗ Thị Hưng Trang</t>
  </si>
  <si>
    <t>520-2</t>
  </si>
  <si>
    <t>KTCP</t>
  </si>
  <si>
    <t>CCN</t>
  </si>
  <si>
    <t>520-1</t>
  </si>
  <si>
    <t>8011-875</t>
  </si>
  <si>
    <t xml:space="preserve">Huỳnh Thị Thúy Hằng </t>
  </si>
  <si>
    <t>Tạ Thị Minh Thư</t>
  </si>
  <si>
    <t>Trần Thị Vang</t>
  </si>
  <si>
    <t>Nguyễn Thị Thanh Tâm</t>
  </si>
  <si>
    <t>Cao Thị Tân</t>
  </si>
  <si>
    <t>Phan Thị Thanh Thúy</t>
  </si>
  <si>
    <t>Trần Thị Thúy Hoa</t>
  </si>
  <si>
    <t>Bùi Thị Hồng</t>
  </si>
  <si>
    <t>SQ0642</t>
  </si>
  <si>
    <t>SQ0643</t>
  </si>
  <si>
    <t>SQ0644</t>
  </si>
  <si>
    <t>SQ0645</t>
  </si>
  <si>
    <t>SQ0646</t>
  </si>
  <si>
    <t>SQ0647</t>
  </si>
  <si>
    <t>SQ0648</t>
  </si>
  <si>
    <t>SQ0649</t>
  </si>
  <si>
    <t>Nguyễn Thị Thư Nga</t>
  </si>
  <si>
    <t>Đặng Thị Cẩm Tuyền</t>
  </si>
  <si>
    <t>SQ0617</t>
  </si>
  <si>
    <t xml:space="preserve">Võ Thị Dịu Hiền </t>
  </si>
  <si>
    <t>Trương Thị Như Ánh</t>
  </si>
  <si>
    <t>Phùng Thị Thúy Oanh</t>
  </si>
  <si>
    <t>SQ0657</t>
  </si>
  <si>
    <t>SQ0658</t>
  </si>
  <si>
    <t>SQ0659</t>
  </si>
  <si>
    <t>SQ0660</t>
  </si>
  <si>
    <t>SQ0661</t>
  </si>
  <si>
    <t>SQ0662</t>
  </si>
  <si>
    <t>SQ0663</t>
  </si>
  <si>
    <t>SQ0664</t>
  </si>
  <si>
    <t>SQ0665</t>
  </si>
  <si>
    <t>SQ0666</t>
  </si>
  <si>
    <t>SQ0667</t>
  </si>
  <si>
    <t>SQ0668</t>
  </si>
  <si>
    <t>SQ0669</t>
  </si>
  <si>
    <t>SQ0670</t>
  </si>
  <si>
    <t>Nguyễn Thị Tâm</t>
  </si>
  <si>
    <t>Bùi Thị Kiều</t>
  </si>
  <si>
    <t>Nguyễn Thị Rin</t>
  </si>
  <si>
    <t xml:space="preserve">Nguyễn Thị Cát Phượng </t>
  </si>
  <si>
    <t>Huỳnh Thị Thương</t>
  </si>
  <si>
    <t>Nguyễn Thị Trâm</t>
  </si>
  <si>
    <t>Trần Mộng Thúy</t>
  </si>
  <si>
    <t>Phạm Thị Hoa</t>
  </si>
  <si>
    <t>Nguyễn Thị Quý</t>
  </si>
  <si>
    <t>Phan Thị Hồng Phấn</t>
  </si>
  <si>
    <t>Võ Thị Cảm</t>
  </si>
  <si>
    <t>Lý Phương Thảo</t>
  </si>
  <si>
    <t>Bùi Thị Hoa</t>
  </si>
  <si>
    <t>Phạm Thị Mỹ Hường</t>
  </si>
  <si>
    <t>SQ0673</t>
  </si>
  <si>
    <t>SQ0674</t>
  </si>
  <si>
    <t>SQ0675</t>
  </si>
  <si>
    <t>SQ0676</t>
  </si>
  <si>
    <t>SQ0677</t>
  </si>
  <si>
    <t>SQ0678</t>
  </si>
  <si>
    <t>SQ0679</t>
  </si>
  <si>
    <t>SQ0680</t>
  </si>
  <si>
    <t>SQ0681</t>
  </si>
  <si>
    <t>SQ0682</t>
  </si>
  <si>
    <t>SQ0683</t>
  </si>
  <si>
    <t>SQ0684</t>
  </si>
  <si>
    <t>SQ0685</t>
  </si>
  <si>
    <t>SQ0686</t>
  </si>
  <si>
    <t>SQ0687</t>
  </si>
  <si>
    <t>Đỗ Thị Tâm</t>
  </si>
  <si>
    <t>Lê Thị Thu Hà</t>
  </si>
  <si>
    <t>Hà Thị Duyên</t>
  </si>
  <si>
    <t>Trần Thị Bé Hạnh</t>
  </si>
  <si>
    <t>Bùi Thị Lệ Yến</t>
  </si>
  <si>
    <t>Phan Thị Hiền</t>
  </si>
  <si>
    <t>Lâm Thị Hiệp</t>
  </si>
  <si>
    <t>Đặng Thị Như Ánh</t>
  </si>
  <si>
    <t>Đào Thị Thu Thủy</t>
  </si>
  <si>
    <t>Nguyễn Thị Mi</t>
  </si>
  <si>
    <t>Trần Thị Thanh Lã</t>
  </si>
  <si>
    <t>Võ Thị Thiện</t>
  </si>
  <si>
    <t>Võ Thị Thanh Thảo</t>
  </si>
  <si>
    <t>Cao Thị Thanh Tâm</t>
  </si>
  <si>
    <t>SQ0688</t>
  </si>
  <si>
    <t>SQ0689</t>
  </si>
  <si>
    <t>SQ0690</t>
  </si>
  <si>
    <t>SQ0691</t>
  </si>
  <si>
    <t>Phạm Thị Hạ</t>
  </si>
  <si>
    <t>Võ Thị Linh Huệ</t>
  </si>
  <si>
    <t>Hồ Thị Kim Nhung</t>
  </si>
  <si>
    <t>LS-NT-CJ</t>
  </si>
  <si>
    <t>QD1</t>
  </si>
  <si>
    <t>QD2</t>
  </si>
  <si>
    <t>QD3</t>
  </si>
  <si>
    <t>SQ0693</t>
  </si>
  <si>
    <t>SQ0694</t>
  </si>
  <si>
    <t>Trần Thị Huyền</t>
  </si>
  <si>
    <t>SQ0695</t>
  </si>
  <si>
    <t>Võ Thị Kiều Hoanh</t>
  </si>
  <si>
    <t>SQ0696</t>
  </si>
  <si>
    <t>SQ0697</t>
  </si>
  <si>
    <t>Nguyễn Thị Thúy Vi</t>
  </si>
  <si>
    <t>SQ0698</t>
  </si>
  <si>
    <t>Trần Thị Thảo</t>
  </si>
  <si>
    <t>SQ0699</t>
  </si>
  <si>
    <t>Lê Thị Thu Thảo</t>
  </si>
  <si>
    <t>SQ0700</t>
  </si>
  <si>
    <t>Nguyễn Thị Thu Thùy</t>
  </si>
  <si>
    <t>SQ0701</t>
  </si>
  <si>
    <t>Phạm Thị Kim Dung</t>
  </si>
  <si>
    <t>SQ0702</t>
  </si>
  <si>
    <t>Phạm Thị Thân Thương</t>
  </si>
  <si>
    <t>SQ0703</t>
  </si>
  <si>
    <t>SQ0704</t>
  </si>
  <si>
    <t>SQ0705</t>
  </si>
  <si>
    <t>Nguyễn Thị Liễu</t>
  </si>
  <si>
    <t>SQ0692</t>
  </si>
  <si>
    <t>Nguyễn Thị Lệ Huyền</t>
  </si>
  <si>
    <t>Lê Thị Mộng Trinh</t>
  </si>
  <si>
    <t>DD-NQ-ĐT</t>
  </si>
  <si>
    <t>XL</t>
  </si>
  <si>
    <t>SQ0656</t>
  </si>
  <si>
    <t>Nguyễn Thị Bé</t>
  </si>
  <si>
    <t>SQ0709</t>
  </si>
  <si>
    <t>SQ0710</t>
  </si>
  <si>
    <t>SQ0711</t>
  </si>
  <si>
    <t>SQ0712</t>
  </si>
  <si>
    <t>SQ0713</t>
  </si>
  <si>
    <t>SQ0714</t>
  </si>
  <si>
    <t>SQ0715</t>
  </si>
  <si>
    <t>SQ0716</t>
  </si>
  <si>
    <t>SQ0717</t>
  </si>
  <si>
    <t>SQ0718</t>
  </si>
  <si>
    <t>SQ0719</t>
  </si>
  <si>
    <t>SQ0720</t>
  </si>
  <si>
    <t>SQ0721</t>
  </si>
  <si>
    <t>SQ0722</t>
  </si>
  <si>
    <t>SQ0723</t>
  </si>
  <si>
    <t xml:space="preserve">Phan Thị Duyên </t>
  </si>
  <si>
    <t>Nguyễn Thị Minh Triều</t>
  </si>
  <si>
    <t xml:space="preserve">Đặng Thị Thu Lài </t>
  </si>
  <si>
    <t xml:space="preserve">Nguyễn Thị Thanh Cam </t>
  </si>
  <si>
    <t xml:space="preserve">Nguyễn Thị Tuyết Linh </t>
  </si>
  <si>
    <t xml:space="preserve">Nguyễn Thị Diễm </t>
  </si>
  <si>
    <t>Bùi Thị Yến Nhi</t>
  </si>
  <si>
    <t>Đặng Thị Thu</t>
  </si>
  <si>
    <t>Võ Thị Kim Hương</t>
  </si>
  <si>
    <t xml:space="preserve">Bùi Thị Thi </t>
  </si>
  <si>
    <t xml:space="preserve">Nguyễn Thị Hồng Ánh </t>
  </si>
  <si>
    <t xml:space="preserve">Nhan Thị Thu Thảo </t>
  </si>
  <si>
    <t xml:space="preserve">Lê Thị Thu Vân </t>
  </si>
  <si>
    <t>SQ0724</t>
  </si>
  <si>
    <t>SQ0725</t>
  </si>
  <si>
    <t>SQ0726</t>
  </si>
  <si>
    <t>SQ0727</t>
  </si>
  <si>
    <t>SQ0728</t>
  </si>
  <si>
    <t>SQ0729</t>
  </si>
  <si>
    <t>SQ0730</t>
  </si>
  <si>
    <t>SQ0731</t>
  </si>
  <si>
    <t>SQ0732</t>
  </si>
  <si>
    <t>SQ0733</t>
  </si>
  <si>
    <t>SQ0734</t>
  </si>
  <si>
    <t>SQ0735</t>
  </si>
  <si>
    <t>SQ0736</t>
  </si>
  <si>
    <t>Dương Thị Liễu Oanh</t>
  </si>
  <si>
    <t xml:space="preserve">Huỳnh Thị Ngọc Thôi </t>
  </si>
  <si>
    <t xml:space="preserve">Đặng Thị Thi </t>
  </si>
  <si>
    <t>Đặng Thị Vi</t>
  </si>
  <si>
    <t>Bùi Thị Huyền Vy</t>
  </si>
  <si>
    <t>Võ Thị Nhi</t>
  </si>
  <si>
    <t>Nguyễn Thị Hòa</t>
  </si>
  <si>
    <t>Phan Thị Mỹ Linh</t>
  </si>
  <si>
    <t>Nguyễn Thị Thoại</t>
  </si>
  <si>
    <t>NT- CJ</t>
  </si>
  <si>
    <t>CD- HT</t>
  </si>
  <si>
    <t>KHV</t>
  </si>
  <si>
    <t>ĐC</t>
  </si>
  <si>
    <t>Nghỉ thai sản</t>
  </si>
  <si>
    <t>SQ0741</t>
  </si>
  <si>
    <t>SQ0742</t>
  </si>
  <si>
    <t>SQ0743</t>
  </si>
  <si>
    <t>SQ0744</t>
  </si>
  <si>
    <t>SQ0745</t>
  </si>
  <si>
    <t>SQ0746</t>
  </si>
  <si>
    <t>SQ0747</t>
  </si>
  <si>
    <t>SQ0748</t>
  </si>
  <si>
    <t>SQ0749</t>
  </si>
  <si>
    <t>SQ0750</t>
  </si>
  <si>
    <t>SQ0751</t>
  </si>
  <si>
    <t>SQ0752</t>
  </si>
  <si>
    <t>SQ0753</t>
  </si>
  <si>
    <t>SQ0754</t>
  </si>
  <si>
    <t>SQ0755</t>
  </si>
  <si>
    <t>SQ0756</t>
  </si>
  <si>
    <t>SQ0757</t>
  </si>
  <si>
    <t>SQ0758</t>
  </si>
  <si>
    <t>SQ0759</t>
  </si>
  <si>
    <t>SQ0760</t>
  </si>
  <si>
    <t>SQ0761</t>
  </si>
  <si>
    <t>SQ0762</t>
  </si>
  <si>
    <t>SQ0763</t>
  </si>
  <si>
    <t>SQ0764</t>
  </si>
  <si>
    <t xml:space="preserve">Đỗ Thị Hồng Nhị </t>
  </si>
  <si>
    <t>Lê Thị Diên</t>
  </si>
  <si>
    <t xml:space="preserve">Nguyễn Thị Thùy </t>
  </si>
  <si>
    <t xml:space="preserve">Trương Thị Tường Vy </t>
  </si>
  <si>
    <t>Hồ Nguyễn Thanh Hà</t>
  </si>
  <si>
    <t xml:space="preserve">Biện Thị Trúc </t>
  </si>
  <si>
    <t xml:space="preserve">Phùng Thị Kim Tiền </t>
  </si>
  <si>
    <t xml:space="preserve">Lê Thị Kim Dung </t>
  </si>
  <si>
    <t>Nguyễn thị Thanh Nhàn</t>
  </si>
  <si>
    <t>Nguyễn Thị Sâm</t>
  </si>
  <si>
    <t>Huỳnh Thị  Mỹ Linh</t>
  </si>
  <si>
    <t>Bùi Thị Ánh Nguyệt</t>
  </si>
  <si>
    <t>Tô Kim Nữ</t>
  </si>
  <si>
    <t>Bùi Thị Hải Hậu</t>
  </si>
  <si>
    <t xml:space="preserve">Phạm Thị Hoa </t>
  </si>
  <si>
    <t xml:space="preserve">Hoàng Thị Thanh Thủy </t>
  </si>
  <si>
    <t xml:space="preserve">Đỗ Thị Tường Vy </t>
  </si>
  <si>
    <t xml:space="preserve">Nguyễn Thị Tố Nữ </t>
  </si>
  <si>
    <t xml:space="preserve">Phạm Thị Lệ Nương </t>
  </si>
  <si>
    <t>Lê Thị Lệ Huyền</t>
  </si>
  <si>
    <t xml:space="preserve">Cao Thị Thủy </t>
  </si>
  <si>
    <t xml:space="preserve">Nguyễn Thị Nam Hải </t>
  </si>
  <si>
    <t>Lê Thị Kim Phụng</t>
  </si>
  <si>
    <t>520-3</t>
  </si>
  <si>
    <t>Phan Thị Minh Oanh</t>
  </si>
  <si>
    <t>SQ0765</t>
  </si>
  <si>
    <t>SQ0766</t>
  </si>
  <si>
    <t>SQ0767</t>
  </si>
  <si>
    <t>SQ0768</t>
  </si>
  <si>
    <t>SQ0769</t>
  </si>
  <si>
    <t>SQ0770</t>
  </si>
  <si>
    <t>SQ0771</t>
  </si>
  <si>
    <t>SQ0772</t>
  </si>
  <si>
    <t>SQ0773</t>
  </si>
  <si>
    <t>SQ0774</t>
  </si>
  <si>
    <t>SQ0775</t>
  </si>
  <si>
    <t>SQ0776</t>
  </si>
  <si>
    <t>SQ0777</t>
  </si>
  <si>
    <t>SQ0778</t>
  </si>
  <si>
    <t>SQ0779</t>
  </si>
  <si>
    <t>SQ0780</t>
  </si>
  <si>
    <t>SQ0781</t>
  </si>
  <si>
    <t>SQ0782</t>
  </si>
  <si>
    <t>SQ0783</t>
  </si>
  <si>
    <t>Phạm Thị Lệ Huyền</t>
  </si>
  <si>
    <t>Võ Thị Thanh Thúy</t>
  </si>
  <si>
    <t>Vương Thị Ánh Duyên</t>
  </si>
  <si>
    <t>Lê Thị Hiền</t>
  </si>
  <si>
    <t>Nguyễn Thị Hồng Lý</t>
  </si>
  <si>
    <t>Trương Thị Kết</t>
  </si>
  <si>
    <t>Lê Thị Lành</t>
  </si>
  <si>
    <t>Nguyễn Thị Luyến</t>
  </si>
  <si>
    <t>Nguyễn Văn Vũ</t>
  </si>
  <si>
    <t>Phạm Khắc Thái</t>
  </si>
  <si>
    <t>Đặng Thị Thuyền</t>
  </si>
  <si>
    <t>Phạm Thị Thu Hồng</t>
  </si>
  <si>
    <t>Đoàn Thị Hoa</t>
  </si>
  <si>
    <t>Phan Thị Nhẫn</t>
  </si>
  <si>
    <t>Bùi Thị Thắm</t>
  </si>
  <si>
    <t>Phạm Thị Thủy Tiên</t>
  </si>
  <si>
    <t>Ao Thị Trí</t>
  </si>
  <si>
    <t>Bùi Thị Thanh Phụng</t>
  </si>
  <si>
    <t>Chuyển chân pin</t>
  </si>
  <si>
    <t>SQ0784</t>
  </si>
  <si>
    <t>SQ0785</t>
  </si>
  <si>
    <t>SQ0786</t>
  </si>
  <si>
    <t>SQ0787</t>
  </si>
  <si>
    <t>SQ0788</t>
  </si>
  <si>
    <t>SQ0789</t>
  </si>
  <si>
    <t>SQ0790</t>
  </si>
  <si>
    <t>SQ0791</t>
  </si>
  <si>
    <t>SQ0792</t>
  </si>
  <si>
    <t>SQ0793</t>
  </si>
  <si>
    <t xml:space="preserve">Võ Thị Thanh </t>
  </si>
  <si>
    <t>Nguyễn Thị Thu Thịnh</t>
  </si>
  <si>
    <t xml:space="preserve">Dương Thị Kiều Dung </t>
  </si>
  <si>
    <t xml:space="preserve">Phạm Thị Hiệp </t>
  </si>
  <si>
    <t xml:space="preserve">Đỗ Thị  Thanh Triều </t>
  </si>
  <si>
    <t>Lê Thị Thương</t>
  </si>
  <si>
    <t>Sửa hàng</t>
  </si>
  <si>
    <t>NQK2</t>
  </si>
  <si>
    <t>Đ D</t>
  </si>
  <si>
    <t>SQ0794</t>
  </si>
  <si>
    <t>SQ0795</t>
  </si>
  <si>
    <t>SQ0796</t>
  </si>
  <si>
    <t>SQ0797</t>
  </si>
  <si>
    <t>SQ0798</t>
  </si>
  <si>
    <t>SQ0799</t>
  </si>
  <si>
    <t>SQ0800</t>
  </si>
  <si>
    <t>SQ0801</t>
  </si>
  <si>
    <t>SQ0802</t>
  </si>
  <si>
    <t>SQ0803</t>
  </si>
  <si>
    <t>SQ0804</t>
  </si>
  <si>
    <t>SQ0805</t>
  </si>
  <si>
    <t>SQ0806</t>
  </si>
  <si>
    <t>SQ0807</t>
  </si>
  <si>
    <t>SQ0808</t>
  </si>
  <si>
    <t>SQ0809</t>
  </si>
  <si>
    <t>SQ0810</t>
  </si>
  <si>
    <t xml:space="preserve">Võ Thị Tiết </t>
  </si>
  <si>
    <t>Trần Thị Vĩnh</t>
  </si>
  <si>
    <t xml:space="preserve">Nguyễn Thu Hiếu </t>
  </si>
  <si>
    <t xml:space="preserve">Bùi Thị Trâm </t>
  </si>
  <si>
    <t xml:space="preserve">Phạm Thị Kim Cúc </t>
  </si>
  <si>
    <t xml:space="preserve">Trần Thị Cảnh </t>
  </si>
  <si>
    <t xml:space="preserve">Nguyễn Thị Sương </t>
  </si>
  <si>
    <t xml:space="preserve">Võ Thị Kim Trâm </t>
  </si>
  <si>
    <t xml:space="preserve">Nguyễn Thị Sinh </t>
  </si>
  <si>
    <t>Trần Thị Mỹ Huệ</t>
  </si>
  <si>
    <t xml:space="preserve">Trần Thị Thu Hiền </t>
  </si>
  <si>
    <t xml:space="preserve">Võ Thị Duyên </t>
  </si>
  <si>
    <t xml:space="preserve">Trần Thị Tuyết Trinh </t>
  </si>
  <si>
    <t>Leave date</t>
  </si>
  <si>
    <t>Nghỉ việc</t>
  </si>
  <si>
    <t>Tổng danh sách:</t>
  </si>
  <si>
    <t xml:space="preserve"> </t>
  </si>
  <si>
    <t>SQ0812</t>
  </si>
  <si>
    <t>SQ0813</t>
  </si>
  <si>
    <t>SQ0814</t>
  </si>
  <si>
    <t>SQ0815</t>
  </si>
  <si>
    <t>SQ0816</t>
  </si>
  <si>
    <t>SQ0817</t>
  </si>
  <si>
    <t>SQ0818</t>
  </si>
  <si>
    <t>SQ0819</t>
  </si>
  <si>
    <t>SQ0820</t>
  </si>
  <si>
    <t>SQ0821</t>
  </si>
  <si>
    <t>SQ0822</t>
  </si>
  <si>
    <t>SQ0823</t>
  </si>
  <si>
    <t>SQ0824</t>
  </si>
  <si>
    <t>SQ0825</t>
  </si>
  <si>
    <t>SQ0826</t>
  </si>
  <si>
    <t>SQ0827</t>
  </si>
  <si>
    <t>SQ0828</t>
  </si>
  <si>
    <t>SQ0829</t>
  </si>
  <si>
    <t>SQ0830</t>
  </si>
  <si>
    <t>SQ0831</t>
  </si>
  <si>
    <t>SQ0832</t>
  </si>
  <si>
    <t>SQ0833</t>
  </si>
  <si>
    <t>SQ0834</t>
  </si>
  <si>
    <t xml:space="preserve">Nguyễn Thị Thỏa </t>
  </si>
  <si>
    <t xml:space="preserve">Trịnh Thị Lý </t>
  </si>
  <si>
    <t xml:space="preserve">Lê Thị Chi </t>
  </si>
  <si>
    <t xml:space="preserve">Tạ Thị Kim Dung </t>
  </si>
  <si>
    <t xml:space="preserve">Nguyễn Thị Thu </t>
  </si>
  <si>
    <t xml:space="preserve">Nguyễn Thị My </t>
  </si>
  <si>
    <t xml:space="preserve">Nguyễn Thị Lệ Thu </t>
  </si>
  <si>
    <t xml:space="preserve">Phan Thị Ni </t>
  </si>
  <si>
    <t>Đàm Thị Kim Liên</t>
  </si>
  <si>
    <t xml:space="preserve">Nguyễn Thị Thuận </t>
  </si>
  <si>
    <t xml:space="preserve">Huỳnh Thị Như Ý </t>
  </si>
  <si>
    <t xml:space="preserve">Nguyễn Thị Minh Nga </t>
  </si>
  <si>
    <t xml:space="preserve">Nguyễn Thị Nở </t>
  </si>
  <si>
    <t xml:space="preserve">Nguyễn Thị Ngân </t>
  </si>
  <si>
    <t xml:space="preserve">Nguyễn Thị Thi </t>
  </si>
  <si>
    <t xml:space="preserve">Nguyễn Thị Hạnh </t>
  </si>
  <si>
    <t xml:space="preserve">Hà Thị Tuyết Nhung </t>
  </si>
  <si>
    <t xml:space="preserve">Nguyễn Thị Kim Vân </t>
  </si>
  <si>
    <t xml:space="preserve">Lê Thị Nhung </t>
  </si>
  <si>
    <t xml:space="preserve">Trần Thị Nhị </t>
  </si>
  <si>
    <t xml:space="preserve">Phan Thị Aí </t>
  </si>
  <si>
    <t>Lê Thị Hồng Điệp</t>
  </si>
  <si>
    <t>520-5</t>
  </si>
  <si>
    <t>SQ0839</t>
  </si>
  <si>
    <t>SQ0840</t>
  </si>
  <si>
    <t>SQ0841</t>
  </si>
  <si>
    <t>SQ0842</t>
  </si>
  <si>
    <t>SQ0843</t>
  </si>
  <si>
    <t>SQ0844</t>
  </si>
  <si>
    <t xml:space="preserve">Nguyễn Thị Thanh Thúy </t>
  </si>
  <si>
    <t xml:space="preserve">Phạm Thị Thanh Hiếu </t>
  </si>
  <si>
    <t xml:space="preserve">Võ Thị Ánh  Huyền </t>
  </si>
  <si>
    <t>Võ Thị Thương</t>
  </si>
  <si>
    <t xml:space="preserve">Nguyễn Thị Hoàng </t>
  </si>
  <si>
    <t>SQ0846</t>
  </si>
  <si>
    <t>SQ0847</t>
  </si>
  <si>
    <t xml:space="preserve">Nguyễn Thị Tú Cẩm </t>
  </si>
  <si>
    <t>SQ0852</t>
  </si>
  <si>
    <t>SQ0853</t>
  </si>
  <si>
    <t>SQ0854</t>
  </si>
  <si>
    <t xml:space="preserve">Nguyễn Thị Mỹ Nữ </t>
  </si>
  <si>
    <t>SQ0856</t>
  </si>
  <si>
    <t>SQ0857</t>
  </si>
  <si>
    <t>SQ0858</t>
  </si>
  <si>
    <t>SQ0859</t>
  </si>
  <si>
    <t>SQ0860</t>
  </si>
  <si>
    <t>SQ0861</t>
  </si>
  <si>
    <t>SQ0862</t>
  </si>
  <si>
    <t>SQ0863</t>
  </si>
  <si>
    <t>SQ0864</t>
  </si>
  <si>
    <t>SQ0865</t>
  </si>
  <si>
    <t>SQ0866</t>
  </si>
  <si>
    <t>SQ0867</t>
  </si>
  <si>
    <t>SQ0868</t>
  </si>
  <si>
    <t>Phan Thị Xuân</t>
  </si>
  <si>
    <t>Lương Thị Thanh Truyền</t>
  </si>
  <si>
    <t xml:space="preserve">Trương Thị Hạ </t>
  </si>
  <si>
    <t>Đặng Thị Sương</t>
  </si>
  <si>
    <t>Lâm Thị Kim Tuyến</t>
  </si>
  <si>
    <t xml:space="preserve">Đinh Thị Hằng </t>
  </si>
  <si>
    <t>Kiều Thị Lâm</t>
  </si>
  <si>
    <t>Lê Thị Bông</t>
  </si>
  <si>
    <t xml:space="preserve">Nguyễn Thị Tình </t>
  </si>
  <si>
    <t>Đỗ Thị Thanh Sen</t>
  </si>
  <si>
    <t>Nguyễn Thị Kim Trinh</t>
  </si>
  <si>
    <t>Phạm Thị Xuân Anh</t>
  </si>
  <si>
    <t xml:space="preserve">Phạm Thị Diễm Viên </t>
  </si>
  <si>
    <t>595-3</t>
  </si>
  <si>
    <t>Ngô Thị Kim Yến</t>
  </si>
  <si>
    <t>Trần Thị Trường Giang</t>
  </si>
  <si>
    <t xml:space="preserve">Nguyễn Thị Thanh Tiền </t>
  </si>
  <si>
    <t>Vương Thị Thúy Hằng</t>
  </si>
  <si>
    <t>Đỗ Thị Thu Thảo</t>
  </si>
  <si>
    <t>Nguyễn Thị Xuân Diệu</t>
  </si>
  <si>
    <t xml:space="preserve">Hồ Thị Mỹ Linh </t>
  </si>
  <si>
    <t xml:space="preserve">Lê Thị Minh Phượng </t>
  </si>
  <si>
    <t xml:space="preserve">Lương Thị Ngân </t>
  </si>
  <si>
    <t>Đặng Thị Lễ</t>
  </si>
  <si>
    <t xml:space="preserve">Nguyễn Thị Xuân Trang </t>
  </si>
  <si>
    <t xml:space="preserve">Nguyễn Thị Phúc </t>
  </si>
  <si>
    <t xml:space="preserve">Nguyễn Thị Châu Đoan </t>
  </si>
  <si>
    <t xml:space="preserve">Nguyễn Thị Hồng Liễu </t>
  </si>
  <si>
    <t xml:space="preserve">Phạm Thị Mai Trang </t>
  </si>
  <si>
    <t xml:space="preserve">Phan Thị Ngọc Điệp </t>
  </si>
  <si>
    <t>SQ0870</t>
  </si>
  <si>
    <t>SQ0871</t>
  </si>
  <si>
    <t>SQ0872</t>
  </si>
  <si>
    <t>SQ0873</t>
  </si>
  <si>
    <t>SQ0874</t>
  </si>
  <si>
    <t>SQ0875</t>
  </si>
  <si>
    <t>SQ0876</t>
  </si>
  <si>
    <t>SQ0877</t>
  </si>
  <si>
    <t>SQ0878</t>
  </si>
  <si>
    <t>SQ0880</t>
  </si>
  <si>
    <t>SQ0881</t>
  </si>
  <si>
    <t>SQ0882</t>
  </si>
  <si>
    <t>SQ0883</t>
  </si>
  <si>
    <t>SQ0884</t>
  </si>
  <si>
    <t>SQ0885</t>
  </si>
  <si>
    <t>SQ0886</t>
  </si>
  <si>
    <t>SQ0887</t>
  </si>
  <si>
    <t>SQ0888</t>
  </si>
  <si>
    <t>Vy Thị Mỹ Duyên</t>
  </si>
  <si>
    <t xml:space="preserve">        </t>
  </si>
  <si>
    <t>SQ0891</t>
  </si>
  <si>
    <t>SQ0892</t>
  </si>
  <si>
    <t>SQ0893</t>
  </si>
  <si>
    <t>SQ0894</t>
  </si>
  <si>
    <t>SQ0895</t>
  </si>
  <si>
    <t>SQ0896</t>
  </si>
  <si>
    <t>SQ0897</t>
  </si>
  <si>
    <t>SQ0898</t>
  </si>
  <si>
    <t>SQ0899</t>
  </si>
  <si>
    <t>SQ0900</t>
  </si>
  <si>
    <t>SQ0901</t>
  </si>
  <si>
    <t>SQ0902</t>
  </si>
  <si>
    <t>SQ0903</t>
  </si>
  <si>
    <t>SQ0904</t>
  </si>
  <si>
    <t>SQ0905</t>
  </si>
  <si>
    <t>SQ0906</t>
  </si>
  <si>
    <t>SQ0907</t>
  </si>
  <si>
    <t>SQ0908</t>
  </si>
  <si>
    <t>SQ0909</t>
  </si>
  <si>
    <t>SQ0910</t>
  </si>
  <si>
    <t>SQ0911</t>
  </si>
  <si>
    <t>SQ0912</t>
  </si>
  <si>
    <t>SQ0913</t>
  </si>
  <si>
    <t>SQ0914</t>
  </si>
  <si>
    <t>SQ0915</t>
  </si>
  <si>
    <t>Lê Thị Nhung</t>
  </si>
  <si>
    <t>Nguyễn Thị Thi</t>
  </si>
  <si>
    <t>Bùi Thị Thanh Tịnh</t>
  </si>
  <si>
    <t>Võ Thị Kim Lựu</t>
  </si>
  <si>
    <t>Lê Thị Hồng Hậu</t>
  </si>
  <si>
    <t>Huỳnh Thị Tiên</t>
  </si>
  <si>
    <t>Phạm Thị Ánh Nhật</t>
  </si>
  <si>
    <t>Võ Thị Thanh Thủy</t>
  </si>
  <si>
    <t>Nguyễn Thị Thu Thơm</t>
  </si>
  <si>
    <t>Hồ Thị Thanh Kiều</t>
  </si>
  <si>
    <t>Võ Thị Thanh Tâm</t>
  </si>
  <si>
    <t>Đặng Thị Xoan</t>
  </si>
  <si>
    <t>Huỳnh Thị Thu Tuyền</t>
  </si>
  <si>
    <t>Huỳnh Thị Hiền</t>
  </si>
  <si>
    <t>Hà Thị Kim Thành</t>
  </si>
  <si>
    <t>Nguyễn Thị Nghị</t>
  </si>
  <si>
    <t>Nguyễn Thị Bích Huyền</t>
  </si>
  <si>
    <t>Trương Thị Bích Thủy</t>
  </si>
  <si>
    <t>Bùi Thị Bảo Thoa</t>
  </si>
  <si>
    <t>Nguyễn Thị Diễm My</t>
  </si>
  <si>
    <t>Từ Thị Bâng</t>
  </si>
  <si>
    <t>Phạm Thúy Hường</t>
  </si>
  <si>
    <t>Võ Thị Tố Anh</t>
  </si>
  <si>
    <t>Hoàng Thị Hồng Trang</t>
  </si>
  <si>
    <t>Lê Huỳnh Mỹ Duyên</t>
  </si>
  <si>
    <t>Huỳnh Thị Anh Đào</t>
  </si>
  <si>
    <t>SQ0916</t>
  </si>
  <si>
    <t>SQ0917</t>
  </si>
  <si>
    <t>SQ0918</t>
  </si>
  <si>
    <t>SQ0919</t>
  </si>
  <si>
    <t>Nguyễn Thị Hằng</t>
  </si>
  <si>
    <t>UV</t>
  </si>
  <si>
    <t>CD1</t>
  </si>
  <si>
    <t>CD2</t>
  </si>
  <si>
    <t>QD4</t>
  </si>
  <si>
    <t>CD3</t>
  </si>
  <si>
    <t>QD5</t>
  </si>
  <si>
    <t>SQ0923</t>
  </si>
  <si>
    <t>SQ0921</t>
  </si>
  <si>
    <t>SQ0920</t>
  </si>
  <si>
    <t>Phạm Thị Lộc</t>
  </si>
  <si>
    <t>Lê Thị Bình</t>
  </si>
  <si>
    <t>SQ0922</t>
  </si>
  <si>
    <t>Đỗ Thị Vy</t>
  </si>
  <si>
    <t>SQ0924</t>
  </si>
  <si>
    <t>SQ0925</t>
  </si>
  <si>
    <t>SQ0926</t>
  </si>
  <si>
    <t>Nguyễn Thị Phương Thảo</t>
  </si>
  <si>
    <t>Trương Thị Thu Diệu</t>
  </si>
  <si>
    <t>Nguyễn Thị Thúy Lãm</t>
  </si>
  <si>
    <t>Chuyển HR</t>
  </si>
  <si>
    <t>SQ0930</t>
  </si>
  <si>
    <t>SQ0931</t>
  </si>
  <si>
    <t>SQ0932</t>
  </si>
  <si>
    <t>SQ0933</t>
  </si>
  <si>
    <t>SQ0934</t>
  </si>
  <si>
    <t>SQ0935</t>
  </si>
  <si>
    <t>SQ0936</t>
  </si>
  <si>
    <t>SQ0937</t>
  </si>
  <si>
    <t>SQ0938</t>
  </si>
  <si>
    <t>SQ0939</t>
  </si>
  <si>
    <t>SQ0940</t>
  </si>
  <si>
    <t>SQ0941</t>
  </si>
  <si>
    <t>SQ0942</t>
  </si>
  <si>
    <t>SQ0943</t>
  </si>
  <si>
    <t>SQ0944</t>
  </si>
  <si>
    <t>SQ0945</t>
  </si>
  <si>
    <t>SQ0946</t>
  </si>
  <si>
    <t>SQ0947</t>
  </si>
  <si>
    <t>SQ0948</t>
  </si>
  <si>
    <t>SQ0949</t>
  </si>
  <si>
    <t>SQ0950</t>
  </si>
  <si>
    <t>SQ0951</t>
  </si>
  <si>
    <t>SQ0953</t>
  </si>
  <si>
    <t>SQ0955</t>
  </si>
  <si>
    <t>SQ0956</t>
  </si>
  <si>
    <t>SQ0957</t>
  </si>
  <si>
    <t xml:space="preserve">Ngô Thị Kim Hiếu </t>
  </si>
  <si>
    <t xml:space="preserve">Trương Thị Như Hiền </t>
  </si>
  <si>
    <t xml:space="preserve">Nguyễn Thị Ánh Tuyết </t>
  </si>
  <si>
    <t xml:space="preserve">Trần Thị Minh Thư </t>
  </si>
  <si>
    <t xml:space="preserve">Nguyễn Thị Minh Tâm </t>
  </si>
  <si>
    <t xml:space="preserve">Cao Thị Diễm </t>
  </si>
  <si>
    <t xml:space="preserve">Thới Thị Bé </t>
  </si>
  <si>
    <t xml:space="preserve">Nguyễn Thị Ngọc Trinh </t>
  </si>
  <si>
    <t xml:space="preserve">Phan Thị Vân </t>
  </si>
  <si>
    <t xml:space="preserve">Nguyễn Thị Nga </t>
  </si>
  <si>
    <t xml:space="preserve">Nguyễn Thị Thơm </t>
  </si>
  <si>
    <t>Huỳnh Thị Hồng</t>
  </si>
  <si>
    <t xml:space="preserve">Phạm Thị Lệ Thu </t>
  </si>
  <si>
    <t>Ngô Thị Trường Tiên</t>
  </si>
  <si>
    <t xml:space="preserve">Lê Thị Kim Trinh </t>
  </si>
  <si>
    <t xml:space="preserve">Võ Thị Thúy Bình </t>
  </si>
  <si>
    <t xml:space="preserve">Nguyễn Thị Chi </t>
  </si>
  <si>
    <t xml:space="preserve">Đỗ Thị Mỹ Trang </t>
  </si>
  <si>
    <t xml:space="preserve">Phạm Thị Thu </t>
  </si>
  <si>
    <t xml:space="preserve">Ngô Thị Huệ </t>
  </si>
  <si>
    <t xml:space="preserve">Nguyễn Thị Oanh </t>
  </si>
  <si>
    <t xml:space="preserve">Trần Lê Bảo Ngọc </t>
  </si>
  <si>
    <t xml:space="preserve">Nguyễn Thị Nhi </t>
  </si>
  <si>
    <t xml:space="preserve">Võ Thị Thành </t>
  </si>
  <si>
    <t xml:space="preserve">Phạm Thị Kim Phúc </t>
  </si>
  <si>
    <t>SQ0954</t>
  </si>
  <si>
    <t>595-4</t>
  </si>
  <si>
    <t xml:space="preserve">Tạ Thị Thúy </t>
  </si>
  <si>
    <t>SQ0959</t>
  </si>
  <si>
    <t>SQ0960</t>
  </si>
  <si>
    <t>SQ0961</t>
  </si>
  <si>
    <t>SQ0962</t>
  </si>
  <si>
    <t>SQ0963</t>
  </si>
  <si>
    <t xml:space="preserve">Ngô Thị Hồng My </t>
  </si>
  <si>
    <t xml:space="preserve">Huỳnh Thị Thu Hà </t>
  </si>
  <si>
    <t xml:space="preserve">Huỳnh Thị Thái </t>
  </si>
  <si>
    <t xml:space="preserve">Phan Thị Mỹ Lệ </t>
  </si>
  <si>
    <t>SQ0965</t>
  </si>
  <si>
    <t>SQ0966</t>
  </si>
  <si>
    <t>SQ0967</t>
  </si>
  <si>
    <t>SQ0968</t>
  </si>
  <si>
    <t>SQ0969</t>
  </si>
  <si>
    <t>SQ0970</t>
  </si>
  <si>
    <t>SQ0971</t>
  </si>
  <si>
    <t>SQ0972</t>
  </si>
  <si>
    <t>SQ0973</t>
  </si>
  <si>
    <t>SQ0974</t>
  </si>
  <si>
    <t>SQ0975</t>
  </si>
  <si>
    <t>SQ0976</t>
  </si>
  <si>
    <t>SQ0977</t>
  </si>
  <si>
    <t>SQ0978</t>
  </si>
  <si>
    <t xml:space="preserve">Nguyễn  Thị Tuyết Thương </t>
  </si>
  <si>
    <t xml:space="preserve">Vương Vũ Quyên </t>
  </si>
  <si>
    <t xml:space="preserve">Phùng Thị Thu Thủy </t>
  </si>
  <si>
    <t xml:space="preserve">Nguyễn Thùy Trang </t>
  </si>
  <si>
    <t xml:space="preserve">Phạm Thị Xuân </t>
  </si>
  <si>
    <t xml:space="preserve">Trần Thị Ngọc Giang </t>
  </si>
  <si>
    <t xml:space="preserve">Lê Thị Thương </t>
  </si>
  <si>
    <t xml:space="preserve">Ngô Thị Vi </t>
  </si>
  <si>
    <t xml:space="preserve">Nguyễn Thị Mỹ Loan </t>
  </si>
  <si>
    <t xml:space="preserve">Phạm Thị Thắng </t>
  </si>
  <si>
    <t>Trương Thị Hồng</t>
  </si>
  <si>
    <t xml:space="preserve">Trần Thị Kiều Lũy </t>
  </si>
  <si>
    <t xml:space="preserve">Nguyễn Thị Lệ </t>
  </si>
  <si>
    <t>SQ0979</t>
  </si>
  <si>
    <t>SQ0980</t>
  </si>
  <si>
    <t>SQ0981</t>
  </si>
  <si>
    <t>SQ0982</t>
  </si>
  <si>
    <t>SQ0983</t>
  </si>
  <si>
    <t>SQ0984</t>
  </si>
  <si>
    <t>SQ0985</t>
  </si>
  <si>
    <t>SQ0986</t>
  </si>
  <si>
    <t>SQ0987</t>
  </si>
  <si>
    <t>SQ0988</t>
  </si>
  <si>
    <t>SQ0989</t>
  </si>
  <si>
    <t>SQ0990</t>
  </si>
  <si>
    <t>SQ0991</t>
  </si>
  <si>
    <t>SQ0992</t>
  </si>
  <si>
    <t xml:space="preserve">Nguyễn Thị Sang </t>
  </si>
  <si>
    <t>Trần Thị Thôi</t>
  </si>
  <si>
    <t xml:space="preserve">Nguyễn Thị Kiều  </t>
  </si>
  <si>
    <t>Phan Thị Quyên</t>
  </si>
  <si>
    <t xml:space="preserve">Võ Thị Vân Thuy </t>
  </si>
  <si>
    <t xml:space="preserve">Lê Thị Thùy Trang </t>
  </si>
  <si>
    <t xml:space="preserve">Nguyễn Cao Qúy </t>
  </si>
  <si>
    <t xml:space="preserve">Phạm Hoàng Thạch </t>
  </si>
  <si>
    <t>Tống Minh Cường</t>
  </si>
  <si>
    <t>Đỗ Thị Mỹ Hạnh</t>
  </si>
  <si>
    <t>Đỗ Thị Mỹ Linh</t>
  </si>
  <si>
    <t>Bùi Thị Thu Hoa</t>
  </si>
  <si>
    <t>SQ0993</t>
  </si>
  <si>
    <t>SQ0994</t>
  </si>
  <si>
    <t>SQ0995</t>
  </si>
  <si>
    <t>SQ0996</t>
  </si>
  <si>
    <t>SQ0997</t>
  </si>
  <si>
    <t>SQ0998</t>
  </si>
  <si>
    <t>Nguyễn Thị Kim Tuyền</t>
  </si>
  <si>
    <t>Nguyễn Thị Kim Liên</t>
  </si>
  <si>
    <t>Trần Thị Thúy Nga</t>
  </si>
  <si>
    <t>Huỳnh Thị Út</t>
  </si>
  <si>
    <t>Võ Thị Ngọc Nguyệt</t>
  </si>
  <si>
    <t>Đỗ Thị Hồng</t>
  </si>
  <si>
    <t>NQ1</t>
  </si>
  <si>
    <t xml:space="preserve">Phan Thị Thanh Phượng </t>
  </si>
  <si>
    <t>SQ0964</t>
  </si>
  <si>
    <t>Trần Thị Mỹ Hiền</t>
  </si>
  <si>
    <t>BL</t>
  </si>
  <si>
    <t>Phan Thị Lộc</t>
  </si>
  <si>
    <t>SQ0999</t>
  </si>
  <si>
    <t>SQ1000</t>
  </si>
  <si>
    <t>SQ1001</t>
  </si>
  <si>
    <t>SQ1002</t>
  </si>
  <si>
    <t>SQ1003</t>
  </si>
  <si>
    <t>SQ1004</t>
  </si>
  <si>
    <t>SQ1005</t>
  </si>
  <si>
    <t>SQ1006</t>
  </si>
  <si>
    <t>SQ1007</t>
  </si>
  <si>
    <t>SQ1008</t>
  </si>
  <si>
    <t>SQ1009</t>
  </si>
  <si>
    <t>SQ1010</t>
  </si>
  <si>
    <t>SQ1011</t>
  </si>
  <si>
    <t>SQ1012</t>
  </si>
  <si>
    <t>SQ1013</t>
  </si>
  <si>
    <t xml:space="preserve">Võ Thị Tường Vy </t>
  </si>
  <si>
    <t>Trần Thị Thúy Hoanh</t>
  </si>
  <si>
    <t xml:space="preserve">Nguyễn Thị Kim Liên </t>
  </si>
  <si>
    <t xml:space="preserve">Trần văn hòa </t>
  </si>
  <si>
    <t>Nguyễn Thị Diễm Mơ</t>
  </si>
  <si>
    <t>Nguyễn Thị Hồng Diễm</t>
  </si>
  <si>
    <t>Nguyễn Thị Ngọc Ánh</t>
  </si>
  <si>
    <t>Trần Thị Dục</t>
  </si>
  <si>
    <t>Nguyễn Thị Lan</t>
  </si>
  <si>
    <t>Đỗ Thị Bích Phương</t>
  </si>
  <si>
    <t>Nguyễn Thị Lệnh</t>
  </si>
  <si>
    <t>Trương Thị Mi</t>
  </si>
  <si>
    <t>Lê Thị Mỹ Nhân</t>
  </si>
  <si>
    <t>Nguyễn Thị Loan</t>
  </si>
  <si>
    <t>Dương Thị Ngọc Hà</t>
  </si>
  <si>
    <t>SQ1014</t>
  </si>
  <si>
    <t>SQ1015</t>
  </si>
  <si>
    <t>SQ1016</t>
  </si>
  <si>
    <t>SQ1017</t>
  </si>
  <si>
    <t>SQ1018</t>
  </si>
  <si>
    <t>SQ1019</t>
  </si>
  <si>
    <t>SQ1020</t>
  </si>
  <si>
    <t>SQ1021</t>
  </si>
  <si>
    <t>SQ1022</t>
  </si>
  <si>
    <t>Nguyễn Thị Thu Sương</t>
  </si>
  <si>
    <t>Bành Thị Thu Tiền</t>
  </si>
  <si>
    <t>Phạm Thị Ngọc Kiều</t>
  </si>
  <si>
    <t>Phạm Thị Nga</t>
  </si>
  <si>
    <t>Lê Thanh Nhàng</t>
  </si>
  <si>
    <t>Vy Thị Thương</t>
  </si>
  <si>
    <t>Nguyễn Thị Thúy Vy</t>
  </si>
  <si>
    <t xml:space="preserve">Huỳnh Thị Kim Cúc </t>
  </si>
  <si>
    <t>Hồ Thị Lệ</t>
  </si>
  <si>
    <t>Chuyển PL</t>
  </si>
  <si>
    <t>PD Office</t>
  </si>
  <si>
    <t>595-9</t>
  </si>
  <si>
    <t>595-1B</t>
  </si>
  <si>
    <t>NQ2</t>
  </si>
  <si>
    <t>Trần Kim Như Ý</t>
  </si>
  <si>
    <t>G LÕI</t>
  </si>
  <si>
    <t>ĐN</t>
  </si>
  <si>
    <t>DẬP</t>
  </si>
  <si>
    <t>MC</t>
  </si>
  <si>
    <t>SQ1029</t>
  </si>
  <si>
    <t>SQ1030</t>
  </si>
  <si>
    <t>SQ1031</t>
  </si>
  <si>
    <t>SQ1032</t>
  </si>
  <si>
    <t>SQ1033</t>
  </si>
  <si>
    <t>SQ1034</t>
  </si>
  <si>
    <t>SQ1035</t>
  </si>
  <si>
    <t>SQ1036</t>
  </si>
  <si>
    <t>SQ1037</t>
  </si>
  <si>
    <t>SQ1038</t>
  </si>
  <si>
    <t>SQ1039</t>
  </si>
  <si>
    <t>SQ1040</t>
  </si>
  <si>
    <t>Đào Thị Thu Thạch</t>
  </si>
  <si>
    <t>Trần Thị Minh Trang</t>
  </si>
  <si>
    <t>Huỳnh Thị Ánh</t>
  </si>
  <si>
    <t>Trần Thị Lệ</t>
  </si>
  <si>
    <t>Nguyễn Thị Thảo</t>
  </si>
  <si>
    <t>Hồ Thị Kim Loan</t>
  </si>
  <si>
    <t>Võ Thị Kim Châu</t>
  </si>
  <si>
    <t>Phòng Thị Năm</t>
  </si>
  <si>
    <t>Đỗ Thị Hồng Đào</t>
  </si>
  <si>
    <t>SQ1041</t>
  </si>
  <si>
    <t>SQ1042</t>
  </si>
  <si>
    <t>SQ1043</t>
  </si>
  <si>
    <t>SQ1044</t>
  </si>
  <si>
    <t>SQ1045</t>
  </si>
  <si>
    <t>SQ1046</t>
  </si>
  <si>
    <t>SQ1047</t>
  </si>
  <si>
    <t>SQ1048</t>
  </si>
  <si>
    <t>SQ1049</t>
  </si>
  <si>
    <t>Nguyễn Thị Trinh</t>
  </si>
  <si>
    <t>Nguyễn Thị Thật</t>
  </si>
  <si>
    <t>Phạm Thị Hợi</t>
  </si>
  <si>
    <t>Phạm Thị Vị</t>
  </si>
  <si>
    <t>Nguyễn Thị Bích Hải</t>
  </si>
  <si>
    <t>Huỳnh Thị Tố Trinh</t>
  </si>
  <si>
    <t>Lê Thị Ngọc</t>
  </si>
  <si>
    <t>Võ Thị Thanh Thuyền</t>
  </si>
  <si>
    <t>Phùng Thị Thanh Thương</t>
  </si>
  <si>
    <t>SQ1058</t>
  </si>
  <si>
    <t>SQ1059</t>
  </si>
  <si>
    <t>SQ1060</t>
  </si>
  <si>
    <t>SQ1061</t>
  </si>
  <si>
    <t>SQ1062</t>
  </si>
  <si>
    <t>SQ1063</t>
  </si>
  <si>
    <t>SQ1064</t>
  </si>
  <si>
    <t>SQ1065</t>
  </si>
  <si>
    <t>SQ1066</t>
  </si>
  <si>
    <t>SQ1067</t>
  </si>
  <si>
    <t>Nguyễn Thị Huyền Trang</t>
  </si>
  <si>
    <t>Thân Thị Chính</t>
  </si>
  <si>
    <t>Trương Thị Kim Anh</t>
  </si>
  <si>
    <t>Đinh Thị Hồng Yến</t>
  </si>
  <si>
    <t>Nguyễn Thị Kim Hồng</t>
  </si>
  <si>
    <t>Trần Thị Viễn</t>
  </si>
  <si>
    <t>SQ1068</t>
  </si>
  <si>
    <t>SQ1069</t>
  </si>
  <si>
    <t>SQ1070</t>
  </si>
  <si>
    <t>SQ1071</t>
  </si>
  <si>
    <t>SQ1072</t>
  </si>
  <si>
    <t>SQ1073</t>
  </si>
  <si>
    <t>SQ1074</t>
  </si>
  <si>
    <t>SQ1075</t>
  </si>
  <si>
    <t>SQ1076</t>
  </si>
  <si>
    <t>SQ1077</t>
  </si>
  <si>
    <t>SQ1078</t>
  </si>
  <si>
    <t>Hồng Thị Quyên</t>
  </si>
  <si>
    <t>Nguyễn Thị Thanh Vân</t>
  </si>
  <si>
    <t>Mai Thị Thu Vân</t>
  </si>
  <si>
    <t>Nguyễn Thị Hơn</t>
  </si>
  <si>
    <t>Huỳnh Thị Mỹ Quyên</t>
  </si>
  <si>
    <t>Lê Thị Thu Vân</t>
  </si>
  <si>
    <t>Lê Thị Anh Pha</t>
  </si>
  <si>
    <t>Nguyễn Thị Lan Vy</t>
  </si>
  <si>
    <t>Nguyễn Thị Phượng</t>
  </si>
  <si>
    <t>Nguyễn Thị Thu Diễm</t>
  </si>
  <si>
    <t>SQ1079</t>
  </si>
  <si>
    <t>SQ1080</t>
  </si>
  <si>
    <t>SQ1081</t>
  </si>
  <si>
    <t>SQ1082</t>
  </si>
  <si>
    <t>SQ1083</t>
  </si>
  <si>
    <t>SQ1084</t>
  </si>
  <si>
    <t>SQ1085</t>
  </si>
  <si>
    <t>SQ1086</t>
  </si>
  <si>
    <t>SQ1087</t>
  </si>
  <si>
    <t>SQ1088</t>
  </si>
  <si>
    <t>SQ1089</t>
  </si>
  <si>
    <t>Trần Thị Cam</t>
  </si>
  <si>
    <t>Nguyễn Thị Yến Diễm</t>
  </si>
  <si>
    <t>Huỳnh Thị Thảo Hiền</t>
  </si>
  <si>
    <t>Hoàng Thị Dung</t>
  </si>
  <si>
    <t>Nguyễn Thi Hồng Hương</t>
  </si>
  <si>
    <t>Lương Thị Thùy Dung</t>
  </si>
  <si>
    <t>Nguyễn Thị Thúy Đường</t>
  </si>
  <si>
    <t>Nguyễn Thị Bé Loan</t>
  </si>
  <si>
    <t>Phan Thị Cảnh</t>
  </si>
  <si>
    <t>Nguyễn Thị Kim Trang</t>
  </si>
  <si>
    <t>SQ1096</t>
  </si>
  <si>
    <t>Dương Thị Mỹ Ly</t>
  </si>
  <si>
    <t>SQ1097</t>
  </si>
  <si>
    <t>Lý Thị Phương Thảo</t>
  </si>
  <si>
    <t>SQ1098</t>
  </si>
  <si>
    <t>Cao Thị Thủy</t>
  </si>
  <si>
    <t>SQ1099</t>
  </si>
  <si>
    <t>Trần Thị Mỹ Dung</t>
  </si>
  <si>
    <t>SQ1100</t>
  </si>
  <si>
    <t>Lý Thị Thu Phương</t>
  </si>
  <si>
    <t>SQ1101</t>
  </si>
  <si>
    <t>Lê Thị Nguyệt</t>
  </si>
  <si>
    <t>SQ1102</t>
  </si>
  <si>
    <t>Trần Thị Thúy Vân</t>
  </si>
  <si>
    <t>SQ1103</t>
  </si>
  <si>
    <t>Nguyễn Thị Kiều Ngọc</t>
  </si>
  <si>
    <t>SQ1104</t>
  </si>
  <si>
    <t>Lê Thị Ly</t>
  </si>
  <si>
    <t>SQ1105</t>
  </si>
  <si>
    <t>Huỳnh Thị Tho</t>
  </si>
  <si>
    <t>SQ1106</t>
  </si>
  <si>
    <t>Phạm Thị Kim Thanh</t>
  </si>
  <si>
    <t>SQ1107</t>
  </si>
  <si>
    <t>SQ1108</t>
  </si>
  <si>
    <t>Nguyễn Thị Hồng Thảo</t>
  </si>
  <si>
    <t>SQ1109</t>
  </si>
  <si>
    <t>Lê Thị Ngọc Huyền</t>
  </si>
  <si>
    <t>SQ1110</t>
  </si>
  <si>
    <t>SQ1111</t>
  </si>
  <si>
    <t>Nguyễn Hoàng Oanh</t>
  </si>
  <si>
    <t>SQ1112</t>
  </si>
  <si>
    <t>SQ1113</t>
  </si>
  <si>
    <t>Võ Thị Thanh Thuận</t>
  </si>
  <si>
    <t>SQ1114</t>
  </si>
  <si>
    <t>Nguyễn Thị Huyên</t>
  </si>
  <si>
    <t>SQ1115</t>
  </si>
  <si>
    <t>Lê Thị Lan</t>
  </si>
  <si>
    <t>SQ1116</t>
  </si>
  <si>
    <t>SQ1117</t>
  </si>
  <si>
    <t>Bùi Thị Oanh</t>
  </si>
  <si>
    <t>SQ1118</t>
  </si>
  <si>
    <t>Phan Thị Mỹ Châu</t>
  </si>
  <si>
    <t>SQ1119</t>
  </si>
  <si>
    <t>Bùi Thị Thu Hồng</t>
  </si>
  <si>
    <t>SQ1120</t>
  </si>
  <si>
    <t>Nguyễn Thị Phụng</t>
  </si>
  <si>
    <t>SQ1121</t>
  </si>
  <si>
    <t>SQ1122</t>
  </si>
  <si>
    <t>Trần Thị Bích Ngọc</t>
  </si>
  <si>
    <t>SQ1123</t>
  </si>
  <si>
    <t>Nguyễn Thị Hồng Hoa</t>
  </si>
  <si>
    <t>SQ1124</t>
  </si>
  <si>
    <t>Nguyễn Thị Hoa</t>
  </si>
  <si>
    <t>SQ1125</t>
  </si>
  <si>
    <t>Lê Thị Hồng Công</t>
  </si>
  <si>
    <t>SQ1126</t>
  </si>
  <si>
    <t>Trần Thị Bích Kiều</t>
  </si>
  <si>
    <t>SQ1127</t>
  </si>
  <si>
    <t>Nguyễn Thị Mỹ Lên</t>
  </si>
  <si>
    <t>SQ1128</t>
  </si>
  <si>
    <t>Trần Thị Nở</t>
  </si>
  <si>
    <t>SQ1130</t>
  </si>
  <si>
    <t>SQ1131</t>
  </si>
  <si>
    <t>SQ1132</t>
  </si>
  <si>
    <t>SQ1133</t>
  </si>
  <si>
    <t>SQ1134</t>
  </si>
  <si>
    <t>SQ1135</t>
  </si>
  <si>
    <t>SQ1136</t>
  </si>
  <si>
    <t>SQ1137</t>
  </si>
  <si>
    <t>SQ1138</t>
  </si>
  <si>
    <t>SQ1139</t>
  </si>
  <si>
    <t>SQ1140</t>
  </si>
  <si>
    <t>SQ1141</t>
  </si>
  <si>
    <t>Trần Thị Phương Lan</t>
  </si>
  <si>
    <t xml:space="preserve">Lê Thị Trang </t>
  </si>
  <si>
    <t>Trần Thị Mỹ Diện</t>
  </si>
  <si>
    <t>Phạm Thị Lo</t>
  </si>
  <si>
    <t>Ngô Thị Trang</t>
  </si>
  <si>
    <t>Lương Thị Kim Liên</t>
  </si>
  <si>
    <t>Nguyễn Thị Ánh Tiết</t>
  </si>
  <si>
    <t>Trần Thị Giàu</t>
  </si>
  <si>
    <t>Trần Thị Thanh Linh</t>
  </si>
  <si>
    <t>Trương Thị Thanh Hồng</t>
  </si>
  <si>
    <t>Bùi Thị Thu Thảo</t>
  </si>
  <si>
    <t>Nguyễn Thị Hồng Nhi</t>
  </si>
  <si>
    <t>SQ0447</t>
  </si>
  <si>
    <t>Lê Thị Tuyết</t>
  </si>
  <si>
    <t>SQ0294</t>
  </si>
  <si>
    <t>Đỗ Thị Kim Huệ</t>
  </si>
  <si>
    <t>=</t>
  </si>
  <si>
    <t>595-5</t>
  </si>
  <si>
    <t>DĐ</t>
  </si>
  <si>
    <t>520-4</t>
  </si>
  <si>
    <t>Bùi Thị Đan Anh</t>
  </si>
  <si>
    <t>Đào Thị Thanh Sang</t>
  </si>
  <si>
    <t>SQ1146</t>
  </si>
  <si>
    <t>SQ1147</t>
  </si>
  <si>
    <t>SQ1149</t>
  </si>
  <si>
    <t>SQ1150</t>
  </si>
  <si>
    <t>SQ1151</t>
  </si>
  <si>
    <t>SQ1152</t>
  </si>
  <si>
    <t>Trương Thị Viên</t>
  </si>
  <si>
    <t>Lý Thị Huyền Trang</t>
  </si>
  <si>
    <t>Nguyễn Thị Quí</t>
  </si>
  <si>
    <t>Võ Thị Kim Luyến</t>
  </si>
  <si>
    <t>Võ Thị Mỹ Lệ</t>
  </si>
  <si>
    <t>Phạm Thị Thúy Hiền</t>
  </si>
  <si>
    <t>SQ1153</t>
  </si>
  <si>
    <t>SQ1154</t>
  </si>
  <si>
    <t>SQ1155</t>
  </si>
  <si>
    <t>Đặng Thị Thúy Hòa</t>
  </si>
  <si>
    <t>Huỳnh Thị Khánh Ly</t>
  </si>
  <si>
    <t>SQ1157</t>
  </si>
  <si>
    <t>SQ1158</t>
  </si>
  <si>
    <t>SQ1159</t>
  </si>
  <si>
    <t>SQ1160</t>
  </si>
  <si>
    <t>SQ1161</t>
  </si>
  <si>
    <t>SQ1162</t>
  </si>
  <si>
    <t>SQ1163</t>
  </si>
  <si>
    <t>SQ1164</t>
  </si>
  <si>
    <t>SQ1165</t>
  </si>
  <si>
    <t>SQ1166</t>
  </si>
  <si>
    <t>SQ1167</t>
  </si>
  <si>
    <t>SQ1168</t>
  </si>
  <si>
    <t>SQ1169</t>
  </si>
  <si>
    <t>SQ1170</t>
  </si>
  <si>
    <t>Nguyễn Thị Mỹ Linh</t>
  </si>
  <si>
    <t>Lê Thị Kim Hiếu</t>
  </si>
  <si>
    <t>Huỳnh Thị Phương Hường</t>
  </si>
  <si>
    <t>Tiêu Thị Chung</t>
  </si>
  <si>
    <t>Lâm Thị Bích Ngọc</t>
  </si>
  <si>
    <t>Phạm Thị Sa</t>
  </si>
  <si>
    <t>Nguyễn Thị Nữ Chi</t>
  </si>
  <si>
    <t>Bùi Thị Kim Phượng</t>
  </si>
  <si>
    <t>Nguyễn Thị Kiều Trinh</t>
  </si>
  <si>
    <t>Hà Thị Kiều My</t>
  </si>
  <si>
    <t>Lê Thị Kim Vy</t>
  </si>
  <si>
    <t>Ngô Thị Kim Dung</t>
  </si>
  <si>
    <t>PL</t>
  </si>
  <si>
    <t>SQ1171</t>
  </si>
  <si>
    <t>SQ1172</t>
  </si>
  <si>
    <t>SQ1173</t>
  </si>
  <si>
    <t>SQ1174</t>
  </si>
  <si>
    <t>SQ1175</t>
  </si>
  <si>
    <t>Nguyễn Thị Thanh Hảo</t>
  </si>
  <si>
    <t xml:space="preserve">Hồ Quốc Khiêm </t>
  </si>
  <si>
    <t xml:space="preserve">Phạm Văn Thức </t>
  </si>
  <si>
    <t>Mai Văn Thi</t>
  </si>
  <si>
    <t xml:space="preserve">Phạm Thị Tình </t>
  </si>
  <si>
    <t xml:space="preserve">Phạm Thị Thảo </t>
  </si>
  <si>
    <t xml:space="preserve">Lê Thị Thuộc </t>
  </si>
  <si>
    <t xml:space="preserve">Nguyễn Thị Thu Sang </t>
  </si>
  <si>
    <t xml:space="preserve">Trần Thị Vũ Quỳnh </t>
  </si>
  <si>
    <t>SQ1176</t>
  </si>
  <si>
    <t>SQ1177</t>
  </si>
  <si>
    <t>SQ1178</t>
  </si>
  <si>
    <t>SQ1179</t>
  </si>
  <si>
    <t>SQ1180</t>
  </si>
  <si>
    <t>SQ1181</t>
  </si>
  <si>
    <t>595-6</t>
  </si>
  <si>
    <t>SQ1182</t>
  </si>
  <si>
    <t>SQ1183</t>
  </si>
  <si>
    <t>SQ1185</t>
  </si>
  <si>
    <t>SQ1186</t>
  </si>
  <si>
    <t>SQ1187</t>
  </si>
  <si>
    <t>SQ1188</t>
  </si>
  <si>
    <t>SQ1189</t>
  </si>
  <si>
    <t>SQ1190</t>
  </si>
  <si>
    <t>SQ1191</t>
  </si>
  <si>
    <t>SQ1192</t>
  </si>
  <si>
    <t>SQ1193</t>
  </si>
  <si>
    <t>SQ1194</t>
  </si>
  <si>
    <t xml:space="preserve">Mai Thị Phượng </t>
  </si>
  <si>
    <t xml:space="preserve">Huỳnh Thị Ngọc </t>
  </si>
  <si>
    <t>Huỳnh Thị Bưởi</t>
  </si>
  <si>
    <t xml:space="preserve">Đinh Thị Hận </t>
  </si>
  <si>
    <t xml:space="preserve">Trần Thị Tú Viên </t>
  </si>
  <si>
    <t xml:space="preserve">Nguyễn Thị Kim Sa </t>
  </si>
  <si>
    <t xml:space="preserve">PhạmThị Xuân Thanh </t>
  </si>
  <si>
    <t xml:space="preserve">Lê Thị Hậu </t>
  </si>
  <si>
    <t>Nguyễn Thị Thanh Thùy</t>
  </si>
  <si>
    <t>Võ Thị Hồng Diễm</t>
  </si>
  <si>
    <t xml:space="preserve">Lê Thị Lệ Thảo </t>
  </si>
  <si>
    <t>SQ1197</t>
  </si>
  <si>
    <t>SQ1199</t>
  </si>
  <si>
    <t>SQ1198</t>
  </si>
  <si>
    <t>SQ1200</t>
  </si>
  <si>
    <t>SQ1201</t>
  </si>
  <si>
    <t>SQ1202</t>
  </si>
  <si>
    <t>SQ1203</t>
  </si>
  <si>
    <t>SQ1204</t>
  </si>
  <si>
    <t>SQ1205</t>
  </si>
  <si>
    <t>SQ1206</t>
  </si>
  <si>
    <t>SQ1207</t>
  </si>
  <si>
    <t>SQ1208</t>
  </si>
  <si>
    <t>SQ1209</t>
  </si>
  <si>
    <t>SQ1210</t>
  </si>
  <si>
    <t>SQ1211</t>
  </si>
  <si>
    <t>SQ1212</t>
  </si>
  <si>
    <t>SQ1213</t>
  </si>
  <si>
    <t xml:space="preserve">Phan Thị Linh </t>
  </si>
  <si>
    <t xml:space="preserve">Nguyễn Thị Thúy Diễm </t>
  </si>
  <si>
    <t xml:space="preserve">Nguyễn Thị Kiều Dung </t>
  </si>
  <si>
    <t xml:space="preserve">Phạm Thị Huyền Oanh </t>
  </si>
  <si>
    <t xml:space="preserve">Trương Thị Mỹ Linh </t>
  </si>
  <si>
    <t xml:space="preserve">Lê Thị Đặng Thu Thy </t>
  </si>
  <si>
    <t xml:space="preserve">Bùi Vũ Ngọc Qúy </t>
  </si>
  <si>
    <t xml:space="preserve">Dương Thị Thương </t>
  </si>
  <si>
    <t xml:space="preserve">Phạm Thị Xuân Thành </t>
  </si>
  <si>
    <t xml:space="preserve">Võ Thị Thu Hà </t>
  </si>
  <si>
    <t xml:space="preserve">Nguyễn Thị Thế Hưng </t>
  </si>
  <si>
    <t xml:space="preserve">Nguyễn Thị Toàn </t>
  </si>
  <si>
    <t xml:space="preserve">Nguyễn Thị Lan </t>
  </si>
  <si>
    <t>SQ1214</t>
  </si>
  <si>
    <t>SQ1215</t>
  </si>
  <si>
    <t>SQ1216</t>
  </si>
  <si>
    <t>SQ1217</t>
  </si>
  <si>
    <t>SQ1218</t>
  </si>
  <si>
    <t>SQ1219</t>
  </si>
  <si>
    <t>SQ1220</t>
  </si>
  <si>
    <t>SQ1221</t>
  </si>
  <si>
    <t>SQ1222</t>
  </si>
  <si>
    <t>SQ1223</t>
  </si>
  <si>
    <t>SQ1224</t>
  </si>
  <si>
    <t>SQ1225</t>
  </si>
  <si>
    <t>SQ1226</t>
  </si>
  <si>
    <t>SQ1227</t>
  </si>
  <si>
    <t xml:space="preserve">Ngô Thị Hạnh </t>
  </si>
  <si>
    <t xml:space="preserve">Phan Thị Diệu </t>
  </si>
  <si>
    <t xml:space="preserve">Nguyễn Thị Lan Duyên </t>
  </si>
  <si>
    <t xml:space="preserve">Trần Thị Bích Thủy </t>
  </si>
  <si>
    <t xml:space="preserve">Lương Thị Duyên Sinh </t>
  </si>
  <si>
    <t xml:space="preserve">Lê Thị Diễm </t>
  </si>
  <si>
    <t xml:space="preserve">Võ Thị kim phương </t>
  </si>
  <si>
    <t xml:space="preserve">Huỳnh Thị Thanh Duyên </t>
  </si>
  <si>
    <t xml:space="preserve">Nguyễn Thị Khánh Ly </t>
  </si>
  <si>
    <t xml:space="preserve">Nguyễn Thị Mộng Vân </t>
  </si>
  <si>
    <t xml:space="preserve">Đinh Thị Hóa </t>
  </si>
  <si>
    <t xml:space="preserve">Tạ Thị Thu Sang </t>
  </si>
  <si>
    <t>SQ1228</t>
  </si>
  <si>
    <t>SQ1229</t>
  </si>
  <si>
    <t>SQ1230</t>
  </si>
  <si>
    <t>SQ1231</t>
  </si>
  <si>
    <t>SQ1232</t>
  </si>
  <si>
    <t>SQ1233</t>
  </si>
  <si>
    <t>SQ1234</t>
  </si>
  <si>
    <t>SQ1235</t>
  </si>
  <si>
    <t>SQ1236</t>
  </si>
  <si>
    <t>SQ1237</t>
  </si>
  <si>
    <t>SQ1238</t>
  </si>
  <si>
    <t>SQ1239</t>
  </si>
  <si>
    <t>SQ1240</t>
  </si>
  <si>
    <t>SQ1241</t>
  </si>
  <si>
    <t>SQ1242</t>
  </si>
  <si>
    <t>SQ1243</t>
  </si>
  <si>
    <t xml:space="preserve">Đào Trần Thùy Dương </t>
  </si>
  <si>
    <t xml:space="preserve">Võ Thị Minh Kiều </t>
  </si>
  <si>
    <t xml:space="preserve">Phạm Thị Thu Thảo </t>
  </si>
  <si>
    <t xml:space="preserve">Nguyễn Thị Tuyết Thương </t>
  </si>
  <si>
    <t xml:space="preserve">Bùi Thị Lệ Thùy </t>
  </si>
  <si>
    <t xml:space="preserve">Trương Thị Thảo </t>
  </si>
  <si>
    <t>Lê Thị Hương</t>
  </si>
  <si>
    <t xml:space="preserve">Phan Thị Bình </t>
  </si>
  <si>
    <t>Đinh Thị Ái Mấp</t>
  </si>
  <si>
    <t>Lê Thị Thủy Tiên</t>
  </si>
  <si>
    <t>Ngô Thị Thu Thùy</t>
  </si>
  <si>
    <t>Lê Anh Thư</t>
  </si>
  <si>
    <t>Nguyễn Thị Cẩm Giang</t>
  </si>
  <si>
    <t>Lê Thị Tiền</t>
  </si>
  <si>
    <t xml:space="preserve">Châu Thị Phước Hằng </t>
  </si>
  <si>
    <t>NQKL</t>
  </si>
  <si>
    <t>SQ1244</t>
  </si>
  <si>
    <t>SQ1245</t>
  </si>
  <si>
    <t>Võ Thị Mến</t>
  </si>
  <si>
    <t>Lữ Thị Yến Nhi</t>
  </si>
  <si>
    <t>SQ1246</t>
  </si>
  <si>
    <t>SQ1247</t>
  </si>
  <si>
    <t>SQ1248</t>
  </si>
  <si>
    <t>SQ1249</t>
  </si>
  <si>
    <t>SQ1250</t>
  </si>
  <si>
    <t>SQ1251</t>
  </si>
  <si>
    <t>SQ1252</t>
  </si>
  <si>
    <t>SQ1253</t>
  </si>
  <si>
    <t>SQ1254</t>
  </si>
  <si>
    <t>SQ1255</t>
  </si>
  <si>
    <t xml:space="preserve">Dương Ngọc Tường Vy </t>
  </si>
  <si>
    <t xml:space="preserve">Trần Thị Thu Hà </t>
  </si>
  <si>
    <t xml:space="preserve">Trần Thị Trà Giang </t>
  </si>
  <si>
    <t xml:space="preserve">Huỳnh Thị Mỹ Dung </t>
  </si>
  <si>
    <t xml:space="preserve">Võ Thị Y Vấn </t>
  </si>
  <si>
    <t xml:space="preserve">Lê Thị Phương Duyên </t>
  </si>
  <si>
    <t>Nguyễn Thị Bích Loan</t>
  </si>
  <si>
    <t xml:space="preserve">Lê Thị Mỹ Luận </t>
  </si>
  <si>
    <t xml:space="preserve">Nguyễn Thị Trúc </t>
  </si>
  <si>
    <t>Wait HR confirm</t>
  </si>
  <si>
    <t>SQ1256</t>
  </si>
  <si>
    <t xml:space="preserve">Trần Nam Thắng </t>
  </si>
  <si>
    <t>SQ1257</t>
  </si>
  <si>
    <t xml:space="preserve">Võ Thị Thu Hiền </t>
  </si>
  <si>
    <t>SQ1258</t>
  </si>
  <si>
    <t xml:space="preserve">Lê Thị Thu Yến </t>
  </si>
  <si>
    <t>SQ1259</t>
  </si>
  <si>
    <t>Lê Thị Thúy Kiều</t>
  </si>
  <si>
    <t>SQ1260</t>
  </si>
  <si>
    <t>Bùi Thị Mỹ Nguyệt</t>
  </si>
  <si>
    <t>SQ1261</t>
  </si>
  <si>
    <t>Nguyễn Thị Trùng Dương</t>
  </si>
  <si>
    <t>SQ1262</t>
  </si>
  <si>
    <t>SQ1263</t>
  </si>
  <si>
    <t xml:space="preserve">Huỳnh Thị Kim Ngọc </t>
  </si>
  <si>
    <t>SQ1264</t>
  </si>
  <si>
    <t xml:space="preserve">Lý Thị Kim Lộc </t>
  </si>
  <si>
    <t>SQ1265</t>
  </si>
  <si>
    <t xml:space="preserve">Phạm Thị Tiên </t>
  </si>
  <si>
    <t>SQ1266</t>
  </si>
  <si>
    <t xml:space="preserve">Hồ Thị Tuyết Anh </t>
  </si>
  <si>
    <t>SQ1267</t>
  </si>
  <si>
    <t>SQ1268</t>
  </si>
  <si>
    <t xml:space="preserve">Kiều Thị Trà My </t>
  </si>
  <si>
    <t>SQ1269</t>
  </si>
  <si>
    <t xml:space="preserve">Nguyễn Thị Ly </t>
  </si>
  <si>
    <t>SQ1270</t>
  </si>
  <si>
    <t xml:space="preserve">Phạm Thị Hiền </t>
  </si>
  <si>
    <t>SQ1271</t>
  </si>
  <si>
    <t>SQ1272</t>
  </si>
  <si>
    <t xml:space="preserve">Võ Thị Phương Phú </t>
  </si>
  <si>
    <t>SQ1273</t>
  </si>
  <si>
    <t>Bùi Thị Mỹ Lan</t>
  </si>
  <si>
    <t>SQ1274</t>
  </si>
  <si>
    <t>Hà Văn Chương</t>
  </si>
  <si>
    <t>SQ1275</t>
  </si>
  <si>
    <t xml:space="preserve">Huỳnh Thị Thủy Tiên </t>
  </si>
  <si>
    <t>SQ1276</t>
  </si>
  <si>
    <t xml:space="preserve">Đỗ Thị Thu Diễm </t>
  </si>
  <si>
    <t>SQ1277</t>
  </si>
  <si>
    <t xml:space="preserve">Phạm Thị Hồng </t>
  </si>
  <si>
    <t>SQ1278</t>
  </si>
  <si>
    <t xml:space="preserve">Lê Thị Tuyết Loan </t>
  </si>
  <si>
    <t>SQ1279</t>
  </si>
  <si>
    <t xml:space="preserve">Lê Thị Thu Thảo </t>
  </si>
  <si>
    <t>SQ1280</t>
  </si>
  <si>
    <t xml:space="preserve">Đào Thị Mỹ Hà </t>
  </si>
  <si>
    <t>SQ1281</t>
  </si>
  <si>
    <t xml:space="preserve">Lê Thị Mỹ Hạnh </t>
  </si>
  <si>
    <t>SQ1282</t>
  </si>
  <si>
    <t>Mai Thị Dạ Hợp</t>
  </si>
  <si>
    <t>SQ1283</t>
  </si>
  <si>
    <t xml:space="preserve">Phạm Thị Trâm </t>
  </si>
  <si>
    <t>SQ1284</t>
  </si>
  <si>
    <t>Trần Thị Thu Hậu</t>
  </si>
  <si>
    <t>SQ1285</t>
  </si>
  <si>
    <t xml:space="preserve">Cù Thị Bích Ngân </t>
  </si>
  <si>
    <t>SQ1286</t>
  </si>
  <si>
    <t>SQ1287</t>
  </si>
  <si>
    <t>SQ1288</t>
  </si>
  <si>
    <t xml:space="preserve">Phan Thi Anh </t>
  </si>
  <si>
    <t>SQ1289</t>
  </si>
  <si>
    <t xml:space="preserve">Nguyễn Thị Hà </t>
  </si>
  <si>
    <t>SQ1290</t>
  </si>
  <si>
    <t xml:space="preserve">Huỳnh Thị Phương Thảo </t>
  </si>
  <si>
    <t>SQ1291</t>
  </si>
  <si>
    <t xml:space="preserve">Phạm Thị Như Quỳnh </t>
  </si>
  <si>
    <t>SQ1292</t>
  </si>
  <si>
    <t>SQ1293</t>
  </si>
  <si>
    <t xml:space="preserve">Lương Thị Minh Thư </t>
  </si>
  <si>
    <t>SQ1294</t>
  </si>
  <si>
    <t>SQ1295</t>
  </si>
  <si>
    <t xml:space="preserve">Đỗ Thị Minh Kiều </t>
  </si>
  <si>
    <t>SQ1296</t>
  </si>
  <si>
    <t>SQ1297</t>
  </si>
  <si>
    <t>Nguyễn Thị Thanh Phượng</t>
  </si>
  <si>
    <t>SQ1298</t>
  </si>
  <si>
    <t xml:space="preserve">Huỳnh Thị Kim Hoanh </t>
  </si>
  <si>
    <t>SQ1299</t>
  </si>
  <si>
    <t>Đinh Thị Bích Hạnh</t>
  </si>
  <si>
    <t>SQ1300</t>
  </si>
  <si>
    <t>Đặng Thị Thành Thư</t>
  </si>
  <si>
    <t>SQ1196</t>
  </si>
  <si>
    <t>SQ1301</t>
  </si>
  <si>
    <t>SQ1302</t>
  </si>
  <si>
    <t xml:space="preserve">Vũ Dương Vi Thảo </t>
  </si>
  <si>
    <t>525-GC</t>
  </si>
  <si>
    <t>Huỳnh Thị Lệ Hằng</t>
  </si>
  <si>
    <t>SQ1307</t>
  </si>
  <si>
    <t>SQ1308</t>
  </si>
  <si>
    <t xml:space="preserve">Đỗ Thị Thu Ba </t>
  </si>
  <si>
    <t>SQ1310</t>
  </si>
  <si>
    <t xml:space="preserve">Nguyễn Thị Kim Thư </t>
  </si>
  <si>
    <t>SQ1311</t>
  </si>
  <si>
    <t>SQ1313</t>
  </si>
  <si>
    <t xml:space="preserve">Nguyễn Thị Huyền </t>
  </si>
  <si>
    <t>SQ1314</t>
  </si>
  <si>
    <t xml:space="preserve">Nguyễn Thị Điểm </t>
  </si>
  <si>
    <t>SQ1315</t>
  </si>
  <si>
    <t xml:space="preserve">Hồ Thị Kim Anh </t>
  </si>
  <si>
    <t>SQ1316</t>
  </si>
  <si>
    <t xml:space="preserve">Nguyễn Nữ Phương Dung </t>
  </si>
  <si>
    <t>SQ1317</t>
  </si>
  <si>
    <t xml:space="preserve">Lê Thị Hiền </t>
  </si>
  <si>
    <t>SQ1318</t>
  </si>
  <si>
    <t>SQ1319</t>
  </si>
  <si>
    <t>SQ1320</t>
  </si>
  <si>
    <t>Huỳnh Thị Ngọc Vĩ</t>
  </si>
  <si>
    <t>SQ1321</t>
  </si>
  <si>
    <t>Đõ Thị Ngọc Phương</t>
  </si>
  <si>
    <t>SQ1322</t>
  </si>
  <si>
    <t xml:space="preserve">Nguyễn Thị Mau </t>
  </si>
  <si>
    <t>SQ1323</t>
  </si>
  <si>
    <t xml:space="preserve">Phạm Thị Phượng </t>
  </si>
  <si>
    <t>SQ1324</t>
  </si>
  <si>
    <t xml:space="preserve">Phan Thị Thu Thảo </t>
  </si>
  <si>
    <t>SQ1325</t>
  </si>
  <si>
    <t xml:space="preserve">Nguyễn Thị Thùy Giang </t>
  </si>
  <si>
    <t>SQ1326</t>
  </si>
  <si>
    <t xml:space="preserve">Võ Thị Hà </t>
  </si>
  <si>
    <t>SQ1327</t>
  </si>
  <si>
    <t xml:space="preserve">Phan Thị Thu Hương </t>
  </si>
  <si>
    <t>SQ1328</t>
  </si>
  <si>
    <t xml:space="preserve">Bùi Thị Thúy Loan </t>
  </si>
  <si>
    <t>SQ1329</t>
  </si>
  <si>
    <t>SQ1330</t>
  </si>
  <si>
    <t xml:space="preserve">Huỳnh Thị Chi </t>
  </si>
  <si>
    <t>SQ1331</t>
  </si>
  <si>
    <t xml:space="preserve">Nguyễn Thị Bé Lang </t>
  </si>
  <si>
    <t>SQ1332</t>
  </si>
  <si>
    <t xml:space="preserve">Lê Thị Kim Liên </t>
  </si>
  <si>
    <t>SQ1333</t>
  </si>
  <si>
    <t>Trần Thị Kim Loan</t>
  </si>
  <si>
    <t>Bùi Thị Kim Tiếng</t>
  </si>
  <si>
    <t xml:space="preserve">Lê Thị Trúc Lý </t>
  </si>
  <si>
    <t>SQ1309</t>
  </si>
  <si>
    <t>Ngô Thị Giang</t>
  </si>
  <si>
    <t>SQ1334</t>
  </si>
  <si>
    <t>SQ1335</t>
  </si>
  <si>
    <t>Phạm Thanh Phương</t>
  </si>
  <si>
    <t>Tạ Thị Thùy</t>
  </si>
  <si>
    <t>SQ1336</t>
  </si>
  <si>
    <t>SQ1337</t>
  </si>
  <si>
    <t>Trương Thị Thúy</t>
  </si>
  <si>
    <t xml:space="preserve">Nguyễn Thị Quỳnh Ni </t>
  </si>
  <si>
    <t>SQ1338</t>
  </si>
  <si>
    <t>SQ1339</t>
  </si>
  <si>
    <t>SQ1340</t>
  </si>
  <si>
    <t>SQ1341</t>
  </si>
  <si>
    <t>SQ1342</t>
  </si>
  <si>
    <t>SQ1343</t>
  </si>
  <si>
    <t>SQ1344</t>
  </si>
  <si>
    <t>SQ1345</t>
  </si>
  <si>
    <t>SQ1346</t>
  </si>
  <si>
    <t>SQ1347</t>
  </si>
  <si>
    <t>SQ1348</t>
  </si>
  <si>
    <t>Võ Thị Na</t>
  </si>
  <si>
    <t>Phạm Thị Lý</t>
  </si>
  <si>
    <t>Nguyễn Thị Thùy Dương</t>
  </si>
  <si>
    <t>Võ Thị Hoàng Ni</t>
  </si>
  <si>
    <t>Nguyễn Thị Tuyết Vân</t>
  </si>
  <si>
    <t>Trần Thị Hoa</t>
  </si>
  <si>
    <t>Nguyễn Thị Nhị</t>
  </si>
  <si>
    <t>Trịnh Thị Thanh Kiều</t>
  </si>
  <si>
    <t>Võ Thị Hoàng Quyên</t>
  </si>
  <si>
    <t>SQ1349</t>
  </si>
  <si>
    <t>SQ1350</t>
  </si>
  <si>
    <t>SQ1351</t>
  </si>
  <si>
    <t>SQ1352</t>
  </si>
  <si>
    <t>SQ1353</t>
  </si>
  <si>
    <t>SQ1354</t>
  </si>
  <si>
    <t>Lâm Thị Mỹ Thương</t>
  </si>
  <si>
    <t>Phạm Thị Phương Mai</t>
  </si>
  <si>
    <t>Phan Thị Kiều Ly</t>
  </si>
  <si>
    <t>Đỗ Thị Mỹ Ly</t>
  </si>
  <si>
    <t>Mai Thị Như Ý</t>
  </si>
  <si>
    <t>Mai Thị Kim Liên</t>
  </si>
  <si>
    <t>Đặng Thị Thu Nhị</t>
  </si>
  <si>
    <t>SQ1358</t>
  </si>
  <si>
    <t>SQ1360</t>
  </si>
  <si>
    <t>SQ1362</t>
  </si>
  <si>
    <t>SQ1363</t>
  </si>
  <si>
    <t>SQ1364</t>
  </si>
  <si>
    <t>SQ1365</t>
  </si>
  <si>
    <t>SQ1366</t>
  </si>
  <si>
    <t>Lê Thị Thu Sương</t>
  </si>
  <si>
    <t>Trần Thị Thanh Liền</t>
  </si>
  <si>
    <t>Trần Thị Thu Hằng</t>
  </si>
  <si>
    <t>Phạm Thị Như</t>
  </si>
  <si>
    <t>Nguyễn Thị Bé Hằng</t>
  </si>
  <si>
    <t>Nguyễn Thị Minh Hà</t>
  </si>
  <si>
    <t>Đoàn Thị Kim Thành</t>
  </si>
  <si>
    <t>SQ1368</t>
  </si>
  <si>
    <t>SQ1369</t>
  </si>
  <si>
    <t>SQ1370</t>
  </si>
  <si>
    <t>Trương Thị Thạnh</t>
  </si>
  <si>
    <t>Nguyễn Nữ Ái Vân</t>
  </si>
  <si>
    <t>Nguyễn Thị Thanh Thảo</t>
  </si>
  <si>
    <t>SQ1367</t>
  </si>
  <si>
    <t>Nguyễn Thị Ngọc Phượng</t>
  </si>
  <si>
    <t>SQ1375</t>
  </si>
  <si>
    <t>SQ1376</t>
  </si>
  <si>
    <t>SQ1377</t>
  </si>
  <si>
    <t>Huỳnh Thị Kim Lan</t>
  </si>
  <si>
    <t>Huỳnh Thị Trí</t>
  </si>
  <si>
    <t>Nguyễn Thị Thu Thoảnh</t>
  </si>
  <si>
    <t xml:space="preserve">                        </t>
  </si>
  <si>
    <t>595-3B</t>
  </si>
  <si>
    <t>Trần Thị Lệ Mi</t>
  </si>
  <si>
    <t>Chuyển PC</t>
  </si>
  <si>
    <t>Chuyển PE</t>
  </si>
  <si>
    <t>699-2</t>
  </si>
  <si>
    <t>Nguyễn Thị Mỹ Diểm</t>
  </si>
  <si>
    <t xml:space="preserve">Đặng Thị Hà My </t>
  </si>
  <si>
    <t>Trần Thị Liểu</t>
  </si>
  <si>
    <t>699-1</t>
  </si>
  <si>
    <t>LVĐ</t>
  </si>
  <si>
    <t>SQ1384</t>
  </si>
  <si>
    <t>Bùi Vy Anh Tuấn</t>
  </si>
  <si>
    <t>Lắp CP</t>
  </si>
  <si>
    <t>SH</t>
  </si>
  <si>
    <t>C.UỐN</t>
  </si>
  <si>
    <t>BH</t>
  </si>
  <si>
    <t>Phun cát</t>
  </si>
  <si>
    <t>G.L</t>
  </si>
  <si>
    <t>Đo Q</t>
  </si>
  <si>
    <t>P Jig</t>
  </si>
  <si>
    <t xml:space="preserve">      </t>
  </si>
  <si>
    <t>DT</t>
  </si>
  <si>
    <t>SQ1389</t>
  </si>
  <si>
    <t>Nguyễn Thị Hiện</t>
  </si>
  <si>
    <t>SQ1390</t>
  </si>
  <si>
    <t>SQ1391</t>
  </si>
  <si>
    <t>Lê Thị Huy Ly</t>
  </si>
  <si>
    <t>SQ1392</t>
  </si>
  <si>
    <t>Bùi Thị Cẩm Thu</t>
  </si>
  <si>
    <t>SQ1393</t>
  </si>
  <si>
    <t>Bùi Thị Mỹ Hạnh</t>
  </si>
  <si>
    <t>SQ1394</t>
  </si>
  <si>
    <t>Trần Thị Minh Thảo</t>
  </si>
  <si>
    <t>Chuyển QE</t>
  </si>
  <si>
    <t>30 Tuần</t>
  </si>
  <si>
    <t>Sau sinh</t>
  </si>
  <si>
    <t>SQ1401</t>
  </si>
  <si>
    <t>Mạc Thị Kim Quy</t>
  </si>
  <si>
    <t>SQ1402</t>
  </si>
  <si>
    <t>Lê Thị Thùy Vi</t>
  </si>
  <si>
    <t>SQ1403</t>
  </si>
  <si>
    <t>Bùi Thị Liễu Hạnh</t>
  </si>
  <si>
    <t>SQ1404</t>
  </si>
  <si>
    <t>Lê Thị Em</t>
  </si>
  <si>
    <t>SQ1406</t>
  </si>
  <si>
    <t>Võ Thị Vân</t>
  </si>
  <si>
    <t>SQ1407</t>
  </si>
  <si>
    <t>Phạm Thị Hoanh</t>
  </si>
  <si>
    <t>SQ1408</t>
  </si>
  <si>
    <t>Đỗ Thị Đinh Gian</t>
  </si>
  <si>
    <t>SQ1409</t>
  </si>
  <si>
    <t>Võ Thị Hối</t>
  </si>
  <si>
    <t>SQ1410</t>
  </si>
  <si>
    <t>Phạm Thị Ngọc Hiếu</t>
  </si>
  <si>
    <t>SQ1411</t>
  </si>
  <si>
    <t>Trần Thị Nhi</t>
  </si>
  <si>
    <t>SQ1412</t>
  </si>
  <si>
    <t>Trương Thị Thùy</t>
  </si>
  <si>
    <t>SQ1413</t>
  </si>
  <si>
    <t>Nguyễn Thị Bích Lài</t>
  </si>
  <si>
    <t>SQ1414</t>
  </si>
  <si>
    <t>Bùi Thị Kim Huệ</t>
  </si>
  <si>
    <t>SQ1415</t>
  </si>
  <si>
    <t>Lương Thị Thu Lê</t>
  </si>
  <si>
    <t>SQ1416</t>
  </si>
  <si>
    <t>Nguyễn Thị Tinh Vi</t>
  </si>
  <si>
    <t>SQ1417</t>
  </si>
  <si>
    <t>Đỗ Thị Bích Lệ</t>
  </si>
  <si>
    <t>SQ1418</t>
  </si>
  <si>
    <t>Đỗ Thị Mỹ Viên</t>
  </si>
  <si>
    <t>SQ1419</t>
  </si>
  <si>
    <t>Ngô Thị Thu Hiền</t>
  </si>
  <si>
    <t>SQ1420</t>
  </si>
  <si>
    <t>Huỳnh Thị Mỹ Vân</t>
  </si>
  <si>
    <t>SQ1421</t>
  </si>
  <si>
    <t>Nguyễn Thị Thúy</t>
  </si>
  <si>
    <t>SQ1422</t>
  </si>
  <si>
    <t>SQ1423</t>
  </si>
  <si>
    <t>Phạm Thị Thu Phương</t>
  </si>
  <si>
    <t>SQ1424</t>
  </si>
  <si>
    <t>Phạm Thị Thư</t>
  </si>
  <si>
    <t>SQ1425</t>
  </si>
  <si>
    <t>Lê Thị Trình</t>
  </si>
  <si>
    <t>SQ1426</t>
  </si>
  <si>
    <t>Lương Thị Ngọc Ngà</t>
  </si>
  <si>
    <t>SQ1427</t>
  </si>
  <si>
    <t>Lê Thị Thu</t>
  </si>
  <si>
    <t>SQ1428</t>
  </si>
  <si>
    <t>Nguyễn Thị Kim Nương</t>
  </si>
  <si>
    <t>SQ1429</t>
  </si>
  <si>
    <t>SQ1430</t>
  </si>
  <si>
    <t>Nguyễn Thị Thu Thảo</t>
  </si>
  <si>
    <t>SQ1431</t>
  </si>
  <si>
    <t>Nguyễn Thị Mỹ Phương</t>
  </si>
  <si>
    <t>SQ1432</t>
  </si>
  <si>
    <t>Huỳnh Thị Thu An</t>
  </si>
  <si>
    <t>SQ1433</t>
  </si>
  <si>
    <t>Lê Thị Như Quỳnh</t>
  </si>
  <si>
    <t>SQ1434</t>
  </si>
  <si>
    <t>Nguyễn Thị Hồng Phước</t>
  </si>
  <si>
    <t>SQ1435</t>
  </si>
  <si>
    <t>Võ Thị Tuyển</t>
  </si>
  <si>
    <t>SQ1436</t>
  </si>
  <si>
    <t>Trần Thị Thanh Kiều</t>
  </si>
  <si>
    <t>SQ1437</t>
  </si>
  <si>
    <t>Phạm Thị Bé</t>
  </si>
  <si>
    <t>SQ1438</t>
  </si>
  <si>
    <t>Lê Thị Hồng Ngọc</t>
  </si>
  <si>
    <t>SQ1439</t>
  </si>
  <si>
    <t>SQ1440</t>
  </si>
  <si>
    <t>Trần Thị Minh Diễm</t>
  </si>
  <si>
    <t>SQ1442</t>
  </si>
  <si>
    <t>Vũ Thị Kim Phượng</t>
  </si>
  <si>
    <t>SQ1443</t>
  </si>
  <si>
    <t>Trần Thị Xuân Đang</t>
  </si>
  <si>
    <t>Dập</t>
  </si>
  <si>
    <t>SQ1447</t>
  </si>
  <si>
    <t>Vy Thị Thanh Đông</t>
  </si>
  <si>
    <t>SQ1448</t>
  </si>
  <si>
    <t>Đặng Thị Cảm</t>
  </si>
  <si>
    <t>SQ1449</t>
  </si>
  <si>
    <t>Phạm Thị Thúy</t>
  </si>
  <si>
    <t>SQ1450</t>
  </si>
  <si>
    <t>Tôn Thị Mỹ Hoanh</t>
  </si>
  <si>
    <t xml:space="preserve">Trần Ngọc Minh Châu </t>
  </si>
  <si>
    <t>CP</t>
  </si>
  <si>
    <t>LG</t>
  </si>
  <si>
    <t>BU</t>
  </si>
  <si>
    <t>SP</t>
  </si>
  <si>
    <t>DG</t>
  </si>
  <si>
    <t>DL</t>
  </si>
  <si>
    <t>DQ</t>
  </si>
  <si>
    <t>LABEL</t>
  </si>
  <si>
    <t>Cao Thị Thi Thủy</t>
  </si>
  <si>
    <t>Lê Thị Nga</t>
  </si>
  <si>
    <t>SQ1451</t>
  </si>
  <si>
    <t>Lê Thị Tài</t>
  </si>
  <si>
    <t>SQ1452</t>
  </si>
  <si>
    <t>Đỗ Thị Thu Hà</t>
  </si>
  <si>
    <t>SQ1453</t>
  </si>
  <si>
    <t>Nguyễn Thị Minh Nguyệt</t>
  </si>
  <si>
    <t>SQ1454</t>
  </si>
  <si>
    <t>Lê Thị Thùy Dung</t>
  </si>
  <si>
    <t>SQ1455</t>
  </si>
  <si>
    <t>Huỳnh Thị Bảo Yến</t>
  </si>
  <si>
    <t>SQ1456</t>
  </si>
  <si>
    <t>Trương Thị Ngân</t>
  </si>
  <si>
    <t>Trần Thị Thương</t>
  </si>
  <si>
    <t>SQ1457</t>
  </si>
  <si>
    <t>Nguyễn Thị Thúy Điểm</t>
  </si>
  <si>
    <t>SQ1458</t>
  </si>
  <si>
    <t>Nguyễn Thị Vi</t>
  </si>
  <si>
    <t>SQ1459</t>
  </si>
  <si>
    <t>Đỗ Thị Dung</t>
  </si>
  <si>
    <t>SQ1460</t>
  </si>
  <si>
    <t>SQ1461</t>
  </si>
  <si>
    <t>SQ1462</t>
  </si>
  <si>
    <t>Võ Thị Kim Chung</t>
  </si>
  <si>
    <t>SQ1463</t>
  </si>
  <si>
    <t>Trần Thị Thùy Trang</t>
  </si>
  <si>
    <t>SQ1464</t>
  </si>
  <si>
    <t>Đoàn Thị Phương Thảo</t>
  </si>
  <si>
    <t>SQ1465</t>
  </si>
  <si>
    <t>Đặng Thị Mỹ Hậu</t>
  </si>
  <si>
    <t>SQ1466</t>
  </si>
  <si>
    <t>Đinh Thị Thu Thỏa</t>
  </si>
  <si>
    <t>SQ1467</t>
  </si>
  <si>
    <t>Bùi Thị Thùy</t>
  </si>
  <si>
    <t>SQ1468</t>
  </si>
  <si>
    <t>Nguyễn Thị Bé Linh</t>
  </si>
  <si>
    <t>SQ1469</t>
  </si>
  <si>
    <t>Nguyễn Thị Cúc</t>
  </si>
  <si>
    <t>SQ1470</t>
  </si>
  <si>
    <t>Trần Thị Thường</t>
  </si>
  <si>
    <t>SQ1471</t>
  </si>
  <si>
    <t>Đỗ Thị Kim Anh</t>
  </si>
  <si>
    <t>SQ1472</t>
  </si>
  <si>
    <t>Nguyễn Thị Kim Duyên</t>
  </si>
  <si>
    <t>SQ1473</t>
  </si>
  <si>
    <t>Phạm Thị Quỳnh Trang</t>
  </si>
  <si>
    <t>SQ1474</t>
  </si>
  <si>
    <t>Lê Thị Huỳnh Như</t>
  </si>
  <si>
    <t>SQ1475</t>
  </si>
  <si>
    <t>Trương Thị Thúy Hằng</t>
  </si>
  <si>
    <t>SQ1476</t>
  </si>
  <si>
    <t>Lê Thị Phượng</t>
  </si>
  <si>
    <t>SQ1477</t>
  </si>
  <si>
    <t>Nguyễn Thị Tường Vy</t>
  </si>
  <si>
    <t>SQ1478</t>
  </si>
  <si>
    <t>Lê Thị Tiều</t>
  </si>
  <si>
    <t>SQ1479</t>
  </si>
  <si>
    <t>SQ1480</t>
  </si>
  <si>
    <t>Trần Thị Diễm Anh</t>
  </si>
  <si>
    <t>SQ1481</t>
  </si>
  <si>
    <t>Lê Minh Phương</t>
  </si>
  <si>
    <t>SQ1482</t>
  </si>
  <si>
    <t>Trần Thị Kim Biên</t>
  </si>
  <si>
    <t>SQ1483</t>
  </si>
  <si>
    <t>Trần Thị Hương</t>
  </si>
  <si>
    <t>SQ1484</t>
  </si>
  <si>
    <t>Nguyễn Thị Thẩm</t>
  </si>
  <si>
    <t>SQ1485</t>
  </si>
  <si>
    <t>Nguyễn Thị Hồng Xoan</t>
  </si>
  <si>
    <t>SQ1486</t>
  </si>
  <si>
    <t>Lê Thị Tuyết Minh</t>
  </si>
  <si>
    <t>SQ1487</t>
  </si>
  <si>
    <t>Đinh Thị Trịnh</t>
  </si>
  <si>
    <t>SQ1488</t>
  </si>
  <si>
    <t>SQ1489</t>
  </si>
  <si>
    <t>Võ Thị Hoa</t>
  </si>
  <si>
    <t>SQ1490</t>
  </si>
  <si>
    <t>Nguyễn Thị Kiều Thanh</t>
  </si>
  <si>
    <t>SQ1491</t>
  </si>
  <si>
    <t>Lê Thị Nhân</t>
  </si>
  <si>
    <t>SQ1492</t>
  </si>
  <si>
    <t>SQ1493</t>
  </si>
  <si>
    <t>Võ Thị Tường Vy</t>
  </si>
  <si>
    <t>G</t>
  </si>
  <si>
    <t>GGD</t>
  </si>
  <si>
    <t>Bùi Thị Trâm</t>
  </si>
  <si>
    <t>SQ1494</t>
  </si>
  <si>
    <t>Nguyễn Thị Liên</t>
  </si>
  <si>
    <t>SQ1495</t>
  </si>
  <si>
    <t>Võ Thị Bình</t>
  </si>
  <si>
    <t>SQ1496</t>
  </si>
  <si>
    <t>Trịnh Thị Quỳnh</t>
  </si>
  <si>
    <t>SQ1497</t>
  </si>
  <si>
    <t>Huỳnh Ngọc Anh</t>
  </si>
  <si>
    <t>SQ1498</t>
  </si>
  <si>
    <t>Nguyễn Thị Kim Thoa</t>
  </si>
  <si>
    <t>NQKHV</t>
  </si>
  <si>
    <t>Nguyễn Thị Trường</t>
  </si>
  <si>
    <t>SQ1499</t>
  </si>
  <si>
    <t>SQ1500</t>
  </si>
  <si>
    <t>Nguyễn Thị Hồng Trinh</t>
  </si>
  <si>
    <t>SQ1501</t>
  </si>
  <si>
    <t>Nguyễn Thị Phấn</t>
  </si>
  <si>
    <t>SQ1502</t>
  </si>
  <si>
    <t>Thái Thị Thúy An</t>
  </si>
  <si>
    <t>SQ1503</t>
  </si>
  <si>
    <t>Bùi Thị Thu Thủy</t>
  </si>
  <si>
    <t>SQ1504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</si>
  <si>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</si>
  <si>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SQ1505</t>
  </si>
  <si>
    <t>Nguyễn Thị Lệ Thu</t>
  </si>
  <si>
    <t>SQ1506</t>
  </si>
  <si>
    <t>Võ Dương Kim Điệp</t>
  </si>
  <si>
    <t>SQ1507</t>
  </si>
  <si>
    <t xml:space="preserve">                    </t>
  </si>
  <si>
    <t>SQ1509</t>
  </si>
  <si>
    <t>Đỗ Thị Thu Hương</t>
  </si>
  <si>
    <t>SQ1510</t>
  </si>
  <si>
    <t>Trần Thị Kiều Vân</t>
  </si>
  <si>
    <t>SQ1511</t>
  </si>
  <si>
    <t>Đặng Thị Liên</t>
  </si>
  <si>
    <t>SQ1512</t>
  </si>
  <si>
    <t>Nguyễn Thị Thùy Trâm</t>
  </si>
  <si>
    <t>SQ1513</t>
  </si>
  <si>
    <t>Phạm Thị Minh Thậm</t>
  </si>
  <si>
    <t>SQ1514</t>
  </si>
  <si>
    <t>SQ1515</t>
  </si>
  <si>
    <t>Nguyễn Thị Kim Tuyến</t>
  </si>
  <si>
    <t>SQ1516</t>
  </si>
  <si>
    <t>Nguyễn Thị Kim Thường</t>
  </si>
  <si>
    <t>SQ1517</t>
  </si>
  <si>
    <t>Hồ Kim Anh Đào</t>
  </si>
  <si>
    <t>SQ1518</t>
  </si>
  <si>
    <t>Nguyễn Thị Lai</t>
  </si>
  <si>
    <t>SQ1519</t>
  </si>
  <si>
    <t>Nguyễn Thị Kim Trúc</t>
  </si>
  <si>
    <t>SQ1520</t>
  </si>
  <si>
    <t>Nguyễn Thị Tuyết Nhung</t>
  </si>
  <si>
    <t>SQ1521</t>
  </si>
  <si>
    <t>SQ1522</t>
  </si>
  <si>
    <t>Trần Thị Ngọc Đào</t>
  </si>
  <si>
    <t>SQ1523</t>
  </si>
  <si>
    <t>SQ1524</t>
  </si>
  <si>
    <t>SQ1525</t>
  </si>
  <si>
    <t>Huỳnh Thị Vĩnh Nga</t>
  </si>
  <si>
    <t>SQ1527</t>
  </si>
  <si>
    <t>Nguyễn Thị Kim Tâm</t>
  </si>
  <si>
    <t>SQ1528</t>
  </si>
  <si>
    <t>Hồ Thị Thúy Vân</t>
  </si>
  <si>
    <t>SQ1529</t>
  </si>
  <si>
    <t>Dương Thị Bích Thùy</t>
  </si>
  <si>
    <t>SQ1530</t>
  </si>
  <si>
    <t>Tạ Thị Như Quỳnh</t>
  </si>
  <si>
    <t>SQ1531</t>
  </si>
  <si>
    <t>SQ1532</t>
  </si>
  <si>
    <t>Nguyễn Thị Nương</t>
  </si>
  <si>
    <t>SQ1533</t>
  </si>
  <si>
    <t>Phạm Thị Anh Đức</t>
  </si>
  <si>
    <t>SQ1534</t>
  </si>
  <si>
    <t>Đỗ Thị Bích Son</t>
  </si>
  <si>
    <t>SQ1535</t>
  </si>
  <si>
    <t>Nguyễn Trà My</t>
  </si>
  <si>
    <t>SQ1536</t>
  </si>
  <si>
    <t>Nguyễn Thị Thủy Tiên</t>
  </si>
  <si>
    <t>SQ1537</t>
  </si>
  <si>
    <t>Trần Thị Thanh Trà</t>
  </si>
  <si>
    <t>SQ1538</t>
  </si>
  <si>
    <t>Nguyễn Thị Mỹ Trang</t>
  </si>
  <si>
    <t>SQ1539</t>
  </si>
  <si>
    <t>Nguyễn Thị Thu</t>
  </si>
  <si>
    <t>SQ1540</t>
  </si>
  <si>
    <t>Đinh Thị Vấn</t>
  </si>
  <si>
    <t>SQ1541</t>
  </si>
  <si>
    <t>SQ1542</t>
  </si>
  <si>
    <t>Bùi Thị Hồng Cẩm</t>
  </si>
  <si>
    <t>SQ1543</t>
  </si>
  <si>
    <t>Nguyễn Thị Tuyết Sương</t>
  </si>
  <si>
    <t>SQ1544</t>
  </si>
  <si>
    <t>Nguyễn Thị Lệ Hằng</t>
  </si>
  <si>
    <t>SQ1545</t>
  </si>
  <si>
    <t>Lê Thị Minh Thuận</t>
  </si>
  <si>
    <t>SQ1546</t>
  </si>
  <si>
    <t>Nguyễn Thị Ngọc Huyền</t>
  </si>
  <si>
    <t>SQ1547</t>
  </si>
  <si>
    <t>Nguyễn Thị Thu Đào</t>
  </si>
  <si>
    <t>SQ1548</t>
  </si>
  <si>
    <t>Nguyễn Thị Thanh Hằng</t>
  </si>
  <si>
    <t>SQ1549</t>
  </si>
  <si>
    <t>Châu Thị Lang</t>
  </si>
  <si>
    <t>SQ1550</t>
  </si>
  <si>
    <t>Bùi Thị Minh Hảo</t>
  </si>
  <si>
    <t>Bạch Thị Phượng</t>
  </si>
  <si>
    <t>SQ1552</t>
  </si>
  <si>
    <t>Võ Thị Phương Ánh</t>
  </si>
  <si>
    <t>SQ1553</t>
  </si>
  <si>
    <t>Phạm Thị Kim Hà</t>
  </si>
  <si>
    <t>SQ1554</t>
  </si>
  <si>
    <t>Nguyễn Thị Hiệp</t>
  </si>
  <si>
    <t>SQ1555</t>
  </si>
  <si>
    <t>Nguyễn Thị Viên</t>
  </si>
  <si>
    <t>SQ1556</t>
  </si>
  <si>
    <t>Phạm Thị Ngọc Hân</t>
  </si>
  <si>
    <t>SQ1557</t>
  </si>
  <si>
    <t>SQ1558</t>
  </si>
  <si>
    <t>Nguyễn Thị Mỹ Lan</t>
  </si>
  <si>
    <t>SQ1559</t>
  </si>
  <si>
    <t>SQ1560</t>
  </si>
  <si>
    <t>Bùi Thị Thu Lan</t>
  </si>
  <si>
    <t>SQ1561</t>
  </si>
  <si>
    <t>Nguyễn Thị Phương Lan</t>
  </si>
  <si>
    <t>SQ1562</t>
  </si>
  <si>
    <t>Phạm Thị Lựu</t>
  </si>
  <si>
    <t>SQ1563</t>
  </si>
  <si>
    <t>SQ1564</t>
  </si>
  <si>
    <t>Lê Thị Kim Hoa</t>
  </si>
  <si>
    <t>SQ1565</t>
  </si>
  <si>
    <t>Tiêu Thị Hoa Nữ</t>
  </si>
  <si>
    <t>SQ1566</t>
  </si>
  <si>
    <t>Bạch Thị Kim Thủy</t>
  </si>
  <si>
    <t>SQ1567</t>
  </si>
  <si>
    <t>Nguyễn Thị Lệ</t>
  </si>
  <si>
    <t>SQ1568</t>
  </si>
  <si>
    <t>Nguyễn Thị Bé Uyên</t>
  </si>
  <si>
    <t>SQ1569</t>
  </si>
  <si>
    <t>SQ1570</t>
  </si>
  <si>
    <t>Trương Thị Hồng Vương</t>
  </si>
  <si>
    <t>SQ1571</t>
  </si>
  <si>
    <t>Nguyễn Thị Kim Hiền</t>
  </si>
  <si>
    <t>SQ1572</t>
  </si>
  <si>
    <t>Bùi Kim Yến</t>
  </si>
  <si>
    <t>SQ1573</t>
  </si>
  <si>
    <t>Nguyễn Thị Thanh Mỹ</t>
  </si>
  <si>
    <t>SQ1574</t>
  </si>
  <si>
    <t>SQ1575</t>
  </si>
  <si>
    <t>Phạm Thị Nhâm</t>
  </si>
  <si>
    <t>SQ1576</t>
  </si>
  <si>
    <t>Đào Thị My</t>
  </si>
  <si>
    <t>SQ1577</t>
  </si>
  <si>
    <t>Nguyễn Thị Lực</t>
  </si>
  <si>
    <t>SQ1578</t>
  </si>
  <si>
    <t>Trương Thị Mỹ</t>
  </si>
  <si>
    <t>SQ1579</t>
  </si>
  <si>
    <t>Phạm Thị Sương</t>
  </si>
  <si>
    <t>SQ1580</t>
  </si>
  <si>
    <t>Trần Thị Yến</t>
  </si>
  <si>
    <t>SQ1581</t>
  </si>
  <si>
    <t>Trần Thị Minh Ngân</t>
  </si>
  <si>
    <t>SQ1582</t>
  </si>
  <si>
    <t>Dương Thị Vân</t>
  </si>
  <si>
    <t>SQ1583</t>
  </si>
  <si>
    <t>Phạm Thị Kiều Phượng</t>
  </si>
  <si>
    <t>SQ1586</t>
  </si>
  <si>
    <t>Đặng Thị Lệ</t>
  </si>
  <si>
    <t>SQ1587</t>
  </si>
  <si>
    <t>Phạm Thị Như Phượng</t>
  </si>
  <si>
    <t>SQ1588</t>
  </si>
  <si>
    <t>Nguyễn Thị Thu Hồng</t>
  </si>
  <si>
    <t>SQ1589</t>
  </si>
  <si>
    <t>Nguyễn Thị Thúy Hoa</t>
  </si>
  <si>
    <t>SQ1590</t>
  </si>
  <si>
    <t>Võ Thị Mỹ Hiền</t>
  </si>
  <si>
    <t>SQ1591</t>
  </si>
  <si>
    <t>Đặng Thị Kim Dung</t>
  </si>
  <si>
    <t>SQ1592</t>
  </si>
  <si>
    <t>Trần Thị Kim Thanh</t>
  </si>
  <si>
    <t>SQ1593</t>
  </si>
  <si>
    <t>Đỗ Thị Oanh</t>
  </si>
  <si>
    <t>SQ1594</t>
  </si>
  <si>
    <t>Nguyễn Thị Lệ Ngân</t>
  </si>
  <si>
    <t>SQ1595</t>
  </si>
  <si>
    <t>Hoàng  Kim Nhánh</t>
  </si>
  <si>
    <t>SQ1596</t>
  </si>
  <si>
    <t>Võ Thị Cảnh</t>
  </si>
  <si>
    <t>SQ1597</t>
  </si>
  <si>
    <t>Lê Thị Xuân Phương</t>
  </si>
  <si>
    <t>SQ1598</t>
  </si>
  <si>
    <t>Nguyễn Thị Thanh Hải</t>
  </si>
  <si>
    <t>SQ1599</t>
  </si>
  <si>
    <t>Phạm Thị Mỹ Hạnh</t>
  </si>
  <si>
    <t>SQ1600</t>
  </si>
  <si>
    <t>SQ1601</t>
  </si>
  <si>
    <t>Huỳnh Thị Thúy An</t>
  </si>
  <si>
    <t>SQ1602</t>
  </si>
  <si>
    <t>Nguyễn Thị Thanh Loan</t>
  </si>
  <si>
    <t>SQ1603</t>
  </si>
  <si>
    <t>Trần Thị Ái Thi</t>
  </si>
  <si>
    <t>SQ1604</t>
  </si>
  <si>
    <t>Trần Thị Minh Thư</t>
  </si>
  <si>
    <t>SQ1608</t>
  </si>
  <si>
    <t>Nguyễn Thị Kiều</t>
  </si>
  <si>
    <t>SQ1609</t>
  </si>
  <si>
    <t>Đoàn Thị Yến Nhi</t>
  </si>
  <si>
    <t>SQ1610</t>
  </si>
  <si>
    <t>Nguyễn Thị Nhàn</t>
  </si>
  <si>
    <t>SQ1611</t>
  </si>
  <si>
    <t>Phạm Thị Phúc</t>
  </si>
  <si>
    <t>SQ1612</t>
  </si>
  <si>
    <t>Bùi Thị Điểm</t>
  </si>
  <si>
    <t>SQ1613</t>
  </si>
  <si>
    <t>SQ1614</t>
  </si>
  <si>
    <t>Đồng Thị Hồng Thương</t>
  </si>
  <si>
    <t>SQ1615</t>
  </si>
  <si>
    <t>Võ Thị Ngọc Lý</t>
  </si>
  <si>
    <t>SQ1616</t>
  </si>
  <si>
    <t>Dương Thị Ái</t>
  </si>
  <si>
    <t>SQ1617</t>
  </si>
  <si>
    <t>Nguyễn Thị Minh Hậu</t>
  </si>
  <si>
    <t>SQ1618</t>
  </si>
  <si>
    <t>Đỗ Thị Mỹ Dung</t>
  </si>
  <si>
    <t>SQ1619</t>
  </si>
  <si>
    <t>SQ1620</t>
  </si>
  <si>
    <t>Trần Thị Bích Phương</t>
  </si>
  <si>
    <t>SQ1621</t>
  </si>
  <si>
    <t>Nguyễn Thị Cẩm Tuyên</t>
  </si>
  <si>
    <t>SQ1622</t>
  </si>
  <si>
    <t>Phạm Thị Phượng</t>
  </si>
  <si>
    <t>SQ1623</t>
  </si>
  <si>
    <t>Nguyễn Thị Thúy Nuy</t>
  </si>
  <si>
    <t>SQ1624</t>
  </si>
  <si>
    <t>Phạm Thị Ngọc Ngọc</t>
  </si>
  <si>
    <t>SQ1625</t>
  </si>
  <si>
    <t>Phạm Thị Phương Thảo</t>
  </si>
  <si>
    <t>SQ1626</t>
  </si>
  <si>
    <t>SQ1627</t>
  </si>
  <si>
    <t>Tạ Thị Thu Sang</t>
  </si>
  <si>
    <t>SQ1628</t>
  </si>
  <si>
    <t>SQ1629</t>
  </si>
  <si>
    <t>SQ1630</t>
  </si>
  <si>
    <t>Nguyễn Thị Hồng Vân</t>
  </si>
  <si>
    <t>SQ1631</t>
  </si>
  <si>
    <t>Nguyễn Thị Thu Tâm</t>
  </si>
  <si>
    <t>SQ1632</t>
  </si>
  <si>
    <t>Phạm Thị Mai Thúy</t>
  </si>
  <si>
    <t>Đặng Thị Thùy Trang</t>
  </si>
  <si>
    <t>SQ1633</t>
  </si>
  <si>
    <t>Dương Thị Bích Diệp</t>
  </si>
  <si>
    <t>SQ1634</t>
  </si>
  <si>
    <t>Lê Thị Quyên</t>
  </si>
  <si>
    <t>SQ1635</t>
  </si>
  <si>
    <t>SQ1636</t>
  </si>
  <si>
    <t>Trần Thị Lài</t>
  </si>
  <si>
    <t>SQ1637</t>
  </si>
  <si>
    <t>Nguyễn Thị Tường Vi</t>
  </si>
  <si>
    <t>SQ1638</t>
  </si>
  <si>
    <t>Phạm Thị Nhiên</t>
  </si>
  <si>
    <t>SQ1639</t>
  </si>
  <si>
    <t>Hồ Thị Ngọc Thiết</t>
  </si>
  <si>
    <t>SQ1640</t>
  </si>
  <si>
    <t>Trần Thị Bích Dung</t>
  </si>
  <si>
    <t>SQ1641</t>
  </si>
  <si>
    <t>Nguyễn Thị Thu Thảo (1998)</t>
  </si>
  <si>
    <t>SQ1642</t>
  </si>
  <si>
    <t>Trần Thị Xuân Nương</t>
  </si>
  <si>
    <t>SQ1643</t>
  </si>
  <si>
    <t>Lê Thư Thư</t>
  </si>
  <si>
    <t>SQ1644</t>
  </si>
  <si>
    <t>SQ1645</t>
  </si>
  <si>
    <t>Trần Thị Dung</t>
  </si>
  <si>
    <t>SQ1646</t>
  </si>
  <si>
    <t>Hồ Thị Việt Trinh</t>
  </si>
  <si>
    <t>SQ1647</t>
  </si>
  <si>
    <t>SQ1648</t>
  </si>
  <si>
    <t>Lê Thị Hòa An</t>
  </si>
  <si>
    <t>SQ1649</t>
  </si>
  <si>
    <t>Tạ Võ Thị Công Thương</t>
  </si>
  <si>
    <t>SQ1650</t>
  </si>
  <si>
    <t>Lê Thị Tố Trinh</t>
  </si>
  <si>
    <t>SQ1651</t>
  </si>
  <si>
    <t>Trần Thị Thủy</t>
  </si>
  <si>
    <t>SQ1652</t>
  </si>
  <si>
    <t>Nguyễn Thị Hồng Diệu</t>
  </si>
  <si>
    <t>SQ1653</t>
  </si>
  <si>
    <t>SQ1654</t>
  </si>
  <si>
    <t>SQ1655</t>
  </si>
  <si>
    <t>Nguyễn Thị Bích Thủy</t>
  </si>
  <si>
    <t>SQ1656</t>
  </si>
  <si>
    <t>Võ Thị Bích Vĩ</t>
  </si>
  <si>
    <t>SQ1657</t>
  </si>
  <si>
    <t>Đỗ Thị Kim Ánh</t>
  </si>
  <si>
    <t>SQ1658</t>
  </si>
  <si>
    <t>Bùi Thị Thùy Tưởng</t>
  </si>
  <si>
    <t>SQ1659</t>
  </si>
  <si>
    <t>Đỗ Thị Hồng Minh</t>
  </si>
  <si>
    <t>SQ1660</t>
  </si>
  <si>
    <t>Phạm Thị Mỹ Châu</t>
  </si>
  <si>
    <t>SQ1661</t>
  </si>
  <si>
    <t>Đỗ Thị Thật</t>
  </si>
  <si>
    <t>SQ1662</t>
  </si>
  <si>
    <t>Nguyễn Thị Thu Thảo (1994)</t>
  </si>
  <si>
    <t>SQ1663</t>
  </si>
  <si>
    <t>Nguyễn Thị Thơ</t>
  </si>
  <si>
    <t>SQ1664</t>
  </si>
  <si>
    <t>Phan Thị Ly</t>
  </si>
  <si>
    <t>SQ1665</t>
  </si>
  <si>
    <t>Trương Thị Hiệp</t>
  </si>
  <si>
    <t>SQ1666</t>
  </si>
  <si>
    <t>Trần Thị Gian</t>
  </si>
  <si>
    <t>SQ1667</t>
  </si>
  <si>
    <t>SQ1668</t>
  </si>
  <si>
    <t>Lê Thị Bích Thuận</t>
  </si>
  <si>
    <t>SQ1669</t>
  </si>
  <si>
    <t>Lý Thị Hồng</t>
  </si>
  <si>
    <t>SQ1670</t>
  </si>
  <si>
    <t>Lê Thị Trang</t>
  </si>
  <si>
    <t>SQ1671</t>
  </si>
  <si>
    <t>Võ Thị Thắm</t>
  </si>
  <si>
    <t>SQ1672</t>
  </si>
  <si>
    <t>SQ1673</t>
  </si>
  <si>
    <t>Lê Thị Yến Nhi</t>
  </si>
  <si>
    <t>SQ1674</t>
  </si>
  <si>
    <t>SQ1675</t>
  </si>
  <si>
    <t>Nguyễn Thị Thu Trâm</t>
  </si>
  <si>
    <t>SQ1676</t>
  </si>
  <si>
    <t>SQ1677</t>
  </si>
  <si>
    <t>Đặng Thị Thương</t>
  </si>
  <si>
    <t>SQ1678</t>
  </si>
  <si>
    <t>Nguyễn Thị Mỹ Huyền</t>
  </si>
  <si>
    <t>SQ1679</t>
  </si>
  <si>
    <t>Huỳnh Thị Mỹ Hội</t>
  </si>
  <si>
    <t>SQ1680</t>
  </si>
  <si>
    <t>Nguyễn Thị Kim Huệ</t>
  </si>
  <si>
    <t>SQ1681</t>
  </si>
  <si>
    <t>Nguyễn Thị Y Phụng</t>
  </si>
  <si>
    <t>SQ1682</t>
  </si>
  <si>
    <t>Huỳnh Thị Lệ Phương</t>
  </si>
  <si>
    <t>SQ1683</t>
  </si>
  <si>
    <t>Nguyễn Huỳnh Anh</t>
  </si>
  <si>
    <t>SQ1684</t>
  </si>
  <si>
    <t>Ngô Thị Hồng</t>
  </si>
  <si>
    <t>SQ1685</t>
  </si>
  <si>
    <t>Mai Thị Phước</t>
  </si>
  <si>
    <t>SQ1686</t>
  </si>
  <si>
    <t>Hồ Thị Trâm Anh</t>
  </si>
  <si>
    <t>SQ1687</t>
  </si>
  <si>
    <t>SQ1688</t>
  </si>
  <si>
    <t>Võ Thị Bảo Yến</t>
  </si>
  <si>
    <t>SQ1689</t>
  </si>
  <si>
    <t>Phạm Thị Thủy</t>
  </si>
  <si>
    <t>SQ1690</t>
  </si>
  <si>
    <t>Đinh Thị Huỳnh Ân</t>
  </si>
  <si>
    <t>SQ1691</t>
  </si>
  <si>
    <t>Huỳnh Thị Ngọc Ly</t>
  </si>
  <si>
    <t>SQ1692</t>
  </si>
  <si>
    <t>Đồng Thị Sơn Trang</t>
  </si>
  <si>
    <t>SQ1693</t>
  </si>
  <si>
    <t>Võ Thị Hạ</t>
  </si>
  <si>
    <t>SQ1694</t>
  </si>
  <si>
    <t>SQ1695</t>
  </si>
  <si>
    <t>Phạm Thị Ngọc Thi</t>
  </si>
  <si>
    <t>SQ1696</t>
  </si>
  <si>
    <t>Phạm Thị Như Thùy</t>
  </si>
  <si>
    <t>SQ1698</t>
  </si>
  <si>
    <t>Nguyễn Thị Phương Yến</t>
  </si>
  <si>
    <t>SQ1699</t>
  </si>
  <si>
    <t>Phan Thị Mỹ Duyên</t>
  </si>
  <si>
    <t>SQ1700</t>
  </si>
  <si>
    <t>Phan Thị Cẩm Tiên</t>
  </si>
  <si>
    <t>SQ1701</t>
  </si>
  <si>
    <t>Đỗ Thị Cuộc</t>
  </si>
  <si>
    <t>SQ1702</t>
  </si>
  <si>
    <t>Trần Diễm</t>
  </si>
  <si>
    <t>SQ1703</t>
  </si>
  <si>
    <t>Phạm Thị Lai</t>
  </si>
  <si>
    <t>SQ1704</t>
  </si>
  <si>
    <t>SQ1705</t>
  </si>
  <si>
    <t>Phạm Thị Thu Hương</t>
  </si>
  <si>
    <t>SQ1706</t>
  </si>
  <si>
    <t>Hồ Thị Duyên</t>
  </si>
  <si>
    <t>SQ1707</t>
  </si>
  <si>
    <t>Hồ Thị Trâm</t>
  </si>
  <si>
    <t>SQ1708</t>
  </si>
  <si>
    <t>Phạm Thị Thu Hường</t>
  </si>
  <si>
    <t>SQ1709</t>
  </si>
  <si>
    <t>Đoàn Thị Nữ</t>
  </si>
  <si>
    <t>SQ1710</t>
  </si>
  <si>
    <t>Đặng Thị Hạnh Viên</t>
  </si>
  <si>
    <t>SQ1711</t>
  </si>
  <si>
    <t>Đinh Thị Châu</t>
  </si>
  <si>
    <t>SQ1712</t>
  </si>
  <si>
    <t>SQ1713</t>
  </si>
  <si>
    <t>Lư Thị Phước</t>
  </si>
  <si>
    <t>SQ1714</t>
  </si>
  <si>
    <t>Đoàn Thị Thu Uyên</t>
  </si>
  <si>
    <t>SQ1715</t>
  </si>
  <si>
    <t>SQ1716</t>
  </si>
  <si>
    <t>Bùi Thị Lan Vy</t>
  </si>
  <si>
    <t>SQ1717</t>
  </si>
  <si>
    <t>Nguyễn Phạm Hồng Trang</t>
  </si>
  <si>
    <t>SQ1718</t>
  </si>
  <si>
    <t>SQ1719</t>
  </si>
  <si>
    <t>Huỳnh Thị Bảo Thư</t>
  </si>
  <si>
    <t>SQ1720</t>
  </si>
  <si>
    <t>Nguyễn Thị Chung</t>
  </si>
  <si>
    <t>SQ1721</t>
  </si>
  <si>
    <t>Trần Thị Thu Mơ</t>
  </si>
  <si>
    <t>SQ1722</t>
  </si>
  <si>
    <t>Hồ Thị Thu Thảo</t>
  </si>
  <si>
    <t>SQ1723</t>
  </si>
  <si>
    <t>Bùi Thị Thu Nguyệt</t>
  </si>
  <si>
    <t>SQ1725</t>
  </si>
  <si>
    <t>Lê Thị Kim Viên</t>
  </si>
  <si>
    <t>SQ1726</t>
  </si>
  <si>
    <t>Đặng Thị Tiết</t>
  </si>
  <si>
    <t>SQ1727</t>
  </si>
  <si>
    <t>SQ1728</t>
  </si>
  <si>
    <t>Nguyễn Thị Kim Oanh</t>
  </si>
  <si>
    <t>Bùi Thị Thanh Tuyến</t>
  </si>
  <si>
    <t>SQ1724</t>
  </si>
  <si>
    <t>Nguyễn Thị Kim Linh</t>
  </si>
  <si>
    <t>SQ1730</t>
  </si>
  <si>
    <t>Trần Thị Thanh Nga</t>
  </si>
  <si>
    <t>SQ1731</t>
  </si>
  <si>
    <t>Lê Thị Hồng Trinh</t>
  </si>
  <si>
    <t>SQ1732</t>
  </si>
  <si>
    <t>SQ1733</t>
  </si>
  <si>
    <t>Võ Thị Hồng Lê</t>
  </si>
  <si>
    <t>SQ1734</t>
  </si>
  <si>
    <t>Nguyễn Thị Cẩm Xuyên</t>
  </si>
  <si>
    <t>SQ1735</t>
  </si>
  <si>
    <t>Nguyễn Thị Bích Liên</t>
  </si>
  <si>
    <t>SQ1736</t>
  </si>
  <si>
    <t>Nguyễn Thị Thu Ngân</t>
  </si>
  <si>
    <t>SQ1737</t>
  </si>
  <si>
    <t>Lê Thị Quỳnh Trúc</t>
  </si>
  <si>
    <t>SQ1738</t>
  </si>
  <si>
    <t>Lý Thị Tiên</t>
  </si>
  <si>
    <t>SQ1739</t>
  </si>
  <si>
    <t>Trịnh Thị Kim Ny</t>
  </si>
  <si>
    <t>SQ1740</t>
  </si>
  <si>
    <t>Nguyễn Thị Ngọc Dung</t>
  </si>
  <si>
    <t>SQ1741</t>
  </si>
  <si>
    <t>SQ1742</t>
  </si>
  <si>
    <t>Phạm Thị Mỹ Thanh</t>
  </si>
  <si>
    <t>SQ1743</t>
  </si>
  <si>
    <t>SQ1744</t>
  </si>
  <si>
    <t>Phan Thị Thanh Tịnh</t>
  </si>
  <si>
    <t>SQ1745</t>
  </si>
  <si>
    <t>Phạm Thị Linh</t>
  </si>
  <si>
    <t>SQ1746</t>
  </si>
  <si>
    <t>Phan Thị Kim Anh</t>
  </si>
  <si>
    <t>SQ1747</t>
  </si>
  <si>
    <t>Võ Thị Phi Ngọc</t>
  </si>
  <si>
    <t>SQ1748</t>
  </si>
  <si>
    <t>Phùng Thị Minh Hạnh</t>
  </si>
  <si>
    <t>SQ1749</t>
  </si>
  <si>
    <t>Phan Thị Thanh Lạc</t>
  </si>
  <si>
    <t>SQ1750</t>
  </si>
  <si>
    <t>Đoàn Thị Hạnh</t>
  </si>
  <si>
    <t>SQ1751</t>
  </si>
  <si>
    <t>Lê Thị Thu Thanh</t>
  </si>
  <si>
    <t>SQ1752</t>
  </si>
  <si>
    <t>Tạ Thị Mỹ Nhiên</t>
  </si>
  <si>
    <t>SQ1753</t>
  </si>
  <si>
    <t>Tạ Thị Hồng Vân</t>
  </si>
  <si>
    <t>SQ1754</t>
  </si>
  <si>
    <t>Lê Thị Phương</t>
  </si>
  <si>
    <t>SQ1755</t>
  </si>
  <si>
    <t>Dương Thị Cẩm Trang</t>
  </si>
  <si>
    <t>CCP</t>
  </si>
  <si>
    <t>SQ1758</t>
  </si>
  <si>
    <t>Trần Thị Hữu</t>
  </si>
  <si>
    <t>SQ1759</t>
  </si>
  <si>
    <t>SQ1760</t>
  </si>
  <si>
    <t>Lê Thị Thùy Trinh</t>
  </si>
  <si>
    <t>SQ1761</t>
  </si>
  <si>
    <t>Nguyễn Thị Xuân Hảo</t>
  </si>
  <si>
    <t>SQ1762</t>
  </si>
  <si>
    <t>Đặng Thị Thu Hiếu</t>
  </si>
  <si>
    <t>SQ1763</t>
  </si>
  <si>
    <t>Phan Thị Hồng Nhung</t>
  </si>
  <si>
    <t>SQ1764</t>
  </si>
  <si>
    <t>Mai Thị Nguyệt</t>
  </si>
  <si>
    <t>SQ1765</t>
  </si>
  <si>
    <t>SQ1766</t>
  </si>
  <si>
    <t>Bùi Thị  Linh</t>
  </si>
  <si>
    <t>SQ1767</t>
  </si>
  <si>
    <t>SQ1768</t>
  </si>
  <si>
    <t>Phạm Thị Thúy Lệ</t>
  </si>
  <si>
    <t>SQ1769</t>
  </si>
  <si>
    <t>Phạm Thị Minh Hiếu</t>
  </si>
  <si>
    <t>SQ1770</t>
  </si>
  <si>
    <t>Ngô Thị Nhật Lệ</t>
  </si>
  <si>
    <t>SQ1771</t>
  </si>
  <si>
    <t>Lê Thị Kim Liên</t>
  </si>
  <si>
    <t>SQ1772</t>
  </si>
  <si>
    <t>Bùi Thị Thủy</t>
  </si>
  <si>
    <t>SQ1773</t>
  </si>
  <si>
    <t>Nguyễn Thị Kim</t>
  </si>
  <si>
    <t>SQ1774</t>
  </si>
  <si>
    <t>SQ1775</t>
  </si>
  <si>
    <t>Nguyễn Thị Thu Ngọc</t>
  </si>
  <si>
    <t>SQ1776</t>
  </si>
  <si>
    <t>Tô Thị Tâm</t>
  </si>
  <si>
    <t>SQ1777</t>
  </si>
  <si>
    <t>Nguyễn Thị Bích Vân</t>
  </si>
  <si>
    <t>SQ1778</t>
  </si>
  <si>
    <t>Nguyễn Thị Bích Huệ</t>
  </si>
  <si>
    <t>SQ1779</t>
  </si>
  <si>
    <t>Cao Thị Thiên Lý</t>
  </si>
  <si>
    <t>SQ1780</t>
  </si>
  <si>
    <t>Hồ Thị Bé (1998)</t>
  </si>
  <si>
    <t>SQ1781</t>
  </si>
  <si>
    <t>Hồ Thị Bé (1997)</t>
  </si>
  <si>
    <t>SQ1782</t>
  </si>
  <si>
    <t>Nguyễn Thị Minh Nhượng</t>
  </si>
  <si>
    <t>SQ1783</t>
  </si>
  <si>
    <t>Nguyễn Đặng Quỳnh Anh</t>
  </si>
  <si>
    <t>SQ1784</t>
  </si>
  <si>
    <t>Phạm Thị Ngọc Sinh</t>
  </si>
  <si>
    <t>SQ1785</t>
  </si>
  <si>
    <t>Đinh Thị Yên</t>
  </si>
  <si>
    <t xml:space="preserve">   </t>
  </si>
  <si>
    <t>Võ Dương Kim Đính</t>
  </si>
  <si>
    <t>Line nhận</t>
  </si>
  <si>
    <t>SQ1787</t>
  </si>
  <si>
    <t>Phạm Thị Vui</t>
  </si>
  <si>
    <t>SQ1788</t>
  </si>
  <si>
    <t>Huỳnh Thị Bích Hải</t>
  </si>
  <si>
    <t>SQ1789</t>
  </si>
  <si>
    <t>Kiều Thị Linh Bảo</t>
  </si>
  <si>
    <t>SQ1790</t>
  </si>
  <si>
    <t>Hồ Thị Hằng</t>
  </si>
  <si>
    <t>SQ1791</t>
  </si>
  <si>
    <t>Phạm Thị Như Ý</t>
  </si>
  <si>
    <t>SQ1792</t>
  </si>
  <si>
    <t>Phạm Thị Đào</t>
  </si>
  <si>
    <t>SQ1793</t>
  </si>
  <si>
    <t>SQ1794</t>
  </si>
  <si>
    <t>Võ Thị Mỹ Diên</t>
  </si>
  <si>
    <t>SQ1795</t>
  </si>
  <si>
    <t>Trương Thị Hoanh</t>
  </si>
  <si>
    <t>SQ1796</t>
  </si>
  <si>
    <t>SQ1797</t>
  </si>
  <si>
    <t>Đỗ Thái Nhân</t>
  </si>
  <si>
    <t>SQ1798</t>
  </si>
  <si>
    <t>SQ1799</t>
  </si>
  <si>
    <t>Phạm Thị Thúy Vân</t>
  </si>
  <si>
    <t>SQ1800</t>
  </si>
  <si>
    <t>Nguyễn Thị Hồng</t>
  </si>
  <si>
    <t>SQ1801</t>
  </si>
  <si>
    <t>Nguyễn Thị Linh</t>
  </si>
  <si>
    <t>SQ1802</t>
  </si>
  <si>
    <t>Võ Thị Mỹ Giang</t>
  </si>
  <si>
    <t>SQ1803</t>
  </si>
  <si>
    <t>Đinh Thị Thùy Trang</t>
  </si>
  <si>
    <t>SQ1804</t>
  </si>
  <si>
    <t>Nguyễn Thị Quyên</t>
  </si>
  <si>
    <t>SQ1805</t>
  </si>
  <si>
    <t>Huỳnh Thị Bích Duyên</t>
  </si>
  <si>
    <t>SQ1806</t>
  </si>
  <si>
    <t>Nguyễn Thị Lắm</t>
  </si>
  <si>
    <t>SQ1807</t>
  </si>
  <si>
    <t>Nguyễn Thị Thùy Linh</t>
  </si>
  <si>
    <t>SQ1808</t>
  </si>
  <si>
    <t>Trần Thị Thúy</t>
  </si>
  <si>
    <t>SQ1809</t>
  </si>
  <si>
    <t>Lương Thị Trúc</t>
  </si>
  <si>
    <t>SQ1810</t>
  </si>
  <si>
    <t>Đoàn Thị Nhất</t>
  </si>
  <si>
    <t>SQ1811</t>
  </si>
  <si>
    <t>Trương Thị Thu Nguyệt</t>
  </si>
  <si>
    <t>SQ1812</t>
  </si>
  <si>
    <t>Từ Thị Dung</t>
  </si>
  <si>
    <t>SQ1813</t>
  </si>
  <si>
    <t>Nguyễn Thị Thu Thúy</t>
  </si>
  <si>
    <t>SQ1814</t>
  </si>
  <si>
    <t>SQ1815</t>
  </si>
  <si>
    <t>Nguyễn Thị Lệ Uyên</t>
  </si>
  <si>
    <t>SQ1816</t>
  </si>
  <si>
    <t>SQ1817</t>
  </si>
  <si>
    <t>Dương Thị Hoa</t>
  </si>
  <si>
    <t>SQ1818</t>
  </si>
  <si>
    <t>Võ Thị Diễm</t>
  </si>
  <si>
    <t>SQ1819</t>
  </si>
  <si>
    <t>Nguyễn Thị Trình</t>
  </si>
  <si>
    <t>SQ1820</t>
  </si>
  <si>
    <t>Lê Thị Lệ Ngân</t>
  </si>
  <si>
    <t>SQ1821</t>
  </si>
  <si>
    <t>Kiều Thị Thu Sa</t>
  </si>
  <si>
    <t>SQ1822</t>
  </si>
  <si>
    <t>SQ1823</t>
  </si>
  <si>
    <t>Nguyễn Thị Như Ý</t>
  </si>
  <si>
    <t>SQ1824</t>
  </si>
  <si>
    <t>Lê Thị Hiếu</t>
  </si>
  <si>
    <t>SQ1825</t>
  </si>
  <si>
    <t>Nguyễn Thị Xuân Vân</t>
  </si>
  <si>
    <t>SQ1826</t>
  </si>
  <si>
    <t>Trần Thị Mến</t>
  </si>
  <si>
    <t>SQ1827</t>
  </si>
  <si>
    <t>Nguyễn Thị Thu Trinh</t>
  </si>
  <si>
    <t>SQ1828</t>
  </si>
  <si>
    <t>Nguyễn Thị My</t>
  </si>
  <si>
    <t>C1</t>
  </si>
  <si>
    <t>SQ1832</t>
  </si>
  <si>
    <t>SQ1833</t>
  </si>
  <si>
    <t>Phạm Thị Muộn</t>
  </si>
  <si>
    <t>SQ1834</t>
  </si>
  <si>
    <t>Trần Thị Thu Vân</t>
  </si>
  <si>
    <t>SQ1856</t>
  </si>
  <si>
    <t>Nguyễn Thị Kim Loan</t>
  </si>
  <si>
    <t>SQ1836</t>
  </si>
  <si>
    <t>Vi Thị Như Hiếu</t>
  </si>
  <si>
    <t>SQ1837</t>
  </si>
  <si>
    <t>Bùi Thị Thanh Thúy</t>
  </si>
  <si>
    <t>SQ1838</t>
  </si>
  <si>
    <t>Trần Thị Kiều Loan</t>
  </si>
  <si>
    <t>SQ1839</t>
  </si>
  <si>
    <t>Nguyễn Phan Ngọc Khuyên</t>
  </si>
  <si>
    <t>SQ1840</t>
  </si>
  <si>
    <t>Võ Thị Bích Tiên</t>
  </si>
  <si>
    <t>SQ1841</t>
  </si>
  <si>
    <t>Nguyễn Thị Thảo Viên</t>
  </si>
  <si>
    <t>SQ1842</t>
  </si>
  <si>
    <t>Tô Thị Bé</t>
  </si>
  <si>
    <t>SQ1843</t>
  </si>
  <si>
    <t>Huỳnh Thị Vân</t>
  </si>
  <si>
    <t>SQ1845</t>
  </si>
  <si>
    <t>SQ1846</t>
  </si>
  <si>
    <t>Võ Thị Mỹ</t>
  </si>
  <si>
    <t>SQ1847</t>
  </si>
  <si>
    <t>Đoàn Thị Vi</t>
  </si>
  <si>
    <t>SQ1848</t>
  </si>
  <si>
    <t>Kiều Thị Lê</t>
  </si>
  <si>
    <t>SQ1849</t>
  </si>
  <si>
    <t>SQ1850</t>
  </si>
  <si>
    <t>Nguyễn Thị Hiếu</t>
  </si>
  <si>
    <t>SQ1851</t>
  </si>
  <si>
    <t>Tiêu Thị Liên</t>
  </si>
  <si>
    <t>SQ1852</t>
  </si>
  <si>
    <t>Hồ Thị Nhung</t>
  </si>
  <si>
    <t>SQ1853</t>
  </si>
  <si>
    <t>Mai Thị Trang</t>
  </si>
  <si>
    <t>SQ1854</t>
  </si>
  <si>
    <t>Ngô Thị Thu Hà</t>
  </si>
  <si>
    <t>SQ1855</t>
  </si>
  <si>
    <t>SQ1859</t>
  </si>
  <si>
    <t>Nguyễn Thị Kim Nhi</t>
  </si>
  <si>
    <t>SQ1860</t>
  </si>
  <si>
    <t>Tiêu Kiều My</t>
  </si>
  <si>
    <t>SQ1861</t>
  </si>
  <si>
    <t>Đặng Thị Tây Nguyên</t>
  </si>
  <si>
    <t>C2</t>
  </si>
  <si>
    <t>SQ1835</t>
  </si>
  <si>
    <t>Võ Thị Thùy</t>
  </si>
  <si>
    <t>SQ1844</t>
  </si>
  <si>
    <t>Đoàn Thị Mỹ Thúy</t>
  </si>
  <si>
    <t>SQ1863</t>
  </si>
  <si>
    <t>Phan Thị Ngọc Yến</t>
  </si>
  <si>
    <t>SQ1864</t>
  </si>
  <si>
    <t>SQ1865</t>
  </si>
  <si>
    <t>Nguyễn Thị Hoàng Nhật</t>
  </si>
  <si>
    <t>SQ1867</t>
  </si>
  <si>
    <t>SQ1868</t>
  </si>
  <si>
    <t>SQ1871</t>
  </si>
  <si>
    <t>Hà Thị Thúy Trinh</t>
  </si>
  <si>
    <t>SQ1872</t>
  </si>
  <si>
    <t>Võ Thị Hiền</t>
  </si>
  <si>
    <t>SQ1873</t>
  </si>
  <si>
    <t>Nguyễn Thị Thu Hằng</t>
  </si>
  <si>
    <t>SQ1874</t>
  </si>
  <si>
    <t>SQ1875</t>
  </si>
  <si>
    <t>SQ1876</t>
  </si>
  <si>
    <t>Đoàn Thị Lệ Huyền</t>
  </si>
  <si>
    <t>SQ1877</t>
  </si>
  <si>
    <t>Đào Thị Điểm</t>
  </si>
  <si>
    <t>SQ1878</t>
  </si>
  <si>
    <t>SQ1879</t>
  </si>
  <si>
    <t>Đỗ Thị Thúy Kiều</t>
  </si>
  <si>
    <t>SQ1880</t>
  </si>
  <si>
    <t>Lê Thị Nghiệp</t>
  </si>
  <si>
    <t>SQ1881</t>
  </si>
  <si>
    <t>Trần Thị Mai Trang</t>
  </si>
  <si>
    <t>SQ1882</t>
  </si>
  <si>
    <t>Trương Thị Kim Chung</t>
  </si>
  <si>
    <t>SQ1883</t>
  </si>
  <si>
    <t>Phạm Thị Kim Tiền</t>
  </si>
  <si>
    <t>SQ1884</t>
  </si>
  <si>
    <t>Nguyễn Thị Thảnh</t>
  </si>
  <si>
    <t>SQ1885</t>
  </si>
  <si>
    <t>Phan Thị Bích Nỡ</t>
  </si>
  <si>
    <t>SQ1886</t>
  </si>
  <si>
    <t>Nguyễn Thị Lên</t>
  </si>
  <si>
    <t>SQ1887</t>
  </si>
  <si>
    <t>Trần Thị Cẩm Vân</t>
  </si>
  <si>
    <t>SQ1889</t>
  </si>
  <si>
    <t>Nguyễn Thị Kim Nguyên</t>
  </si>
  <si>
    <t>SQ1890</t>
  </si>
  <si>
    <t>CA 2</t>
  </si>
  <si>
    <t>SQ1866</t>
  </si>
  <si>
    <t>SQ1869</t>
  </si>
  <si>
    <t>Nguyễn Thị Kim Ly</t>
  </si>
  <si>
    <t>SQ1870</t>
  </si>
  <si>
    <t>Hồng Thị Tính</t>
  </si>
  <si>
    <t>SQ1888</t>
  </si>
  <si>
    <t>SQ1894</t>
  </si>
  <si>
    <t>Lê Thị Hồng Thoa</t>
  </si>
  <si>
    <t>SQ1895</t>
  </si>
  <si>
    <t>Trương Thị Mỹ Châu</t>
  </si>
  <si>
    <t>SQ1897</t>
  </si>
  <si>
    <t>Nguyễn Thị Lệ Diễm</t>
  </si>
  <si>
    <t>SQ1898</t>
  </si>
  <si>
    <t>Nguyễn Thị Yến Sương</t>
  </si>
  <si>
    <t>SQ1899</t>
  </si>
  <si>
    <t>Trần Thị Hòa</t>
  </si>
  <si>
    <t>SQ1900</t>
  </si>
  <si>
    <t>Nguyễn Thị Ái Quỳnh</t>
  </si>
  <si>
    <t>SQ1901</t>
  </si>
  <si>
    <t>Trần Thị Thu Hương</t>
  </si>
  <si>
    <t>SQ1902</t>
  </si>
  <si>
    <t>Phan Thị Bích Phượng</t>
  </si>
  <si>
    <t>Ca1</t>
  </si>
  <si>
    <t>SQ1896</t>
  </si>
  <si>
    <t xml:space="preserve">Phạm Thị Mai </t>
  </si>
  <si>
    <t>SQ1903</t>
  </si>
  <si>
    <t xml:space="preserve">Trương Thị Ngọc Huyền </t>
  </si>
  <si>
    <t>SQ1904</t>
  </si>
  <si>
    <t xml:space="preserve">Nguyễn Thị Mỹ Tiên </t>
  </si>
  <si>
    <t>SQ1905</t>
  </si>
  <si>
    <t xml:space="preserve">Châu Thị Kim Thảo </t>
  </si>
  <si>
    <t>SQ1906</t>
  </si>
  <si>
    <t xml:space="preserve">Nguyễn Thị Thanh Huyền </t>
  </si>
  <si>
    <t>SQ1907</t>
  </si>
  <si>
    <t xml:space="preserve">Nguyễn Thị Hiệp </t>
  </si>
  <si>
    <t>SQ1908</t>
  </si>
  <si>
    <t xml:space="preserve">Nguyễn Thị Thúy Liêu </t>
  </si>
  <si>
    <t>SQ1909</t>
  </si>
  <si>
    <t xml:space="preserve">Lê Thị Hưng Yên </t>
  </si>
  <si>
    <t>SQ1910</t>
  </si>
  <si>
    <t xml:space="preserve">Nguyễn Thị Kiều </t>
  </si>
  <si>
    <t>SQ1911</t>
  </si>
  <si>
    <t xml:space="preserve">Nguyễn Thị Bích Hòa </t>
  </si>
  <si>
    <t>SQ1912</t>
  </si>
  <si>
    <t xml:space="preserve">Hồ Thị Lý Giang </t>
  </si>
  <si>
    <t>SQ1913</t>
  </si>
  <si>
    <t xml:space="preserve">Đặng Thị Yến Nhi </t>
  </si>
  <si>
    <t>SQ1914</t>
  </si>
  <si>
    <t xml:space="preserve">Nguyễn Thị Kim Phượng </t>
  </si>
  <si>
    <t>SQ1917</t>
  </si>
  <si>
    <t xml:space="preserve">Nguyễn Thị Bích Kiều </t>
  </si>
  <si>
    <t>SQ1918</t>
  </si>
  <si>
    <t xml:space="preserve">Phan Thị Mỹ  Sa </t>
  </si>
  <si>
    <t>SQ1919</t>
  </si>
  <si>
    <t xml:space="preserve">Nguyễn Thị Yên </t>
  </si>
  <si>
    <t>SQ1920</t>
  </si>
  <si>
    <t xml:space="preserve">Nguyễn Thị Hồng Nhung </t>
  </si>
  <si>
    <t>SQ1921</t>
  </si>
  <si>
    <t xml:space="preserve">Lý Thị Quý </t>
  </si>
  <si>
    <t>SQ1922</t>
  </si>
  <si>
    <t xml:space="preserve">Huỳnh Thị Khánh Hòa </t>
  </si>
  <si>
    <t>SQ1923</t>
  </si>
  <si>
    <t xml:space="preserve">Bùi Thị Thu </t>
  </si>
  <si>
    <t>SQ1924</t>
  </si>
  <si>
    <t xml:space="preserve">Phạm Thị Thu Hạnh </t>
  </si>
  <si>
    <t>SQ1925</t>
  </si>
  <si>
    <t xml:space="preserve">Lê Thị Lệ Thu </t>
  </si>
  <si>
    <t>SQ1926</t>
  </si>
  <si>
    <t xml:space="preserve">Huỳnh Thị Phượng </t>
  </si>
  <si>
    <t>HC</t>
  </si>
  <si>
    <t>Ca 2</t>
  </si>
  <si>
    <t>SQ1928</t>
  </si>
  <si>
    <t xml:space="preserve">Phạm Thị Thuyền </t>
  </si>
  <si>
    <t>SQ1929</t>
  </si>
  <si>
    <t xml:space="preserve">Nguyễn Thị Mỹ Phượng </t>
  </si>
  <si>
    <t>SQ1930</t>
  </si>
  <si>
    <t>Lê Thị Thoàn</t>
  </si>
  <si>
    <t>SQ1931</t>
  </si>
  <si>
    <t>Nguyễn Thị Phúc</t>
  </si>
  <si>
    <t>SQ1932</t>
  </si>
  <si>
    <t>SQ1933</t>
  </si>
  <si>
    <t>Lê Thị Bích Vân</t>
  </si>
  <si>
    <t>SQ1934</t>
  </si>
  <si>
    <t>Hồ Thị Nam</t>
  </si>
  <si>
    <t>SQ1935</t>
  </si>
  <si>
    <t>Cao Thị Quỳnh</t>
  </si>
  <si>
    <t>SQ1936</t>
  </si>
  <si>
    <t>Nguyễn Thị Minh Phương</t>
  </si>
  <si>
    <t>SQ1937</t>
  </si>
  <si>
    <t>Phạm Thị Diệu</t>
  </si>
  <si>
    <t>SQ1938</t>
  </si>
  <si>
    <t>Nguyễn Thị Khánh Ly</t>
  </si>
  <si>
    <t>SQ1939</t>
  </si>
  <si>
    <t>Trần Thị Hồng Thương</t>
  </si>
  <si>
    <t>SQ1940</t>
  </si>
  <si>
    <t>Phạm Thị Hằng</t>
  </si>
  <si>
    <t>SQ1944</t>
  </si>
  <si>
    <t>BÙ</t>
  </si>
  <si>
    <t>JIG</t>
  </si>
  <si>
    <t>LVD</t>
  </si>
  <si>
    <t>PKUV</t>
  </si>
  <si>
    <t>GV LUP</t>
  </si>
  <si>
    <t>Đ T</t>
  </si>
  <si>
    <t>ĐO Q</t>
  </si>
  <si>
    <t>PK, GV</t>
  </si>
  <si>
    <t>PIN</t>
  </si>
  <si>
    <t>Hổ trợ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</si>
</sst>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3" formatCode="_(* #,##0.00_);_(* \(#,##0.00\);_(* &quot;-&quot;??_);_(@_)"/>
    <numFmt numFmtId="164" formatCode="[$-409]d\-mmm\-yy;@"/>
    <numFmt numFmtId="165" formatCode="d\-mmm;@"/>
    <numFmt numFmtId="166" formatCode="_(* #,##0.00_);_(* \(#,##0.00\);_(* \-??_);_(@_)"/>
    <numFmt numFmtId="167" formatCode="0.00_ "/>
    <numFmt numFmtId="168" formatCode="_(* #,##0.0_);_(* \(#,##0.0\);_(* \-??_);_(@_)"/>
    <numFmt numFmtId="169" formatCode="_-* #,##0.00\ _₫_-;\-* #,##0.00\ _₫_-;_-* &quot;-&quot;??\ _₫_-;_-@_-"/>
    <numFmt numFmtId="170" formatCode="_(* #,##0.0_);_(* \(#,##0.0\);_(* &quot;-&quot;??_);_(@_)"/>
    <numFmt numFmtId="171" formatCode="_ * #,##0_ ;_ * &quot;\&quot;&quot;\&quot;&quot;\&quot;&quot;\&quot;&quot;\&quot;&quot;\&quot;&quot;\&quot;&quot;\&quot;&quot;\&quot;&quot;\&quot;&quot;\&quot;&quot;\&quot;\-#,##0_ ;_ * &quot;-&quot;_ ;_ @_ "/>
    <numFmt numFmtId="172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173" formatCode="_ * #,##0.00_ ;_ * &quot;\&quot;&quot;\&quot;&quot;\&quot;&quot;\&quot;&quot;\&quot;&quot;\&quot;&quot;\&quot;&quot;\&quot;&quot;\&quot;&quot;\&quot;&quot;\&quot;&quot;\&quot;\-#,##0.00_ ;_ * &quot;-&quot;??_ ;_ @_ "/>
    <numFmt numFmtId="174" formatCode="&quot;\&quot;#,##0;&quot;\&quot;&quot;\&quot;&quot;\&quot;&quot;\&quot;&quot;\&quot;&quot;\&quot;&quot;\&quot;&quot;\&quot;&quot;\&quot;&quot;\&quot;&quot;\&quot;&quot;\&quot;&quot;\&quot;&quot;\&quot;\-#,##0"/>
    <numFmt numFmtId="175" formatCode="&quot;\&quot;#,##0;[Red]&quot;\&quot;&quot;\&quot;&quot;\&quot;&quot;\&quot;&quot;\&quot;&quot;\&quot;&quot;\&quot;&quot;\&quot;&quot;\&quot;&quot;\&quot;&quot;\&quot;&quot;\&quot;&quot;\&quot;&quot;\&quot;\-#,##0"/>
    <numFmt numFmtId="176" formatCode="&quot;\&quot;#,##0.00;&quot;\&quot;&quot;\&quot;&quot;\&quot;&quot;\&quot;&quot;\&quot;&quot;\&quot;&quot;\&quot;&quot;\&quot;&quot;\&quot;&quot;\&quot;&quot;\&quot;&quot;\&quot;&quot;\&quot;&quot;\&quot;\-#,##0.00"/>
    <numFmt numFmtId="177" formatCode="00"/>
    <numFmt numFmtId="178" formatCode="\$#,##0\ ;\(\$#,##0\)"/>
    <numFmt numFmtId="179" formatCode="&quot;$&quot;#,\);\(&quot;$&quot;#,\)"/>
    <numFmt numFmtId="180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181" formatCode="&quot;\&quot;#,##0.00;[Red]&quot;\&quot;&quot;\&quot;&quot;\&quot;&quot;\&quot;&quot;\&quot;&quot;\&quot;&quot;\&quot;&quot;\&quot;&quot;\&quot;&quot;\&quot;&quot;\&quot;&quot;\&quot;&quot;\&quot;&quot;\&quot;\-#,##0.00"/>
    <numFmt numFmtId="182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183" formatCode="_-* #,##0_-;\-* #,##0_-;_-* &quot;-&quot;_-;_-@_-"/>
    <numFmt numFmtId="184" formatCode="_-* #,##0.00_-;\-* #,##0.00_-;_-* &quot;-&quot;??_-;_-@_-"/>
    <numFmt numFmtId="185" formatCode="_-&quot;$&quot;* #,##0_-;\-&quot;$&quot;* #,##0_-;_-&quot;$&quot;* &quot;-&quot;_-;_-@_-"/>
    <numFmt numFmtId="186" formatCode="_-&quot;$&quot;* #,##0.00_-;\-&quot;$&quot;* #,##0.00_-;_-&quot;$&quot;* &quot;-&quot;??_-;_-@_-"/>
    <numFmt numFmtId="187" formatCode="&quot;£&quot;#,##0;[Red]\-&quot;£&quot;#,##0"/>
    <numFmt numFmtId="188" formatCode="&quot;£&quot;#,##0.00;[Red]\-&quot;£&quot;#,##0.00"/>
    <numFmt numFmtId="189" formatCode="&quot;\&quot;#,##0;[Red]&quot;\&quot;&quot;\&quot;\-#,##0"/>
    <numFmt numFmtId="190" formatCode="&quot;\&quot;#,##0.00;[Red]&quot;\&quot;&quot;\&quot;&quot;\&quot;&quot;\&quot;&quot;\&quot;&quot;\&quot;\-#,##0.00"/>
    <numFmt numFmtId="191" formatCode="&quot;\&quot;#,##0.00;[Red]&quot;\&quot;\-#,##0.00"/>
    <numFmt numFmtId="192" formatCode="&quot;\&quot;#,##0;[Red]&quot;\&quot;\-#,##0"/>
    <numFmt numFmtId="193" formatCode="[$-409]d\-mmm\-yyyy;@"/>
    <numFmt numFmtId="194" formatCode="_(* #,##0_);_(* \(#,##0\);_(* \-??_);_(@_)"/>
  </numFmts>
  <fonts count="6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sz val="9"/>
      <name val="Times New Roman"/>
      <family val="1"/>
    </font>
    <font>
      <b/>
      <sz val="9"/>
      <color rgb="FFFF0000"/>
      <name val="Times New Roman"/>
      <family val="1"/>
    </font>
    <font>
      <sz val="11"/>
      <name val="VNI-Times"/>
    </font>
    <font>
      <b/>
      <sz val="14"/>
      <color rgb="FFFF0000"/>
      <name val="Times New Roman"/>
      <family val="1"/>
    </font>
    <font>
      <sz val="14"/>
      <color rgb="FFFF0000"/>
      <name val="Times New Roman"/>
      <family val="1"/>
    </font>
    <font>
      <sz val="12"/>
      <color rgb="FFFF0000"/>
      <name val="Times New Roman"/>
      <family val="1"/>
    </font>
    <font>
      <b/>
      <sz val="12"/>
      <name val="Tahoma"/>
      <family val="2"/>
    </font>
    <font>
      <b/>
      <sz val="11"/>
      <name val="Times New Roman"/>
      <family val="1"/>
    </font>
    <font>
      <b/>
      <sz val="18"/>
      <name val="Times New Roman"/>
      <family val="1"/>
    </font>
    <font>
      <b/>
      <sz val="16"/>
      <name val="Times New Roman"/>
      <family val="1"/>
    </font>
    <font>
      <b/>
      <sz val="14"/>
      <color rgb="FFFF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2"/>
    </font>
    <font>
      <sz val="11"/>
      <color theme="1"/>
      <name val="Calibri"/>
      <family val="3"/>
      <charset val="134"/>
      <scheme val="minor"/>
    </font>
    <font>
      <sz val="12"/>
      <name val="Tms Rmn"/>
    </font>
    <font>
      <sz val="12"/>
      <name val="¹UAAA¼"/>
      <family val="3"/>
      <charset val="129"/>
    </font>
    <font>
      <b/>
      <sz val="10"/>
      <name val="Helv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1"/>
      <name val="Helv"/>
    </font>
    <font>
      <sz val="7"/>
      <name val="Small Fonts"/>
      <family val="2"/>
    </font>
    <font>
      <sz val="10"/>
      <name val=".VnTime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color indexed="8"/>
      <name val="Times New Roman"/>
      <family val="2"/>
    </font>
    <font>
      <sz val="11"/>
      <color indexed="8"/>
      <name val="Calibri"/>
      <family val="2"/>
    </font>
    <font>
      <b/>
      <sz val="11"/>
      <color theme="1" tint="4.9989318521683403E-2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name val="宋体"/>
      <charset val="134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6383">
    <xf numFmtId="0" fontId="0" fillId="0" borderId="0"/>
    <xf numFmtId="166" fontId="3" fillId="0" borderId="0" applyFill="0" applyBorder="0" applyAlignment="0" applyProtection="0"/>
    <xf numFmtId="0" fontId="14" fillId="0" borderId="0"/>
    <xf numFmtId="0" fontId="3" fillId="5" borderId="0" applyNumberFormat="0" applyBorder="0" applyAlignment="0" applyProtection="0"/>
    <xf numFmtId="0" fontId="2" fillId="0" borderId="0"/>
    <xf numFmtId="0" fontId="25" fillId="0" borderId="0"/>
    <xf numFmtId="0" fontId="3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1" fillId="0" borderId="0"/>
    <xf numFmtId="0" fontId="1" fillId="0" borderId="0"/>
    <xf numFmtId="0" fontId="3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1" fillId="0" borderId="0"/>
    <xf numFmtId="171" fontId="3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43" fontId="43" fillId="0" borderId="0" applyFont="0" applyFill="0" applyBorder="0" applyAlignment="0" applyProtection="0"/>
    <xf numFmtId="0" fontId="1" fillId="0" borderId="0"/>
    <xf numFmtId="0" fontId="25" fillId="0" borderId="0"/>
    <xf numFmtId="10" fontId="3" fillId="0" borderId="0" applyFont="0" applyFill="0" applyBorder="0" applyAlignment="0" applyProtection="0"/>
    <xf numFmtId="0" fontId="25" fillId="0" borderId="0"/>
    <xf numFmtId="0" fontId="1" fillId="0" borderId="0"/>
    <xf numFmtId="182" fontId="3" fillId="0" borderId="0" applyFill="0" applyBorder="0" applyAlignment="0"/>
    <xf numFmtId="0" fontId="27" fillId="0" borderId="0"/>
    <xf numFmtId="0" fontId="25" fillId="0" borderId="0"/>
    <xf numFmtId="0" fontId="1" fillId="0" borderId="0"/>
    <xf numFmtId="175" fontId="3" fillId="0" borderId="0" applyFill="0" applyBorder="0" applyAlignment="0"/>
    <xf numFmtId="0" fontId="25" fillId="0" borderId="0"/>
    <xf numFmtId="0" fontId="25" fillId="0" borderId="0"/>
    <xf numFmtId="172" fontId="3" fillId="0" borderId="0" applyFill="0" applyBorder="0" applyAlignment="0"/>
    <xf numFmtId="187" fontId="32" fillId="0" borderId="0" applyFont="0" applyFill="0" applyBorder="0" applyAlignment="0" applyProtection="0"/>
    <xf numFmtId="0" fontId="1" fillId="0" borderId="0"/>
    <xf numFmtId="0" fontId="1" fillId="0" borderId="0"/>
    <xf numFmtId="0" fontId="25" fillId="0" borderId="0"/>
    <xf numFmtId="171" fontId="3" fillId="0" borderId="0" applyFill="0" applyBorder="0" applyAlignment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3" fillId="0" borderId="0"/>
    <xf numFmtId="189" fontId="3" fillId="0" borderId="0" applyFont="0" applyFill="0" applyBorder="0" applyAlignment="0" applyProtection="0"/>
    <xf numFmtId="0" fontId="3" fillId="0" borderId="0"/>
    <xf numFmtId="171" fontId="3" fillId="0" borderId="0" applyFill="0" applyBorder="0" applyAlignment="0"/>
    <xf numFmtId="0" fontId="25" fillId="0" borderId="0"/>
    <xf numFmtId="2" fontId="3" fillId="0" borderId="0" applyFont="0" applyFill="0" applyBorder="0" applyAlignment="0" applyProtection="0"/>
    <xf numFmtId="192" fontId="41" fillId="0" borderId="0" applyFont="0" applyFill="0" applyBorder="0" applyAlignment="0" applyProtection="0"/>
    <xf numFmtId="0" fontId="25" fillId="0" borderId="0"/>
    <xf numFmtId="0" fontId="3" fillId="0" borderId="0"/>
    <xf numFmtId="0" fontId="25" fillId="0" borderId="0"/>
    <xf numFmtId="0" fontId="1" fillId="0" borderId="0"/>
    <xf numFmtId="10" fontId="33" fillId="8" borderId="1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177" fontId="3" fillId="0" borderId="0">
      <alignment horizontal="center"/>
    </xf>
    <xf numFmtId="171" fontId="3" fillId="0" borderId="0" applyFill="0" applyBorder="0" applyAlignment="0"/>
    <xf numFmtId="164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0" fontId="19" fillId="0" borderId="0"/>
    <xf numFmtId="0" fontId="25" fillId="0" borderId="0"/>
    <xf numFmtId="171" fontId="3" fillId="0" borderId="0" applyFont="0" applyFill="0" applyBorder="0" applyAlignment="0" applyProtection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183" fontId="3" fillId="0" borderId="0" applyFont="0" applyFill="0" applyBorder="0" applyAlignment="0" applyProtection="0"/>
    <xf numFmtId="0" fontId="1" fillId="0" borderId="0"/>
    <xf numFmtId="164" fontId="36" fillId="0" borderId="21"/>
    <xf numFmtId="172" fontId="3" fillId="0" borderId="0" applyFill="0" applyBorder="0" applyAlignment="0"/>
    <xf numFmtId="0" fontId="1" fillId="0" borderId="0"/>
    <xf numFmtId="0" fontId="25" fillId="0" borderId="0"/>
    <xf numFmtId="0" fontId="38" fillId="0" borderId="0"/>
    <xf numFmtId="0" fontId="30" fillId="0" borderId="0"/>
    <xf numFmtId="37" fontId="37" fillId="0" borderId="0"/>
    <xf numFmtId="0" fontId="3" fillId="0" borderId="0"/>
    <xf numFmtId="0" fontId="1" fillId="0" borderId="0"/>
    <xf numFmtId="178" fontId="3" fillId="0" borderId="0" applyFont="0" applyFill="0" applyBorder="0" applyAlignment="0" applyProtection="0"/>
    <xf numFmtId="0" fontId="25" fillId="0" borderId="0"/>
    <xf numFmtId="0" fontId="1" fillId="0" borderId="0"/>
    <xf numFmtId="0" fontId="1" fillId="0" borderId="0"/>
    <xf numFmtId="0" fontId="1" fillId="0" borderId="0"/>
    <xf numFmtId="172" fontId="3" fillId="0" borderId="0" applyFill="0" applyBorder="0" applyAlignment="0"/>
    <xf numFmtId="0" fontId="25" fillId="0" borderId="0"/>
    <xf numFmtId="164" fontId="35" fillId="0" borderId="23" applyNumberFormat="0" applyAlignment="0" applyProtection="0">
      <alignment horizontal="left" vertical="center"/>
    </xf>
    <xf numFmtId="0" fontId="25" fillId="0" borderId="0"/>
    <xf numFmtId="172" fontId="3" fillId="0" borderId="0" applyFont="0" applyFill="0" applyBorder="0" applyAlignment="0" applyProtection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190" fontId="3" fillId="0" borderId="0" applyFont="0" applyFill="0" applyBorder="0" applyAlignment="0" applyProtection="0"/>
    <xf numFmtId="164" fontId="28" fillId="0" borderId="0" applyNumberFormat="0" applyFill="0" applyBorder="0" applyAlignment="0" applyProtection="0"/>
    <xf numFmtId="0" fontId="1" fillId="0" borderId="0"/>
    <xf numFmtId="164" fontId="42" fillId="0" borderId="0"/>
    <xf numFmtId="0" fontId="1" fillId="0" borderId="0"/>
    <xf numFmtId="0" fontId="1" fillId="0" borderId="0"/>
    <xf numFmtId="181" fontId="3" fillId="0" borderId="0" applyFill="0" applyBorder="0" applyAlignment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175" fontId="3" fillId="0" borderId="0" applyFont="0" applyFill="0" applyBorder="0" applyAlignment="0" applyProtection="0"/>
    <xf numFmtId="0" fontId="1" fillId="0" borderId="0"/>
    <xf numFmtId="0" fontId="1" fillId="0" borderId="0"/>
    <xf numFmtId="171" fontId="3" fillId="0" borderId="0" applyFill="0" applyBorder="0" applyAlignment="0"/>
    <xf numFmtId="180" fontId="3" fillId="0" borderId="0" applyFont="0" applyFill="0" applyBorder="0" applyAlignment="0" applyProtection="0"/>
    <xf numFmtId="164" fontId="34" fillId="0" borderId="0">
      <alignment horizontal="left"/>
    </xf>
    <xf numFmtId="0" fontId="25" fillId="0" borderId="0"/>
    <xf numFmtId="0" fontId="1" fillId="0" borderId="0"/>
    <xf numFmtId="0" fontId="1" fillId="0" borderId="0"/>
    <xf numFmtId="3" fontId="3" fillId="0" borderId="0" applyFont="0" applyFill="0" applyBorder="0" applyAlignment="0" applyProtection="0"/>
    <xf numFmtId="164" fontId="3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8" fillId="0" borderId="0" applyNumberFormat="0" applyFill="0" applyBorder="0" applyAlignment="0" applyProtection="0"/>
    <xf numFmtId="171" fontId="3" fillId="0" borderId="0" applyFill="0" applyBorder="0" applyAlignment="0"/>
    <xf numFmtId="0" fontId="1" fillId="0" borderId="0"/>
    <xf numFmtId="40" fontId="39" fillId="0" borderId="0" applyFont="0" applyFill="0" applyBorder="0" applyAlignment="0" applyProtection="0"/>
    <xf numFmtId="0" fontId="25" fillId="0" borderId="0"/>
    <xf numFmtId="176" fontId="3" fillId="0" borderId="0" applyFill="0" applyBorder="0" applyAlignment="0"/>
    <xf numFmtId="0" fontId="35" fillId="0" borderId="23" applyNumberFormat="0" applyAlignment="0" applyProtection="0">
      <alignment horizontal="left" vertical="center"/>
    </xf>
    <xf numFmtId="0" fontId="1" fillId="0" borderId="0"/>
    <xf numFmtId="14" fontId="31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174" fontId="3" fillId="0" borderId="0" applyFill="0" applyBorder="0" applyAlignment="0"/>
    <xf numFmtId="0" fontId="1" fillId="0" borderId="0"/>
    <xf numFmtId="172" fontId="3" fillId="0" borderId="0" applyFill="0" applyBorder="0" applyAlignment="0"/>
    <xf numFmtId="0" fontId="3" fillId="0" borderId="0"/>
    <xf numFmtId="184" fontId="3" fillId="0" borderId="0" applyFont="0" applyFill="0" applyBorder="0" applyAlignment="0" applyProtection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25" fillId="0" borderId="0"/>
    <xf numFmtId="0" fontId="1" fillId="0" borderId="0"/>
    <xf numFmtId="0" fontId="25" fillId="0" borderId="0"/>
    <xf numFmtId="38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176" fontId="3" fillId="0" borderId="0" applyFill="0" applyBorder="0" applyAlignment="0"/>
    <xf numFmtId="0" fontId="3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49" fontId="31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36" fillId="0" borderId="21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1" fillId="0" borderId="0"/>
    <xf numFmtId="0" fontId="25" fillId="0" borderId="0"/>
    <xf numFmtId="0" fontId="25" fillId="0" borderId="0"/>
    <xf numFmtId="186" fontId="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72" fontId="3" fillId="0" borderId="0" applyFill="0" applyBorder="0" applyAlignment="0"/>
    <xf numFmtId="0" fontId="34" fillId="0" borderId="0">
      <alignment horizontal="left"/>
    </xf>
    <xf numFmtId="164" fontId="30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43" fontId="43" fillId="0" borderId="0" applyFont="0" applyFill="0" applyBorder="0" applyAlignment="0" applyProtection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43" fontId="43" fillId="0" borderId="0" applyFont="0" applyFill="0" applyBorder="0" applyAlignment="0" applyProtection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44" fillId="0" borderId="0" applyFont="0" applyFill="0" applyBorder="0" applyAlignment="0" applyProtection="0"/>
    <xf numFmtId="0" fontId="25" fillId="0" borderId="0"/>
    <xf numFmtId="0" fontId="1" fillId="0" borderId="0"/>
    <xf numFmtId="0" fontId="25" fillId="0" borderId="0"/>
    <xf numFmtId="179" fontId="3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164" fontId="3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3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191" fontId="41" fillId="0" borderId="0" applyFont="0" applyFill="0" applyBorder="0" applyAlignment="0" applyProtection="0"/>
    <xf numFmtId="172" fontId="3" fillId="0" borderId="0" applyFill="0" applyBorder="0" applyAlignment="0"/>
    <xf numFmtId="171" fontId="3" fillId="0" borderId="0" applyFill="0" applyBorder="0" applyAlignment="0"/>
    <xf numFmtId="164" fontId="40" fillId="0" borderId="0"/>
    <xf numFmtId="172" fontId="3" fillId="0" borderId="0" applyFill="0" applyBorder="0" applyAlignment="0"/>
    <xf numFmtId="173" fontId="3" fillId="0" borderId="0" applyFill="0" applyBorder="0" applyAlignment="0"/>
    <xf numFmtId="164" fontId="39" fillId="0" borderId="0" applyFont="0" applyFill="0" applyBorder="0" applyAlignment="0" applyProtection="0"/>
    <xf numFmtId="164" fontId="35" fillId="0" borderId="22">
      <alignment horizontal="left" vertical="center"/>
    </xf>
    <xf numFmtId="164" fontId="29" fillId="0" borderId="0"/>
    <xf numFmtId="0" fontId="36" fillId="0" borderId="0"/>
    <xf numFmtId="188" fontId="32" fillId="0" borderId="0" applyFont="0" applyFill="0" applyBorder="0" applyAlignment="0" applyProtection="0"/>
    <xf numFmtId="38" fontId="33" fillId="8" borderId="0" applyNumberFormat="0" applyBorder="0" applyAlignment="0" applyProtection="0"/>
    <xf numFmtId="0" fontId="35" fillId="0" borderId="22">
      <alignment horizontal="left" vertical="center"/>
    </xf>
    <xf numFmtId="185" fontId="3" fillId="0" borderId="0" applyFont="0" applyFill="0" applyBorder="0" applyAlignment="0" applyProtection="0"/>
    <xf numFmtId="176" fontId="3" fillId="0" borderId="0" applyFill="0" applyBorder="0" applyAlignment="0"/>
    <xf numFmtId="0" fontId="3" fillId="0" borderId="0" applyFont="0" applyFill="0" applyBorder="0" applyAlignment="0" applyProtection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4" fontId="3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2" fontId="3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6" fontId="3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1" fontId="3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0" fontId="32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38" fontId="32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164" fontId="1" fillId="0" borderId="0"/>
    <xf numFmtId="43" fontId="1" fillId="0" borderId="0" applyFont="0" applyFill="0" applyBorder="0" applyAlignment="0" applyProtection="0"/>
    <xf numFmtId="164" fontId="3" fillId="0" borderId="0"/>
    <xf numFmtId="164" fontId="38" fillId="0" borderId="0"/>
    <xf numFmtId="0" fontId="38" fillId="0" borderId="0"/>
    <xf numFmtId="0" fontId="3" fillId="0" borderId="0"/>
    <xf numFmtId="0" fontId="27" fillId="0" borderId="0"/>
    <xf numFmtId="0" fontId="3" fillId="0" borderId="0"/>
    <xf numFmtId="170" fontId="3" fillId="0" borderId="0"/>
    <xf numFmtId="43" fontId="4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4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9" fontId="4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43" fontId="43" fillId="0" borderId="0" applyFont="0" applyFill="0" applyBorder="0" applyAlignment="0" applyProtection="0"/>
    <xf numFmtId="0" fontId="25" fillId="0" borderId="0"/>
    <xf numFmtId="0" fontId="25" fillId="0" borderId="0"/>
    <xf numFmtId="43" fontId="4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3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1" fillId="0" borderId="0"/>
    <xf numFmtId="0" fontId="25" fillId="0" borderId="0"/>
    <xf numFmtId="0" fontId="3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1" fillId="0" borderId="0"/>
    <xf numFmtId="0" fontId="25" fillId="0" borderId="0"/>
    <xf numFmtId="0" fontId="3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169" fontId="4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4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1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3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3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3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164" fontId="3" fillId="0" borderId="0"/>
    <xf numFmtId="0" fontId="3" fillId="0" borderId="0"/>
    <xf numFmtId="0" fontId="25" fillId="0" borderId="0"/>
    <xf numFmtId="0" fontId="1" fillId="0" borderId="0"/>
    <xf numFmtId="0" fontId="3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1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3" fillId="0" borderId="0"/>
    <xf numFmtId="0" fontId="25" fillId="0" borderId="0"/>
    <xf numFmtId="0" fontId="1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1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9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3" fontId="43" fillId="0" borderId="0" applyFont="0" applyFill="0" applyBorder="0" applyAlignment="0" applyProtection="0"/>
    <xf numFmtId="0" fontId="1" fillId="0" borderId="0"/>
    <xf numFmtId="164" fontId="1" fillId="0" borderId="0"/>
    <xf numFmtId="43" fontId="1" fillId="0" borderId="0" applyFont="0" applyFill="0" applyBorder="0" applyAlignment="0" applyProtection="0"/>
    <xf numFmtId="164" fontId="3" fillId="0" borderId="0"/>
    <xf numFmtId="164" fontId="38" fillId="0" borderId="0"/>
    <xf numFmtId="9" fontId="1" fillId="0" borderId="0" applyFont="0" applyFill="0" applyBorder="0" applyAlignment="0" applyProtection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3" fillId="0" borderId="0"/>
    <xf numFmtId="170" fontId="3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193" fontId="57" fillId="0" borderId="0">
      <alignment vertical="center"/>
    </xf>
  </cellStyleXfs>
  <cellXfs count="366">
    <xf numFmtId="0" fontId="0" fillId="0" borderId="0" xfId="0"/>
    <xf numFmtId="0" fontId="1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64" fontId="4" fillId="0" borderId="0" xfId="0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14" fontId="8" fillId="0" borderId="0" xfId="0" applyNumberFormat="1" applyFont="1" applyFill="1" applyAlignment="1">
      <alignment horizontal="left" vertical="center" wrapText="1"/>
    </xf>
    <xf numFmtId="164" fontId="9" fillId="0" borderId="2" xfId="0" applyNumberFormat="1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16" fontId="6" fillId="3" borderId="4" xfId="0" applyNumberFormat="1" applyFont="1" applyFill="1" applyBorder="1" applyAlignment="1">
      <alignment horizontal="left" vertical="center"/>
    </xf>
    <xf numFmtId="16" fontId="4" fillId="0" borderId="4" xfId="0" applyNumberFormat="1" applyFont="1" applyFill="1" applyBorder="1" applyAlignment="1">
      <alignment horizontal="left" vertical="center" wrapText="1"/>
    </xf>
    <xf numFmtId="16" fontId="4" fillId="0" borderId="5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4" fillId="0" borderId="7" xfId="0" applyNumberFormat="1" applyFont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2" fontId="11" fillId="0" borderId="9" xfId="1" applyNumberFormat="1" applyFont="1" applyFill="1" applyBorder="1" applyAlignment="1" applyProtection="1">
      <alignment horizontal="left" vertical="center"/>
    </xf>
    <xf numFmtId="167" fontId="6" fillId="3" borderId="9" xfId="1" applyNumberFormat="1" applyFont="1" applyFill="1" applyBorder="1" applyAlignment="1" applyProtection="1">
      <alignment horizontal="left" vertical="center"/>
      <protection hidden="1"/>
    </xf>
    <xf numFmtId="168" fontId="5" fillId="0" borderId="9" xfId="1" applyNumberFormat="1" applyFont="1" applyFill="1" applyBorder="1" applyAlignment="1" applyProtection="1">
      <alignment horizontal="left" vertical="center"/>
      <protection hidden="1"/>
    </xf>
    <xf numFmtId="168" fontId="5" fillId="0" borderId="10" xfId="1" applyNumberFormat="1" applyFont="1" applyFill="1" applyBorder="1" applyAlignment="1" applyProtection="1">
      <alignment horizontal="left" vertical="center"/>
      <protection hidden="1"/>
    </xf>
    <xf numFmtId="0" fontId="12" fillId="0" borderId="11" xfId="0" applyFont="1" applyFill="1" applyBorder="1" applyAlignment="1">
      <alignment horizontal="left" vertical="center"/>
    </xf>
    <xf numFmtId="0" fontId="12" fillId="4" borderId="12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67" fontId="7" fillId="0" borderId="9" xfId="0" applyNumberFormat="1" applyFont="1" applyFill="1" applyBorder="1" applyAlignment="1" applyProtection="1">
      <alignment horizontal="left" vertical="center"/>
    </xf>
    <xf numFmtId="167" fontId="7" fillId="0" borderId="9" xfId="0" applyNumberFormat="1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9" fillId="0" borderId="9" xfId="0" applyFont="1" applyFill="1" applyBorder="1" applyAlignment="1" applyProtection="1">
      <alignment horizontal="left" vertical="center"/>
    </xf>
    <xf numFmtId="0" fontId="19" fillId="0" borderId="0" xfId="0" applyFont="1" applyFill="1" applyAlignment="1">
      <alignment horizontal="left" vertical="center"/>
    </xf>
    <xf numFmtId="164" fontId="19" fillId="0" borderId="1" xfId="0" applyNumberFormat="1" applyFont="1" applyBorder="1" applyAlignment="1">
      <alignment horizontal="left" vertical="center"/>
    </xf>
    <xf numFmtId="0" fontId="19" fillId="0" borderId="1" xfId="0" applyFont="1" applyFill="1" applyBorder="1" applyAlignment="1" applyProtection="1">
      <alignment vertical="center"/>
    </xf>
    <xf numFmtId="0" fontId="19" fillId="0" borderId="1" xfId="0" applyFont="1" applyFill="1" applyBorder="1" applyAlignment="1" applyProtection="1">
      <alignment horizontal="left" vertical="center"/>
    </xf>
    <xf numFmtId="0" fontId="19" fillId="2" borderId="1" xfId="0" applyFont="1" applyFill="1" applyBorder="1" applyAlignment="1">
      <alignment vertical="center"/>
    </xf>
    <xf numFmtId="168" fontId="19" fillId="0" borderId="1" xfId="1" applyNumberFormat="1" applyFont="1" applyFill="1" applyBorder="1" applyAlignment="1" applyProtection="1">
      <alignment vertical="center" wrapText="1"/>
      <protection hidden="1"/>
    </xf>
    <xf numFmtId="0" fontId="46" fillId="0" borderId="11" xfId="0" applyFont="1" applyFill="1" applyBorder="1" applyAlignment="1">
      <alignment horizontal="center" vertical="center"/>
    </xf>
    <xf numFmtId="0" fontId="46" fillId="0" borderId="11" xfId="0" applyFont="1" applyFill="1" applyBorder="1" applyAlignment="1">
      <alignment horizontal="right" vertical="center"/>
    </xf>
    <xf numFmtId="0" fontId="47" fillId="0" borderId="1" xfId="0" applyNumberFormat="1" applyFont="1" applyBorder="1" applyAlignment="1">
      <alignment horizontal="left" vertical="center"/>
    </xf>
    <xf numFmtId="0" fontId="45" fillId="2" borderId="1" xfId="0" applyFont="1" applyFill="1" applyBorder="1" applyAlignment="1">
      <alignment vertical="center"/>
    </xf>
    <xf numFmtId="0" fontId="47" fillId="0" borderId="1" xfId="0" applyNumberFormat="1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8" fillId="0" borderId="1" xfId="0" applyFont="1" applyBorder="1" applyAlignment="1">
      <alignment horizontal="left" vertical="center"/>
    </xf>
    <xf numFmtId="0" fontId="46" fillId="0" borderId="1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vertical="center"/>
    </xf>
    <xf numFmtId="0" fontId="48" fillId="0" borderId="1" xfId="0" applyFont="1" applyFill="1" applyBorder="1" applyAlignment="1">
      <alignment horizontal="left" vertical="center"/>
    </xf>
    <xf numFmtId="0" fontId="49" fillId="0" borderId="14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 applyProtection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Fill="1" applyBorder="1" applyAlignment="1" applyProtection="1">
      <alignment horizontal="left" vertical="center"/>
    </xf>
    <xf numFmtId="168" fontId="4" fillId="0" borderId="1" xfId="1" applyNumberFormat="1" applyFont="1" applyFill="1" applyBorder="1" applyAlignment="1" applyProtection="1">
      <alignment vertical="center" wrapText="1"/>
      <protection hidden="1"/>
    </xf>
    <xf numFmtId="0" fontId="15" fillId="0" borderId="11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right" vertical="center"/>
    </xf>
    <xf numFmtId="0" fontId="49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50" fillId="2" borderId="1" xfId="0" applyFont="1" applyFill="1" applyBorder="1" applyAlignment="1">
      <alignment vertical="center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right" vertical="center" wrapText="1"/>
    </xf>
    <xf numFmtId="0" fontId="50" fillId="2" borderId="1" xfId="0" applyFont="1" applyFill="1" applyBorder="1" applyAlignment="1">
      <alignment vertical="center" wrapText="1"/>
    </xf>
    <xf numFmtId="168" fontId="4" fillId="0" borderId="1" xfId="1" applyNumberFormat="1" applyFont="1" applyFill="1" applyBorder="1" applyAlignment="1" applyProtection="1">
      <alignment horizontal="left" vertical="center" wrapText="1"/>
      <protection hidden="1"/>
    </xf>
    <xf numFmtId="15" fontId="15" fillId="0" borderId="1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vertical="center"/>
    </xf>
    <xf numFmtId="164" fontId="49" fillId="0" borderId="1" xfId="0" applyNumberFormat="1" applyFont="1" applyFill="1" applyBorder="1" applyAlignment="1">
      <alignment horizontal="left" vertical="center"/>
    </xf>
    <xf numFmtId="0" fontId="49" fillId="0" borderId="1" xfId="0" applyFont="1" applyFill="1" applyBorder="1" applyAlignment="1" applyProtection="1">
      <alignment vertical="center"/>
    </xf>
    <xf numFmtId="164" fontId="51" fillId="0" borderId="1" xfId="0" applyNumberFormat="1" applyFont="1" applyBorder="1" applyAlignment="1">
      <alignment horizontal="left" vertical="center"/>
    </xf>
    <xf numFmtId="0" fontId="51" fillId="0" borderId="1" xfId="0" applyFont="1" applyFill="1" applyBorder="1" applyAlignment="1" applyProtection="1">
      <alignment vertical="center"/>
    </xf>
    <xf numFmtId="0" fontId="51" fillId="2" borderId="1" xfId="0" applyFont="1" applyFill="1" applyBorder="1" applyAlignment="1">
      <alignment vertical="center"/>
    </xf>
    <xf numFmtId="0" fontId="51" fillId="0" borderId="1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vertical="center"/>
    </xf>
    <xf numFmtId="0" fontId="51" fillId="2" borderId="1" xfId="0" applyFont="1" applyFill="1" applyBorder="1" applyAlignment="1">
      <alignment vertical="center" wrapText="1"/>
    </xf>
    <xf numFmtId="164" fontId="51" fillId="0" borderId="1" xfId="0" applyNumberFormat="1" applyFont="1" applyFill="1" applyBorder="1" applyAlignment="1">
      <alignment horizontal="left" vertical="center"/>
    </xf>
    <xf numFmtId="49" fontId="51" fillId="2" borderId="1" xfId="0" applyNumberFormat="1" applyFont="1" applyFill="1" applyBorder="1" applyAlignment="1">
      <alignment vertical="center"/>
    </xf>
    <xf numFmtId="49" fontId="50" fillId="2" borderId="1" xfId="0" applyNumberFormat="1" applyFont="1" applyFill="1" applyBorder="1" applyAlignment="1">
      <alignment vertical="center"/>
    </xf>
    <xf numFmtId="168" fontId="4" fillId="0" borderId="0" xfId="1" applyNumberFormat="1" applyFont="1" applyFill="1" applyBorder="1" applyAlignment="1" applyProtection="1">
      <alignment vertical="center" wrapText="1"/>
      <protection hidden="1"/>
    </xf>
    <xf numFmtId="0" fontId="49" fillId="0" borderId="0" xfId="0" applyFont="1" applyAlignment="1">
      <alignment horizontal="left" vertical="center"/>
    </xf>
    <xf numFmtId="0" fontId="50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52" fillId="0" borderId="0" xfId="0" applyFont="1" applyAlignment="1">
      <alignment horizontal="left" vertical="center"/>
    </xf>
    <xf numFmtId="0" fontId="50" fillId="0" borderId="1" xfId="0" applyFont="1" applyFill="1" applyBorder="1" applyAlignment="1">
      <alignment vertical="center" wrapText="1"/>
    </xf>
    <xf numFmtId="0" fontId="4" fillId="0" borderId="17" xfId="0" applyFont="1" applyFill="1" applyBorder="1" applyAlignment="1" applyProtection="1">
      <alignment vertical="center"/>
    </xf>
    <xf numFmtId="164" fontId="4" fillId="0" borderId="16" xfId="0" applyNumberFormat="1" applyFont="1" applyBorder="1" applyAlignment="1">
      <alignment horizontal="left" vertical="center"/>
    </xf>
    <xf numFmtId="0" fontId="4" fillId="0" borderId="16" xfId="0" applyFont="1" applyFill="1" applyBorder="1" applyAlignment="1" applyProtection="1">
      <alignment horizontal="left" vertical="center"/>
    </xf>
    <xf numFmtId="0" fontId="49" fillId="0" borderId="24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right" vertical="center"/>
    </xf>
    <xf numFmtId="49" fontId="50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 applyProtection="1">
      <alignment vertical="center"/>
    </xf>
    <xf numFmtId="164" fontId="4" fillId="0" borderId="17" xfId="0" applyNumberFormat="1" applyFont="1" applyBorder="1" applyAlignment="1">
      <alignment horizontal="left" vertical="center"/>
    </xf>
    <xf numFmtId="49" fontId="4" fillId="0" borderId="1" xfId="0" applyNumberFormat="1" applyFont="1" applyFill="1" applyBorder="1" applyAlignment="1">
      <alignment vertical="center"/>
    </xf>
    <xf numFmtId="15" fontId="15" fillId="0" borderId="1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left" vertical="center"/>
    </xf>
    <xf numFmtId="0" fontId="50" fillId="11" borderId="1" xfId="0" applyFont="1" applyFill="1" applyBorder="1" applyAlignment="1">
      <alignment vertical="center"/>
    </xf>
    <xf numFmtId="164" fontId="15" fillId="0" borderId="11" xfId="0" applyNumberFormat="1" applyFont="1" applyFill="1" applyBorder="1" applyAlignment="1">
      <alignment horizontal="right" vertical="center" wrapText="1"/>
    </xf>
    <xf numFmtId="0" fontId="49" fillId="2" borderId="1" xfId="0" applyFont="1" applyFill="1" applyBorder="1" applyAlignment="1">
      <alignment vertical="center"/>
    </xf>
    <xf numFmtId="0" fontId="49" fillId="0" borderId="1" xfId="0" applyFont="1" applyFill="1" applyBorder="1" applyAlignment="1">
      <alignment vertical="center"/>
    </xf>
    <xf numFmtId="0" fontId="49" fillId="0" borderId="1" xfId="0" applyFont="1" applyFill="1" applyBorder="1" applyAlignment="1">
      <alignment vertical="center" wrapText="1"/>
    </xf>
    <xf numFmtId="16" fontId="15" fillId="0" borderId="11" xfId="0" applyNumberFormat="1" applyFont="1" applyFill="1" applyBorder="1" applyAlignment="1">
      <alignment horizontal="right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 applyProtection="1">
      <alignment vertical="center"/>
    </xf>
    <xf numFmtId="164" fontId="4" fillId="0" borderId="0" xfId="0" applyNumberFormat="1" applyFont="1" applyFill="1" applyAlignment="1">
      <alignment horizontal="left" vertical="center"/>
    </xf>
    <xf numFmtId="167" fontId="7" fillId="0" borderId="29" xfId="0" applyNumberFormat="1" applyFont="1" applyFill="1" applyBorder="1" applyAlignment="1">
      <alignment horizontal="left"/>
    </xf>
    <xf numFmtId="164" fontId="4" fillId="0" borderId="30" xfId="0" applyNumberFormat="1" applyFont="1" applyBorder="1" applyAlignment="1">
      <alignment horizontal="left"/>
    </xf>
    <xf numFmtId="0" fontId="19" fillId="0" borderId="31" xfId="0" applyFont="1" applyFill="1" applyBorder="1" applyAlignment="1" applyProtection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left"/>
    </xf>
    <xf numFmtId="14" fontId="49" fillId="0" borderId="1" xfId="0" applyNumberFormat="1" applyFont="1" applyBorder="1" applyAlignment="1">
      <alignment horizontal="center" vertical="center"/>
    </xf>
    <xf numFmtId="15" fontId="15" fillId="0" borderId="1" xfId="0" applyNumberFormat="1" applyFont="1" applyFill="1" applyBorder="1" applyAlignment="1">
      <alignment horizontal="right" vertical="center"/>
    </xf>
    <xf numFmtId="0" fontId="5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12" borderId="1" xfId="0" applyFont="1" applyFill="1" applyBorder="1" applyAlignment="1" applyProtection="1">
      <alignment vertical="center"/>
    </xf>
    <xf numFmtId="164" fontId="4" fillId="12" borderId="1" xfId="0" applyNumberFormat="1" applyFont="1" applyFill="1" applyBorder="1" applyAlignment="1">
      <alignment horizontal="left" vertical="center"/>
    </xf>
    <xf numFmtId="14" fontId="15" fillId="0" borderId="11" xfId="0" applyNumberFormat="1" applyFont="1" applyFill="1" applyBorder="1" applyAlignment="1">
      <alignment horizontal="right" vertical="center" wrapText="1"/>
    </xf>
    <xf numFmtId="0" fontId="50" fillId="2" borderId="16" xfId="0" applyFont="1" applyFill="1" applyBorder="1" applyAlignment="1">
      <alignment vertical="center"/>
    </xf>
    <xf numFmtId="0" fontId="50" fillId="0" borderId="1" xfId="0" applyFont="1" applyFill="1" applyBorder="1" applyAlignment="1">
      <alignment horizontal="left" vertical="center"/>
    </xf>
    <xf numFmtId="0" fontId="49" fillId="0" borderId="1" xfId="0" applyFont="1" applyFill="1" applyBorder="1" applyAlignment="1">
      <alignment horizontal="left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 wrapText="1"/>
    </xf>
    <xf numFmtId="164" fontId="52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53" fillId="0" borderId="1" xfId="0" applyFont="1" applyBorder="1"/>
    <xf numFmtId="14" fontId="4" fillId="0" borderId="11" xfId="0" applyNumberFormat="1" applyFont="1" applyBorder="1" applyAlignment="1">
      <alignment horizontal="center" vertical="center"/>
    </xf>
    <xf numFmtId="0" fontId="4" fillId="0" borderId="16" xfId="0" applyFont="1" applyFill="1" applyBorder="1" applyAlignment="1" applyProtection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53" fillId="0" borderId="0" xfId="0" applyFont="1"/>
    <xf numFmtId="14" fontId="4" fillId="0" borderId="0" xfId="0" applyNumberFormat="1" applyFont="1" applyAlignment="1">
      <alignment horizontal="center" vertical="center"/>
    </xf>
    <xf numFmtId="15" fontId="15" fillId="0" borderId="19" xfId="0" applyNumberFormat="1" applyFont="1" applyFill="1" applyBorder="1" applyAlignment="1">
      <alignment horizontal="right" vertical="center"/>
    </xf>
    <xf numFmtId="0" fontId="49" fillId="0" borderId="1" xfId="0" applyNumberFormat="1" applyFont="1" applyBorder="1" applyAlignment="1">
      <alignment horizontal="left" vertical="center"/>
    </xf>
    <xf numFmtId="168" fontId="4" fillId="0" borderId="10" xfId="1" applyNumberFormat="1" applyFont="1" applyFill="1" applyBorder="1" applyAlignment="1" applyProtection="1">
      <alignment vertical="center" wrapText="1"/>
      <protection hidden="1"/>
    </xf>
    <xf numFmtId="15" fontId="56" fillId="0" borderId="1" xfId="0" applyNumberFormat="1" applyFont="1" applyFill="1" applyBorder="1" applyAlignment="1">
      <alignment horizontal="right" vertical="center"/>
    </xf>
    <xf numFmtId="16" fontId="15" fillId="0" borderId="11" xfId="0" applyNumberFormat="1" applyFont="1" applyFill="1" applyBorder="1" applyAlignment="1">
      <alignment horizontal="right" vertical="center"/>
    </xf>
    <xf numFmtId="0" fontId="53" fillId="0" borderId="0" xfId="0" applyFont="1" applyAlignment="1">
      <alignment horizontal="left" vertical="center"/>
    </xf>
    <xf numFmtId="168" fontId="4" fillId="0" borderId="1" xfId="1" applyNumberFormat="1" applyFont="1" applyFill="1" applyBorder="1" applyAlignment="1" applyProtection="1">
      <alignment horizontal="center" vertical="center" wrapText="1"/>
      <protection hidden="1"/>
    </xf>
    <xf numFmtId="15" fontId="15" fillId="0" borderId="1" xfId="0" applyNumberFormat="1" applyFont="1" applyFill="1" applyBorder="1" applyAlignment="1">
      <alignment horizontal="right" vertical="center" wrapText="1"/>
    </xf>
    <xf numFmtId="15" fontId="15" fillId="0" borderId="25" xfId="0" applyNumberFormat="1" applyFont="1" applyFill="1" applyBorder="1" applyAlignment="1">
      <alignment horizontal="right" vertical="center"/>
    </xf>
    <xf numFmtId="168" fontId="4" fillId="0" borderId="0" xfId="0" applyNumberFormat="1" applyFont="1" applyAlignment="1">
      <alignment horizontal="left" vertical="center"/>
    </xf>
    <xf numFmtId="164" fontId="15" fillId="0" borderId="1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164" fontId="4" fillId="0" borderId="17" xfId="0" applyNumberFormat="1" applyFont="1" applyFill="1" applyBorder="1" applyAlignment="1">
      <alignment horizontal="left" vertical="center"/>
    </xf>
    <xf numFmtId="15" fontId="56" fillId="0" borderId="1" xfId="0" applyNumberFormat="1" applyFont="1" applyFill="1" applyBorder="1" applyAlignment="1">
      <alignment horizontal="left" vertical="center"/>
    </xf>
    <xf numFmtId="15" fontId="49" fillId="0" borderId="1" xfId="0" applyNumberFormat="1" applyFont="1" applyFill="1" applyBorder="1" applyAlignment="1">
      <alignment horizontal="left" vertical="center" wrapText="1"/>
    </xf>
    <xf numFmtId="15" fontId="55" fillId="0" borderId="1" xfId="0" applyNumberFormat="1" applyFont="1" applyFill="1" applyBorder="1" applyAlignment="1">
      <alignment horizontal="right" vertical="center" wrapText="1"/>
    </xf>
    <xf numFmtId="168" fontId="4" fillId="0" borderId="34" xfId="1" applyNumberFormat="1" applyFont="1" applyFill="1" applyBorder="1" applyAlignment="1" applyProtection="1">
      <alignment vertical="center" wrapText="1"/>
      <protection hidden="1"/>
    </xf>
    <xf numFmtId="15" fontId="15" fillId="0" borderId="28" xfId="0" applyNumberFormat="1" applyFont="1" applyFill="1" applyBorder="1" applyAlignment="1">
      <alignment horizontal="right" vertical="center"/>
    </xf>
    <xf numFmtId="15" fontId="15" fillId="0" borderId="28" xfId="0" applyNumberFormat="1" applyFont="1" applyFill="1" applyBorder="1" applyAlignment="1">
      <alignment horizontal="right" vertical="center" wrapText="1"/>
    </xf>
    <xf numFmtId="164" fontId="15" fillId="0" borderId="28" xfId="0" applyNumberFormat="1" applyFont="1" applyFill="1" applyBorder="1" applyAlignment="1">
      <alignment horizontal="right" vertical="center" wrapText="1"/>
    </xf>
    <xf numFmtId="0" fontId="15" fillId="0" borderId="28" xfId="0" applyFont="1" applyFill="1" applyBorder="1" applyAlignment="1">
      <alignment horizontal="right" vertical="center"/>
    </xf>
    <xf numFmtId="0" fontId="15" fillId="0" borderId="28" xfId="0" applyFont="1" applyFill="1" applyBorder="1" applyAlignment="1">
      <alignment horizontal="right" vertical="center" wrapText="1"/>
    </xf>
    <xf numFmtId="0" fontId="15" fillId="0" borderId="15" xfId="0" applyFont="1" applyFill="1" applyBorder="1" applyAlignment="1">
      <alignment horizontal="right" vertical="center" wrapText="1"/>
    </xf>
    <xf numFmtId="0" fontId="15" fillId="0" borderId="15" xfId="0" applyFont="1" applyFill="1" applyBorder="1" applyAlignment="1">
      <alignment horizontal="right" vertical="center"/>
    </xf>
    <xf numFmtId="15" fontId="15" fillId="0" borderId="15" xfId="0" applyNumberFormat="1" applyFont="1" applyFill="1" applyBorder="1" applyAlignment="1">
      <alignment horizontal="right" vertical="center"/>
    </xf>
    <xf numFmtId="0" fontId="15" fillId="0" borderId="17" xfId="0" applyFont="1" applyFill="1" applyBorder="1" applyAlignment="1">
      <alignment horizontal="center" vertical="center"/>
    </xf>
    <xf numFmtId="15" fontId="15" fillId="0" borderId="15" xfId="0" applyNumberFormat="1" applyFont="1" applyFill="1" applyBorder="1" applyAlignment="1">
      <alignment horizontal="right" vertical="center" wrapText="1"/>
    </xf>
    <xf numFmtId="164" fontId="15" fillId="0" borderId="28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52" fillId="0" borderId="11" xfId="0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15" fillId="0" borderId="26" xfId="0" applyFont="1" applyFill="1" applyBorder="1" applyAlignment="1">
      <alignment horizontal="center" vertical="center"/>
    </xf>
    <xf numFmtId="0" fontId="52" fillId="0" borderId="1" xfId="0" applyFont="1" applyFill="1" applyBorder="1" applyAlignment="1" applyProtection="1">
      <alignment vertical="center"/>
    </xf>
    <xf numFmtId="0" fontId="52" fillId="0" borderId="1" xfId="0" applyFont="1" applyFill="1" applyBorder="1" applyAlignment="1">
      <alignment horizontal="left" vertical="center"/>
    </xf>
    <xf numFmtId="0" fontId="49" fillId="0" borderId="17" xfId="0" applyNumberFormat="1" applyFont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right" vertical="center" wrapText="1"/>
    </xf>
    <xf numFmtId="0" fontId="49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4" fontId="49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8" fontId="4" fillId="0" borderId="16" xfId="1" applyNumberFormat="1" applyFont="1" applyFill="1" applyBorder="1" applyAlignment="1" applyProtection="1">
      <alignment horizontal="center" vertical="center" wrapText="1"/>
      <protection hidden="1"/>
    </xf>
    <xf numFmtId="168" fontId="4" fillId="0" borderId="0" xfId="1" applyNumberFormat="1" applyFont="1" applyFill="1" applyBorder="1" applyAlignment="1" applyProtection="1">
      <alignment horizontal="center" vertical="center" wrapText="1"/>
      <protection hidden="1"/>
    </xf>
    <xf numFmtId="168" fontId="19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4" fillId="0" borderId="34" xfId="0" applyFont="1" applyFill="1" applyBorder="1" applyAlignment="1">
      <alignment horizontal="center" vertical="center"/>
    </xf>
    <xf numFmtId="168" fontId="4" fillId="0" borderId="34" xfId="1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Alignment="1">
      <alignment horizontal="center" vertical="center"/>
    </xf>
    <xf numFmtId="0" fontId="4" fillId="9" borderId="1" xfId="0" applyFont="1" applyFill="1" applyBorder="1" applyAlignment="1" applyProtection="1">
      <alignment horizontal="left" vertical="center"/>
    </xf>
    <xf numFmtId="0" fontId="51" fillId="9" borderId="1" xfId="0" applyFont="1" applyFill="1" applyBorder="1" applyAlignment="1" applyProtection="1">
      <alignment horizontal="left" vertical="center"/>
    </xf>
    <xf numFmtId="1" fontId="21" fillId="0" borderId="0" xfId="0" applyNumberFormat="1" applyFont="1" applyFill="1" applyAlignment="1">
      <alignment horizontal="center" vertical="center"/>
    </xf>
    <xf numFmtId="15" fontId="15" fillId="0" borderId="10" xfId="0" applyNumberFormat="1" applyFont="1" applyFill="1" applyBorder="1" applyAlignment="1">
      <alignment horizontal="right" vertical="center"/>
    </xf>
    <xf numFmtId="164" fontId="15" fillId="0" borderId="10" xfId="0" applyNumberFormat="1" applyFont="1" applyFill="1" applyBorder="1" applyAlignment="1">
      <alignment horizontal="right" vertical="center" wrapText="1"/>
    </xf>
    <xf numFmtId="164" fontId="49" fillId="0" borderId="16" xfId="0" applyNumberFormat="1" applyFont="1" applyBorder="1" applyAlignment="1">
      <alignment horizontal="center" vertical="center"/>
    </xf>
    <xf numFmtId="164" fontId="49" fillId="0" borderId="17" xfId="0" applyNumberFormat="1" applyFont="1" applyBorder="1" applyAlignment="1">
      <alignment horizontal="center" vertical="center"/>
    </xf>
    <xf numFmtId="0" fontId="15" fillId="0" borderId="10" xfId="0" applyFont="1" applyFill="1" applyBorder="1" applyAlignment="1">
      <alignment horizontal="right" vertical="center" wrapText="1"/>
    </xf>
    <xf numFmtId="0" fontId="4" fillId="0" borderId="11" xfId="0" applyFont="1" applyFill="1" applyBorder="1" applyAlignment="1">
      <alignment horizontal="center" vertical="center"/>
    </xf>
    <xf numFmtId="0" fontId="52" fillId="0" borderId="0" xfId="0" applyFont="1" applyFill="1" applyAlignment="1">
      <alignment horizontal="left" vertical="center"/>
    </xf>
    <xf numFmtId="0" fontId="52" fillId="0" borderId="0" xfId="0" applyNumberFormat="1" applyFont="1" applyFill="1" applyBorder="1" applyAlignment="1">
      <alignment horizontal="center" vertical="center"/>
    </xf>
    <xf numFmtId="164" fontId="15" fillId="0" borderId="11" xfId="0" applyNumberFormat="1" applyFont="1" applyFill="1" applyBorder="1" applyAlignment="1">
      <alignment horizontal="center" vertical="center"/>
    </xf>
    <xf numFmtId="0" fontId="49" fillId="0" borderId="15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6" xfId="0" applyFont="1" applyFill="1" applyBorder="1" applyAlignment="1" applyProtection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15" xfId="0" applyFont="1" applyFill="1" applyBorder="1" applyAlignment="1" applyProtection="1">
      <alignment horizontal="left" vertical="center"/>
    </xf>
    <xf numFmtId="168" fontId="54" fillId="0" borderId="34" xfId="1" applyNumberFormat="1" applyFont="1" applyFill="1" applyBorder="1" applyAlignment="1" applyProtection="1">
      <alignment horizontal="center" vertical="center" wrapText="1"/>
      <protection hidden="1"/>
    </xf>
    <xf numFmtId="0" fontId="49" fillId="0" borderId="28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0" fontId="15" fillId="0" borderId="34" xfId="0" applyFont="1" applyFill="1" applyBorder="1" applyAlignment="1">
      <alignment horizontal="right" vertical="center" wrapText="1"/>
    </xf>
    <xf numFmtId="164" fontId="15" fillId="0" borderId="34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48" fillId="0" borderId="11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2" borderId="26" xfId="0" applyFont="1" applyFill="1" applyBorder="1" applyAlignment="1">
      <alignment vertical="center"/>
    </xf>
    <xf numFmtId="168" fontId="4" fillId="0" borderId="17" xfId="1" applyNumberFormat="1" applyFont="1" applyFill="1" applyBorder="1" applyAlignment="1" applyProtection="1">
      <alignment horizontal="center" vertical="center" wrapText="1"/>
      <protection hidden="1"/>
    </xf>
    <xf numFmtId="168" fontId="4" fillId="0" borderId="35" xfId="1" applyNumberFormat="1" applyFont="1" applyFill="1" applyBorder="1" applyAlignment="1" applyProtection="1">
      <alignment horizontal="center" vertical="center" wrapText="1"/>
      <protection hidden="1"/>
    </xf>
    <xf numFmtId="168" fontId="19" fillId="0" borderId="34" xfId="1" applyNumberFormat="1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Fill="1" applyBorder="1" applyAlignment="1">
      <alignment horizontal="center" vertical="center"/>
    </xf>
    <xf numFmtId="2" fontId="15" fillId="0" borderId="28" xfId="0" applyNumberFormat="1" applyFont="1" applyFill="1" applyBorder="1" applyAlignment="1">
      <alignment horizontal="right" vertical="center"/>
    </xf>
    <xf numFmtId="164" fontId="15" fillId="0" borderId="25" xfId="0" applyNumberFormat="1" applyFont="1" applyFill="1" applyBorder="1" applyAlignment="1">
      <alignment horizontal="right" vertical="center"/>
    </xf>
    <xf numFmtId="164" fontId="49" fillId="0" borderId="0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0" borderId="16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9" borderId="17" xfId="0" applyFont="1" applyFill="1" applyBorder="1" applyAlignment="1" applyProtection="1">
      <alignment horizontal="left" vertical="center"/>
    </xf>
    <xf numFmtId="15" fontId="15" fillId="0" borderId="36" xfId="0" applyNumberFormat="1" applyFont="1" applyFill="1" applyBorder="1" applyAlignment="1">
      <alignment horizontal="right" vertical="center"/>
    </xf>
    <xf numFmtId="0" fontId="15" fillId="0" borderId="10" xfId="0" applyFont="1" applyFill="1" applyBorder="1" applyAlignment="1">
      <alignment horizontal="right" vertical="center"/>
    </xf>
    <xf numFmtId="14" fontId="4" fillId="0" borderId="10" xfId="0" applyNumberFormat="1" applyFont="1" applyBorder="1" applyAlignment="1">
      <alignment horizontal="center" vertical="center"/>
    </xf>
    <xf numFmtId="15" fontId="22" fillId="0" borderId="10" xfId="0" applyNumberFormat="1" applyFont="1" applyFill="1" applyBorder="1" applyAlignment="1">
      <alignment horizontal="right" vertical="center"/>
    </xf>
    <xf numFmtId="0" fontId="46" fillId="0" borderId="10" xfId="0" applyFont="1" applyFill="1" applyBorder="1" applyAlignment="1">
      <alignment horizontal="right" vertical="center"/>
    </xf>
    <xf numFmtId="14" fontId="4" fillId="0" borderId="34" xfId="0" applyNumberFormat="1" applyFont="1" applyBorder="1" applyAlignment="1">
      <alignment horizontal="center" vertical="center"/>
    </xf>
    <xf numFmtId="15" fontId="15" fillId="0" borderId="34" xfId="0" applyNumberFormat="1" applyFont="1" applyFill="1" applyBorder="1" applyAlignment="1">
      <alignment horizontal="right" vertical="center"/>
    </xf>
    <xf numFmtId="0" fontId="15" fillId="0" borderId="34" xfId="0" applyFont="1" applyFill="1" applyBorder="1" applyAlignment="1">
      <alignment horizontal="right" vertical="center"/>
    </xf>
    <xf numFmtId="0" fontId="15" fillId="0" borderId="25" xfId="0" applyFont="1" applyFill="1" applyBorder="1" applyAlignment="1">
      <alignment horizontal="right" vertical="center" wrapText="1"/>
    </xf>
    <xf numFmtId="164" fontId="15" fillId="0" borderId="25" xfId="0" applyNumberFormat="1" applyFont="1" applyFill="1" applyBorder="1" applyAlignment="1">
      <alignment horizontal="right" vertical="center" wrapText="1"/>
    </xf>
    <xf numFmtId="0" fontId="15" fillId="0" borderId="40" xfId="0" applyFont="1" applyFill="1" applyBorder="1" applyAlignment="1">
      <alignment horizontal="right" vertical="center" wrapText="1"/>
    </xf>
    <xf numFmtId="164" fontId="49" fillId="0" borderId="40" xfId="0" applyNumberFormat="1" applyFont="1" applyBorder="1" applyAlignment="1">
      <alignment horizontal="center" vertical="center"/>
    </xf>
    <xf numFmtId="0" fontId="18" fillId="0" borderId="40" xfId="0" applyFont="1" applyBorder="1" applyAlignment="1">
      <alignment horizontal="left" vertical="center"/>
    </xf>
    <xf numFmtId="164" fontId="15" fillId="0" borderId="40" xfId="0" applyNumberFormat="1" applyFont="1" applyFill="1" applyBorder="1" applyAlignment="1">
      <alignment horizontal="right" vertical="center" wrapText="1"/>
    </xf>
    <xf numFmtId="0" fontId="54" fillId="0" borderId="0" xfId="0" applyFont="1" applyFill="1" applyAlignment="1">
      <alignment horizontal="left" vertical="center" wrapText="1"/>
    </xf>
    <xf numFmtId="164" fontId="15" fillId="0" borderId="10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right" vertical="center" wrapText="1"/>
    </xf>
    <xf numFmtId="0" fontId="18" fillId="0" borderId="0" xfId="0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1" fontId="19" fillId="0" borderId="0" xfId="0" applyNumberFormat="1" applyFont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center" wrapText="1"/>
    </xf>
    <xf numFmtId="1" fontId="19" fillId="2" borderId="20" xfId="0" applyNumberFormat="1" applyFont="1" applyFill="1" applyBorder="1" applyAlignment="1">
      <alignment horizontal="center" vertical="center"/>
    </xf>
    <xf numFmtId="1" fontId="58" fillId="2" borderId="38" xfId="1" applyNumberFormat="1" applyFont="1" applyFill="1" applyBorder="1" applyAlignment="1">
      <alignment horizontal="center" vertical="center"/>
    </xf>
    <xf numFmtId="1" fontId="19" fillId="2" borderId="17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center" vertical="center" wrapText="1"/>
    </xf>
    <xf numFmtId="15" fontId="6" fillId="0" borderId="28" xfId="0" applyNumberFormat="1" applyFont="1" applyFill="1" applyBorder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right" vertical="center" wrapText="1"/>
    </xf>
    <xf numFmtId="164" fontId="6" fillId="0" borderId="40" xfId="0" applyNumberFormat="1" applyFont="1" applyFill="1" applyBorder="1" applyAlignment="1">
      <alignment horizontal="right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15" fontId="6" fillId="0" borderId="10" xfId="0" applyNumberFormat="1" applyFont="1" applyFill="1" applyBorder="1" applyAlignment="1">
      <alignment horizontal="right" vertical="center"/>
    </xf>
    <xf numFmtId="0" fontId="19" fillId="0" borderId="1" xfId="0" applyNumberFormat="1" applyFont="1" applyBorder="1" applyAlignment="1">
      <alignment horizontal="center" vertical="center"/>
    </xf>
    <xf numFmtId="15" fontId="6" fillId="0" borderId="28" xfId="0" applyNumberFormat="1" applyFont="1" applyFill="1" applyBorder="1" applyAlignment="1">
      <alignment horizontal="right"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right" vertical="center"/>
    </xf>
    <xf numFmtId="0" fontId="6" fillId="0" borderId="40" xfId="0" applyFont="1" applyFill="1" applyBorder="1" applyAlignment="1">
      <alignment horizontal="right" vertical="center" wrapText="1"/>
    </xf>
    <xf numFmtId="0" fontId="4" fillId="0" borderId="0" xfId="0" applyNumberFormat="1" applyFont="1" applyBorder="1" applyAlignment="1">
      <alignment horizontal="center" vertical="center"/>
    </xf>
    <xf numFmtId="0" fontId="4" fillId="0" borderId="2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5" fontId="15" fillId="0" borderId="10" xfId="0" applyNumberFormat="1" applyFont="1" applyFill="1" applyBorder="1" applyAlignment="1">
      <alignment horizontal="center" vertical="center"/>
    </xf>
    <xf numFmtId="164" fontId="15" fillId="0" borderId="10" xfId="0" applyNumberFormat="1" applyFont="1" applyFill="1" applyBorder="1" applyAlignment="1">
      <alignment horizontal="center" vertical="center" wrapText="1"/>
    </xf>
    <xf numFmtId="0" fontId="51" fillId="0" borderId="1" xfId="0" applyFont="1" applyBorder="1" applyAlignment="1">
      <alignment vertical="center"/>
    </xf>
    <xf numFmtId="164" fontId="52" fillId="0" borderId="1" xfId="0" applyNumberFormat="1" applyFont="1" applyBorder="1" applyAlignment="1">
      <alignment horizontal="center" vertical="center"/>
    </xf>
    <xf numFmtId="15" fontId="15" fillId="0" borderId="1" xfId="0" applyNumberFormat="1" applyFont="1" applyFill="1" applyBorder="1" applyAlignment="1">
      <alignment horizontal="center" vertical="center" wrapText="1"/>
    </xf>
    <xf numFmtId="164" fontId="15" fillId="0" borderId="15" xfId="0" applyNumberFormat="1" applyFont="1" applyFill="1" applyBorder="1" applyAlignment="1">
      <alignment horizontal="right" vertical="center"/>
    </xf>
    <xf numFmtId="0" fontId="18" fillId="0" borderId="10" xfId="0" applyFont="1" applyBorder="1" applyAlignment="1">
      <alignment horizontal="left" vertical="center"/>
    </xf>
    <xf numFmtId="164" fontId="49" fillId="0" borderId="11" xfId="0" applyNumberFormat="1" applyFont="1" applyBorder="1" applyAlignment="1">
      <alignment horizontal="center" vertical="center"/>
    </xf>
    <xf numFmtId="164" fontId="52" fillId="0" borderId="1" xfId="0" applyNumberFormat="1" applyFont="1" applyBorder="1" applyAlignment="1">
      <alignment horizontal="left" vertical="center"/>
    </xf>
    <xf numFmtId="0" fontId="51" fillId="0" borderId="1" xfId="0" applyFont="1" applyFill="1" applyBorder="1" applyAlignment="1">
      <alignment vertical="center"/>
    </xf>
    <xf numFmtId="164" fontId="15" fillId="0" borderId="34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8" fontId="4" fillId="0" borderId="34" xfId="1" applyNumberFormat="1" applyFont="1" applyFill="1" applyBorder="1" applyAlignment="1" applyProtection="1">
      <alignment vertical="center"/>
      <protection hidden="1"/>
    </xf>
    <xf numFmtId="0" fontId="4" fillId="0" borderId="34" xfId="0" applyFont="1" applyFill="1" applyBorder="1" applyAlignment="1">
      <alignment vertical="center"/>
    </xf>
    <xf numFmtId="0" fontId="49" fillId="0" borderId="34" xfId="0" applyFont="1" applyFill="1" applyBorder="1" applyAlignment="1">
      <alignment vertical="center"/>
    </xf>
    <xf numFmtId="168" fontId="19" fillId="0" borderId="34" xfId="1" applyNumberFormat="1" applyFont="1" applyFill="1" applyBorder="1" applyAlignment="1" applyProtection="1">
      <alignment vertical="center" wrapText="1"/>
      <protection hidden="1"/>
    </xf>
    <xf numFmtId="168" fontId="51" fillId="0" borderId="34" xfId="1" applyNumberFormat="1" applyFont="1" applyFill="1" applyBorder="1" applyAlignment="1" applyProtection="1">
      <alignment vertical="center" wrapText="1"/>
      <protection hidden="1"/>
    </xf>
    <xf numFmtId="164" fontId="4" fillId="0" borderId="0" xfId="0" applyNumberFormat="1" applyFont="1" applyAlignment="1">
      <alignment vertical="center"/>
    </xf>
    <xf numFmtId="0" fontId="20" fillId="0" borderId="0" xfId="0" applyFont="1" applyFill="1" applyAlignment="1">
      <alignment vertical="center"/>
    </xf>
    <xf numFmtId="15" fontId="6" fillId="0" borderId="1" xfId="0" applyNumberFormat="1" applyFont="1" applyFill="1" applyBorder="1" applyAlignment="1">
      <alignment vertical="center"/>
    </xf>
    <xf numFmtId="0" fontId="51" fillId="0" borderId="1" xfId="0" applyFont="1" applyFill="1" applyBorder="1" applyAlignment="1">
      <alignment horizontal="left" vertical="center"/>
    </xf>
    <xf numFmtId="168" fontId="4" fillId="0" borderId="34" xfId="1" applyNumberFormat="1" applyFont="1" applyFill="1" applyBorder="1" applyAlignment="1" applyProtection="1">
      <alignment horizontal="left" vertical="center" wrapText="1"/>
      <protection hidden="1"/>
    </xf>
    <xf numFmtId="0" fontId="6" fillId="0" borderId="1" xfId="0" applyFont="1" applyBorder="1"/>
    <xf numFmtId="0" fontId="15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left" vertical="center"/>
    </xf>
    <xf numFmtId="0" fontId="50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1" fontId="15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 vertical="center" wrapText="1"/>
    </xf>
    <xf numFmtId="15" fontId="6" fillId="0" borderId="1" xfId="0" applyNumberFormat="1" applyFont="1" applyFill="1" applyBorder="1" applyAlignment="1">
      <alignment horizontal="right" vertical="center"/>
    </xf>
    <xf numFmtId="15" fontId="6" fillId="0" borderId="11" xfId="0" applyNumberFormat="1" applyFont="1" applyFill="1" applyBorder="1" applyAlignment="1">
      <alignment horizontal="right" vertical="center"/>
    </xf>
    <xf numFmtId="0" fontId="46" fillId="0" borderId="28" xfId="0" applyFont="1" applyFill="1" applyBorder="1" applyAlignment="1">
      <alignment horizontal="right" vertical="center"/>
    </xf>
    <xf numFmtId="164" fontId="6" fillId="0" borderId="1" xfId="0" applyNumberFormat="1" applyFont="1" applyFill="1" applyBorder="1" applyAlignment="1">
      <alignment horizontal="right" vertical="center" wrapText="1"/>
    </xf>
    <xf numFmtId="15" fontId="15" fillId="0" borderId="10" xfId="0" applyNumberFormat="1" applyFont="1" applyFill="1" applyBorder="1" applyAlignment="1">
      <alignment horizontal="right" vertical="center" wrapText="1"/>
    </xf>
    <xf numFmtId="164" fontId="6" fillId="0" borderId="11" xfId="0" applyNumberFormat="1" applyFont="1" applyFill="1" applyBorder="1" applyAlignment="1">
      <alignment horizontal="right" vertical="center" wrapText="1"/>
    </xf>
    <xf numFmtId="0" fontId="52" fillId="0" borderId="1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68" fontId="4" fillId="0" borderId="41" xfId="1" applyNumberFormat="1" applyFont="1" applyFill="1" applyBorder="1" applyAlignment="1" applyProtection="1">
      <alignment horizontal="center" vertical="center" wrapText="1"/>
      <protection hidden="1"/>
    </xf>
    <xf numFmtId="168" fontId="4" fillId="0" borderId="42" xfId="1" applyNumberFormat="1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Fill="1" applyAlignment="1">
      <alignment horizontal="center" vertical="center"/>
    </xf>
    <xf numFmtId="37" fontId="4" fillId="0" borderId="1" xfId="1" applyNumberFormat="1" applyFont="1" applyFill="1" applyBorder="1" applyAlignment="1" applyProtection="1">
      <alignment vertical="center" wrapText="1"/>
      <protection hidden="1"/>
    </xf>
    <xf numFmtId="194" fontId="4" fillId="0" borderId="1" xfId="1" applyNumberFormat="1" applyFont="1" applyFill="1" applyBorder="1" applyAlignment="1" applyProtection="1">
      <alignment vertical="center" wrapText="1"/>
      <protection hidden="1"/>
    </xf>
    <xf numFmtId="15" fontId="15" fillId="0" borderId="37" xfId="0" applyNumberFormat="1" applyFont="1" applyFill="1" applyBorder="1" applyAlignment="1">
      <alignment horizontal="right" vertical="center"/>
    </xf>
    <xf numFmtId="16" fontId="15" fillId="0" borderId="11" xfId="0" applyNumberFormat="1" applyFont="1" applyFill="1" applyBorder="1" applyAlignment="1">
      <alignment horizontal="left" vertical="center"/>
    </xf>
    <xf numFmtId="164" fontId="18" fillId="0" borderId="1" xfId="0" applyNumberFormat="1" applyFont="1" applyBorder="1" applyAlignment="1">
      <alignment horizontal="left" vertical="center"/>
    </xf>
    <xf numFmtId="164" fontId="4" fillId="0" borderId="40" xfId="0" applyNumberFormat="1" applyFont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1" fillId="0" borderId="11" xfId="0" applyFont="1" applyFill="1" applyBorder="1" applyAlignment="1">
      <alignment vertical="center"/>
    </xf>
    <xf numFmtId="0" fontId="51" fillId="0" borderId="11" xfId="0" applyFont="1" applyFill="1" applyBorder="1" applyAlignment="1" applyProtection="1">
      <alignment vertical="center"/>
    </xf>
    <xf numFmtId="0" fontId="49" fillId="0" borderId="16" xfId="0" applyFont="1" applyFill="1" applyBorder="1" applyAlignment="1">
      <alignment vertical="center"/>
    </xf>
    <xf numFmtId="168" fontId="4" fillId="0" borderId="26" xfId="1" applyNumberFormat="1" applyFont="1" applyFill="1" applyBorder="1" applyAlignment="1" applyProtection="1">
      <alignment vertical="center" wrapText="1"/>
      <protection hidden="1"/>
    </xf>
    <xf numFmtId="0" fontId="15" fillId="0" borderId="43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right" vertical="center"/>
    </xf>
    <xf numFmtId="15" fontId="15" fillId="0" borderId="0" xfId="0" applyNumberFormat="1" applyFont="1" applyFill="1" applyBorder="1" applyAlignment="1">
      <alignment horizontal="right" vertical="center"/>
    </xf>
    <xf numFmtId="3" fontId="15" fillId="0" borderId="1" xfId="0" applyNumberFormat="1" applyFont="1" applyFill="1" applyBorder="1" applyAlignment="1">
      <alignment horizontal="right" vertical="center"/>
    </xf>
    <xf numFmtId="164" fontId="15" fillId="0" borderId="1" xfId="0" applyNumberFormat="1" applyFont="1" applyFill="1" applyBorder="1" applyAlignment="1">
      <alignment horizontal="center" vertical="center"/>
    </xf>
    <xf numFmtId="1" fontId="15" fillId="0" borderId="34" xfId="0" applyNumberFormat="1" applyFont="1" applyFill="1" applyBorder="1" applyAlignment="1">
      <alignment horizontal="right" vertical="center" wrapText="1"/>
    </xf>
    <xf numFmtId="0" fontId="15" fillId="0" borderId="19" xfId="0" applyFont="1" applyFill="1" applyBorder="1" applyAlignment="1">
      <alignment horizontal="right" vertical="center" wrapText="1"/>
    </xf>
    <xf numFmtId="164" fontId="15" fillId="0" borderId="40" xfId="0" applyNumberFormat="1" applyFont="1" applyFill="1" applyBorder="1" applyAlignment="1">
      <alignment horizontal="right" vertical="center"/>
    </xf>
    <xf numFmtId="1" fontId="19" fillId="2" borderId="27" xfId="0" applyNumberFormat="1" applyFont="1" applyFill="1" applyBorder="1" applyAlignment="1">
      <alignment horizontal="center" vertical="center"/>
    </xf>
    <xf numFmtId="1" fontId="19" fillId="2" borderId="23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14" fontId="19" fillId="10" borderId="27" xfId="0" applyNumberFormat="1" applyFont="1" applyFill="1" applyBorder="1" applyAlignment="1">
      <alignment horizontal="center" vertical="center" wrapText="1"/>
    </xf>
    <xf numFmtId="14" fontId="19" fillId="10" borderId="39" xfId="0" applyNumberFormat="1" applyFont="1" applyFill="1" applyBorder="1" applyAlignment="1">
      <alignment horizontal="center" vertical="center" wrapText="1"/>
    </xf>
    <xf numFmtId="14" fontId="19" fillId="10" borderId="23" xfId="0" applyNumberFormat="1" applyFont="1" applyFill="1" applyBorder="1" applyAlignment="1">
      <alignment horizontal="center" vertical="center" wrapText="1"/>
    </xf>
    <xf numFmtId="164" fontId="19" fillId="10" borderId="20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center" vertical="center"/>
    </xf>
    <xf numFmtId="0" fontId="19" fillId="0" borderId="33" xfId="0" applyFont="1" applyFill="1" applyBorder="1" applyAlignment="1">
      <alignment horizontal="center" vertical="center"/>
    </xf>
    <xf numFmtId="164" fontId="4" fillId="0" borderId="32" xfId="0" applyNumberFormat="1" applyFont="1" applyFill="1" applyBorder="1" applyAlignment="1">
      <alignment horizontal="center" vertical="center"/>
    </xf>
    <xf numFmtId="164" fontId="4" fillId="0" borderId="33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16" fontId="4" fillId="0" borderId="32" xfId="0" applyNumberFormat="1" applyFont="1" applyFill="1" applyBorder="1" applyAlignment="1">
      <alignment vertical="center" wrapText="1"/>
    </xf>
    <xf numFmtId="16" fontId="4" fillId="0" borderId="33" xfId="0" applyNumberFormat="1" applyFont="1" applyFill="1" applyBorder="1" applyAlignment="1">
      <alignment vertical="center" wrapText="1"/>
    </xf>
    <xf numFmtId="16" fontId="4" fillId="0" borderId="32" xfId="0" applyNumberFormat="1" applyFont="1" applyFill="1" applyBorder="1" applyAlignment="1">
      <alignment horizontal="center" vertical="center" wrapText="1"/>
    </xf>
    <xf numFmtId="16" fontId="4" fillId="0" borderId="33" xfId="0" applyNumberFormat="1" applyFont="1" applyFill="1" applyBorder="1" applyAlignment="1">
      <alignment horizontal="center" vertical="center" wrapText="1"/>
    </xf>
    <xf numFmtId="165" fontId="10" fillId="6" borderId="5" xfId="0" applyNumberFormat="1" applyFont="1" applyFill="1" applyBorder="1" applyAlignment="1">
      <alignment horizontal="left" vertical="center"/>
    </xf>
    <xf numFmtId="165" fontId="10" fillId="6" borderId="6" xfId="0" applyNumberFormat="1" applyFont="1" applyFill="1" applyBorder="1" applyAlignment="1">
      <alignment horizontal="left" vertical="center"/>
    </xf>
    <xf numFmtId="165" fontId="10" fillId="0" borderId="5" xfId="0" applyNumberFormat="1" applyFont="1" applyFill="1" applyBorder="1" applyAlignment="1">
      <alignment horizontal="left" vertical="center"/>
    </xf>
    <xf numFmtId="165" fontId="10" fillId="0" borderId="6" xfId="0" applyNumberFormat="1" applyFont="1" applyFill="1" applyBorder="1" applyAlignment="1">
      <alignment horizontal="left" vertical="center"/>
    </xf>
    <xf numFmtId="165" fontId="10" fillId="2" borderId="5" xfId="0" applyNumberFormat="1" applyFont="1" applyFill="1" applyBorder="1" applyAlignment="1">
      <alignment horizontal="left" vertical="center"/>
    </xf>
    <xf numFmtId="165" fontId="10" fillId="2" borderId="6" xfId="0" applyNumberFormat="1" applyFont="1" applyFill="1" applyBorder="1" applyAlignment="1">
      <alignment horizontal="left" vertical="center"/>
    </xf>
    <xf numFmtId="165" fontId="10" fillId="0" borderId="13" xfId="0" applyNumberFormat="1" applyFont="1" applyFill="1" applyBorder="1" applyAlignment="1">
      <alignment horizontal="left" vertical="center"/>
    </xf>
  </cellXfs>
  <cellStyles count="6383">
    <cellStyle name="Body" xfId="1562"/>
    <cellStyle name="Body 2" xfId="1589"/>
    <cellStyle name="C￥AØ_¿μ¾÷CoE² " xfId="1863"/>
    <cellStyle name="Calc Currency (0)" xfId="1459"/>
    <cellStyle name="Calc Currency (2)" xfId="1479"/>
    <cellStyle name="Calc Percent (0)" xfId="1860"/>
    <cellStyle name="Calc Percent (1)" xfId="1602"/>
    <cellStyle name="Calc Percent (2)" xfId="1476"/>
    <cellStyle name="Calc Units (0)" xfId="1857"/>
    <cellStyle name="Calc Units (1)" xfId="1631"/>
    <cellStyle name="Calc Units (2)" xfId="1604"/>
    <cellStyle name="category" xfId="1672"/>
    <cellStyle name="category 2" xfId="1537"/>
    <cellStyle name="Comma" xfId="1" builtinId="3"/>
    <cellStyle name="Comma [00]" xfId="1524"/>
    <cellStyle name="Comma 12" xfId="3414"/>
    <cellStyle name="Comma 12 2" xfId="1755"/>
    <cellStyle name="Comma 12 3" xfId="4686"/>
    <cellStyle name="Comma 12 4" xfId="5923"/>
    <cellStyle name="Comma 2 2" xfId="3422"/>
    <cellStyle name="Comma 2 3" xfId="3800"/>
    <cellStyle name="Comma 2 4" xfId="1703"/>
    <cellStyle name="Comma 2 5" xfId="1689"/>
    <cellStyle name="Comma 2 6" xfId="1466"/>
    <cellStyle name="Comma 3" xfId="239"/>
    <cellStyle name="Comma 3 2" xfId="3796"/>
    <cellStyle name="Comma 3 3" xfId="4570"/>
    <cellStyle name="Comma 3 4" xfId="5922"/>
    <cellStyle name="Comma 4" xfId="3803"/>
    <cellStyle name="Comma 4 2" xfId="6361"/>
    <cellStyle name="Comma 5 2" xfId="6364"/>
    <cellStyle name="Comma0" xfId="1583"/>
    <cellStyle name="Currency $" xfId="1512"/>
    <cellStyle name="Currency [00]" xfId="1550"/>
    <cellStyle name="Currency0" xfId="1541"/>
    <cellStyle name="Date" xfId="1511"/>
    <cellStyle name="Date 2" xfId="1870"/>
    <cellStyle name="Date Short" xfId="1597"/>
    <cellStyle name="Dezimal [0]_97MYBOX" xfId="3277"/>
    <cellStyle name="Dezimal_97MYBOX" xfId="3087"/>
    <cellStyle name="Enter Currency (0)" xfId="2871"/>
    <cellStyle name="Enter Currency (2)" xfId="1546"/>
    <cellStyle name="Enter Units (0)" xfId="1577"/>
    <cellStyle name="Enter Units (1)" xfId="1869"/>
    <cellStyle name="Enter Units (2)" xfId="1670"/>
    <cellStyle name="Fixed" xfId="1498"/>
    <cellStyle name="Grey" xfId="1866"/>
    <cellStyle name="HEADER" xfId="1579"/>
    <cellStyle name="HEADER 2" xfId="1671"/>
    <cellStyle name="Header1" xfId="1548"/>
    <cellStyle name="Header1 2" xfId="1595"/>
    <cellStyle name="Header2" xfId="1862"/>
    <cellStyle name="Header2 2" xfId="1867"/>
    <cellStyle name="Input [yellow]" xfId="1504"/>
    <cellStyle name="Link Currency (0)" xfId="1590"/>
    <cellStyle name="Link Currency (2)" xfId="1859"/>
    <cellStyle name="Link Units (0)" xfId="1513"/>
    <cellStyle name="Link Units (1)" xfId="1594"/>
    <cellStyle name="Link Units (2)" xfId="1856"/>
    <cellStyle name="Model" xfId="1532"/>
    <cellStyle name="Model 2" xfId="1645"/>
    <cellStyle name="no dec" xfId="1538"/>
    <cellStyle name="Normal" xfId="0" builtinId="0"/>
    <cellStyle name="Normal - Style1" xfId="1759"/>
    <cellStyle name="Normal 10" xfId="237"/>
    <cellStyle name="Normal 10 10" xfId="3775"/>
    <cellStyle name="Normal 10 11" xfId="3774"/>
    <cellStyle name="Normal 10 12" xfId="1784"/>
    <cellStyle name="Normal 10 2" xfId="615"/>
    <cellStyle name="Normal 10 3" xfId="616"/>
    <cellStyle name="Normal 10 4" xfId="617"/>
    <cellStyle name="Normal 10 5" xfId="618"/>
    <cellStyle name="Normal 10 6" xfId="619"/>
    <cellStyle name="Normal 10 7" xfId="620"/>
    <cellStyle name="Normal 10 8" xfId="3770"/>
    <cellStyle name="Normal 10 9" xfId="1851"/>
    <cellStyle name="Normal 11" xfId="35"/>
    <cellStyle name="Normal 11 10" xfId="463"/>
    <cellStyle name="Normal 11 10 10" xfId="3423"/>
    <cellStyle name="Normal 11 10 11" xfId="1839"/>
    <cellStyle name="Normal 11 10 12" xfId="5517"/>
    <cellStyle name="Normal 11 10 13" xfId="4416"/>
    <cellStyle name="Normal 11 10 14" xfId="5911"/>
    <cellStyle name="Normal 11 10 15" xfId="4598"/>
    <cellStyle name="Normal 11 10 2" xfId="622"/>
    <cellStyle name="Normal 11 10 3" xfId="2084"/>
    <cellStyle name="Normal 11 10 4" xfId="2331"/>
    <cellStyle name="Normal 11 10 5" xfId="2575"/>
    <cellStyle name="Normal 11 10 6" xfId="2812"/>
    <cellStyle name="Normal 11 10 7" xfId="3033"/>
    <cellStyle name="Normal 11 10 8" xfId="3228"/>
    <cellStyle name="Normal 11 10 9" xfId="3368"/>
    <cellStyle name="Normal 11 11" xfId="451"/>
    <cellStyle name="Normal 11 11 10" xfId="3424"/>
    <cellStyle name="Normal 11 11 11" xfId="3757"/>
    <cellStyle name="Normal 11 11 12" xfId="5516"/>
    <cellStyle name="Normal 11 11 13" xfId="4090"/>
    <cellStyle name="Normal 11 11 14" xfId="5907"/>
    <cellStyle name="Normal 11 11 15" xfId="5925"/>
    <cellStyle name="Normal 11 11 2" xfId="623"/>
    <cellStyle name="Normal 11 11 3" xfId="2072"/>
    <cellStyle name="Normal 11 11 4" xfId="2319"/>
    <cellStyle name="Normal 11 11 5" xfId="2563"/>
    <cellStyle name="Normal 11 11 6" xfId="2800"/>
    <cellStyle name="Normal 11 11 7" xfId="3021"/>
    <cellStyle name="Normal 11 11 8" xfId="3217"/>
    <cellStyle name="Normal 11 11 9" xfId="3359"/>
    <cellStyle name="Normal 11 12" xfId="484"/>
    <cellStyle name="Normal 11 12 10" xfId="3425"/>
    <cellStyle name="Normal 11 12 11" xfId="1749"/>
    <cellStyle name="Normal 11 12 12" xfId="5515"/>
    <cellStyle name="Normal 11 12 13" xfId="4077"/>
    <cellStyle name="Normal 11 12 14" xfId="5903"/>
    <cellStyle name="Normal 11 12 15" xfId="5705"/>
    <cellStyle name="Normal 11 12 2" xfId="624"/>
    <cellStyle name="Normal 11 12 3" xfId="2105"/>
    <cellStyle name="Normal 11 12 4" xfId="2352"/>
    <cellStyle name="Normal 11 12 5" xfId="2596"/>
    <cellStyle name="Normal 11 12 6" xfId="2833"/>
    <cellStyle name="Normal 11 12 7" xfId="3052"/>
    <cellStyle name="Normal 11 12 8" xfId="3246"/>
    <cellStyle name="Normal 11 12 9" xfId="3384"/>
    <cellStyle name="Normal 11 13" xfId="272"/>
    <cellStyle name="Normal 11 13 2" xfId="625"/>
    <cellStyle name="Normal 11 13 3" xfId="3747"/>
    <cellStyle name="Normal 11 13 4" xfId="5514"/>
    <cellStyle name="Normal 11 13 5" xfId="4044"/>
    <cellStyle name="Normal 11 13 6" xfId="5899"/>
    <cellStyle name="Normal 11 13 7" xfId="6111"/>
    <cellStyle name="Normal 11 14" xfId="621"/>
    <cellStyle name="Normal 11 14 2" xfId="626"/>
    <cellStyle name="Normal 11 14 3" xfId="3745"/>
    <cellStyle name="Normal 11 14 4" xfId="5513"/>
    <cellStyle name="Normal 11 14 5" xfId="4301"/>
    <cellStyle name="Normal 11 14 6" xfId="5898"/>
    <cellStyle name="Normal 11 15" xfId="627"/>
    <cellStyle name="Normal 11 15 2" xfId="3427"/>
    <cellStyle name="Normal 11 16" xfId="628"/>
    <cellStyle name="Normal 11 16 2" xfId="3428"/>
    <cellStyle name="Normal 11 17" xfId="629"/>
    <cellStyle name="Normal 11 17 2" xfId="3429"/>
    <cellStyle name="Normal 11 18" xfId="630"/>
    <cellStyle name="Normal 11 18 2" xfId="3430"/>
    <cellStyle name="Normal 11 19" xfId="1637"/>
    <cellStyle name="Normal 11 19 2" xfId="3738"/>
    <cellStyle name="Normal 11 19 2 2" xfId="1743"/>
    <cellStyle name="Normal 11 19 2 3" xfId="4537"/>
    <cellStyle name="Normal 11 19 2 4" xfId="5895"/>
    <cellStyle name="Normal 11 19 3" xfId="3736"/>
    <cellStyle name="Normal 11 19 4" xfId="3735"/>
    <cellStyle name="Normal 11 19 5" xfId="1778"/>
    <cellStyle name="Normal 11 19 6" xfId="3733"/>
    <cellStyle name="Normal 11 19 7" xfId="4385"/>
    <cellStyle name="Normal 11 19 8" xfId="5896"/>
    <cellStyle name="Normal 11 2" xfId="74"/>
    <cellStyle name="Normal 11 2 10" xfId="3175"/>
    <cellStyle name="Normal 11 2 11" xfId="3431"/>
    <cellStyle name="Normal 11 2 12" xfId="1816"/>
    <cellStyle name="Normal 11 2 13" xfId="5512"/>
    <cellStyle name="Normal 11 2 14" xfId="4173"/>
    <cellStyle name="Normal 11 2 15" xfId="5893"/>
    <cellStyle name="Normal 11 2 16" xfId="6309"/>
    <cellStyle name="Normal 11 2 2" xfId="282"/>
    <cellStyle name="Normal 11 2 2 2" xfId="632"/>
    <cellStyle name="Normal 11 2 2 3" xfId="1699"/>
    <cellStyle name="Normal 11 2 2 4" xfId="5511"/>
    <cellStyle name="Normal 11 2 2 5" xfId="5689"/>
    <cellStyle name="Normal 11 2 2 6" xfId="5892"/>
    <cellStyle name="Normal 11 2 2 7" xfId="6098"/>
    <cellStyle name="Normal 11 2 3" xfId="262"/>
    <cellStyle name="Normal 11 2 3 2" xfId="633"/>
    <cellStyle name="Normal 11 2 3 3" xfId="1556"/>
    <cellStyle name="Normal 11 2 3 4" xfId="5510"/>
    <cellStyle name="Normal 11 2 3 5" xfId="5687"/>
    <cellStyle name="Normal 11 2 3 6" xfId="5889"/>
    <cellStyle name="Normal 11 2 3 7" xfId="6123"/>
    <cellStyle name="Normal 11 2 4" xfId="631"/>
    <cellStyle name="Normal 11 2 5" xfId="1997"/>
    <cellStyle name="Normal 11 2 6" xfId="2262"/>
    <cellStyle name="Normal 11 2 7" xfId="2508"/>
    <cellStyle name="Normal 11 2 8" xfId="2747"/>
    <cellStyle name="Normal 11 2 9" xfId="2974"/>
    <cellStyle name="Normal 11 20" xfId="1587"/>
    <cellStyle name="Normal 11 21" xfId="1815"/>
    <cellStyle name="Normal 11 22" xfId="3721"/>
    <cellStyle name="Normal 11 23" xfId="3720"/>
    <cellStyle name="Normal 11 24" xfId="1774"/>
    <cellStyle name="Normal 11 25" xfId="5518"/>
    <cellStyle name="Normal 11 26" xfId="4210"/>
    <cellStyle name="Normal 11 27" xfId="5912"/>
    <cellStyle name="Normal 11 28" xfId="6344"/>
    <cellStyle name="Normal 11 3" xfId="101"/>
    <cellStyle name="Normal 11 3 10" xfId="3297"/>
    <cellStyle name="Normal 11 3 11" xfId="3434"/>
    <cellStyle name="Normal 11 3 12" xfId="3718"/>
    <cellStyle name="Normal 11 3 13" xfId="5509"/>
    <cellStyle name="Normal 11 3 14" xfId="4205"/>
    <cellStyle name="Normal 11 3 15" xfId="5884"/>
    <cellStyle name="Normal 11 3 16" xfId="6281"/>
    <cellStyle name="Normal 11 3 2" xfId="328"/>
    <cellStyle name="Normal 11 3 2 2" xfId="635"/>
    <cellStyle name="Normal 11 3 2 3" xfId="3715"/>
    <cellStyle name="Normal 11 3 2 4" xfId="5508"/>
    <cellStyle name="Normal 11 3 2 5" xfId="4303"/>
    <cellStyle name="Normal 11 3 2 6" xfId="5883"/>
    <cellStyle name="Normal 11 3 2 7" xfId="6053"/>
    <cellStyle name="Normal 11 3 3" xfId="536"/>
    <cellStyle name="Normal 11 3 3 2" xfId="636"/>
    <cellStyle name="Normal 11 3 3 3" xfId="1782"/>
    <cellStyle name="Normal 11 3 3 4" xfId="5507"/>
    <cellStyle name="Normal 11 3 3 5" xfId="5684"/>
    <cellStyle name="Normal 11 3 3 6" xfId="5882"/>
    <cellStyle name="Normal 11 3 3 7" xfId="4023"/>
    <cellStyle name="Normal 11 3 4" xfId="634"/>
    <cellStyle name="Normal 11 3 5" xfId="2177"/>
    <cellStyle name="Normal 11 3 6" xfId="2422"/>
    <cellStyle name="Normal 11 3 7" xfId="2665"/>
    <cellStyle name="Normal 11 3 8" xfId="2900"/>
    <cellStyle name="Normal 11 3 9" xfId="3111"/>
    <cellStyle name="Normal 11 4" xfId="127"/>
    <cellStyle name="Normal 11 4 10" xfId="3030"/>
    <cellStyle name="Normal 11 4 11" xfId="3437"/>
    <cellStyle name="Normal 11 4 12" xfId="1810"/>
    <cellStyle name="Normal 11 4 13" xfId="5506"/>
    <cellStyle name="Normal 11 4 14" xfId="4345"/>
    <cellStyle name="Normal 11 4 15" xfId="5878"/>
    <cellStyle name="Normal 11 4 16" xfId="6257"/>
    <cellStyle name="Normal 11 4 2" xfId="349"/>
    <cellStyle name="Normal 11 4 2 2" xfId="638"/>
    <cellStyle name="Normal 11 4 2 3" xfId="1676"/>
    <cellStyle name="Normal 11 4 2 4" xfId="5505"/>
    <cellStyle name="Normal 11 4 2 5" xfId="5680"/>
    <cellStyle name="Normal 11 4 2 6" xfId="5876"/>
    <cellStyle name="Normal 11 4 2 7" xfId="6029"/>
    <cellStyle name="Normal 11 4 3" xfId="555"/>
    <cellStyle name="Normal 11 4 3 2" xfId="639"/>
    <cellStyle name="Normal 11 4 3 3" xfId="3700"/>
    <cellStyle name="Normal 11 4 3 4" xfId="5504"/>
    <cellStyle name="Normal 11 4 3 5" xfId="4059"/>
    <cellStyle name="Normal 11 4 3 6" xfId="5874"/>
    <cellStyle name="Normal 11 4 3 7" xfId="3958"/>
    <cellStyle name="Normal 11 4 4" xfId="637"/>
    <cellStyle name="Normal 11 4 5" xfId="1967"/>
    <cellStyle name="Normal 11 4 6" xfId="2081"/>
    <cellStyle name="Normal 11 4 7" xfId="2328"/>
    <cellStyle name="Normal 11 4 8" xfId="2572"/>
    <cellStyle name="Normal 11 4 9" xfId="2809"/>
    <cellStyle name="Normal 11 5" xfId="153"/>
    <cellStyle name="Normal 11 5 10" xfId="3294"/>
    <cellStyle name="Normal 11 5 11" xfId="3438"/>
    <cellStyle name="Normal 11 5 12" xfId="1747"/>
    <cellStyle name="Normal 11 5 13" xfId="5503"/>
    <cellStyle name="Normal 11 5 14" xfId="5678"/>
    <cellStyle name="Normal 11 5 15" xfId="5871"/>
    <cellStyle name="Normal 11 5 16" xfId="6229"/>
    <cellStyle name="Normal 11 5 2" xfId="371"/>
    <cellStyle name="Normal 11 5 2 2" xfId="641"/>
    <cellStyle name="Normal 11 5 2 3" xfId="1775"/>
    <cellStyle name="Normal 11 5 2 4" xfId="5502"/>
    <cellStyle name="Normal 11 5 2 5" xfId="5669"/>
    <cellStyle name="Normal 11 5 2 6" xfId="5868"/>
    <cellStyle name="Normal 11 5 2 7" xfId="6005"/>
    <cellStyle name="Normal 11 5 3" xfId="574"/>
    <cellStyle name="Normal 11 5 3 2" xfId="642"/>
    <cellStyle name="Normal 11 5 3 3" xfId="3690"/>
    <cellStyle name="Normal 11 5 3 4" xfId="5501"/>
    <cellStyle name="Normal 11 5 3 5" xfId="1767"/>
    <cellStyle name="Normal 11 5 3 6" xfId="5867"/>
    <cellStyle name="Normal 11 5 3 7" xfId="5676"/>
    <cellStyle name="Normal 11 5 4" xfId="640"/>
    <cellStyle name="Normal 11 5 5" xfId="2169"/>
    <cellStyle name="Normal 11 5 6" xfId="2415"/>
    <cellStyle name="Normal 11 5 7" xfId="2658"/>
    <cellStyle name="Normal 11 5 8" xfId="2895"/>
    <cellStyle name="Normal 11 5 9" xfId="3107"/>
    <cellStyle name="Normal 11 6" xfId="178"/>
    <cellStyle name="Normal 11 6 10" xfId="3167"/>
    <cellStyle name="Normal 11 6 11" xfId="3439"/>
    <cellStyle name="Normal 11 6 12" xfId="3684"/>
    <cellStyle name="Normal 11 6 13" xfId="5499"/>
    <cellStyle name="Normal 11 6 14" xfId="5674"/>
    <cellStyle name="Normal 11 6 15" xfId="5864"/>
    <cellStyle name="Normal 11 6 16" xfId="6205"/>
    <cellStyle name="Normal 11 6 2" xfId="393"/>
    <cellStyle name="Normal 11 6 2 2" xfId="644"/>
    <cellStyle name="Normal 11 6 2 3" xfId="3681"/>
    <cellStyle name="Normal 11 6 2 4" xfId="5497"/>
    <cellStyle name="Normal 11 6 2 5" xfId="4318"/>
    <cellStyle name="Normal 11 6 2 6" xfId="5862"/>
    <cellStyle name="Normal 11 6 2 7" xfId="5982"/>
    <cellStyle name="Normal 11 6 3" xfId="592"/>
    <cellStyle name="Normal 11 6 3 2" xfId="645"/>
    <cellStyle name="Normal 11 6 3 3" xfId="3679"/>
    <cellStyle name="Normal 11 6 3 4" xfId="5496"/>
    <cellStyle name="Normal 11 6 3 5" xfId="4349"/>
    <cellStyle name="Normal 11 6 3 6" xfId="5861"/>
    <cellStyle name="Normal 11 6 3 7" xfId="4357"/>
    <cellStyle name="Normal 11 6 4" xfId="643"/>
    <cellStyle name="Normal 11 6 5" xfId="1973"/>
    <cellStyle name="Normal 11 6 6" xfId="2252"/>
    <cellStyle name="Normal 11 6 7" xfId="2498"/>
    <cellStyle name="Normal 11 6 8" xfId="2737"/>
    <cellStyle name="Normal 11 6 9" xfId="2964"/>
    <cellStyle name="Normal 11 7" xfId="194"/>
    <cellStyle name="Normal 11 7 10" xfId="3082"/>
    <cellStyle name="Normal 11 7 11" xfId="3442"/>
    <cellStyle name="Normal 11 7 12" xfId="1765"/>
    <cellStyle name="Normal 11 7 13" xfId="5494"/>
    <cellStyle name="Normal 11 7 14" xfId="3990"/>
    <cellStyle name="Normal 11 7 15" xfId="5859"/>
    <cellStyle name="Normal 11 7 16" xfId="6191"/>
    <cellStyle name="Normal 11 7 2" xfId="405"/>
    <cellStyle name="Normal 11 7 2 2" xfId="647"/>
    <cellStyle name="Normal 11 7 2 3" xfId="1756"/>
    <cellStyle name="Normal 11 7 2 4" xfId="5493"/>
    <cellStyle name="Normal 11 7 2 5" xfId="4401"/>
    <cellStyle name="Normal 11 7 2 6" xfId="5858"/>
    <cellStyle name="Normal 11 7 2 7" xfId="5965"/>
    <cellStyle name="Normal 11 7 3" xfId="604"/>
    <cellStyle name="Normal 11 7 3 2" xfId="648"/>
    <cellStyle name="Normal 11 7 3 3" xfId="1853"/>
    <cellStyle name="Normal 11 7 3 4" xfId="5492"/>
    <cellStyle name="Normal 11 7 3 5" xfId="1675"/>
    <cellStyle name="Normal 11 7 3 6" xfId="5856"/>
    <cellStyle name="Normal 11 7 3 7" xfId="4745"/>
    <cellStyle name="Normal 11 7 4" xfId="646"/>
    <cellStyle name="Normal 11 7 5" xfId="1934"/>
    <cellStyle name="Normal 11 7 6" xfId="2139"/>
    <cellStyle name="Normal 11 7 7" xfId="2386"/>
    <cellStyle name="Normal 11 7 8" xfId="2629"/>
    <cellStyle name="Normal 11 7 9" xfId="2865"/>
    <cellStyle name="Normal 11 8" xfId="229"/>
    <cellStyle name="Normal 11 8 10" xfId="3443"/>
    <cellStyle name="Normal 11 8 11" xfId="1848"/>
    <cellStyle name="Normal 11 8 12" xfId="5491"/>
    <cellStyle name="Normal 11 8 13" xfId="5671"/>
    <cellStyle name="Normal 11 8 14" xfId="5855"/>
    <cellStyle name="Normal 11 8 15" xfId="6153"/>
    <cellStyle name="Normal 11 8 2" xfId="649"/>
    <cellStyle name="Normal 11 8 3" xfId="1694"/>
    <cellStyle name="Normal 11 8 4" xfId="2141"/>
    <cellStyle name="Normal 11 8 5" xfId="2388"/>
    <cellStyle name="Normal 11 8 6" xfId="2631"/>
    <cellStyle name="Normal 11 8 7" xfId="2867"/>
    <cellStyle name="Normal 11 8 8" xfId="3084"/>
    <cellStyle name="Normal 11 8 9" xfId="3274"/>
    <cellStyle name="Normal 11 9" xfId="250"/>
    <cellStyle name="Normal 11 9 10" xfId="3444"/>
    <cellStyle name="Normal 11 9 11" xfId="3658"/>
    <cellStyle name="Normal 11 9 12" xfId="5490"/>
    <cellStyle name="Normal 11 9 13" xfId="5531"/>
    <cellStyle name="Normal 11 9 14" xfId="5851"/>
    <cellStyle name="Normal 11 9 15" xfId="6133"/>
    <cellStyle name="Normal 11 9 2" xfId="650"/>
    <cellStyle name="Normal 11 9 3" xfId="1891"/>
    <cellStyle name="Normal 11 9 4" xfId="2266"/>
    <cellStyle name="Normal 11 9 5" xfId="2512"/>
    <cellStyle name="Normal 11 9 6" xfId="2751"/>
    <cellStyle name="Normal 11 9 7" xfId="2978"/>
    <cellStyle name="Normal 11 9 8" xfId="3179"/>
    <cellStyle name="Normal 11 9 9" xfId="3333"/>
    <cellStyle name="Normal 12" xfId="65"/>
    <cellStyle name="Normal 12 10" xfId="652"/>
    <cellStyle name="Normal 12 10 2" xfId="3445"/>
    <cellStyle name="Normal 12 11" xfId="653"/>
    <cellStyle name="Normal 12 11 2" xfId="3446"/>
    <cellStyle name="Normal 12 12" xfId="654"/>
    <cellStyle name="Normal 12 12 2" xfId="3447"/>
    <cellStyle name="Normal 12 13" xfId="1627"/>
    <cellStyle name="Normal 12 13 2" xfId="1531"/>
    <cellStyle name="Normal 12 13 2 2" xfId="3640"/>
    <cellStyle name="Normal 12 13 2 3" xfId="4063"/>
    <cellStyle name="Normal 12 13 2 4" xfId="5846"/>
    <cellStyle name="Normal 12 13 3" xfId="3639"/>
    <cellStyle name="Normal 12 13 4" xfId="1834"/>
    <cellStyle name="Normal 12 13 5" xfId="3637"/>
    <cellStyle name="Normal 12 13 6" xfId="3636"/>
    <cellStyle name="Normal 12 13 7" xfId="3953"/>
    <cellStyle name="Normal 12 13 8" xfId="5847"/>
    <cellStyle name="Normal 12 14" xfId="2870"/>
    <cellStyle name="Normal 12 15" xfId="3646"/>
    <cellStyle name="Normal 12 16" xfId="3634"/>
    <cellStyle name="Normal 12 17" xfId="1794"/>
    <cellStyle name="Normal 12 18" xfId="3632"/>
    <cellStyle name="Normal 12 19" xfId="5489"/>
    <cellStyle name="Normal 12 2" xfId="259"/>
    <cellStyle name="Normal 12 2 10" xfId="3334"/>
    <cellStyle name="Normal 12 2 11" xfId="3448"/>
    <cellStyle name="Normal 12 2 12" xfId="3631"/>
    <cellStyle name="Normal 12 2 13" xfId="5485"/>
    <cellStyle name="Normal 12 2 14" xfId="4341"/>
    <cellStyle name="Normal 12 2 15" xfId="5844"/>
    <cellStyle name="Normal 12 2 2" xfId="301"/>
    <cellStyle name="Normal 12 2 2 10" xfId="3628"/>
    <cellStyle name="Normal 12 2 2 11" xfId="5483"/>
    <cellStyle name="Normal 12 2 2 12" xfId="5665"/>
    <cellStyle name="Normal 12 2 2 13" xfId="5842"/>
    <cellStyle name="Normal 12 2 2 14" xfId="6079"/>
    <cellStyle name="Normal 12 2 2 2" xfId="656"/>
    <cellStyle name="Normal 12 2 2 2 2" xfId="657"/>
    <cellStyle name="Normal 12 2 2 2 3" xfId="1781"/>
    <cellStyle name="Normal 12 2 2 2 4" xfId="5482"/>
    <cellStyle name="Normal 12 2 2 2 5" xfId="5664"/>
    <cellStyle name="Normal 12 2 2 2 6" xfId="5841"/>
    <cellStyle name="Normal 12 2 2 3" xfId="658"/>
    <cellStyle name="Normal 12 2 2 3 2" xfId="3450"/>
    <cellStyle name="Normal 12 2 2 4" xfId="659"/>
    <cellStyle name="Normal 12 2 2 4 2" xfId="3451"/>
    <cellStyle name="Normal 12 2 2 5" xfId="660"/>
    <cellStyle name="Normal 12 2 2 5 2" xfId="3452"/>
    <cellStyle name="Normal 12 2 2 6" xfId="661"/>
    <cellStyle name="Normal 12 2 2 6 2" xfId="3453"/>
    <cellStyle name="Normal 12 2 2 7" xfId="662"/>
    <cellStyle name="Normal 12 2 2 7 2" xfId="3454"/>
    <cellStyle name="Normal 12 2 2 8" xfId="1572"/>
    <cellStyle name="Normal 12 2 2 9" xfId="3328"/>
    <cellStyle name="Normal 12 2 3" xfId="256"/>
    <cellStyle name="Normal 12 2 3 2" xfId="663"/>
    <cellStyle name="Normal 12 2 3 3" xfId="1772"/>
    <cellStyle name="Normal 12 2 3 4" xfId="5479"/>
    <cellStyle name="Normal 12 2 3 5" xfId="4066"/>
    <cellStyle name="Normal 12 2 3 6" xfId="5837"/>
    <cellStyle name="Normal 12 2 3 7" xfId="6125"/>
    <cellStyle name="Normal 12 2 4" xfId="655"/>
    <cellStyle name="Normal 12 2 4 2" xfId="664"/>
    <cellStyle name="Normal 12 2 4 3" xfId="3619"/>
    <cellStyle name="Normal 12 2 4 4" xfId="5477"/>
    <cellStyle name="Normal 12 2 4 5" xfId="4315"/>
    <cellStyle name="Normal 12 2 4 6" xfId="5835"/>
    <cellStyle name="Normal 12 2 5" xfId="665"/>
    <cellStyle name="Normal 12 2 6" xfId="666"/>
    <cellStyle name="Normal 12 2 7" xfId="667"/>
    <cellStyle name="Normal 12 2 8" xfId="668"/>
    <cellStyle name="Normal 12 2 9" xfId="1582"/>
    <cellStyle name="Normal 12 20" xfId="4047"/>
    <cellStyle name="Normal 12 21" xfId="5850"/>
    <cellStyle name="Normal 12 22" xfId="6321"/>
    <cellStyle name="Normal 12 3" xfId="435"/>
    <cellStyle name="Normal 12 3 10" xfId="3456"/>
    <cellStyle name="Normal 12 3 11" xfId="3616"/>
    <cellStyle name="Normal 12 3 12" xfId="5473"/>
    <cellStyle name="Normal 12 3 13" xfId="1065"/>
    <cellStyle name="Normal 12 3 14" xfId="5832"/>
    <cellStyle name="Normal 12 3 15" xfId="5938"/>
    <cellStyle name="Normal 12 3 2" xfId="669"/>
    <cellStyle name="Normal 12 3 3" xfId="2056"/>
    <cellStyle name="Normal 12 3 4" xfId="2303"/>
    <cellStyle name="Normal 12 3 5" xfId="2547"/>
    <cellStyle name="Normal 12 3 6" xfId="2786"/>
    <cellStyle name="Normal 12 3 7" xfId="3008"/>
    <cellStyle name="Normal 12 3 8" xfId="3205"/>
    <cellStyle name="Normal 12 3 9" xfId="3347"/>
    <cellStyle name="Normal 12 4" xfId="437"/>
    <cellStyle name="Normal 12 4 10" xfId="3457"/>
    <cellStyle name="Normal 12 4 11" xfId="3606"/>
    <cellStyle name="Normal 12 4 12" xfId="5472"/>
    <cellStyle name="Normal 12 4 13" xfId="3996"/>
    <cellStyle name="Normal 12 4 14" xfId="5828"/>
    <cellStyle name="Normal 12 4 15" xfId="5936"/>
    <cellStyle name="Normal 12 4 2" xfId="670"/>
    <cellStyle name="Normal 12 4 3" xfId="2058"/>
    <cellStyle name="Normal 12 4 4" xfId="2305"/>
    <cellStyle name="Normal 12 4 5" xfId="2549"/>
    <cellStyle name="Normal 12 4 6" xfId="2788"/>
    <cellStyle name="Normal 12 4 7" xfId="3010"/>
    <cellStyle name="Normal 12 4 8" xfId="3207"/>
    <cellStyle name="Normal 12 4 9" xfId="3349"/>
    <cellStyle name="Normal 12 5" xfId="432"/>
    <cellStyle name="Normal 12 5 10" xfId="3458"/>
    <cellStyle name="Normal 12 5 11" xfId="1812"/>
    <cellStyle name="Normal 12 5 12" xfId="5471"/>
    <cellStyle name="Normal 12 5 13" xfId="5657"/>
    <cellStyle name="Normal 12 5 14" xfId="5824"/>
    <cellStyle name="Normal 12 5 15" xfId="5941"/>
    <cellStyle name="Normal 12 5 2" xfId="671"/>
    <cellStyle name="Normal 12 5 3" xfId="2053"/>
    <cellStyle name="Normal 12 5 4" xfId="2300"/>
    <cellStyle name="Normal 12 5 5" xfId="2544"/>
    <cellStyle name="Normal 12 5 6" xfId="2783"/>
    <cellStyle name="Normal 12 5 7" xfId="3005"/>
    <cellStyle name="Normal 12 5 8" xfId="3204"/>
    <cellStyle name="Normal 12 5 9" xfId="3346"/>
    <cellStyle name="Normal 12 6" xfId="480"/>
    <cellStyle name="Normal 12 6 10" xfId="3459"/>
    <cellStyle name="Normal 12 6 11" xfId="1803"/>
    <cellStyle name="Normal 12 6 12" xfId="5470"/>
    <cellStyle name="Normal 12 6 13" xfId="5659"/>
    <cellStyle name="Normal 12 6 14" xfId="5820"/>
    <cellStyle name="Normal 12 6 15" xfId="3436"/>
    <cellStyle name="Normal 12 6 2" xfId="672"/>
    <cellStyle name="Normal 12 6 3" xfId="2101"/>
    <cellStyle name="Normal 12 6 4" xfId="2348"/>
    <cellStyle name="Normal 12 6 5" xfId="2592"/>
    <cellStyle name="Normal 12 6 6" xfId="2829"/>
    <cellStyle name="Normal 12 6 7" xfId="3048"/>
    <cellStyle name="Normal 12 6 8" xfId="3242"/>
    <cellStyle name="Normal 12 6 9" xfId="3380"/>
    <cellStyle name="Normal 12 7" xfId="411"/>
    <cellStyle name="Normal 12 7 2" xfId="1607"/>
    <cellStyle name="Normal 12 7 2 2" xfId="1789"/>
    <cellStyle name="Normal 12 7 3" xfId="2034"/>
    <cellStyle name="Normal 12 7 4" xfId="1911"/>
    <cellStyle name="Normal 12 7 5" xfId="2185"/>
    <cellStyle name="Normal 12 7 6" xfId="2431"/>
    <cellStyle name="Normal 12 7 7" xfId="2674"/>
    <cellStyle name="Normal 12 7 8" xfId="2908"/>
    <cellStyle name="Normal 12 7 9" xfId="3117"/>
    <cellStyle name="Normal 12 8" xfId="651"/>
    <cellStyle name="Normal 12 8 2" xfId="674"/>
    <cellStyle name="Normal 12 8 3" xfId="1696"/>
    <cellStyle name="Normal 12 8 4" xfId="5467"/>
    <cellStyle name="Normal 12 8 5" xfId="818"/>
    <cellStyle name="Normal 12 8 6" xfId="5815"/>
    <cellStyle name="Normal 12 9" xfId="675"/>
    <cellStyle name="Normal 12 9 2" xfId="3461"/>
    <cellStyle name="Normal 13" xfId="44"/>
    <cellStyle name="Normal 13 10" xfId="677"/>
    <cellStyle name="Normal 13 11" xfId="678"/>
    <cellStyle name="Normal 13 12" xfId="679"/>
    <cellStyle name="Normal 13 13" xfId="680"/>
    <cellStyle name="Normal 13 14" xfId="681"/>
    <cellStyle name="Normal 13 15" xfId="682"/>
    <cellStyle name="Normal 13 16" xfId="683"/>
    <cellStyle name="Normal 13 17" xfId="3139"/>
    <cellStyle name="Normal 13 18" xfId="3319"/>
    <cellStyle name="Normal 13 19" xfId="1539"/>
    <cellStyle name="Normal 13 2" xfId="236"/>
    <cellStyle name="Normal 13 2 2" xfId="1493"/>
    <cellStyle name="Normal 13 2 3" xfId="3421"/>
    <cellStyle name="Normal 13 2 4" xfId="6377"/>
    <cellStyle name="Normal 13 20" xfId="3418"/>
    <cellStyle name="Normal 13 21" xfId="3576"/>
    <cellStyle name="Normal 13 22" xfId="1783"/>
    <cellStyle name="Normal 13 23" xfId="3567"/>
    <cellStyle name="Normal 13 24" xfId="1825"/>
    <cellStyle name="Normal 13 25" xfId="5465"/>
    <cellStyle name="Normal 13 26" xfId="4284"/>
    <cellStyle name="Normal 13 27" xfId="5814"/>
    <cellStyle name="Normal 13 28" xfId="6336"/>
    <cellStyle name="Normal 13 28 2" xfId="6369"/>
    <cellStyle name="Normal 13 3" xfId="257"/>
    <cellStyle name="Normal 13 4" xfId="260"/>
    <cellStyle name="Normal 13 5" xfId="676"/>
    <cellStyle name="Normal 13 6" xfId="686"/>
    <cellStyle name="Normal 13 7" xfId="687"/>
    <cellStyle name="Normal 13 8" xfId="688"/>
    <cellStyle name="Normal 13 9" xfId="689"/>
    <cellStyle name="Normal 14" xfId="66"/>
    <cellStyle name="Normal 14 10" xfId="1639"/>
    <cellStyle name="Normal 14 11" xfId="1799"/>
    <cellStyle name="Normal 14 12" xfId="1506"/>
    <cellStyle name="Normal 14 13" xfId="3555"/>
    <cellStyle name="Normal 14 14" xfId="3554"/>
    <cellStyle name="Normal 14 15" xfId="5459"/>
    <cellStyle name="Normal 14 16" xfId="4257"/>
    <cellStyle name="Normal 14 17" xfId="5808"/>
    <cellStyle name="Normal 14 18" xfId="6320"/>
    <cellStyle name="Normal 14 2" xfId="302"/>
    <cellStyle name="Normal 14 2 2" xfId="691"/>
    <cellStyle name="Normal 14 2 3" xfId="1477"/>
    <cellStyle name="Normal 14 2 4" xfId="5457"/>
    <cellStyle name="Normal 14 2 5" xfId="4232"/>
    <cellStyle name="Normal 14 2 6" xfId="5806"/>
    <cellStyle name="Normal 14 2 7" xfId="6078"/>
    <cellStyle name="Normal 14 3" xfId="203"/>
    <cellStyle name="Normal 14 3 2" xfId="692"/>
    <cellStyle name="Normal 14 3 3" xfId="3552"/>
    <cellStyle name="Normal 14 3 4" xfId="5455"/>
    <cellStyle name="Normal 14 3 5" xfId="4322"/>
    <cellStyle name="Normal 14 3 6" xfId="5805"/>
    <cellStyle name="Normal 14 3 7" xfId="6182"/>
    <cellStyle name="Normal 14 4" xfId="690"/>
    <cellStyle name="Normal 14 4 2" xfId="693"/>
    <cellStyle name="Normal 14 4 3" xfId="3550"/>
    <cellStyle name="Normal 14 4 4" xfId="5454"/>
    <cellStyle name="Normal 14 4 5" xfId="4517"/>
    <cellStyle name="Normal 14 4 6" xfId="5803"/>
    <cellStyle name="Normal 14 5" xfId="694"/>
    <cellStyle name="Normal 14 5 2" xfId="3462"/>
    <cellStyle name="Normal 14 6" xfId="695"/>
    <cellStyle name="Normal 14 6 2" xfId="3463"/>
    <cellStyle name="Normal 14 7" xfId="696"/>
    <cellStyle name="Normal 14 7 2" xfId="3464"/>
    <cellStyle name="Normal 14 8" xfId="697"/>
    <cellStyle name="Normal 14 8 2" xfId="3465"/>
    <cellStyle name="Normal 14 9" xfId="1626"/>
    <cellStyle name="Normal 14 9 2" xfId="1829"/>
    <cellStyle name="Normal 14 9 2 2" xfId="1846"/>
    <cellStyle name="Normal 14 9 2 3" xfId="3741"/>
    <cellStyle name="Normal 14 9 2 4" xfId="5800"/>
    <cellStyle name="Normal 14 9 3" xfId="1802"/>
    <cellStyle name="Normal 14 9 4" xfId="1679"/>
    <cellStyle name="Normal 14 9 5" xfId="1674"/>
    <cellStyle name="Normal 14 9 6" xfId="1071"/>
    <cellStyle name="Normal 14 9 7" xfId="5655"/>
    <cellStyle name="Normal 14 9 8" xfId="5801"/>
    <cellStyle name="Normal 15" xfId="261"/>
    <cellStyle name="Normal 15 10" xfId="1069"/>
    <cellStyle name="Normal 15 11" xfId="1068"/>
    <cellStyle name="Normal 15 12" xfId="1066"/>
    <cellStyle name="Normal 15 2" xfId="698"/>
    <cellStyle name="Normal 15 3" xfId="699"/>
    <cellStyle name="Normal 15 4" xfId="700"/>
    <cellStyle name="Normal 15 5" xfId="701"/>
    <cellStyle name="Normal 15 6" xfId="702"/>
    <cellStyle name="Normal 15 7" xfId="703"/>
    <cellStyle name="Normal 15 8" xfId="1063"/>
    <cellStyle name="Normal 15 9" xfId="1700"/>
    <cellStyle name="Normal 16" xfId="118"/>
    <cellStyle name="Normal 16 10" xfId="1500"/>
    <cellStyle name="Normal 16 11" xfId="1686"/>
    <cellStyle name="Normal 16 12" xfId="3529"/>
    <cellStyle name="Normal 16 13" xfId="1581"/>
    <cellStyle name="Normal 16 14" xfId="3527"/>
    <cellStyle name="Normal 16 15" xfId="5449"/>
    <cellStyle name="Normal 16 16" xfId="5654"/>
    <cellStyle name="Normal 16 17" xfId="5797"/>
    <cellStyle name="Normal 16 18" xfId="6267"/>
    <cellStyle name="Normal 16 2" xfId="341"/>
    <cellStyle name="Normal 16 2 2" xfId="705"/>
    <cellStyle name="Normal 16 2 3" xfId="3526"/>
    <cellStyle name="Normal 16 2 4" xfId="5448"/>
    <cellStyle name="Normal 16 2 5" xfId="4437"/>
    <cellStyle name="Normal 16 2 6" xfId="5796"/>
    <cellStyle name="Normal 16 2 7" xfId="6037"/>
    <cellStyle name="Normal 16 3" xfId="547"/>
    <cellStyle name="Normal 16 3 2" xfId="706"/>
    <cellStyle name="Normal 16 3 3" xfId="3524"/>
    <cellStyle name="Normal 16 3 4" xfId="5447"/>
    <cellStyle name="Normal 16 3 5" xfId="5653"/>
    <cellStyle name="Normal 16 3 6" xfId="5793"/>
    <cellStyle name="Normal 16 3 7" xfId="5685"/>
    <cellStyle name="Normal 16 4" xfId="704"/>
    <cellStyle name="Normal 16 4 2" xfId="707"/>
    <cellStyle name="Normal 16 4 3" xfId="1740"/>
    <cellStyle name="Normal 16 4 4" xfId="5446"/>
    <cellStyle name="Normal 16 4 5" xfId="673"/>
    <cellStyle name="Normal 16 4 6" xfId="5792"/>
    <cellStyle name="Normal 16 5" xfId="708"/>
    <cellStyle name="Normal 16 5 2" xfId="3467"/>
    <cellStyle name="Normal 16 6" xfId="709"/>
    <cellStyle name="Normal 16 6 2" xfId="3468"/>
    <cellStyle name="Normal 16 7" xfId="710"/>
    <cellStyle name="Normal 16 7 2" xfId="3469"/>
    <cellStyle name="Normal 16 8" xfId="711"/>
    <cellStyle name="Normal 16 8 2" xfId="3470"/>
    <cellStyle name="Normal 16 9" xfId="1613"/>
    <cellStyle name="Normal 16 9 2" xfId="3515"/>
    <cellStyle name="Normal 16 9 2 2" xfId="1822"/>
    <cellStyle name="Normal 16 9 2 3" xfId="3825"/>
    <cellStyle name="Normal 16 9 2 4" xfId="5787"/>
    <cellStyle name="Normal 16 9 3" xfId="1800"/>
    <cellStyle name="Normal 16 9 4" xfId="1831"/>
    <cellStyle name="Normal 16 9 5" xfId="1697"/>
    <cellStyle name="Normal 16 9 6" xfId="1684"/>
    <cellStyle name="Normal 16 9 7" xfId="3471"/>
    <cellStyle name="Normal 16 9 8" xfId="5788"/>
    <cellStyle name="Normal 17" xfId="144"/>
    <cellStyle name="Normal 17 10" xfId="1640"/>
    <cellStyle name="Normal 17 11" xfId="1842"/>
    <cellStyle name="Normal 17 12" xfId="1591"/>
    <cellStyle name="Normal 17 13" xfId="3503"/>
    <cellStyle name="Normal 17 14" xfId="3502"/>
    <cellStyle name="Normal 17 15" xfId="5442"/>
    <cellStyle name="Normal 17 16" xfId="4507"/>
    <cellStyle name="Normal 17 17" xfId="5784"/>
    <cellStyle name="Normal 17 18" xfId="6240"/>
    <cellStyle name="Normal 17 2" xfId="363"/>
    <cellStyle name="Normal 17 2 2" xfId="713"/>
    <cellStyle name="Normal 17 2 3" xfId="1811"/>
    <cellStyle name="Normal 17 2 4" xfId="5441"/>
    <cellStyle name="Normal 17 2 5" xfId="4140"/>
    <cellStyle name="Normal 17 2 6" xfId="5782"/>
    <cellStyle name="Normal 17 2 7" xfId="6013"/>
    <cellStyle name="Normal 17 3" xfId="566"/>
    <cellStyle name="Normal 17 3 2" xfId="714"/>
    <cellStyle name="Normal 17 3 3" xfId="3499"/>
    <cellStyle name="Normal 17 3 4" xfId="5440"/>
    <cellStyle name="Normal 17 3 5" xfId="4383"/>
    <cellStyle name="Normal 17 3 6" xfId="5781"/>
    <cellStyle name="Normal 17 3 7" xfId="4463"/>
    <cellStyle name="Normal 17 4" xfId="712"/>
    <cellStyle name="Normal 17 4 2" xfId="715"/>
    <cellStyle name="Normal 17 4 3" xfId="3497"/>
    <cellStyle name="Normal 17 4 4" xfId="5439"/>
    <cellStyle name="Normal 17 4 5" xfId="4486"/>
    <cellStyle name="Normal 17 4 6" xfId="5778"/>
    <cellStyle name="Normal 17 5" xfId="716"/>
    <cellStyle name="Normal 17 5 2" xfId="3472"/>
    <cellStyle name="Normal 17 6" xfId="717"/>
    <cellStyle name="Normal 17 6 2" xfId="3473"/>
    <cellStyle name="Normal 17 7" xfId="718"/>
    <cellStyle name="Normal 17 7 2" xfId="3474"/>
    <cellStyle name="Normal 17 8" xfId="719"/>
    <cellStyle name="Normal 17 8 2" xfId="3475"/>
    <cellStyle name="Normal 17 9" xfId="1608"/>
    <cellStyle name="Normal 17 9 2" xfId="1817"/>
    <cellStyle name="Normal 17 9 2 2" xfId="1818"/>
    <cellStyle name="Normal 17 9 2 3" xfId="5649"/>
    <cellStyle name="Normal 17 9 2 4" xfId="5773"/>
    <cellStyle name="Normal 17 9 3" xfId="3485"/>
    <cellStyle name="Normal 17 9 4" xfId="3484"/>
    <cellStyle name="Normal 17 9 5" xfId="1828"/>
    <cellStyle name="Normal 17 9 6" xfId="1849"/>
    <cellStyle name="Normal 17 9 7" xfId="4483"/>
    <cellStyle name="Normal 17 9 8" xfId="5774"/>
    <cellStyle name="Normal 18" xfId="307"/>
    <cellStyle name="Normal 18 10" xfId="1680"/>
    <cellStyle name="Normal 18 11" xfId="1673"/>
    <cellStyle name="Normal 18 12" xfId="1002"/>
    <cellStyle name="Normal 18 2" xfId="720"/>
    <cellStyle name="Normal 18 3" xfId="721"/>
    <cellStyle name="Normal 18 4" xfId="722"/>
    <cellStyle name="Normal 18 5" xfId="723"/>
    <cellStyle name="Normal 18 6" xfId="724"/>
    <cellStyle name="Normal 18 7" xfId="725"/>
    <cellStyle name="Normal 18 8" xfId="1000"/>
    <cellStyle name="Normal 18 9" xfId="999"/>
    <cellStyle name="Normal 19" xfId="609"/>
    <cellStyle name="Normal 19 10" xfId="998"/>
    <cellStyle name="Normal 19 11" xfId="996"/>
    <cellStyle name="Normal 19 12" xfId="992"/>
    <cellStyle name="Normal 19 13" xfId="982"/>
    <cellStyle name="Normal 19 14" xfId="5431"/>
    <cellStyle name="Normal 19 15" xfId="4011"/>
    <cellStyle name="Normal 19 16" xfId="5768"/>
    <cellStyle name="Normal 19 17" xfId="4528"/>
    <cellStyle name="Normal 19 2" xfId="726"/>
    <cellStyle name="Normal 19 3" xfId="728"/>
    <cellStyle name="Normal 19 4" xfId="729"/>
    <cellStyle name="Normal 19 5" xfId="730"/>
    <cellStyle name="Normal 19 6" xfId="731"/>
    <cellStyle name="Normal 19 7" xfId="732"/>
    <cellStyle name="Normal 19 8" xfId="3325"/>
    <cellStyle name="Normal 19 9" xfId="3411"/>
    <cellStyle name="Normal 2" xfId="4"/>
    <cellStyle name="Normal 2 10" xfId="41"/>
    <cellStyle name="Normal 2 10 10" xfId="961"/>
    <cellStyle name="Normal 2 10 11" xfId="5426"/>
    <cellStyle name="Normal 2 10 12" xfId="4536"/>
    <cellStyle name="Normal 2 10 13" xfId="5763"/>
    <cellStyle name="Normal 2 10 2" xfId="733"/>
    <cellStyle name="Normal 2 10 2 2" xfId="734"/>
    <cellStyle name="Normal 2 10 2 3" xfId="960"/>
    <cellStyle name="Normal 2 10 2 4" xfId="5425"/>
    <cellStyle name="Normal 2 10 2 5" xfId="5647"/>
    <cellStyle name="Normal 2 10 2 6" xfId="5762"/>
    <cellStyle name="Normal 2 10 3" xfId="735"/>
    <cellStyle name="Normal 2 10 4" xfId="736"/>
    <cellStyle name="Normal 2 10 5" xfId="737"/>
    <cellStyle name="Normal 2 10 6" xfId="738"/>
    <cellStyle name="Normal 2 10 7" xfId="739"/>
    <cellStyle name="Normal 2 10 8" xfId="1636"/>
    <cellStyle name="Normal 2 10 9" xfId="1557"/>
    <cellStyle name="Normal 2 11" xfId="45"/>
    <cellStyle name="Normal 2 11 10" xfId="953"/>
    <cellStyle name="Normal 2 11 11" xfId="5420"/>
    <cellStyle name="Normal 2 11 12" xfId="5646"/>
    <cellStyle name="Normal 2 11 13" xfId="5760"/>
    <cellStyle name="Normal 2 11 2" xfId="740"/>
    <cellStyle name="Normal 2 11 2 2" xfId="741"/>
    <cellStyle name="Normal 2 11 2 3" xfId="945"/>
    <cellStyle name="Normal 2 11 2 4" xfId="5419"/>
    <cellStyle name="Normal 2 11 2 5" xfId="5645"/>
    <cellStyle name="Normal 2 11 2 6" xfId="5759"/>
    <cellStyle name="Normal 2 11 3" xfId="742"/>
    <cellStyle name="Normal 2 11 4" xfId="743"/>
    <cellStyle name="Normal 2 11 5" xfId="744"/>
    <cellStyle name="Normal 2 11 6" xfId="745"/>
    <cellStyle name="Normal 2 11 7" xfId="746"/>
    <cellStyle name="Normal 2 11 8" xfId="1634"/>
    <cellStyle name="Normal 2 11 9" xfId="1464"/>
    <cellStyle name="Normal 2 12" xfId="64"/>
    <cellStyle name="Normal 2 12 10" xfId="942"/>
    <cellStyle name="Normal 2 12 11" xfId="5415"/>
    <cellStyle name="Normal 2 12 12" xfId="5644"/>
    <cellStyle name="Normal 2 12 13" xfId="5756"/>
    <cellStyle name="Normal 2 12 2" xfId="747"/>
    <cellStyle name="Normal 2 12 2 2" xfId="748"/>
    <cellStyle name="Normal 2 12 2 3" xfId="941"/>
    <cellStyle name="Normal 2 12 2 4" xfId="5413"/>
    <cellStyle name="Normal 2 12 2 5" xfId="5643"/>
    <cellStyle name="Normal 2 12 2 6" xfId="5754"/>
    <cellStyle name="Normal 2 12 3" xfId="749"/>
    <cellStyle name="Normal 2 12 4" xfId="750"/>
    <cellStyle name="Normal 2 12 5" xfId="751"/>
    <cellStyle name="Normal 2 12 6" xfId="752"/>
    <cellStyle name="Normal 2 12 7" xfId="753"/>
    <cellStyle name="Normal 2 12 8" xfId="1628"/>
    <cellStyle name="Normal 2 12 9" xfId="1575"/>
    <cellStyle name="Normal 2 13" xfId="108"/>
    <cellStyle name="Normal 2 13 10" xfId="934"/>
    <cellStyle name="Normal 2 13 11" xfId="5410"/>
    <cellStyle name="Normal 2 13 12" xfId="4409"/>
    <cellStyle name="Normal 2 13 13" xfId="5751"/>
    <cellStyle name="Normal 2 13 2" xfId="754"/>
    <cellStyle name="Normal 2 13 2 2" xfId="755"/>
    <cellStyle name="Normal 2 13 2 3" xfId="933"/>
    <cellStyle name="Normal 2 13 2 4" xfId="5409"/>
    <cellStyle name="Normal 2 13 2 5" xfId="5642"/>
    <cellStyle name="Normal 2 13 2 6" xfId="5750"/>
    <cellStyle name="Normal 2 13 3" xfId="756"/>
    <cellStyle name="Normal 2 13 4" xfId="757"/>
    <cellStyle name="Normal 2 13 5" xfId="758"/>
    <cellStyle name="Normal 2 13 6" xfId="759"/>
    <cellStyle name="Normal 2 13 7" xfId="760"/>
    <cellStyle name="Normal 2 13 8" xfId="1618"/>
    <cellStyle name="Normal 2 13 9" xfId="1611"/>
    <cellStyle name="Normal 2 14" xfId="134"/>
    <cellStyle name="Normal 2 14 10" xfId="925"/>
    <cellStyle name="Normal 2 14 11" xfId="5405"/>
    <cellStyle name="Normal 2 14 12" xfId="4595"/>
    <cellStyle name="Normal 2 14 13" xfId="5747"/>
    <cellStyle name="Normal 2 14 2" xfId="761"/>
    <cellStyle name="Normal 2 14 2 2" xfId="762"/>
    <cellStyle name="Normal 2 14 2 3" xfId="924"/>
    <cellStyle name="Normal 2 14 2 4" xfId="5404"/>
    <cellStyle name="Normal 2 14 2 5" xfId="4494"/>
    <cellStyle name="Normal 2 14 2 6" xfId="5745"/>
    <cellStyle name="Normal 2 14 3" xfId="763"/>
    <cellStyle name="Normal 2 14 4" xfId="764"/>
    <cellStyle name="Normal 2 14 5" xfId="765"/>
    <cellStyle name="Normal 2 14 6" xfId="766"/>
    <cellStyle name="Normal 2 14 7" xfId="767"/>
    <cellStyle name="Normal 2 14 8" xfId="1610"/>
    <cellStyle name="Normal 2 14 9" xfId="1482"/>
    <cellStyle name="Normal 2 15" xfId="160"/>
    <cellStyle name="Normal 2 15 10" xfId="921"/>
    <cellStyle name="Normal 2 15 11" xfId="5403"/>
    <cellStyle name="Normal 2 15 12" xfId="4203"/>
    <cellStyle name="Normal 2 15 13" xfId="5743"/>
    <cellStyle name="Normal 2 15 2" xfId="768"/>
    <cellStyle name="Normal 2 15 2 2" xfId="769"/>
    <cellStyle name="Normal 2 15 2 3" xfId="920"/>
    <cellStyle name="Normal 2 15 2 4" xfId="5401"/>
    <cellStyle name="Normal 2 15 2 5" xfId="4359"/>
    <cellStyle name="Normal 2 15 2 6" xfId="5741"/>
    <cellStyle name="Normal 2 15 3" xfId="770"/>
    <cellStyle name="Normal 2 15 4" xfId="771"/>
    <cellStyle name="Normal 2 15 5" xfId="772"/>
    <cellStyle name="Normal 2 15 6" xfId="773"/>
    <cellStyle name="Normal 2 15 7" xfId="774"/>
    <cellStyle name="Normal 2 15 8" xfId="1603"/>
    <cellStyle name="Normal 2 15 9" xfId="1487"/>
    <cellStyle name="Normal 2 16" xfId="184"/>
    <cellStyle name="Normal 2 16 10" xfId="916"/>
    <cellStyle name="Normal 2 16 11" xfId="5397"/>
    <cellStyle name="Normal 2 16 12" xfId="4163"/>
    <cellStyle name="Normal 2 16 13" xfId="5738"/>
    <cellStyle name="Normal 2 16 2" xfId="775"/>
    <cellStyle name="Normal 2 16 2 2" xfId="776"/>
    <cellStyle name="Normal 2 16 2 3" xfId="915"/>
    <cellStyle name="Normal 2 16 2 4" xfId="5396"/>
    <cellStyle name="Normal 2 16 2 5" xfId="4291"/>
    <cellStyle name="Normal 2 16 2 6" xfId="5737"/>
    <cellStyle name="Normal 2 16 3" xfId="777"/>
    <cellStyle name="Normal 2 16 4" xfId="778"/>
    <cellStyle name="Normal 2 16 5" xfId="779"/>
    <cellStyle name="Normal 2 16 6" xfId="780"/>
    <cellStyle name="Normal 2 16 7" xfId="781"/>
    <cellStyle name="Normal 2 16 8" xfId="1596"/>
    <cellStyle name="Normal 2 16 9" xfId="1565"/>
    <cellStyle name="Normal 2 17" xfId="610"/>
    <cellStyle name="Normal 2 17 10" xfId="816"/>
    <cellStyle name="Normal 2 17 11" xfId="5393"/>
    <cellStyle name="Normal 2 17 12" xfId="4017"/>
    <cellStyle name="Normal 2 17 13" xfId="5733"/>
    <cellStyle name="Normal 2 17 2" xfId="782"/>
    <cellStyle name="Normal 2 17 2 2" xfId="1619"/>
    <cellStyle name="Normal 2 17 2 2 2" xfId="1871"/>
    <cellStyle name="Normal 2 17 2 2 3" xfId="812"/>
    <cellStyle name="Normal 2 17 2 2 4" xfId="4387"/>
    <cellStyle name="Normal 2 17 2 2 5" xfId="4084"/>
    <cellStyle name="Normal 2 17 2 2 6" xfId="5731"/>
    <cellStyle name="Normal 2 17 2 3" xfId="815"/>
    <cellStyle name="Normal 2 17 2 4" xfId="4581"/>
    <cellStyle name="Normal 2 17 2 5" xfId="3966"/>
    <cellStyle name="Normal 2 17 2 6" xfId="5732"/>
    <cellStyle name="Normal 2 17 3" xfId="2223"/>
    <cellStyle name="Normal 2 17 4" xfId="2469"/>
    <cellStyle name="Normal 2 17 5" xfId="2710"/>
    <cellStyle name="Normal 2 17 6" xfId="2940"/>
    <cellStyle name="Normal 2 17 7" xfId="3145"/>
    <cellStyle name="Normal 2 17 8" xfId="3326"/>
    <cellStyle name="Normal 2 17 9" xfId="3412"/>
    <cellStyle name="Normal 2 18" xfId="783"/>
    <cellStyle name="Normal 2 19" xfId="784"/>
    <cellStyle name="Normal 2 2" xfId="6"/>
    <cellStyle name="Normal 2 2 2" xfId="1495"/>
    <cellStyle name="Normal 2 20" xfId="785"/>
    <cellStyle name="Normal 2 21" xfId="786"/>
    <cellStyle name="Normal 2 22" xfId="787"/>
    <cellStyle name="Normal 2 23" xfId="788"/>
    <cellStyle name="Normal 2 24" xfId="789"/>
    <cellStyle name="Normal 2 24 2" xfId="1576"/>
    <cellStyle name="Normal 2 25" xfId="790"/>
    <cellStyle name="Normal 2 25 2" xfId="1742"/>
    <cellStyle name="Normal 2 26" xfId="791"/>
    <cellStyle name="Normal 2 26 2" xfId="2175"/>
    <cellStyle name="Normal 2 27" xfId="792"/>
    <cellStyle name="Normal 2 28" xfId="793"/>
    <cellStyle name="Normal 2 29" xfId="794"/>
    <cellStyle name="Normal 2 3" xfId="15"/>
    <cellStyle name="Normal 2 3 10" xfId="796"/>
    <cellStyle name="Normal 2 3 11" xfId="797"/>
    <cellStyle name="Normal 2 3 12" xfId="798"/>
    <cellStyle name="Normal 2 3 13" xfId="1653"/>
    <cellStyle name="Normal 2 3 14" xfId="1559"/>
    <cellStyle name="Normal 2 3 15" xfId="1835"/>
    <cellStyle name="Normal 2 3 16" xfId="5388"/>
    <cellStyle name="Normal 2 3 17" xfId="1779"/>
    <cellStyle name="Normal 2 3 18" xfId="5725"/>
    <cellStyle name="Normal 2 3 19" xfId="6370"/>
    <cellStyle name="Normal 2 3 2" xfId="50"/>
    <cellStyle name="Normal 2 3 2 10" xfId="800"/>
    <cellStyle name="Normal 2 3 2 11" xfId="801"/>
    <cellStyle name="Normal 2 3 2 12" xfId="802"/>
    <cellStyle name="Normal 2 3 2 13" xfId="1632"/>
    <cellStyle name="Normal 2 3 2 14" xfId="1605"/>
    <cellStyle name="Normal 2 3 2 15" xfId="1701"/>
    <cellStyle name="Normal 2 3 2 16" xfId="5386"/>
    <cellStyle name="Normal 2 3 2 17" xfId="4412"/>
    <cellStyle name="Normal 2 3 2 18" xfId="5723"/>
    <cellStyle name="Normal 2 3 2 2" xfId="58"/>
    <cellStyle name="Normal 2 3 2 2 10" xfId="3441"/>
    <cellStyle name="Normal 2 3 2 2 11" xfId="5384"/>
    <cellStyle name="Normal 2 3 2 2 12" xfId="1805"/>
    <cellStyle name="Normal 2 3 2 2 13" xfId="5722"/>
    <cellStyle name="Normal 2 3 2 2 2" xfId="803"/>
    <cellStyle name="Normal 2 3 2 2 2 2" xfId="804"/>
    <cellStyle name="Normal 2 3 2 2 2 3" xfId="3440"/>
    <cellStyle name="Normal 2 3 2 2 2 4" xfId="5383"/>
    <cellStyle name="Normal 2 3 2 2 2 5" xfId="1847"/>
    <cellStyle name="Normal 2 3 2 2 2 6" xfId="5721"/>
    <cellStyle name="Normal 2 3 2 2 3" xfId="805"/>
    <cellStyle name="Normal 2 3 2 2 4" xfId="806"/>
    <cellStyle name="Normal 2 3 2 2 5" xfId="807"/>
    <cellStyle name="Normal 2 3 2 2 6" xfId="808"/>
    <cellStyle name="Normal 2 3 2 2 7" xfId="809"/>
    <cellStyle name="Normal 2 3 2 2 8" xfId="1629"/>
    <cellStyle name="Normal 2 3 2 2 9" xfId="1620"/>
    <cellStyle name="Normal 2 3 2 3" xfId="85"/>
    <cellStyle name="Normal 2 3 2 4" xfId="110"/>
    <cellStyle name="Normal 2 3 2 5" xfId="136"/>
    <cellStyle name="Normal 2 3 2 6" xfId="162"/>
    <cellStyle name="Normal 2 3 2 7" xfId="186"/>
    <cellStyle name="Normal 2 3 2 8" xfId="799"/>
    <cellStyle name="Normal 2 3 2 8 2" xfId="813"/>
    <cellStyle name="Normal 2 3 2 8 3" xfId="3426"/>
    <cellStyle name="Normal 2 3 2 8 4" xfId="5369"/>
    <cellStyle name="Normal 2 3 2 8 5" xfId="4240"/>
    <cellStyle name="Normal 2 3 2 8 6" xfId="5716"/>
    <cellStyle name="Normal 2 3 2 9" xfId="814"/>
    <cellStyle name="Normal 2 3 3" xfId="60"/>
    <cellStyle name="Normal 2 3 4" xfId="95"/>
    <cellStyle name="Normal 2 3 5" xfId="121"/>
    <cellStyle name="Normal 2 3 6" xfId="147"/>
    <cellStyle name="Normal 2 3 7" xfId="172"/>
    <cellStyle name="Normal 2 3 8" xfId="795"/>
    <cellStyle name="Normal 2 3 8 2" xfId="819"/>
    <cellStyle name="Normal 2 3 8 3" xfId="614"/>
    <cellStyle name="Normal 2 3 8 4" xfId="5367"/>
    <cellStyle name="Normal 2 3 8 5" xfId="4126"/>
    <cellStyle name="Normal 2 3 8 6" xfId="5715"/>
    <cellStyle name="Normal 2 3 9" xfId="820"/>
    <cellStyle name="Normal 2 30" xfId="821"/>
    <cellStyle name="Normal 2 31" xfId="822"/>
    <cellStyle name="Normal 2 32" xfId="823"/>
    <cellStyle name="Normal 2 33" xfId="1584"/>
    <cellStyle name="Normal 2 33 2" xfId="3812"/>
    <cellStyle name="Normal 2 33 2 2" xfId="3813"/>
    <cellStyle name="Normal 2 33 2 3" xfId="3693"/>
    <cellStyle name="Normal 2 33 2 4" xfId="5712"/>
    <cellStyle name="Normal 2 33 3" xfId="3814"/>
    <cellStyle name="Normal 2 33 4" xfId="3815"/>
    <cellStyle name="Normal 2 33 5" xfId="3816"/>
    <cellStyle name="Normal 2 33 6" xfId="3817"/>
    <cellStyle name="Normal 2 33 7" xfId="5639"/>
    <cellStyle name="Normal 2 33 8" xfId="5713"/>
    <cellStyle name="Normal 2 34" xfId="3415"/>
    <cellStyle name="Normal 2 35" xfId="3819"/>
    <cellStyle name="Normal 2 36" xfId="3820"/>
    <cellStyle name="Normal 2 37" xfId="3821"/>
    <cellStyle name="Normal 2 38" xfId="3822"/>
    <cellStyle name="Normal 2 39" xfId="6360"/>
    <cellStyle name="Normal 2 39 2" xfId="6365"/>
    <cellStyle name="Normal 2 4" xfId="17"/>
    <cellStyle name="Normal 2 4 10" xfId="3823"/>
    <cellStyle name="Normal 2 4 11" xfId="5364"/>
    <cellStyle name="Normal 2 4 12" xfId="4074"/>
    <cellStyle name="Normal 2 4 13" xfId="5710"/>
    <cellStyle name="Normal 2 4 14" xfId="6371"/>
    <cellStyle name="Normal 2 4 2" xfId="824"/>
    <cellStyle name="Normal 2 4 2 2" xfId="825"/>
    <cellStyle name="Normal 2 4 2 3" xfId="3824"/>
    <cellStyle name="Normal 2 4 2 4" xfId="5363"/>
    <cellStyle name="Normal 2 4 2 5" xfId="1821"/>
    <cellStyle name="Normal 2 4 2 6" xfId="5709"/>
    <cellStyle name="Normal 2 4 3" xfId="826"/>
    <cellStyle name="Normal 2 4 4" xfId="827"/>
    <cellStyle name="Normal 2 4 5" xfId="828"/>
    <cellStyle name="Normal 2 4 6" xfId="829"/>
    <cellStyle name="Normal 2 4 7" xfId="830"/>
    <cellStyle name="Normal 2 4 8" xfId="1651"/>
    <cellStyle name="Normal 2 4 9" xfId="1475"/>
    <cellStyle name="Normal 2 5" xfId="18"/>
    <cellStyle name="Normal 2 5 10" xfId="3828"/>
    <cellStyle name="Normal 2 5 11" xfId="5361"/>
    <cellStyle name="Normal 2 5 12" xfId="5637"/>
    <cellStyle name="Normal 2 5 13" xfId="4665"/>
    <cellStyle name="Normal 2 5 14" xfId="6372"/>
    <cellStyle name="Normal 2 5 2" xfId="831"/>
    <cellStyle name="Normal 2 5 2 2" xfId="832"/>
    <cellStyle name="Normal 2 5 2 3" xfId="3829"/>
    <cellStyle name="Normal 2 5 2 4" xfId="5360"/>
    <cellStyle name="Normal 2 5 2 5" xfId="3724"/>
    <cellStyle name="Normal 2 5 2 6" xfId="4395"/>
    <cellStyle name="Normal 2 5 3" xfId="833"/>
    <cellStyle name="Normal 2 5 4" xfId="834"/>
    <cellStyle name="Normal 2 5 5" xfId="835"/>
    <cellStyle name="Normal 2 5 6" xfId="836"/>
    <cellStyle name="Normal 2 5 7" xfId="837"/>
    <cellStyle name="Normal 2 5 8" xfId="1650"/>
    <cellStyle name="Normal 2 5 9" xfId="1563"/>
    <cellStyle name="Normal 2 6" xfId="20"/>
    <cellStyle name="Normal 2 6 10" xfId="3833"/>
    <cellStyle name="Normal 2 6 11" xfId="5354"/>
    <cellStyle name="Normal 2 6 12" xfId="5636"/>
    <cellStyle name="Normal 2 6 13" xfId="5532"/>
    <cellStyle name="Normal 2 6 14" xfId="6373"/>
    <cellStyle name="Normal 2 6 2" xfId="838"/>
    <cellStyle name="Normal 2 6 2 2" xfId="839"/>
    <cellStyle name="Normal 2 6 2 3" xfId="3834"/>
    <cellStyle name="Normal 2 6 2 4" xfId="5353"/>
    <cellStyle name="Normal 2 6 2 5" xfId="5635"/>
    <cellStyle name="Normal 2 6 2 6" xfId="5522"/>
    <cellStyle name="Normal 2 6 3" xfId="840"/>
    <cellStyle name="Normal 2 6 4" xfId="841"/>
    <cellStyle name="Normal 2 6 5" xfId="842"/>
    <cellStyle name="Normal 2 6 6" xfId="843"/>
    <cellStyle name="Normal 2 6 7" xfId="844"/>
    <cellStyle name="Normal 2 6 8" xfId="1647"/>
    <cellStyle name="Normal 2 6 9" xfId="1481"/>
    <cellStyle name="Normal 2 7" xfId="22"/>
    <cellStyle name="Normal 2 7 10" xfId="3836"/>
    <cellStyle name="Normal 2 7 11" xfId="5350"/>
    <cellStyle name="Normal 2 7 12" xfId="5634"/>
    <cellStyle name="Normal 2 7 13" xfId="4625"/>
    <cellStyle name="Normal 2 7 14" xfId="6374"/>
    <cellStyle name="Normal 2 7 2" xfId="845"/>
    <cellStyle name="Normal 2 7 2 2" xfId="846"/>
    <cellStyle name="Normal 2 7 2 3" xfId="3837"/>
    <cellStyle name="Normal 2 7 2 4" xfId="5348"/>
    <cellStyle name="Normal 2 7 2 5" xfId="5633"/>
    <cellStyle name="Normal 2 7 2 6" xfId="4606"/>
    <cellStyle name="Normal 2 7 3" xfId="847"/>
    <cellStyle name="Normal 2 7 4" xfId="848"/>
    <cellStyle name="Normal 2 7 5" xfId="849"/>
    <cellStyle name="Normal 2 7 6" xfId="850"/>
    <cellStyle name="Normal 2 7 7" xfId="851"/>
    <cellStyle name="Normal 2 7 8" xfId="1646"/>
    <cellStyle name="Normal 2 7 9" xfId="1621"/>
    <cellStyle name="Normal 2 8" xfId="25"/>
    <cellStyle name="Normal 2 8 10" xfId="3842"/>
    <cellStyle name="Normal 2 8 11" xfId="5345"/>
    <cellStyle name="Normal 2 8 12" xfId="4193"/>
    <cellStyle name="Normal 2 8 13" xfId="4651"/>
    <cellStyle name="Normal 2 8 2" xfId="852"/>
    <cellStyle name="Normal 2 8 2 2" xfId="853"/>
    <cellStyle name="Normal 2 8 2 3" xfId="3843"/>
    <cellStyle name="Normal 2 8 2 4" xfId="5343"/>
    <cellStyle name="Normal 2 8 2 5" xfId="4313"/>
    <cellStyle name="Normal 2 8 2 6" xfId="4601"/>
    <cellStyle name="Normal 2 8 3" xfId="854"/>
    <cellStyle name="Normal 2 8 4" xfId="855"/>
    <cellStyle name="Normal 2 8 5" xfId="856"/>
    <cellStyle name="Normal 2 8 6" xfId="857"/>
    <cellStyle name="Normal 2 8 7" xfId="858"/>
    <cellStyle name="Normal 2 8 8" xfId="1644"/>
    <cellStyle name="Normal 2 8 9" xfId="1625"/>
    <cellStyle name="Normal 2 9" xfId="27"/>
    <cellStyle name="Normal 2 9 10" xfId="3845"/>
    <cellStyle name="Normal 2 9 11" xfId="5340"/>
    <cellStyle name="Normal 2 9 12" xfId="4069"/>
    <cellStyle name="Normal 2 9 13" xfId="5520"/>
    <cellStyle name="Normal 2 9 2" xfId="859"/>
    <cellStyle name="Normal 2 9 2 2" xfId="860"/>
    <cellStyle name="Normal 2 9 2 3" xfId="3846"/>
    <cellStyle name="Normal 2 9 2 4" xfId="5339"/>
    <cellStyle name="Normal 2 9 2 5" xfId="4202"/>
    <cellStyle name="Normal 2 9 2 6" xfId="5519"/>
    <cellStyle name="Normal 2 9 3" xfId="861"/>
    <cellStyle name="Normal 2 9 4" xfId="862"/>
    <cellStyle name="Normal 2 9 5" xfId="863"/>
    <cellStyle name="Normal 2 9 6" xfId="864"/>
    <cellStyle name="Normal 2 9 7" xfId="865"/>
    <cellStyle name="Normal 2 9 8" xfId="1643"/>
    <cellStyle name="Normal 2 9 9" xfId="1492"/>
    <cellStyle name="Normal 20" xfId="467"/>
    <cellStyle name="Normal 20 10" xfId="3849"/>
    <cellStyle name="Normal 20 11" xfId="3850"/>
    <cellStyle name="Normal 20 12" xfId="3851"/>
    <cellStyle name="Normal 20 2" xfId="866"/>
    <cellStyle name="Normal 20 3" xfId="867"/>
    <cellStyle name="Normal 20 4" xfId="868"/>
    <cellStyle name="Normal 20 5" xfId="869"/>
    <cellStyle name="Normal 20 6" xfId="870"/>
    <cellStyle name="Normal 20 7" xfId="871"/>
    <cellStyle name="Normal 20 8" xfId="3852"/>
    <cellStyle name="Normal 20 9" xfId="3853"/>
    <cellStyle name="Normal 21" xfId="872"/>
    <cellStyle name="Normal 21 10" xfId="3855"/>
    <cellStyle name="Normal 21 11" xfId="3856"/>
    <cellStyle name="Normal 21 12" xfId="3857"/>
    <cellStyle name="Normal 21 2" xfId="873"/>
    <cellStyle name="Normal 21 3" xfId="874"/>
    <cellStyle name="Normal 21 4" xfId="875"/>
    <cellStyle name="Normal 21 5" xfId="876"/>
    <cellStyle name="Normal 21 6" xfId="877"/>
    <cellStyle name="Normal 21 7" xfId="878"/>
    <cellStyle name="Normal 21 8" xfId="3860"/>
    <cellStyle name="Normal 21 9" xfId="3861"/>
    <cellStyle name="Normal 22" xfId="879"/>
    <cellStyle name="Normal 22 10" xfId="3862"/>
    <cellStyle name="Normal 22 11" xfId="3863"/>
    <cellStyle name="Normal 22 12" xfId="3864"/>
    <cellStyle name="Normal 22 2" xfId="880"/>
    <cellStyle name="Normal 22 3" xfId="881"/>
    <cellStyle name="Normal 22 4" xfId="882"/>
    <cellStyle name="Normal 22 5" xfId="883"/>
    <cellStyle name="Normal 22 6" xfId="884"/>
    <cellStyle name="Normal 22 7" xfId="885"/>
    <cellStyle name="Normal 22 8" xfId="3868"/>
    <cellStyle name="Normal 22 9" xfId="3869"/>
    <cellStyle name="Normal 23" xfId="886"/>
    <cellStyle name="Normal 23 10" xfId="3870"/>
    <cellStyle name="Normal 23 11" xfId="3871"/>
    <cellStyle name="Normal 23 12" xfId="3872"/>
    <cellStyle name="Normal 23 2" xfId="887"/>
    <cellStyle name="Normal 23 3" xfId="888"/>
    <cellStyle name="Normal 23 4" xfId="889"/>
    <cellStyle name="Normal 23 5" xfId="890"/>
    <cellStyle name="Normal 23 6" xfId="891"/>
    <cellStyle name="Normal 23 7" xfId="892"/>
    <cellStyle name="Normal 23 8" xfId="3875"/>
    <cellStyle name="Normal 23 9" xfId="3876"/>
    <cellStyle name="Normal 24" xfId="893"/>
    <cellStyle name="Normal 24 10" xfId="3878"/>
    <cellStyle name="Normal 24 11" xfId="3879"/>
    <cellStyle name="Normal 24 12" xfId="3880"/>
    <cellStyle name="Normal 24 2" xfId="894"/>
    <cellStyle name="Normal 24 3" xfId="895"/>
    <cellStyle name="Normal 24 4" xfId="896"/>
    <cellStyle name="Normal 24 5" xfId="897"/>
    <cellStyle name="Normal 24 6" xfId="898"/>
    <cellStyle name="Normal 24 7" xfId="899"/>
    <cellStyle name="Normal 24 8" xfId="3881"/>
    <cellStyle name="Normal 24 9" xfId="3882"/>
    <cellStyle name="Normal 25" xfId="900"/>
    <cellStyle name="Normal 25 10" xfId="3884"/>
    <cellStyle name="Normal 25 11" xfId="3885"/>
    <cellStyle name="Normal 25 12" xfId="3886"/>
    <cellStyle name="Normal 25 2" xfId="901"/>
    <cellStyle name="Normal 25 3" xfId="902"/>
    <cellStyle name="Normal 25 4" xfId="903"/>
    <cellStyle name="Normal 25 5" xfId="904"/>
    <cellStyle name="Normal 25 6" xfId="905"/>
    <cellStyle name="Normal 25 7" xfId="906"/>
    <cellStyle name="Normal 25 8" xfId="3889"/>
    <cellStyle name="Normal 25 9" xfId="3890"/>
    <cellStyle name="Normal 26" xfId="907"/>
    <cellStyle name="Normal 26 10" xfId="3891"/>
    <cellStyle name="Normal 26 11" xfId="3892"/>
    <cellStyle name="Normal 26 12" xfId="3893"/>
    <cellStyle name="Normal 26 2" xfId="908"/>
    <cellStyle name="Normal 26 3" xfId="909"/>
    <cellStyle name="Normal 26 4" xfId="910"/>
    <cellStyle name="Normal 26 5" xfId="911"/>
    <cellStyle name="Normal 26 6" xfId="912"/>
    <cellStyle name="Normal 26 7" xfId="913"/>
    <cellStyle name="Normal 26 8" xfId="3895"/>
    <cellStyle name="Normal 26 9" xfId="3896"/>
    <cellStyle name="Normal 27" xfId="1457"/>
    <cellStyle name="Normal 27 2" xfId="3897"/>
    <cellStyle name="Normal 27 3" xfId="3898"/>
    <cellStyle name="Normal 27 4" xfId="3899"/>
    <cellStyle name="Normal 27 5" xfId="3900"/>
    <cellStyle name="Normal 27 6" xfId="3901"/>
    <cellStyle name="Normal 28" xfId="1648"/>
    <cellStyle name="Normal 28 2" xfId="3902"/>
    <cellStyle name="Normal 28 3" xfId="3903"/>
    <cellStyle name="Normal 28 4" xfId="3904"/>
    <cellStyle name="Normal 28 5" xfId="3905"/>
    <cellStyle name="Normal 28 6" xfId="3906"/>
    <cellStyle name="Normal 29" xfId="1649"/>
    <cellStyle name="Normal 29 2" xfId="3907"/>
    <cellStyle name="Normal 29 3" xfId="3908"/>
    <cellStyle name="Normal 29 4" xfId="3909"/>
    <cellStyle name="Normal 29 5" xfId="3910"/>
    <cellStyle name="Normal 29 6" xfId="3911"/>
    <cellStyle name="Normal 3" xfId="8"/>
    <cellStyle name="Normal 3 10" xfId="63"/>
    <cellStyle name="Normal 3 10 10" xfId="1609"/>
    <cellStyle name="Normal 3 10 11" xfId="2214"/>
    <cellStyle name="Normal 3 10 12" xfId="2460"/>
    <cellStyle name="Normal 3 10 13" xfId="2702"/>
    <cellStyle name="Normal 3 10 14" xfId="2933"/>
    <cellStyle name="Normal 3 10 2" xfId="300"/>
    <cellStyle name="Normal 3 10 3" xfId="434"/>
    <cellStyle name="Normal 3 10 4" xfId="460"/>
    <cellStyle name="Normal 3 10 5" xfId="446"/>
    <cellStyle name="Normal 3 10 6" xfId="438"/>
    <cellStyle name="Normal 3 10 7" xfId="1471"/>
    <cellStyle name="Normal 3 10 8" xfId="1750"/>
    <cellStyle name="Normal 3 10 9" xfId="1984"/>
    <cellStyle name="Normal 3 11" xfId="91"/>
    <cellStyle name="Normal 3 12" xfId="116"/>
    <cellStyle name="Normal 3 13" xfId="142"/>
    <cellStyle name="Normal 3 14" xfId="168"/>
    <cellStyle name="Normal 3 15" xfId="201"/>
    <cellStyle name="Normal 3 16" xfId="235"/>
    <cellStyle name="Normal 3 16 2" xfId="1690"/>
    <cellStyle name="Normal 3 16 3" xfId="1877"/>
    <cellStyle name="Normal 3 16 4" xfId="1624"/>
    <cellStyle name="Normal 3 16 5" xfId="2008"/>
    <cellStyle name="Normal 3 16 6" xfId="2166"/>
    <cellStyle name="Normal 3 16 7" xfId="2412"/>
    <cellStyle name="Normal 3 16 8" xfId="2655"/>
    <cellStyle name="Normal 3 16 9" xfId="2892"/>
    <cellStyle name="Normal 3 17" xfId="436"/>
    <cellStyle name="Normal 3 17 2" xfId="1807"/>
    <cellStyle name="Normal 3 17 3" xfId="2057"/>
    <cellStyle name="Normal 3 17 4" xfId="2304"/>
    <cellStyle name="Normal 3 17 5" xfId="2548"/>
    <cellStyle name="Normal 3 17 6" xfId="2787"/>
    <cellStyle name="Normal 3 17 7" xfId="3009"/>
    <cellStyle name="Normal 3 17 8" xfId="3206"/>
    <cellStyle name="Normal 3 17 9" xfId="3348"/>
    <cellStyle name="Normal 3 18" xfId="462"/>
    <cellStyle name="Normal 3 18 2" xfId="1823"/>
    <cellStyle name="Normal 3 18 3" xfId="2083"/>
    <cellStyle name="Normal 3 18 4" xfId="2330"/>
    <cellStyle name="Normal 3 18 5" xfId="2574"/>
    <cellStyle name="Normal 3 18 6" xfId="2811"/>
    <cellStyle name="Normal 3 18 7" xfId="3032"/>
    <cellStyle name="Normal 3 18 8" xfId="3227"/>
    <cellStyle name="Normal 3 18 9" xfId="3367"/>
    <cellStyle name="Normal 3 19" xfId="476"/>
    <cellStyle name="Normal 3 19 2" xfId="1833"/>
    <cellStyle name="Normal 3 19 3" xfId="2097"/>
    <cellStyle name="Normal 3 19 4" xfId="2344"/>
    <cellStyle name="Normal 3 19 5" xfId="2588"/>
    <cellStyle name="Normal 3 19 6" xfId="2825"/>
    <cellStyle name="Normal 3 19 7" xfId="3045"/>
    <cellStyle name="Normal 3 19 8" xfId="3239"/>
    <cellStyle name="Normal 3 19 9" xfId="3377"/>
    <cellStyle name="Normal 3 2" xfId="16"/>
    <cellStyle name="Normal 3 2 10" xfId="506"/>
    <cellStyle name="Normal 3 2 11" xfId="503"/>
    <cellStyle name="Normal 3 2 12" xfId="1467"/>
    <cellStyle name="Normal 3 2 13" xfId="1718"/>
    <cellStyle name="Normal 3 2 14" xfId="1906"/>
    <cellStyle name="Normal 3 2 15" xfId="2276"/>
    <cellStyle name="Normal 3 2 16" xfId="2521"/>
    <cellStyle name="Normal 3 2 17" xfId="2760"/>
    <cellStyle name="Normal 3 2 18" xfId="2985"/>
    <cellStyle name="Normal 3 2 19" xfId="3186"/>
    <cellStyle name="Normal 3 2 2" xfId="51"/>
    <cellStyle name="Normal 3 2 2 10" xfId="429"/>
    <cellStyle name="Normal 3 2 2 10 2" xfId="1801"/>
    <cellStyle name="Normal 3 2 2 10 3" xfId="2050"/>
    <cellStyle name="Normal 3 2 2 10 4" xfId="2297"/>
    <cellStyle name="Normal 3 2 2 10 5" xfId="2541"/>
    <cellStyle name="Normal 3 2 2 10 6" xfId="2780"/>
    <cellStyle name="Normal 3 2 2 10 7" xfId="3002"/>
    <cellStyle name="Normal 3 2 2 10 8" xfId="3201"/>
    <cellStyle name="Normal 3 2 2 10 9" xfId="3343"/>
    <cellStyle name="Normal 3 2 2 11" xfId="500"/>
    <cellStyle name="Normal 3 2 2 11 2" xfId="1845"/>
    <cellStyle name="Normal 3 2 2 11 3" xfId="2121"/>
    <cellStyle name="Normal 3 2 2 11 4" xfId="2368"/>
    <cellStyle name="Normal 3 2 2 11 5" xfId="2612"/>
    <cellStyle name="Normal 3 2 2 11 6" xfId="2849"/>
    <cellStyle name="Normal 3 2 2 11 7" xfId="3066"/>
    <cellStyle name="Normal 3 2 2 11 8" xfId="3259"/>
    <cellStyle name="Normal 3 2 2 11 9" xfId="3397"/>
    <cellStyle name="Normal 3 2 2 12" xfId="447"/>
    <cellStyle name="Normal 3 2 2 12 2" xfId="1813"/>
    <cellStyle name="Normal 3 2 2 12 3" xfId="2068"/>
    <cellStyle name="Normal 3 2 2 12 4" xfId="2315"/>
    <cellStyle name="Normal 3 2 2 12 5" xfId="2559"/>
    <cellStyle name="Normal 3 2 2 12 6" xfId="2796"/>
    <cellStyle name="Normal 3 2 2 12 7" xfId="3017"/>
    <cellStyle name="Normal 3 2 2 12 8" xfId="3213"/>
    <cellStyle name="Normal 3 2 2 12 9" xfId="3355"/>
    <cellStyle name="Normal 3 2 2 13" xfId="306"/>
    <cellStyle name="Normal 3 2 2 14" xfId="923"/>
    <cellStyle name="Normal 3 2 2 15" xfId="927"/>
    <cellStyle name="Normal 3 2 2 16" xfId="928"/>
    <cellStyle name="Normal 3 2 2 17" xfId="929"/>
    <cellStyle name="Normal 3 2 2 18" xfId="930"/>
    <cellStyle name="Normal 3 2 2 19" xfId="931"/>
    <cellStyle name="Normal 3 2 2 2" xfId="59"/>
    <cellStyle name="Normal 3 2 2 2 10" xfId="2271"/>
    <cellStyle name="Normal 3 2 2 2 11" xfId="2517"/>
    <cellStyle name="Normal 3 2 2 2 12" xfId="2756"/>
    <cellStyle name="Normal 3 2 2 2 13" xfId="2982"/>
    <cellStyle name="Normal 3 2 2 2 14" xfId="3183"/>
    <cellStyle name="Normal 3 2 2 2 2" xfId="298"/>
    <cellStyle name="Normal 3 2 2 2 3" xfId="433"/>
    <cellStyle name="Normal 3 2 2 2 4" xfId="491"/>
    <cellStyle name="Normal 3 2 2 2 5" xfId="424"/>
    <cellStyle name="Normal 3 2 2 2 6" xfId="514"/>
    <cellStyle name="Normal 3 2 2 2 7" xfId="1571"/>
    <cellStyle name="Normal 3 2 2 2 8" xfId="1790"/>
    <cellStyle name="Normal 3 2 2 2 9" xfId="2021"/>
    <cellStyle name="Normal 3 2 2 20" xfId="932"/>
    <cellStyle name="Normal 3 2 2 21" xfId="3928"/>
    <cellStyle name="Normal 3 2 2 22" xfId="5308"/>
    <cellStyle name="Normal 3 2 2 23" xfId="4058"/>
    <cellStyle name="Normal 3 2 2 24" xfId="4630"/>
    <cellStyle name="Normal 3 2 2 25" xfId="6332"/>
    <cellStyle name="Normal 3 2 2 3" xfId="86"/>
    <cellStyle name="Normal 3 2 2 4" xfId="111"/>
    <cellStyle name="Normal 3 2 2 5" xfId="137"/>
    <cellStyle name="Normal 3 2 2 6" xfId="163"/>
    <cellStyle name="Normal 3 2 2 7" xfId="187"/>
    <cellStyle name="Normal 3 2 2 8" xfId="212"/>
    <cellStyle name="Normal 3 2 2 9" xfId="215"/>
    <cellStyle name="Normal 3 2 2 9 2" xfId="1678"/>
    <cellStyle name="Normal 3 2 2 9 3" xfId="1760"/>
    <cellStyle name="Normal 3 2 2 9 4" xfId="1978"/>
    <cellStyle name="Normal 3 2 2 9 5" xfId="1793"/>
    <cellStyle name="Normal 3 2 2 9 6" xfId="2159"/>
    <cellStyle name="Normal 3 2 2 9 7" xfId="2406"/>
    <cellStyle name="Normal 3 2 2 9 8" xfId="2649"/>
    <cellStyle name="Normal 3 2 2 9 9" xfId="2886"/>
    <cellStyle name="Normal 3 2 3" xfId="47"/>
    <cellStyle name="Normal 3 2 3 10" xfId="936"/>
    <cellStyle name="Normal 3 2 3 11" xfId="937"/>
    <cellStyle name="Normal 3 2 3 12" xfId="938"/>
    <cellStyle name="Normal 3 2 3 13" xfId="939"/>
    <cellStyle name="Normal 3 2 3 14" xfId="940"/>
    <cellStyle name="Normal 3 2 3 15" xfId="3948"/>
    <cellStyle name="Normal 3 2 3 16" xfId="5293"/>
    <cellStyle name="Normal 3 2 3 17" xfId="5622"/>
    <cellStyle name="Normal 3 2 3 18" xfId="5417"/>
    <cellStyle name="Normal 3 2 3 19" xfId="6335"/>
    <cellStyle name="Normal 3 2 3 2" xfId="238"/>
    <cellStyle name="Normal 3 2 3 2 10" xfId="2324"/>
    <cellStyle name="Normal 3 2 3 2 11" xfId="2568"/>
    <cellStyle name="Normal 3 2 3 2 12" xfId="2805"/>
    <cellStyle name="Normal 3 2 3 2 13" xfId="3026"/>
    <cellStyle name="Normal 3 2 3 2 14" xfId="3222"/>
    <cellStyle name="Normal 3 2 3 2 2" xfId="420"/>
    <cellStyle name="Normal 3 2 3 2 3" xfId="496"/>
    <cellStyle name="Normal 3 2 3 2 4" xfId="509"/>
    <cellStyle name="Normal 3 2 3 2 5" xfId="518"/>
    <cellStyle name="Normal 3 2 3 2 6" xfId="519"/>
    <cellStyle name="Normal 3 2 3 2 7" xfId="1693"/>
    <cellStyle name="Normal 3 2 3 2 8" xfId="1880"/>
    <cellStyle name="Normal 3 2 3 2 9" xfId="2077"/>
    <cellStyle name="Normal 3 2 3 3" xfId="258"/>
    <cellStyle name="Normal 3 2 3 3 2" xfId="1705"/>
    <cellStyle name="Normal 3 2 3 3 3" xfId="1898"/>
    <cellStyle name="Normal 3 2 3 3 4" xfId="2275"/>
    <cellStyle name="Normal 3 2 3 3 5" xfId="2520"/>
    <cellStyle name="Normal 3 2 3 3 6" xfId="2759"/>
    <cellStyle name="Normal 3 2 3 3 7" xfId="2984"/>
    <cellStyle name="Normal 3 2 3 3 8" xfId="3185"/>
    <cellStyle name="Normal 3 2 3 3 9" xfId="3336"/>
    <cellStyle name="Normal 3 2 3 4" xfId="466"/>
    <cellStyle name="Normal 3 2 3 4 2" xfId="1826"/>
    <cellStyle name="Normal 3 2 3 4 3" xfId="2087"/>
    <cellStyle name="Normal 3 2 3 4 4" xfId="2334"/>
    <cellStyle name="Normal 3 2 3 4 5" xfId="2578"/>
    <cellStyle name="Normal 3 2 3 4 6" xfId="2815"/>
    <cellStyle name="Normal 3 2 3 4 7" xfId="3036"/>
    <cellStyle name="Normal 3 2 3 4 8" xfId="3231"/>
    <cellStyle name="Normal 3 2 3 4 9" xfId="3371"/>
    <cellStyle name="Normal 3 2 3 5" xfId="489"/>
    <cellStyle name="Normal 3 2 3 5 2" xfId="1840"/>
    <cellStyle name="Normal 3 2 3 5 3" xfId="2110"/>
    <cellStyle name="Normal 3 2 3 5 4" xfId="2357"/>
    <cellStyle name="Normal 3 2 3 5 5" xfId="2601"/>
    <cellStyle name="Normal 3 2 3 5 6" xfId="2838"/>
    <cellStyle name="Normal 3 2 3 5 7" xfId="3057"/>
    <cellStyle name="Normal 3 2 3 5 8" xfId="3251"/>
    <cellStyle name="Normal 3 2 3 5 9" xfId="3389"/>
    <cellStyle name="Normal 3 2 3 6" xfId="455"/>
    <cellStyle name="Normal 3 2 3 6 2" xfId="1819"/>
    <cellStyle name="Normal 3 2 3 6 3" xfId="2076"/>
    <cellStyle name="Normal 3 2 3 6 4" xfId="2323"/>
    <cellStyle name="Normal 3 2 3 6 5" xfId="2567"/>
    <cellStyle name="Normal 3 2 3 6 6" xfId="2804"/>
    <cellStyle name="Normal 3 2 3 6 7" xfId="3025"/>
    <cellStyle name="Normal 3 2 3 6 8" xfId="3221"/>
    <cellStyle name="Normal 3 2 3 6 9" xfId="3362"/>
    <cellStyle name="Normal 3 2 3 7" xfId="415"/>
    <cellStyle name="Normal 3 2 3 8" xfId="935"/>
    <cellStyle name="Normal 3 2 3 9" xfId="946"/>
    <cellStyle name="Normal 3 2 4" xfId="93"/>
    <cellStyle name="Normal 3 2 4 10" xfId="948"/>
    <cellStyle name="Normal 3 2 4 11" xfId="949"/>
    <cellStyle name="Normal 3 2 4 12" xfId="950"/>
    <cellStyle name="Normal 3 2 4 13" xfId="951"/>
    <cellStyle name="Normal 3 2 4 14" xfId="952"/>
    <cellStyle name="Normal 3 2 4 15" xfId="3972"/>
    <cellStyle name="Normal 3 2 4 16" xfId="5283"/>
    <cellStyle name="Normal 3 2 4 17" xfId="5617"/>
    <cellStyle name="Normal 3 2 4 18" xfId="4616"/>
    <cellStyle name="Normal 3 2 4 19" xfId="6288"/>
    <cellStyle name="Normal 3 2 4 2" xfId="270"/>
    <cellStyle name="Normal 3 2 4 2 2" xfId="1711"/>
    <cellStyle name="Normal 3 2 4 2 3" xfId="1909"/>
    <cellStyle name="Normal 3 2 4 2 4" xfId="2272"/>
    <cellStyle name="Normal 3 2 4 2 5" xfId="2518"/>
    <cellStyle name="Normal 3 2 4 2 6" xfId="2757"/>
    <cellStyle name="Normal 3 2 4 2 7" xfId="2983"/>
    <cellStyle name="Normal 3 2 4 2 8" xfId="3184"/>
    <cellStyle name="Normal 3 2 4 2 9" xfId="3335"/>
    <cellStyle name="Normal 3 2 4 3" xfId="448"/>
    <cellStyle name="Normal 3 2 4 3 2" xfId="1814"/>
    <cellStyle name="Normal 3 2 4 3 3" xfId="2069"/>
    <cellStyle name="Normal 3 2 4 3 4" xfId="2316"/>
    <cellStyle name="Normal 3 2 4 3 5" xfId="2560"/>
    <cellStyle name="Normal 3 2 4 3 6" xfId="2797"/>
    <cellStyle name="Normal 3 2 4 3 7" xfId="3018"/>
    <cellStyle name="Normal 3 2 4 3 8" xfId="3214"/>
    <cellStyle name="Normal 3 2 4 3 9" xfId="3356"/>
    <cellStyle name="Normal 3 2 4 4" xfId="490"/>
    <cellStyle name="Normal 3 2 4 4 2" xfId="1841"/>
    <cellStyle name="Normal 3 2 4 4 3" xfId="2111"/>
    <cellStyle name="Normal 3 2 4 4 4" xfId="2358"/>
    <cellStyle name="Normal 3 2 4 4 5" xfId="2602"/>
    <cellStyle name="Normal 3 2 4 4 6" xfId="2839"/>
    <cellStyle name="Normal 3 2 4 4 7" xfId="3058"/>
    <cellStyle name="Normal 3 2 4 4 8" xfId="3252"/>
    <cellStyle name="Normal 3 2 4 4 9" xfId="3390"/>
    <cellStyle name="Normal 3 2 4 5" xfId="464"/>
    <cellStyle name="Normal 3 2 4 5 2" xfId="1824"/>
    <cellStyle name="Normal 3 2 4 5 3" xfId="2085"/>
    <cellStyle name="Normal 3 2 4 5 4" xfId="2332"/>
    <cellStyle name="Normal 3 2 4 5 5" xfId="2576"/>
    <cellStyle name="Normal 3 2 4 5 6" xfId="2813"/>
    <cellStyle name="Normal 3 2 4 5 7" xfId="3034"/>
    <cellStyle name="Normal 3 2 4 5 8" xfId="3229"/>
    <cellStyle name="Normal 3 2 4 5 9" xfId="3369"/>
    <cellStyle name="Normal 3 2 4 6" xfId="513"/>
    <cellStyle name="Normal 3 2 4 6 2" xfId="1852"/>
    <cellStyle name="Normal 3 2 4 6 3" xfId="2134"/>
    <cellStyle name="Normal 3 2 4 6 4" xfId="2381"/>
    <cellStyle name="Normal 3 2 4 6 5" xfId="2624"/>
    <cellStyle name="Normal 3 2 4 6 6" xfId="2860"/>
    <cellStyle name="Normal 3 2 4 6 7" xfId="3077"/>
    <cellStyle name="Normal 3 2 4 6 8" xfId="3269"/>
    <cellStyle name="Normal 3 2 4 6 9" xfId="3407"/>
    <cellStyle name="Normal 3 2 4 7" xfId="290"/>
    <cellStyle name="Normal 3 2 4 8" xfId="947"/>
    <cellStyle name="Normal 3 2 4 9" xfId="956"/>
    <cellStyle name="Normal 3 2 5" xfId="119"/>
    <cellStyle name="Normal 3 2 5 10" xfId="958"/>
    <cellStyle name="Normal 3 2 5 11" xfId="1832"/>
    <cellStyle name="Normal 3 2 5 12" xfId="1917"/>
    <cellStyle name="Normal 3 2 5 13" xfId="2270"/>
    <cellStyle name="Normal 3 2 5 14" xfId="2516"/>
    <cellStyle name="Normal 3 2 5 15" xfId="2755"/>
    <cellStyle name="Normal 3 2 5 16" xfId="2981"/>
    <cellStyle name="Normal 3 2 5 17" xfId="3182"/>
    <cellStyle name="Normal 3 2 5 18" xfId="3985"/>
    <cellStyle name="Normal 3 2 5 19" xfId="5276"/>
    <cellStyle name="Normal 3 2 5 2" xfId="342"/>
    <cellStyle name="Normal 3 2 5 20" xfId="3913"/>
    <cellStyle name="Normal 3 2 5 21" xfId="4566"/>
    <cellStyle name="Normal 3 2 5 22" xfId="6265"/>
    <cellStyle name="Normal 3 2 5 3" xfId="548"/>
    <cellStyle name="Normal 3 2 5 4" xfId="957"/>
    <cellStyle name="Normal 3 2 5 5" xfId="962"/>
    <cellStyle name="Normal 3 2 5 6" xfId="963"/>
    <cellStyle name="Normal 3 2 5 7" xfId="964"/>
    <cellStyle name="Normal 3 2 5 8" xfId="965"/>
    <cellStyle name="Normal 3 2 5 9" xfId="966"/>
    <cellStyle name="Normal 3 2 6" xfId="145"/>
    <cellStyle name="Normal 3 2 6 10" xfId="968"/>
    <cellStyle name="Normal 3 2 6 11" xfId="1614"/>
    <cellStyle name="Normal 3 2 6 12" xfId="1923"/>
    <cellStyle name="Normal 3 2 6 13" xfId="2234"/>
    <cellStyle name="Normal 3 2 6 14" xfId="2480"/>
    <cellStyle name="Normal 3 2 6 15" xfId="2720"/>
    <cellStyle name="Normal 3 2 6 16" xfId="2947"/>
    <cellStyle name="Normal 3 2 6 17" xfId="3152"/>
    <cellStyle name="Normal 3 2 6 18" xfId="3994"/>
    <cellStyle name="Normal 3 2 6 19" xfId="5269"/>
    <cellStyle name="Normal 3 2 6 2" xfId="364"/>
    <cellStyle name="Normal 3 2 6 20" xfId="954"/>
    <cellStyle name="Normal 3 2 6 21" xfId="5327"/>
    <cellStyle name="Normal 3 2 6 22" xfId="6239"/>
    <cellStyle name="Normal 3 2 6 3" xfId="567"/>
    <cellStyle name="Normal 3 2 6 4" xfId="967"/>
    <cellStyle name="Normal 3 2 6 5" xfId="969"/>
    <cellStyle name="Normal 3 2 6 6" xfId="970"/>
    <cellStyle name="Normal 3 2 6 7" xfId="971"/>
    <cellStyle name="Normal 3 2 6 8" xfId="972"/>
    <cellStyle name="Normal 3 2 6 9" xfId="973"/>
    <cellStyle name="Normal 3 2 7" xfId="170"/>
    <cellStyle name="Normal 3 2 7 10" xfId="975"/>
    <cellStyle name="Normal 3 2 7 11" xfId="1804"/>
    <cellStyle name="Normal 3 2 7 12" xfId="2004"/>
    <cellStyle name="Normal 3 2 7 13" xfId="1763"/>
    <cellStyle name="Normal 3 2 7 14" xfId="1918"/>
    <cellStyle name="Normal 3 2 7 15" xfId="2267"/>
    <cellStyle name="Normal 3 2 7 16" xfId="2513"/>
    <cellStyle name="Normal 3 2 7 17" xfId="2752"/>
    <cellStyle name="Normal 3 2 7 18" xfId="4001"/>
    <cellStyle name="Normal 3 2 7 19" xfId="5263"/>
    <cellStyle name="Normal 3 2 7 2" xfId="386"/>
    <cellStyle name="Normal 3 2 7 20" xfId="997"/>
    <cellStyle name="Normal 3 2 7 21" xfId="5320"/>
    <cellStyle name="Normal 3 2 7 22" xfId="6214"/>
    <cellStyle name="Normal 3 2 7 3" xfId="585"/>
    <cellStyle name="Normal 3 2 7 4" xfId="974"/>
    <cellStyle name="Normal 3 2 7 5" xfId="976"/>
    <cellStyle name="Normal 3 2 7 6" xfId="977"/>
    <cellStyle name="Normal 3 2 7 7" xfId="978"/>
    <cellStyle name="Normal 3 2 7 8" xfId="979"/>
    <cellStyle name="Normal 3 2 7 9" xfId="980"/>
    <cellStyle name="Normal 3 2 8" xfId="304"/>
    <cellStyle name="Normal 3 2 9" xfId="453"/>
    <cellStyle name="Normal 3 20" xfId="419"/>
    <cellStyle name="Normal 3 21" xfId="983"/>
    <cellStyle name="Normal 3 22" xfId="984"/>
    <cellStyle name="Normal 3 23" xfId="985"/>
    <cellStyle name="Normal 3 24" xfId="986"/>
    <cellStyle name="Normal 3 25" xfId="987"/>
    <cellStyle name="Normal 3 26" xfId="988"/>
    <cellStyle name="Normal 3 27" xfId="989"/>
    <cellStyle name="Normal 3 28" xfId="990"/>
    <cellStyle name="Normal 3 29" xfId="991"/>
    <cellStyle name="Normal 3 3" xfId="19"/>
    <cellStyle name="Normal 3 30" xfId="993"/>
    <cellStyle name="Normal 3 31" xfId="994"/>
    <cellStyle name="Normal 3 32" xfId="995"/>
    <cellStyle name="Normal 3 33" xfId="1462"/>
    <cellStyle name="Normal 3 34" xfId="1566"/>
    <cellStyle name="Normal 3 35" xfId="1461"/>
    <cellStyle name="Normal 3 36" xfId="1568"/>
    <cellStyle name="Normal 3 37" xfId="1460"/>
    <cellStyle name="Normal 3 38" xfId="1570"/>
    <cellStyle name="Normal 3 39" xfId="1458"/>
    <cellStyle name="Normal 3 4" xfId="21"/>
    <cellStyle name="Normal 3 40" xfId="1663"/>
    <cellStyle name="Normal 3 41" xfId="1503"/>
    <cellStyle name="Normal 3 42" xfId="1514"/>
    <cellStyle name="Normal 3 43" xfId="3416"/>
    <cellStyle name="Normal 3 44" xfId="3476"/>
    <cellStyle name="Normal 3 45" xfId="3912"/>
    <cellStyle name="Normal 3 46" xfId="4014"/>
    <cellStyle name="Normal 3 47" xfId="4015"/>
    <cellStyle name="Normal 3 48" xfId="4016"/>
    <cellStyle name="Normal 3 49" xfId="4095"/>
    <cellStyle name="Normal 3 5" xfId="23"/>
    <cellStyle name="Normal 3 50" xfId="5536"/>
    <cellStyle name="Normal 3 51" xfId="6359"/>
    <cellStyle name="Normal 3 51 2" xfId="6366"/>
    <cellStyle name="Normal 3 6" xfId="24"/>
    <cellStyle name="Normal 3 7" xfId="36"/>
    <cellStyle name="Normal 3 8" xfId="43"/>
    <cellStyle name="Normal 3 9" xfId="48"/>
    <cellStyle name="Normal 3 9 10" xfId="2425"/>
    <cellStyle name="Normal 3 9 11" xfId="2668"/>
    <cellStyle name="Normal 3 9 12" xfId="2902"/>
    <cellStyle name="Normal 3 9 13" xfId="3113"/>
    <cellStyle name="Normal 3 9 14" xfId="3298"/>
    <cellStyle name="Normal 3 9 2" xfId="291"/>
    <cellStyle name="Normal 3 9 3" xfId="426"/>
    <cellStyle name="Normal 3 9 4" xfId="456"/>
    <cellStyle name="Normal 3 9 5" xfId="478"/>
    <cellStyle name="Normal 3 9 6" xfId="498"/>
    <cellStyle name="Normal 3 9 7" xfId="1534"/>
    <cellStyle name="Normal 3 9 8" xfId="1757"/>
    <cellStyle name="Normal 3 9 9" xfId="2179"/>
    <cellStyle name="Normal 30" xfId="6378"/>
    <cellStyle name="Normal 30 2" xfId="6363"/>
    <cellStyle name="Normal 31" xfId="1655"/>
    <cellStyle name="Normal 31 2" xfId="4024"/>
    <cellStyle name="Normal 31 3" xfId="4025"/>
    <cellStyle name="Normal 31 4" xfId="4026"/>
    <cellStyle name="Normal 31 5" xfId="4027"/>
    <cellStyle name="Normal 31 6" xfId="4028"/>
    <cellStyle name="Normal 32" xfId="1661"/>
    <cellStyle name="Normal 32 2" xfId="4029"/>
    <cellStyle name="Normal 32 3" xfId="4030"/>
    <cellStyle name="Normal 32 4" xfId="4031"/>
    <cellStyle name="Normal 32 5" xfId="4032"/>
    <cellStyle name="Normal 32 6" xfId="4033"/>
    <cellStyle name="Normal 33" xfId="1662"/>
    <cellStyle name="Normal 33 2" xfId="3477"/>
    <cellStyle name="Normal 33 2 2" xfId="4034"/>
    <cellStyle name="Normal 33 2 2 2" xfId="4035"/>
    <cellStyle name="Normal 33 2 2 3" xfId="5609"/>
    <cellStyle name="Normal 33 2 2 4" xfId="4256"/>
    <cellStyle name="Normal 33 2 3" xfId="4036"/>
    <cellStyle name="Normal 33 2 4" xfId="4037"/>
    <cellStyle name="Normal 33 2 5" xfId="4038"/>
    <cellStyle name="Normal 33 2 6" xfId="4039"/>
    <cellStyle name="Normal 33 2 7" xfId="4445"/>
    <cellStyle name="Normal 33 2 8" xfId="4407"/>
    <cellStyle name="Normal 33 3" xfId="4040"/>
    <cellStyle name="Normal 33 4" xfId="4041"/>
    <cellStyle name="Normal 33 5" xfId="4042"/>
    <cellStyle name="Normal 33 6" xfId="4043"/>
    <cellStyle name="Normal 34" xfId="6379"/>
    <cellStyle name="Normal 35" xfId="3413"/>
    <cellStyle name="Normal 36" xfId="5"/>
    <cellStyle name="Normal 37" xfId="7"/>
    <cellStyle name="Normal 38" xfId="6380"/>
    <cellStyle name="Normal 4" xfId="9"/>
    <cellStyle name="Normal 4 10" xfId="185"/>
    <cellStyle name="Normal 4 11" xfId="205"/>
    <cellStyle name="Normal 4 11 10" xfId="3479"/>
    <cellStyle name="Normal 4 11 11" xfId="4046"/>
    <cellStyle name="Normal 4 11 12" xfId="5239"/>
    <cellStyle name="Normal 4 11 13" xfId="5607"/>
    <cellStyle name="Normal 4 11 14" xfId="5305"/>
    <cellStyle name="Normal 4 11 15" xfId="6180"/>
    <cellStyle name="Normal 4 11 2" xfId="1003"/>
    <cellStyle name="Normal 4 11 3" xfId="1586"/>
    <cellStyle name="Normal 4 11 4" xfId="2046"/>
    <cellStyle name="Normal 4 11 5" xfId="2293"/>
    <cellStyle name="Normal 4 11 6" xfId="2538"/>
    <cellStyle name="Normal 4 11 7" xfId="2777"/>
    <cellStyle name="Normal 4 11 8" xfId="2999"/>
    <cellStyle name="Normal 4 11 9" xfId="3198"/>
    <cellStyle name="Normal 4 12" xfId="217"/>
    <cellStyle name="Normal 4 12 10" xfId="3480"/>
    <cellStyle name="Normal 4 12 11" xfId="4051"/>
    <cellStyle name="Normal 4 12 12" xfId="5238"/>
    <cellStyle name="Normal 4 12 13" xfId="5606"/>
    <cellStyle name="Normal 4 12 14" xfId="5301"/>
    <cellStyle name="Normal 4 12 15" xfId="6168"/>
    <cellStyle name="Normal 4 12 2" xfId="1004"/>
    <cellStyle name="Normal 4 12 3" xfId="1706"/>
    <cellStyle name="Normal 4 12 4" xfId="1960"/>
    <cellStyle name="Normal 4 12 5" xfId="2124"/>
    <cellStyle name="Normal 4 12 6" xfId="2371"/>
    <cellStyle name="Normal 4 12 7" xfId="2615"/>
    <cellStyle name="Normal 4 12 8" xfId="2852"/>
    <cellStyle name="Normal 4 12 9" xfId="3069"/>
    <cellStyle name="Normal 4 13" xfId="443"/>
    <cellStyle name="Normal 4 13 10" xfId="3481"/>
    <cellStyle name="Normal 4 13 11" xfId="4053"/>
    <cellStyle name="Normal 4 13 12" xfId="5237"/>
    <cellStyle name="Normal 4 13 13" xfId="5605"/>
    <cellStyle name="Normal 4 13 14" xfId="5296"/>
    <cellStyle name="Normal 4 13 15" xfId="5932"/>
    <cellStyle name="Normal 4 13 2" xfId="1005"/>
    <cellStyle name="Normal 4 13 3" xfId="2064"/>
    <cellStyle name="Normal 4 13 4" xfId="2311"/>
    <cellStyle name="Normal 4 13 5" xfId="2555"/>
    <cellStyle name="Normal 4 13 6" xfId="2792"/>
    <cellStyle name="Normal 4 13 7" xfId="3014"/>
    <cellStyle name="Normal 4 13 8" xfId="3211"/>
    <cellStyle name="Normal 4 13 9" xfId="3353"/>
    <cellStyle name="Normal 4 14" xfId="507"/>
    <cellStyle name="Normal 4 14 10" xfId="3482"/>
    <cellStyle name="Normal 4 14 11" xfId="4056"/>
    <cellStyle name="Normal 4 14 12" xfId="5235"/>
    <cellStyle name="Normal 4 14 13" xfId="1838"/>
    <cellStyle name="Normal 4 14 14" xfId="5291"/>
    <cellStyle name="Normal 4 14 15" xfId="5696"/>
    <cellStyle name="Normal 4 14 2" xfId="1006"/>
    <cellStyle name="Normal 4 14 3" xfId="2128"/>
    <cellStyle name="Normal 4 14 4" xfId="2375"/>
    <cellStyle name="Normal 4 14 5" xfId="2618"/>
    <cellStyle name="Normal 4 14 6" xfId="2855"/>
    <cellStyle name="Normal 4 14 7" xfId="3072"/>
    <cellStyle name="Normal 4 14 8" xfId="3264"/>
    <cellStyle name="Normal 4 14 9" xfId="3402"/>
    <cellStyle name="Normal 4 15" xfId="468"/>
    <cellStyle name="Normal 4 15 10" xfId="3483"/>
    <cellStyle name="Normal 4 15 11" xfId="4061"/>
    <cellStyle name="Normal 4 15 12" xfId="5234"/>
    <cellStyle name="Normal 4 15 13" xfId="3500"/>
    <cellStyle name="Normal 4 15 14" xfId="5288"/>
    <cellStyle name="Normal 4 15 15" xfId="4640"/>
    <cellStyle name="Normal 4 15 2" xfId="1007"/>
    <cellStyle name="Normal 4 15 3" xfId="2089"/>
    <cellStyle name="Normal 4 15 4" xfId="2336"/>
    <cellStyle name="Normal 4 15 5" xfId="2580"/>
    <cellStyle name="Normal 4 15 6" xfId="2817"/>
    <cellStyle name="Normal 4 15 7" xfId="3038"/>
    <cellStyle name="Normal 4 15 8" xfId="3232"/>
    <cellStyle name="Normal 4 15 9" xfId="3372"/>
    <cellStyle name="Normal 4 16" xfId="413"/>
    <cellStyle name="Normal 4 16 2" xfId="1008"/>
    <cellStyle name="Normal 4 16 3" xfId="4067"/>
    <cellStyle name="Normal 4 16 4" xfId="5233"/>
    <cellStyle name="Normal 4 16 5" xfId="3505"/>
    <cellStyle name="Normal 4 16 6" xfId="1615"/>
    <cellStyle name="Normal 4 16 7" xfId="5957"/>
    <cellStyle name="Normal 4 17" xfId="612"/>
    <cellStyle name="Normal 4 17 2" xfId="1009"/>
    <cellStyle name="Normal 4 17 3" xfId="4068"/>
    <cellStyle name="Normal 4 17 4" xfId="5232"/>
    <cellStyle name="Normal 4 17 5" xfId="3980"/>
    <cellStyle name="Normal 4 17 6" xfId="5287"/>
    <cellStyle name="Normal 4 17 7" xfId="3826"/>
    <cellStyle name="Normal 4 18" xfId="1010"/>
    <cellStyle name="Normal 4 18 2" xfId="3486"/>
    <cellStyle name="Normal 4 19" xfId="1011"/>
    <cellStyle name="Normal 4 19 2" xfId="3487"/>
    <cellStyle name="Normal 4 2" xfId="28"/>
    <cellStyle name="Normal 4 2 10" xfId="454"/>
    <cellStyle name="Normal 4 2 10 10" xfId="3489"/>
    <cellStyle name="Normal 4 2 10 11" xfId="4071"/>
    <cellStyle name="Normal 4 2 10 12" xfId="5229"/>
    <cellStyle name="Normal 4 2 10 13" xfId="3699"/>
    <cellStyle name="Normal 4 2 10 14" xfId="5286"/>
    <cellStyle name="Normal 4 2 10 15" xfId="4613"/>
    <cellStyle name="Normal 4 2 10 2" xfId="1013"/>
    <cellStyle name="Normal 4 2 10 3" xfId="2075"/>
    <cellStyle name="Normal 4 2 10 4" xfId="2322"/>
    <cellStyle name="Normal 4 2 10 5" xfId="2566"/>
    <cellStyle name="Normal 4 2 10 6" xfId="2803"/>
    <cellStyle name="Normal 4 2 10 7" xfId="3024"/>
    <cellStyle name="Normal 4 2 10 8" xfId="3220"/>
    <cellStyle name="Normal 4 2 10 9" xfId="3361"/>
    <cellStyle name="Normal 4 2 11" xfId="452"/>
    <cellStyle name="Normal 4 2 11 10" xfId="3490"/>
    <cellStyle name="Normal 4 2 11 11" xfId="4075"/>
    <cellStyle name="Normal 4 2 11 12" xfId="5227"/>
    <cellStyle name="Normal 4 2 11 13" xfId="685"/>
    <cellStyle name="Normal 4 2 11 14" xfId="4010"/>
    <cellStyle name="Normal 4 2 11 15" xfId="5924"/>
    <cellStyle name="Normal 4 2 11 2" xfId="1014"/>
    <cellStyle name="Normal 4 2 11 3" xfId="2073"/>
    <cellStyle name="Normal 4 2 11 4" xfId="2320"/>
    <cellStyle name="Normal 4 2 11 5" xfId="2564"/>
    <cellStyle name="Normal 4 2 11 6" xfId="2801"/>
    <cellStyle name="Normal 4 2 11 7" xfId="3022"/>
    <cellStyle name="Normal 4 2 11 8" xfId="3218"/>
    <cellStyle name="Normal 4 2 11 9" xfId="3360"/>
    <cellStyle name="Normal 4 2 12" xfId="477"/>
    <cellStyle name="Normal 4 2 12 10" xfId="3491"/>
    <cellStyle name="Normal 4 2 12 11" xfId="4080"/>
    <cellStyle name="Normal 4 2 12 12" xfId="5226"/>
    <cellStyle name="Normal 4 2 12 13" xfId="3706"/>
    <cellStyle name="Normal 4 2 12 14" xfId="5278"/>
    <cellStyle name="Normal 4 2 12 15" xfId="4605"/>
    <cellStyle name="Normal 4 2 12 2" xfId="1015"/>
    <cellStyle name="Normal 4 2 12 3" xfId="2098"/>
    <cellStyle name="Normal 4 2 12 4" xfId="2345"/>
    <cellStyle name="Normal 4 2 12 5" xfId="2589"/>
    <cellStyle name="Normal 4 2 12 6" xfId="2826"/>
    <cellStyle name="Normal 4 2 12 7" xfId="3046"/>
    <cellStyle name="Normal 4 2 12 8" xfId="3240"/>
    <cellStyle name="Normal 4 2 12 9" xfId="3378"/>
    <cellStyle name="Normal 4 2 13" xfId="382"/>
    <cellStyle name="Normal 4 2 13 2" xfId="1016"/>
    <cellStyle name="Normal 4 2 13 3" xfId="4083"/>
    <cellStyle name="Normal 4 2 13 4" xfId="5224"/>
    <cellStyle name="Normal 4 2 13 5" xfId="5599"/>
    <cellStyle name="Normal 4 2 13 6" xfId="4013"/>
    <cellStyle name="Normal 4 2 13 7" xfId="5994"/>
    <cellStyle name="Normal 4 2 14" xfId="1001"/>
    <cellStyle name="Normal 4 2 14 2" xfId="1518"/>
    <cellStyle name="Normal 4 2 14 3" xfId="4085"/>
    <cellStyle name="Normal 4 2 14 4" xfId="4086"/>
    <cellStyle name="Normal 4 2 14 5" xfId="4087"/>
    <cellStyle name="Normal 4 2 14 6" xfId="4088"/>
    <cellStyle name="Normal 4 2 14 7" xfId="4642"/>
    <cellStyle name="Normal 4 2 15" xfId="1519"/>
    <cellStyle name="Normal 4 2 16" xfId="1517"/>
    <cellStyle name="Normal 4 2 17" xfId="1520"/>
    <cellStyle name="Normal 4 2 18" xfId="1516"/>
    <cellStyle name="Normal 4 2 19" xfId="1521"/>
    <cellStyle name="Normal 4 2 2" xfId="52"/>
    <cellStyle name="Normal 4 2 2 10" xfId="3278"/>
    <cellStyle name="Normal 4 2 2 11" xfId="3492"/>
    <cellStyle name="Normal 4 2 2 12" xfId="4089"/>
    <cellStyle name="Normal 4 2 2 13" xfId="5231"/>
    <cellStyle name="Normal 4 2 2 14" xfId="3918"/>
    <cellStyle name="Normal 4 2 2 15" xfId="4146"/>
    <cellStyle name="Normal 4 2 2 16" xfId="6331"/>
    <cellStyle name="Normal 4 2 2 2" xfId="275"/>
    <cellStyle name="Normal 4 2 2 2 2" xfId="1017"/>
    <cellStyle name="Normal 4 2 2 2 3" xfId="4091"/>
    <cellStyle name="Normal 4 2 2 2 4" xfId="5223"/>
    <cellStyle name="Normal 4 2 2 2 5" xfId="4252"/>
    <cellStyle name="Normal 4 2 2 2 6" xfId="914"/>
    <cellStyle name="Normal 4 2 2 2 7" xfId="6107"/>
    <cellStyle name="Normal 4 2 2 3" xfId="218"/>
    <cellStyle name="Normal 4 2 2 3 2" xfId="1018"/>
    <cellStyle name="Normal 4 2 2 3 3" xfId="4092"/>
    <cellStyle name="Normal 4 2 2 3 4" xfId="5222"/>
    <cellStyle name="Normal 4 2 2 3 5" xfId="5597"/>
    <cellStyle name="Normal 4 2 2 3 6" xfId="3788"/>
    <cellStyle name="Normal 4 2 2 3 7" xfId="6165"/>
    <cellStyle name="Normal 4 2 2 4" xfId="1012"/>
    <cellStyle name="Normal 4 2 2 5" xfId="2145"/>
    <cellStyle name="Normal 4 2 2 6" xfId="2392"/>
    <cellStyle name="Normal 4 2 2 7" xfId="2635"/>
    <cellStyle name="Normal 4 2 2 8" xfId="2872"/>
    <cellStyle name="Normal 4 2 2 9" xfId="3088"/>
    <cellStyle name="Normal 4 2 20" xfId="1515"/>
    <cellStyle name="Normal 4 2 21" xfId="1642"/>
    <cellStyle name="Normal 4 2 22" xfId="1528"/>
    <cellStyle name="Normal 4 2 23" xfId="3488"/>
    <cellStyle name="Normal 4 2 24" xfId="4070"/>
    <cellStyle name="Normal 4 2 24 2" xfId="4096"/>
    <cellStyle name="Normal 4 2 24 3" xfId="727"/>
    <cellStyle name="Normal 4 2 24 4" xfId="4364"/>
    <cellStyle name="Normal 4 2 25" xfId="4097"/>
    <cellStyle name="Normal 4 2 26" xfId="4098"/>
    <cellStyle name="Normal 4 2 27" xfId="4099"/>
    <cellStyle name="Normal 4 2 28" xfId="5240"/>
    <cellStyle name="Normal 4 2 29" xfId="5601"/>
    <cellStyle name="Normal 4 2 3" xfId="79"/>
    <cellStyle name="Normal 4 2 3 10" xfId="2273"/>
    <cellStyle name="Normal 4 2 3 11" xfId="3494"/>
    <cellStyle name="Normal 4 2 3 12" xfId="4100"/>
    <cellStyle name="Normal 4 2 3 13" xfId="5221"/>
    <cellStyle name="Normal 4 2 3 14" xfId="4289"/>
    <cellStyle name="Normal 4 2 3 15" xfId="3599"/>
    <cellStyle name="Normal 4 2 3 16" xfId="6304"/>
    <cellStyle name="Normal 4 2 3 2" xfId="308"/>
    <cellStyle name="Normal 4 2 3 2 2" xfId="1020"/>
    <cellStyle name="Normal 4 2 3 2 3" xfId="4103"/>
    <cellStyle name="Normal 4 2 3 2 4" xfId="5220"/>
    <cellStyle name="Normal 4 2 3 2 5" xfId="4678"/>
    <cellStyle name="Normal 4 2 3 2 6" xfId="5272"/>
    <cellStyle name="Normal 4 2 3 2 7" xfId="6074"/>
    <cellStyle name="Normal 4 2 3 3" xfId="520"/>
    <cellStyle name="Normal 4 2 3 3 2" xfId="1021"/>
    <cellStyle name="Normal 4 2 3 3 3" xfId="4104"/>
    <cellStyle name="Normal 4 2 3 3 4" xfId="5219"/>
    <cellStyle name="Normal 4 2 3 3 5" xfId="5596"/>
    <cellStyle name="Normal 4 2 3 3 6" xfId="5271"/>
    <cellStyle name="Normal 4 2 3 3 7" xfId="5694"/>
    <cellStyle name="Normal 4 2 3 4" xfId="1019"/>
    <cellStyle name="Normal 4 2 3 5" xfId="1970"/>
    <cellStyle name="Normal 4 2 3 6" xfId="1727"/>
    <cellStyle name="Normal 4 2 3 7" xfId="1980"/>
    <cellStyle name="Normal 4 2 3 8" xfId="1762"/>
    <cellStyle name="Normal 4 2 3 9" xfId="2020"/>
    <cellStyle name="Normal 4 2 30" xfId="1854"/>
    <cellStyle name="Normal 4 2 31" xfId="6351"/>
    <cellStyle name="Normal 4 2 4" xfId="92"/>
    <cellStyle name="Normal 4 2 4 10" xfId="2716"/>
    <cellStyle name="Normal 4 2 4 11" xfId="3496"/>
    <cellStyle name="Normal 4 2 4 12" xfId="4108"/>
    <cellStyle name="Normal 4 2 4 13" xfId="5218"/>
    <cellStyle name="Normal 4 2 4 14" xfId="4382"/>
    <cellStyle name="Normal 4 2 4 15" xfId="3957"/>
    <cellStyle name="Normal 4 2 4 16" xfId="6290"/>
    <cellStyle name="Normal 4 2 4 2" xfId="319"/>
    <cellStyle name="Normal 4 2 4 2 2" xfId="1023"/>
    <cellStyle name="Normal 4 2 4 2 3" xfId="4109"/>
    <cellStyle name="Normal 4 2 4 2 4" xfId="5216"/>
    <cellStyle name="Normal 4 2 4 2 5" xfId="3865"/>
    <cellStyle name="Normal 4 2 4 2 6" xfId="5266"/>
    <cellStyle name="Normal 4 2 4 2 7" xfId="6062"/>
    <cellStyle name="Normal 4 2 4 3" xfId="529"/>
    <cellStyle name="Normal 4 2 4 3 2" xfId="1024"/>
    <cellStyle name="Normal 4 2 4 3 3" xfId="4110"/>
    <cellStyle name="Normal 4 2 4 3 4" xfId="5214"/>
    <cellStyle name="Normal 4 2 4 3 5" xfId="4105"/>
    <cellStyle name="Normal 4 2 4 3 6" xfId="5264"/>
    <cellStyle name="Normal 4 2 4 3 7" xfId="1687"/>
    <cellStyle name="Normal 4 2 4 4" xfId="1022"/>
    <cellStyle name="Normal 4 2 4 5" xfId="1945"/>
    <cellStyle name="Normal 4 2 4 6" xfId="1758"/>
    <cellStyle name="Normal 4 2 4 7" xfId="2013"/>
    <cellStyle name="Normal 4 2 4 8" xfId="2230"/>
    <cellStyle name="Normal 4 2 4 9" xfId="2476"/>
    <cellStyle name="Normal 4 2 5" xfId="117"/>
    <cellStyle name="Normal 4 2 5 10" xfId="3150"/>
    <cellStyle name="Normal 4 2 5 11" xfId="3498"/>
    <cellStyle name="Normal 4 2 5 12" xfId="4113"/>
    <cellStyle name="Normal 4 2 5 13" xfId="5213"/>
    <cellStyle name="Normal 4 2 5 14" xfId="4174"/>
    <cellStyle name="Normal 4 2 5 15" xfId="4188"/>
    <cellStyle name="Normal 4 2 5 16" xfId="6269"/>
    <cellStyle name="Normal 4 2 5 2" xfId="340"/>
    <cellStyle name="Normal 4 2 5 2 2" xfId="1026"/>
    <cellStyle name="Normal 4 2 5 2 3" xfId="4115"/>
    <cellStyle name="Normal 4 2 5 2 4" xfId="5211"/>
    <cellStyle name="Normal 4 2 5 2 5" xfId="4331"/>
    <cellStyle name="Normal 4 2 5 2 6" xfId="5260"/>
    <cellStyle name="Normal 4 2 5 2 7" xfId="6039"/>
    <cellStyle name="Normal 4 2 5 3" xfId="546"/>
    <cellStyle name="Normal 4 2 5 3 2" xfId="1027"/>
    <cellStyle name="Normal 4 2 5 3 3" xfId="4116"/>
    <cellStyle name="Normal 4 2 5 3 4" xfId="5210"/>
    <cellStyle name="Normal 4 2 5 3 5" xfId="5595"/>
    <cellStyle name="Normal 4 2 5 3 6" xfId="5258"/>
    <cellStyle name="Normal 4 2 5 3 7" xfId="5686"/>
    <cellStyle name="Normal 4 2 5 4" xfId="1025"/>
    <cellStyle name="Normal 4 2 5 5" xfId="1957"/>
    <cellStyle name="Normal 4 2 5 6" xfId="2229"/>
    <cellStyle name="Normal 4 2 5 7" xfId="2475"/>
    <cellStyle name="Normal 4 2 5 8" xfId="2715"/>
    <cellStyle name="Normal 4 2 5 9" xfId="2945"/>
    <cellStyle name="Normal 4 2 6" xfId="143"/>
    <cellStyle name="Normal 4 2 6 10" xfId="2794"/>
    <cellStyle name="Normal 4 2 6 11" xfId="3501"/>
    <cellStyle name="Normal 4 2 6 12" xfId="4119"/>
    <cellStyle name="Normal 4 2 6 13" xfId="5209"/>
    <cellStyle name="Normal 4 2 6 14" xfId="4216"/>
    <cellStyle name="Normal 4 2 6 15" xfId="5252"/>
    <cellStyle name="Normal 4 2 6 16" xfId="6241"/>
    <cellStyle name="Normal 4 2 6 2" xfId="362"/>
    <cellStyle name="Normal 4 2 6 2 2" xfId="1029"/>
    <cellStyle name="Normal 4 2 6 2 3" xfId="4120"/>
    <cellStyle name="Normal 4 2 6 2 4" xfId="5208"/>
    <cellStyle name="Normal 4 2 6 2 5" xfId="5594"/>
    <cellStyle name="Normal 4 2 6 2 6" xfId="5251"/>
    <cellStyle name="Normal 4 2 6 2 7" xfId="6014"/>
    <cellStyle name="Normal 4 2 6 3" xfId="565"/>
    <cellStyle name="Normal 4 2 6 3 2" xfId="1030"/>
    <cellStyle name="Normal 4 2 6 3 3" xfId="4121"/>
    <cellStyle name="Normal 4 2 6 3 4" xfId="5207"/>
    <cellStyle name="Normal 4 2 6 3 5" xfId="1736"/>
    <cellStyle name="Normal 4 2 6 3 6" xfId="5249"/>
    <cellStyle name="Normal 4 2 6 3 7" xfId="4554"/>
    <cellStyle name="Normal 4 2 6 4" xfId="1028"/>
    <cellStyle name="Normal 4 2 6 5" xfId="1962"/>
    <cellStyle name="Normal 4 2 6 6" xfId="1797"/>
    <cellStyle name="Normal 4 2 6 7" xfId="2066"/>
    <cellStyle name="Normal 4 2 6 8" xfId="2313"/>
    <cellStyle name="Normal 4 2 6 9" xfId="2557"/>
    <cellStyle name="Normal 4 2 7" xfId="169"/>
    <cellStyle name="Normal 4 2 7 10" xfId="3199"/>
    <cellStyle name="Normal 4 2 7 11" xfId="3504"/>
    <cellStyle name="Normal 4 2 7 12" xfId="4125"/>
    <cellStyle name="Normal 4 2 7 13" xfId="5206"/>
    <cellStyle name="Normal 4 2 7 14" xfId="5593"/>
    <cellStyle name="Normal 4 2 7 15" xfId="4681"/>
    <cellStyle name="Normal 4 2 7 16" xfId="6216"/>
    <cellStyle name="Normal 4 2 7 2" xfId="385"/>
    <cellStyle name="Normal 4 2 7 2 2" xfId="1032"/>
    <cellStyle name="Normal 4 2 7 2 3" xfId="4127"/>
    <cellStyle name="Normal 4 2 7 2 4" xfId="5205"/>
    <cellStyle name="Normal 4 2 7 2 5" xfId="3558"/>
    <cellStyle name="Normal 4 2 7 2 6" xfId="4684"/>
    <cellStyle name="Normal 4 2 7 2 7" xfId="5991"/>
    <cellStyle name="Normal 4 2 7 3" xfId="584"/>
    <cellStyle name="Normal 4 2 7 3 2" xfId="1033"/>
    <cellStyle name="Normal 4 2 7 3 3" xfId="4128"/>
    <cellStyle name="Normal 4 2 7 3 4" xfId="5203"/>
    <cellStyle name="Normal 4 2 7 3 5" xfId="3970"/>
    <cellStyle name="Normal 4 2 7 3 6" xfId="4555"/>
    <cellStyle name="Normal 4 2 7 3 7" xfId="3916"/>
    <cellStyle name="Normal 4 2 7 4" xfId="1031"/>
    <cellStyle name="Normal 4 2 7 5" xfId="2048"/>
    <cellStyle name="Normal 4 2 7 6" xfId="2295"/>
    <cellStyle name="Normal 4 2 7 7" xfId="2539"/>
    <cellStyle name="Normal 4 2 7 8" xfId="2778"/>
    <cellStyle name="Normal 4 2 7 9" xfId="3000"/>
    <cellStyle name="Normal 4 2 8" xfId="222"/>
    <cellStyle name="Normal 4 2 8 10" xfId="3507"/>
    <cellStyle name="Normal 4 2 8 11" xfId="4130"/>
    <cellStyle name="Normal 4 2 8 12" xfId="5201"/>
    <cellStyle name="Normal 4 2 8 13" xfId="3883"/>
    <cellStyle name="Normal 4 2 8 14" xfId="3976"/>
    <cellStyle name="Normal 4 2 8 15" xfId="6161"/>
    <cellStyle name="Normal 4 2 8 2" xfId="1034"/>
    <cellStyle name="Normal 4 2 8 3" xfId="1780"/>
    <cellStyle name="Normal 4 2 8 4" xfId="2009"/>
    <cellStyle name="Normal 4 2 8 5" xfId="1900"/>
    <cellStyle name="Normal 4 2 8 6" xfId="2257"/>
    <cellStyle name="Normal 4 2 8 7" xfId="2503"/>
    <cellStyle name="Normal 4 2 8 8" xfId="2742"/>
    <cellStyle name="Normal 4 2 8 9" xfId="2969"/>
    <cellStyle name="Normal 4 2 9" xfId="243"/>
    <cellStyle name="Normal 4 2 9 10" xfId="3508"/>
    <cellStyle name="Normal 4 2 9 11" xfId="4134"/>
    <cellStyle name="Normal 4 2 9 12" xfId="5200"/>
    <cellStyle name="Normal 4 2 9 13" xfId="5589"/>
    <cellStyle name="Normal 4 2 9 14" xfId="4556"/>
    <cellStyle name="Normal 4 2 9 15" xfId="6143"/>
    <cellStyle name="Normal 4 2 9 2" xfId="1035"/>
    <cellStyle name="Normal 4 2 9 3" xfId="1884"/>
    <cellStyle name="Normal 4 2 9 4" xfId="1724"/>
    <cellStyle name="Normal 4 2 9 5" xfId="1983"/>
    <cellStyle name="Normal 4 2 9 6" xfId="1635"/>
    <cellStyle name="Normal 4 2 9 7" xfId="2022"/>
    <cellStyle name="Normal 4 2 9 8" xfId="2219"/>
    <cellStyle name="Normal 4 2 9 9" xfId="2465"/>
    <cellStyle name="Normal 4 20" xfId="1036"/>
    <cellStyle name="Normal 4 20 2" xfId="3509"/>
    <cellStyle name="Normal 4 21" xfId="1037"/>
    <cellStyle name="Normal 4 21 2" xfId="3510"/>
    <cellStyle name="Normal 4 22" xfId="1510"/>
    <cellStyle name="Normal 4 22 2" xfId="3099"/>
    <cellStyle name="Normal 4 23" xfId="1526"/>
    <cellStyle name="Normal 4 23 2" xfId="3287"/>
    <cellStyle name="Normal 4 24" xfId="1509"/>
    <cellStyle name="Normal 4 25" xfId="1527"/>
    <cellStyle name="Normal 4 26" xfId="1508"/>
    <cellStyle name="Normal 4 27" xfId="1529"/>
    <cellStyle name="Normal 4 28" xfId="1507"/>
    <cellStyle name="Normal 4 29" xfId="1660"/>
    <cellStyle name="Normal 4 3" xfId="34"/>
    <cellStyle name="Normal 4 3 10" xfId="472"/>
    <cellStyle name="Normal 4 3 10 10" xfId="3512"/>
    <cellStyle name="Normal 4 3 10 11" xfId="4139"/>
    <cellStyle name="Normal 4 3 10 12" xfId="5196"/>
    <cellStyle name="Normal 4 3 10 13" xfId="4251"/>
    <cellStyle name="Normal 4 3 10 14" xfId="5548"/>
    <cellStyle name="Normal 4 3 10 15" xfId="4242"/>
    <cellStyle name="Normal 4 3 10 2" xfId="1039"/>
    <cellStyle name="Normal 4 3 10 3" xfId="2093"/>
    <cellStyle name="Normal 4 3 10 4" xfId="2340"/>
    <cellStyle name="Normal 4 3 10 5" xfId="2584"/>
    <cellStyle name="Normal 4 3 10 6" xfId="2821"/>
    <cellStyle name="Normal 4 3 10 7" xfId="3042"/>
    <cellStyle name="Normal 4 3 10 8" xfId="3236"/>
    <cellStyle name="Normal 4 3 10 9" xfId="3375"/>
    <cellStyle name="Normal 4 3 11" xfId="428"/>
    <cellStyle name="Normal 4 3 11 10" xfId="3513"/>
    <cellStyle name="Normal 4 3 11 11" xfId="4143"/>
    <cellStyle name="Normal 4 3 11 12" xfId="5195"/>
    <cellStyle name="Normal 4 3 11 13" xfId="4406"/>
    <cellStyle name="Normal 4 3 11 14" xfId="4145"/>
    <cellStyle name="Normal 4 3 11 15" xfId="5944"/>
    <cellStyle name="Normal 4 3 11 2" xfId="1040"/>
    <cellStyle name="Normal 4 3 11 3" xfId="2049"/>
    <cellStyle name="Normal 4 3 11 4" xfId="2296"/>
    <cellStyle name="Normal 4 3 11 5" xfId="2540"/>
    <cellStyle name="Normal 4 3 11 6" xfId="2779"/>
    <cellStyle name="Normal 4 3 11 7" xfId="3001"/>
    <cellStyle name="Normal 4 3 11 8" xfId="3200"/>
    <cellStyle name="Normal 4 3 11 9" xfId="3342"/>
    <cellStyle name="Normal 4 3 12" xfId="461"/>
    <cellStyle name="Normal 4 3 12 10" xfId="3514"/>
    <cellStyle name="Normal 4 3 12 11" xfId="4148"/>
    <cellStyle name="Normal 4 3 12 12" xfId="5194"/>
    <cellStyle name="Normal 4 3 12 13" xfId="5590"/>
    <cellStyle name="Normal 4 3 12 14" xfId="4426"/>
    <cellStyle name="Normal 4 3 12 15" xfId="4394"/>
    <cellStyle name="Normal 4 3 12 2" xfId="1041"/>
    <cellStyle name="Normal 4 3 12 3" xfId="2082"/>
    <cellStyle name="Normal 4 3 12 4" xfId="2329"/>
    <cellStyle name="Normal 4 3 12 5" xfId="2573"/>
    <cellStyle name="Normal 4 3 12 6" xfId="2810"/>
    <cellStyle name="Normal 4 3 12 7" xfId="3031"/>
    <cellStyle name="Normal 4 3 12 8" xfId="3226"/>
    <cellStyle name="Normal 4 3 12 9" xfId="3366"/>
    <cellStyle name="Normal 4 3 13" xfId="414"/>
    <cellStyle name="Normal 4 3 13 2" xfId="1042"/>
    <cellStyle name="Normal 4 3 13 3" xfId="4154"/>
    <cellStyle name="Normal 4 3 13 4" xfId="5193"/>
    <cellStyle name="Normal 4 3 13 5" xfId="3688"/>
    <cellStyle name="Normal 4 3 13 6" xfId="4155"/>
    <cellStyle name="Normal 4 3 13 7" xfId="5955"/>
    <cellStyle name="Normal 4 3 14" xfId="1038"/>
    <cellStyle name="Normal 4 3 15" xfId="2189"/>
    <cellStyle name="Normal 4 3 16" xfId="2435"/>
    <cellStyle name="Normal 4 3 17" xfId="2678"/>
    <cellStyle name="Normal 4 3 18" xfId="2912"/>
    <cellStyle name="Normal 4 3 19" xfId="3121"/>
    <cellStyle name="Normal 4 3 2" xfId="73"/>
    <cellStyle name="Normal 4 3 2 10" xfId="3305"/>
    <cellStyle name="Normal 4 3 2 11" xfId="3516"/>
    <cellStyle name="Normal 4 3 2 12" xfId="4158"/>
    <cellStyle name="Normal 4 3 2 13" xfId="5191"/>
    <cellStyle name="Normal 4 3 2 14" xfId="1836"/>
    <cellStyle name="Normal 4 3 2 15" xfId="4141"/>
    <cellStyle name="Normal 4 3 2 16" xfId="6310"/>
    <cellStyle name="Normal 4 3 2 2" xfId="281"/>
    <cellStyle name="Normal 4 3 2 2 2" xfId="1044"/>
    <cellStyle name="Normal 4 3 2 2 3" xfId="4159"/>
    <cellStyle name="Normal 4 3 2 2 4" xfId="5189"/>
    <cellStyle name="Normal 4 3 2 2 5" xfId="3937"/>
    <cellStyle name="Normal 4 3 2 2 6" xfId="3660"/>
    <cellStyle name="Normal 4 3 2 2 7" xfId="6099"/>
    <cellStyle name="Normal 4 3 2 3" xfId="318"/>
    <cellStyle name="Normal 4 3 2 3 2" xfId="1045"/>
    <cellStyle name="Normal 4 3 2 3 3" xfId="4160"/>
    <cellStyle name="Normal 4 3 2 3 4" xfId="5188"/>
    <cellStyle name="Normal 4 3 2 3 5" xfId="4169"/>
    <cellStyle name="Normal 4 3 2 3 6" xfId="5551"/>
    <cellStyle name="Normal 4 3 2 3 7" xfId="6063"/>
    <cellStyle name="Normal 4 3 2 4" xfId="1043"/>
    <cellStyle name="Normal 4 3 2 5" xfId="2190"/>
    <cellStyle name="Normal 4 3 2 6" xfId="2436"/>
    <cellStyle name="Normal 4 3 2 7" xfId="2679"/>
    <cellStyle name="Normal 4 3 2 8" xfId="2913"/>
    <cellStyle name="Normal 4 3 2 9" xfId="3122"/>
    <cellStyle name="Normal 4 3 20" xfId="3304"/>
    <cellStyle name="Normal 4 3 21" xfId="3511"/>
    <cellStyle name="Normal 4 3 22" xfId="4138"/>
    <cellStyle name="Normal 4 3 23" xfId="5197"/>
    <cellStyle name="Normal 4 3 24" xfId="4132"/>
    <cellStyle name="Normal 4 3 25" xfId="1601"/>
    <cellStyle name="Normal 4 3 26" xfId="6345"/>
    <cellStyle name="Normal 4 3 3" xfId="100"/>
    <cellStyle name="Normal 4 3 3 10" xfId="2770"/>
    <cellStyle name="Normal 4 3 3 11" xfId="3518"/>
    <cellStyle name="Normal 4 3 3 12" xfId="4164"/>
    <cellStyle name="Normal 4 3 3 13" xfId="5186"/>
    <cellStyle name="Normal 4 3 3 14" xfId="4259"/>
    <cellStyle name="Normal 4 3 3 15" xfId="4123"/>
    <cellStyle name="Normal 4 3 3 16" xfId="6282"/>
    <cellStyle name="Normal 4 3 3 2" xfId="327"/>
    <cellStyle name="Normal 4 3 3 2 2" xfId="1047"/>
    <cellStyle name="Normal 4 3 3 2 3" xfId="4166"/>
    <cellStyle name="Normal 4 3 3 2 4" xfId="5185"/>
    <cellStyle name="Normal 4 3 3 2 5" xfId="3717"/>
    <cellStyle name="Normal 4 3 3 2 6" xfId="4643"/>
    <cellStyle name="Normal 4 3 3 2 7" xfId="6054"/>
    <cellStyle name="Normal 4 3 3 3" xfId="535"/>
    <cellStyle name="Normal 4 3 3 3 2" xfId="1048"/>
    <cellStyle name="Normal 4 3 3 3 3" xfId="4167"/>
    <cellStyle name="Normal 4 3 3 3 4" xfId="5184"/>
    <cellStyle name="Normal 4 3 3 3 5" xfId="3867"/>
    <cellStyle name="Normal 4 3 3 3 6" xfId="5550"/>
    <cellStyle name="Normal 4 3 3 3 7" xfId="3938"/>
    <cellStyle name="Normal 4 3 3 4" xfId="1046"/>
    <cellStyle name="Normal 4 3 3 5" xfId="2000"/>
    <cellStyle name="Normal 4 3 3 6" xfId="1523"/>
    <cellStyle name="Normal 4 3 3 7" xfId="2039"/>
    <cellStyle name="Normal 4 3 3 8" xfId="2286"/>
    <cellStyle name="Normal 4 3 3 9" xfId="2531"/>
    <cellStyle name="Normal 4 3 4" xfId="126"/>
    <cellStyle name="Normal 4 3 4 10" xfId="3290"/>
    <cellStyle name="Normal 4 3 4 11" xfId="3520"/>
    <cellStyle name="Normal 4 3 4 12" xfId="4168"/>
    <cellStyle name="Normal 4 3 4 13" xfId="5183"/>
    <cellStyle name="Normal 4 3 4 14" xfId="3997"/>
    <cellStyle name="Normal 4 3 4 15" xfId="4471"/>
    <cellStyle name="Normal 4 3 4 16" xfId="6258"/>
    <cellStyle name="Normal 4 3 4 2" xfId="348"/>
    <cellStyle name="Normal 4 3 4 2 2" xfId="1050"/>
    <cellStyle name="Normal 4 3 4 2 3" xfId="4170"/>
    <cellStyle name="Normal 4 3 4 2 4" xfId="5182"/>
    <cellStyle name="Normal 4 3 4 2 5" xfId="4350"/>
    <cellStyle name="Normal 4 3 4 2 6" xfId="5553"/>
    <cellStyle name="Normal 4 3 4 2 7" xfId="6030"/>
    <cellStyle name="Normal 4 3 4 3" xfId="554"/>
    <cellStyle name="Normal 4 3 4 3 2" xfId="1051"/>
    <cellStyle name="Normal 4 3 4 3 3" xfId="4172"/>
    <cellStyle name="Normal 4 3 4 3 4" xfId="5181"/>
    <cellStyle name="Normal 4 3 4 3 5" xfId="4552"/>
    <cellStyle name="Normal 4 3 4 3 6" xfId="5554"/>
    <cellStyle name="Normal 4 3 4 3 7" xfId="5682"/>
    <cellStyle name="Normal 4 3 4 4" xfId="1049"/>
    <cellStyle name="Normal 4 3 4 5" xfId="2163"/>
    <cellStyle name="Normal 4 3 4 6" xfId="2409"/>
    <cellStyle name="Normal 4 3 4 7" xfId="2652"/>
    <cellStyle name="Normal 4 3 4 8" xfId="2889"/>
    <cellStyle name="Normal 4 3 4 9" xfId="3102"/>
    <cellStyle name="Normal 4 3 5" xfId="152"/>
    <cellStyle name="Normal 4 3 5 10" xfId="3162"/>
    <cellStyle name="Normal 4 3 5 11" xfId="3522"/>
    <cellStyle name="Normal 4 3 5 12" xfId="4177"/>
    <cellStyle name="Normal 4 3 5 13" xfId="5180"/>
    <cellStyle name="Normal 4 3 5 14" xfId="4325"/>
    <cellStyle name="Normal 4 3 5 15" xfId="5555"/>
    <cellStyle name="Normal 4 3 5 16" xfId="6230"/>
    <cellStyle name="Normal 4 3 5 2" xfId="370"/>
    <cellStyle name="Normal 4 3 5 2 2" xfId="1053"/>
    <cellStyle name="Normal 4 3 5 2 3" xfId="4180"/>
    <cellStyle name="Normal 4 3 5 2 4" xfId="5178"/>
    <cellStyle name="Normal 4 3 5 2 5" xfId="1134"/>
    <cellStyle name="Normal 4 3 5 2 6" xfId="4336"/>
    <cellStyle name="Normal 4 3 5 2 7" xfId="6006"/>
    <cellStyle name="Normal 4 3 5 3" xfId="573"/>
    <cellStyle name="Normal 4 3 5 3 2" xfId="1054"/>
    <cellStyle name="Normal 4 3 5 3 3" xfId="4181"/>
    <cellStyle name="Normal 4 3 5 3 4" xfId="5176"/>
    <cellStyle name="Normal 4 3 5 3 5" xfId="3954"/>
    <cellStyle name="Normal 4 3 5 3 6" xfId="3959"/>
    <cellStyle name="Normal 4 3 5 3 7" xfId="4479"/>
    <cellStyle name="Normal 4 3 5 4" xfId="1052"/>
    <cellStyle name="Normal 4 3 5 5" xfId="1995"/>
    <cellStyle name="Normal 4 3 5 6" xfId="2245"/>
    <cellStyle name="Normal 4 3 5 7" xfId="2491"/>
    <cellStyle name="Normal 4 3 5 8" xfId="2731"/>
    <cellStyle name="Normal 4 3 5 9" xfId="2958"/>
    <cellStyle name="Normal 4 3 6" xfId="177"/>
    <cellStyle name="Normal 4 3 6 10" xfId="3293"/>
    <cellStyle name="Normal 4 3 6 11" xfId="3525"/>
    <cellStyle name="Normal 4 3 6 12" xfId="4183"/>
    <cellStyle name="Normal 4 3 6 13" xfId="5175"/>
    <cellStyle name="Normal 4 3 6 14" xfId="5074"/>
    <cellStyle name="Normal 4 3 6 15" xfId="4444"/>
    <cellStyle name="Normal 4 3 6 16" xfId="6206"/>
    <cellStyle name="Normal 4 3 6 2" xfId="392"/>
    <cellStyle name="Normal 4 3 6 2 2" xfId="1056"/>
    <cellStyle name="Normal 4 3 6 2 3" xfId="4184"/>
    <cellStyle name="Normal 4 3 6 2 4" xfId="5173"/>
    <cellStyle name="Normal 4 3 6 2 5" xfId="4171"/>
    <cellStyle name="Normal 4 3 6 2 6" xfId="1719"/>
    <cellStyle name="Normal 4 3 6 2 7" xfId="5983"/>
    <cellStyle name="Normal 4 3 6 3" xfId="591"/>
    <cellStyle name="Normal 4 3 6 3 2" xfId="1057"/>
    <cellStyle name="Normal 4 3 6 3 3" xfId="4186"/>
    <cellStyle name="Normal 4 3 6 3 4" xfId="5172"/>
    <cellStyle name="Normal 4 3 6 3 5" xfId="4638"/>
    <cellStyle name="Normal 4 3 6 3 6" xfId="5556"/>
    <cellStyle name="Normal 4 3 6 3 7" xfId="4179"/>
    <cellStyle name="Normal 4 3 6 4" xfId="1055"/>
    <cellStyle name="Normal 4 3 6 5" xfId="2168"/>
    <cellStyle name="Normal 4 3 6 6" xfId="2414"/>
    <cellStyle name="Normal 4 3 6 7" xfId="2657"/>
    <cellStyle name="Normal 4 3 6 8" xfId="2894"/>
    <cellStyle name="Normal 4 3 6 9" xfId="3106"/>
    <cellStyle name="Normal 4 3 7" xfId="193"/>
    <cellStyle name="Normal 4 3 7 10" xfId="2659"/>
    <cellStyle name="Normal 4 3 7 11" xfId="3528"/>
    <cellStyle name="Normal 4 3 7 12" xfId="4190"/>
    <cellStyle name="Normal 4 3 7 13" xfId="5171"/>
    <cellStyle name="Normal 4 3 7 14" xfId="4618"/>
    <cellStyle name="Normal 4 3 7 15" xfId="4457"/>
    <cellStyle name="Normal 4 3 7 16" xfId="6192"/>
    <cellStyle name="Normal 4 3 7 2" xfId="404"/>
    <cellStyle name="Normal 4 3 7 2 2" xfId="1059"/>
    <cellStyle name="Normal 4 3 7 2 3" xfId="4191"/>
    <cellStyle name="Normal 4 3 7 2 4" xfId="5170"/>
    <cellStyle name="Normal 4 3 7 2 5" xfId="4520"/>
    <cellStyle name="Normal 4 3 7 2 6" xfId="4195"/>
    <cellStyle name="Normal 4 3 7 2 7" xfId="5967"/>
    <cellStyle name="Normal 4 3 7 3" xfId="603"/>
    <cellStyle name="Normal 4 3 7 3 2" xfId="1060"/>
    <cellStyle name="Normal 4 3 7 3 3" xfId="4192"/>
    <cellStyle name="Normal 4 3 7 3 4" xfId="5169"/>
    <cellStyle name="Normal 4 3 7 3 5" xfId="5587"/>
    <cellStyle name="Normal 4 3 7 3 6" xfId="3947"/>
    <cellStyle name="Normal 4 3 7 3 7" xfId="5668"/>
    <cellStyle name="Normal 4 3 7 4" xfId="1058"/>
    <cellStyle name="Normal 4 3 7 5" xfId="1943"/>
    <cellStyle name="Normal 4 3 7 6" xfId="1468"/>
    <cellStyle name="Normal 4 3 7 7" xfId="1665"/>
    <cellStyle name="Normal 4 3 7 8" xfId="2170"/>
    <cellStyle name="Normal 4 3 7 9" xfId="2416"/>
    <cellStyle name="Normal 4 3 8" xfId="228"/>
    <cellStyle name="Normal 4 3 8 10" xfId="3530"/>
    <cellStyle name="Normal 4 3 8 11" xfId="4197"/>
    <cellStyle name="Normal 4 3 8 12" xfId="5168"/>
    <cellStyle name="Normal 4 3 8 13" xfId="5566"/>
    <cellStyle name="Normal 4 3 8 14" xfId="5198"/>
    <cellStyle name="Normal 4 3 8 15" xfId="6155"/>
    <cellStyle name="Normal 4 3 8 2" xfId="1061"/>
    <cellStyle name="Normal 4 3 8 3" xfId="1692"/>
    <cellStyle name="Normal 4 3 8 4" xfId="1952"/>
    <cellStyle name="Normal 4 3 8 5" xfId="2265"/>
    <cellStyle name="Normal 4 3 8 6" xfId="2511"/>
    <cellStyle name="Normal 4 3 8 7" xfId="2750"/>
    <cellStyle name="Normal 4 3 8 8" xfId="2977"/>
    <cellStyle name="Normal 4 3 8 9" xfId="3178"/>
    <cellStyle name="Normal 4 3 9" xfId="249"/>
    <cellStyle name="Normal 4 3 9 10" xfId="3531"/>
    <cellStyle name="Normal 4 3 9 11" xfId="4200"/>
    <cellStyle name="Normal 4 3 9 12" xfId="5167"/>
    <cellStyle name="Normal 4 3 9 13" xfId="4530"/>
    <cellStyle name="Normal 4 3 9 14" xfId="4649"/>
    <cellStyle name="Normal 4 3 9 15" xfId="6134"/>
    <cellStyle name="Normal 4 3 9 2" xfId="1062"/>
    <cellStyle name="Normal 4 3 9 3" xfId="1890"/>
    <cellStyle name="Normal 4 3 9 4" xfId="2255"/>
    <cellStyle name="Normal 4 3 9 5" xfId="2501"/>
    <cellStyle name="Normal 4 3 9 6" xfId="2740"/>
    <cellStyle name="Normal 4 3 9 7" xfId="2967"/>
    <cellStyle name="Normal 4 3 9 8" xfId="3170"/>
    <cellStyle name="Normal 4 3 9 9" xfId="3332"/>
    <cellStyle name="Normal 4 30" xfId="1542"/>
    <cellStyle name="Normal 4 31" xfId="1536"/>
    <cellStyle name="Normal 4 32" xfId="3417"/>
    <cellStyle name="Normal 4 33" xfId="3478"/>
    <cellStyle name="Normal 4 34" xfId="4045"/>
    <cellStyle name="Normal 4 35" xfId="4206"/>
    <cellStyle name="Normal 4 36" xfId="4207"/>
    <cellStyle name="Normal 4 37" xfId="4208"/>
    <cellStyle name="Normal 4 38" xfId="5524"/>
    <cellStyle name="Normal 4 38 2" xfId="6362"/>
    <cellStyle name="Normal 4 39" xfId="5608"/>
    <cellStyle name="Normal 4 4" xfId="42"/>
    <cellStyle name="Normal 4 40" xfId="811"/>
    <cellStyle name="Normal 4 41" xfId="6358"/>
    <cellStyle name="Normal 4 41 2" xfId="6368"/>
    <cellStyle name="Normal 4 5" xfId="46"/>
    <cellStyle name="Normal 4 5 10" xfId="2442"/>
    <cellStyle name="Normal 4 5 11" xfId="2685"/>
    <cellStyle name="Normal 4 5 12" xfId="2918"/>
    <cellStyle name="Normal 4 5 13" xfId="3127"/>
    <cellStyle name="Normal 4 5 14" xfId="3308"/>
    <cellStyle name="Normal 4 5 2" xfId="263"/>
    <cellStyle name="Normal 4 5 2 10" xfId="3312"/>
    <cellStyle name="Normal 4 5 2 11" xfId="3532"/>
    <cellStyle name="Normal 4 5 2 12" xfId="4209"/>
    <cellStyle name="Normal 4 5 2 13" xfId="5164"/>
    <cellStyle name="Normal 4 5 2 14" xfId="4211"/>
    <cellStyle name="Normal 4 5 2 15" xfId="919"/>
    <cellStyle name="Normal 4 5 2 16" xfId="6122"/>
    <cellStyle name="Normal 4 5 2 2" xfId="289"/>
    <cellStyle name="Normal 4 5 2 2 2" xfId="1707"/>
    <cellStyle name="Normal 4 5 2 2 2 2" xfId="1720"/>
    <cellStyle name="Normal 4 5 2 2 3" xfId="1927"/>
    <cellStyle name="Normal 4 5 2 2 4" xfId="2237"/>
    <cellStyle name="Normal 4 5 2 2 5" xfId="2483"/>
    <cellStyle name="Normal 4 5 2 2 6" xfId="2723"/>
    <cellStyle name="Normal 4 5 2 2 7" xfId="2950"/>
    <cellStyle name="Normal 4 5 2 2 8" xfId="3155"/>
    <cellStyle name="Normal 4 5 2 2 9" xfId="3329"/>
    <cellStyle name="Normal 4 5 2 3" xfId="322"/>
    <cellStyle name="Normal 4 5 2 4" xfId="1064"/>
    <cellStyle name="Normal 4 5 2 4 2" xfId="1551"/>
    <cellStyle name="Normal 4 5 2 4 2 2" xfId="1902"/>
    <cellStyle name="Normal 4 5 2 4 2 3" xfId="4213"/>
    <cellStyle name="Normal 4 5 2 4 2 4" xfId="4375"/>
    <cellStyle name="Normal 4 5 2 4 2 5" xfId="3586"/>
    <cellStyle name="Normal 4 5 2 4 2 6" xfId="3974"/>
    <cellStyle name="Normal 4 5 2 4 3" xfId="4212"/>
    <cellStyle name="Normal 4 5 2 4 4" xfId="4620"/>
    <cellStyle name="Normal 4 5 2 4 5" xfId="5583"/>
    <cellStyle name="Normal 4 5 2 4 6" xfId="4094"/>
    <cellStyle name="Normal 4 5 2 5" xfId="2201"/>
    <cellStyle name="Normal 4 5 2 6" xfId="2447"/>
    <cellStyle name="Normal 4 5 2 7" xfId="2690"/>
    <cellStyle name="Normal 4 5 2 8" xfId="2923"/>
    <cellStyle name="Normal 4 5 2 9" xfId="3131"/>
    <cellStyle name="Normal 4 5 3" xfId="425"/>
    <cellStyle name="Normal 4 5 4" xfId="475"/>
    <cellStyle name="Normal 4 5 5" xfId="422"/>
    <cellStyle name="Normal 4 5 6" xfId="442"/>
    <cellStyle name="Normal 4 5 7" xfId="251"/>
    <cellStyle name="Normal 4 5 7 10" xfId="3533"/>
    <cellStyle name="Normal 4 5 7 11" xfId="4217"/>
    <cellStyle name="Normal 4 5 7 12" xfId="5159"/>
    <cellStyle name="Normal 4 5 7 13" xfId="944"/>
    <cellStyle name="Normal 4 5 7 14" xfId="4176"/>
    <cellStyle name="Normal 4 5 7 15" xfId="6132"/>
    <cellStyle name="Normal 4 5 7 2" xfId="1067"/>
    <cellStyle name="Normal 4 5 7 2 2" xfId="1505"/>
    <cellStyle name="Normal 4 5 7 2 2 2" xfId="1702"/>
    <cellStyle name="Normal 4 5 7 2 2 3" xfId="4219"/>
    <cellStyle name="Normal 4 5 7 2 2 4" xfId="4524"/>
    <cellStyle name="Normal 4 5 7 2 2 5" xfId="4052"/>
    <cellStyle name="Normal 4 5 7 2 2 6" xfId="5559"/>
    <cellStyle name="Normal 4 5 7 2 3" xfId="4218"/>
    <cellStyle name="Normal 4 5 7 2 4" xfId="4650"/>
    <cellStyle name="Normal 4 5 7 2 5" xfId="3944"/>
    <cellStyle name="Normal 4 5 7 2 6" xfId="1837"/>
    <cellStyle name="Normal 4 5 7 3" xfId="1892"/>
    <cellStyle name="Normal 4 5 7 4" xfId="2251"/>
    <cellStyle name="Normal 4 5 7 5" xfId="2497"/>
    <cellStyle name="Normal 4 5 7 6" xfId="2736"/>
    <cellStyle name="Normal 4 5 7 7" xfId="2963"/>
    <cellStyle name="Normal 4 5 7 8" xfId="3166"/>
    <cellStyle name="Normal 4 5 7 9" xfId="3331"/>
    <cellStyle name="Normal 4 5 8" xfId="1580"/>
    <cellStyle name="Normal 4 5 8 2" xfId="1723"/>
    <cellStyle name="Normal 4 5 9" xfId="2196"/>
    <cellStyle name="Normal 4 6" xfId="62"/>
    <cellStyle name="Normal 4 7" xfId="109"/>
    <cellStyle name="Normal 4 8" xfId="135"/>
    <cellStyle name="Normal 4 9" xfId="161"/>
    <cellStyle name="Normal 40" xfId="6381"/>
    <cellStyle name="Normal 5" xfId="10"/>
    <cellStyle name="Normal 5 10" xfId="206"/>
    <cellStyle name="Normal 5 10 10" xfId="3535"/>
    <cellStyle name="Normal 5 10 11" xfId="4226"/>
    <cellStyle name="Normal 5 10 12" xfId="5155"/>
    <cellStyle name="Normal 5 10 13" xfId="5580"/>
    <cellStyle name="Normal 5 10 14" xfId="5562"/>
    <cellStyle name="Normal 5 10 15" xfId="6179"/>
    <cellStyle name="Normal 5 10 2" xfId="1073"/>
    <cellStyle name="Normal 5 10 3" xfId="1569"/>
    <cellStyle name="Normal 5 10 4" xfId="1955"/>
    <cellStyle name="Normal 5 10 5" xfId="2233"/>
    <cellStyle name="Normal 5 10 6" xfId="2479"/>
    <cellStyle name="Normal 5 10 7" xfId="2719"/>
    <cellStyle name="Normal 5 10 8" xfId="2946"/>
    <cellStyle name="Normal 5 10 9" xfId="3151"/>
    <cellStyle name="Normal 5 11" xfId="216"/>
    <cellStyle name="Normal 5 11 10" xfId="3536"/>
    <cellStyle name="Normal 5 11 11" xfId="4228"/>
    <cellStyle name="Normal 5 11 12" xfId="5154"/>
    <cellStyle name="Normal 5 11 13" xfId="5579"/>
    <cellStyle name="Normal 5 11 14" xfId="4675"/>
    <cellStyle name="Normal 5 11 15" xfId="6169"/>
    <cellStyle name="Normal 5 11 2" xfId="1074"/>
    <cellStyle name="Normal 5 11 3" xfId="1748"/>
    <cellStyle name="Normal 5 11 4" xfId="2155"/>
    <cellStyle name="Normal 5 11 5" xfId="2402"/>
    <cellStyle name="Normal 5 11 6" xfId="2645"/>
    <cellStyle name="Normal 5 11 7" xfId="2882"/>
    <cellStyle name="Normal 5 11 8" xfId="3097"/>
    <cellStyle name="Normal 5 11 9" xfId="3286"/>
    <cellStyle name="Normal 5 12" xfId="430"/>
    <cellStyle name="Normal 5 12 10" xfId="3537"/>
    <cellStyle name="Normal 5 12 11" xfId="4230"/>
    <cellStyle name="Normal 5 12 12" xfId="5153"/>
    <cellStyle name="Normal 5 12 13" xfId="3805"/>
    <cellStyle name="Normal 5 12 14" xfId="5564"/>
    <cellStyle name="Normal 5 12 15" xfId="5943"/>
    <cellStyle name="Normal 5 12 2" xfId="1075"/>
    <cellStyle name="Normal 5 12 3" xfId="2051"/>
    <cellStyle name="Normal 5 12 4" xfId="2298"/>
    <cellStyle name="Normal 5 12 5" xfId="2542"/>
    <cellStyle name="Normal 5 12 6" xfId="2781"/>
    <cellStyle name="Normal 5 12 7" xfId="3003"/>
    <cellStyle name="Normal 5 12 8" xfId="3202"/>
    <cellStyle name="Normal 5 12 9" xfId="3344"/>
    <cellStyle name="Normal 5 13" xfId="501"/>
    <cellStyle name="Normal 5 13 10" xfId="3538"/>
    <cellStyle name="Normal 5 13 11" xfId="4234"/>
    <cellStyle name="Normal 5 13 12" xfId="5152"/>
    <cellStyle name="Normal 5 13 13" xfId="3657"/>
    <cellStyle name="Normal 5 13 14" xfId="5545"/>
    <cellStyle name="Normal 5 13 15" xfId="5699"/>
    <cellStyle name="Normal 5 13 2" xfId="1076"/>
    <cellStyle name="Normal 5 13 3" xfId="2122"/>
    <cellStyle name="Normal 5 13 4" xfId="2369"/>
    <cellStyle name="Normal 5 13 5" xfId="2613"/>
    <cellStyle name="Normal 5 13 6" xfId="2850"/>
    <cellStyle name="Normal 5 13 7" xfId="3067"/>
    <cellStyle name="Normal 5 13 8" xfId="3260"/>
    <cellStyle name="Normal 5 13 9" xfId="3398"/>
    <cellStyle name="Normal 5 14" xfId="469"/>
    <cellStyle name="Normal 5 14 10" xfId="3539"/>
    <cellStyle name="Normal 5 14 11" xfId="4239"/>
    <cellStyle name="Normal 5 14 12" xfId="5151"/>
    <cellStyle name="Normal 5 14 13" xfId="4626"/>
    <cellStyle name="Normal 5 14 14" xfId="4511"/>
    <cellStyle name="Normal 5 14 15" xfId="4670"/>
    <cellStyle name="Normal 5 14 2" xfId="1077"/>
    <cellStyle name="Normal 5 14 3" xfId="2090"/>
    <cellStyle name="Normal 5 14 4" xfId="2337"/>
    <cellStyle name="Normal 5 14 5" xfId="2581"/>
    <cellStyle name="Normal 5 14 6" xfId="2818"/>
    <cellStyle name="Normal 5 14 7" xfId="3039"/>
    <cellStyle name="Normal 5 14 8" xfId="3233"/>
    <cellStyle name="Normal 5 14 9" xfId="3373"/>
    <cellStyle name="Normal 5 15" xfId="421"/>
    <cellStyle name="Normal 5 15 2" xfId="1078"/>
    <cellStyle name="Normal 5 15 3" xfId="4244"/>
    <cellStyle name="Normal 5 15 4" xfId="5150"/>
    <cellStyle name="Normal 5 15 5" xfId="5110"/>
    <cellStyle name="Normal 5 15 6" xfId="3969"/>
    <cellStyle name="Normal 5 15 7" xfId="5949"/>
    <cellStyle name="Normal 5 16" xfId="1079"/>
    <cellStyle name="Normal 5 16 2" xfId="3540"/>
    <cellStyle name="Normal 5 17" xfId="1080"/>
    <cellStyle name="Normal 5 17 2" xfId="3541"/>
    <cellStyle name="Normal 5 18" xfId="1081"/>
    <cellStyle name="Normal 5 18 2" xfId="3542"/>
    <cellStyle name="Normal 5 19" xfId="1082"/>
    <cellStyle name="Normal 5 19 2" xfId="3543"/>
    <cellStyle name="Normal 5 2" xfId="29"/>
    <cellStyle name="Normal 5 2 10" xfId="444"/>
    <cellStyle name="Normal 5 2 10 10" xfId="3545"/>
    <cellStyle name="Normal 5 2 10 11" xfId="4248"/>
    <cellStyle name="Normal 5 2 10 12" xfId="5145"/>
    <cellStyle name="Normal 5 2 10 13" xfId="1070"/>
    <cellStyle name="Normal 5 2 10 14" xfId="3811"/>
    <cellStyle name="Normal 5 2 10 15" xfId="5930"/>
    <cellStyle name="Normal 5 2 10 2" xfId="1084"/>
    <cellStyle name="Normal 5 2 10 3" xfId="2065"/>
    <cellStyle name="Normal 5 2 10 4" xfId="2312"/>
    <cellStyle name="Normal 5 2 10 5" xfId="2556"/>
    <cellStyle name="Normal 5 2 10 6" xfId="2793"/>
    <cellStyle name="Normal 5 2 10 7" xfId="3015"/>
    <cellStyle name="Normal 5 2 10 8" xfId="3212"/>
    <cellStyle name="Normal 5 2 10 9" xfId="3354"/>
    <cellStyle name="Normal 5 2 11" xfId="508"/>
    <cellStyle name="Normal 5 2 11 10" xfId="3546"/>
    <cellStyle name="Normal 5 2 11 11" xfId="4254"/>
    <cellStyle name="Normal 5 2 11 12" xfId="5144"/>
    <cellStyle name="Normal 5 2 11 13" xfId="4006"/>
    <cellStyle name="Normal 5 2 11 14" xfId="4610"/>
    <cellStyle name="Normal 5 2 11 15" xfId="3840"/>
    <cellStyle name="Normal 5 2 11 2" xfId="1085"/>
    <cellStyle name="Normal 5 2 11 3" xfId="2129"/>
    <cellStyle name="Normal 5 2 11 4" xfId="2376"/>
    <cellStyle name="Normal 5 2 11 5" xfId="2619"/>
    <cellStyle name="Normal 5 2 11 6" xfId="2856"/>
    <cellStyle name="Normal 5 2 11 7" xfId="3073"/>
    <cellStyle name="Normal 5 2 11 8" xfId="3265"/>
    <cellStyle name="Normal 5 2 11 9" xfId="3403"/>
    <cellStyle name="Normal 5 2 12" xfId="457"/>
    <cellStyle name="Normal 5 2 12 10" xfId="3547"/>
    <cellStyle name="Normal 5 2 12 11" xfId="4260"/>
    <cellStyle name="Normal 5 2 12 12" xfId="5143"/>
    <cellStyle name="Normal 5 2 12 13" xfId="4305"/>
    <cellStyle name="Normal 5 2 12 14" xfId="4236"/>
    <cellStyle name="Normal 5 2 12 15" xfId="4656"/>
    <cellStyle name="Normal 5 2 12 2" xfId="1086"/>
    <cellStyle name="Normal 5 2 12 3" xfId="2078"/>
    <cellStyle name="Normal 5 2 12 4" xfId="2325"/>
    <cellStyle name="Normal 5 2 12 5" xfId="2569"/>
    <cellStyle name="Normal 5 2 12 6" xfId="2806"/>
    <cellStyle name="Normal 5 2 12 7" xfId="3027"/>
    <cellStyle name="Normal 5 2 12 8" xfId="3223"/>
    <cellStyle name="Normal 5 2 12 9" xfId="3363"/>
    <cellStyle name="Normal 5 2 13" xfId="359"/>
    <cellStyle name="Normal 5 2 13 2" xfId="1087"/>
    <cellStyle name="Normal 5 2 13 3" xfId="4264"/>
    <cellStyle name="Normal 5 2 13 4" xfId="5142"/>
    <cellStyle name="Normal 5 2 13 5" xfId="4076"/>
    <cellStyle name="Normal 5 2 13 6" xfId="3934"/>
    <cellStyle name="Normal 5 2 13 7" xfId="6018"/>
    <cellStyle name="Normal 5 2 14" xfId="1072"/>
    <cellStyle name="Normal 5 2 14 2" xfId="1547"/>
    <cellStyle name="Normal 5 2 14 3" xfId="4265"/>
    <cellStyle name="Normal 5 2 14 4" xfId="4266"/>
    <cellStyle name="Normal 5 2 14 5" xfId="4267"/>
    <cellStyle name="Normal 5 2 14 6" xfId="4268"/>
    <cellStyle name="Normal 5 2 14 7" xfId="4624"/>
    <cellStyle name="Normal 5 2 15" xfId="1488"/>
    <cellStyle name="Normal 5 2 16" xfId="1549"/>
    <cellStyle name="Normal 5 2 17" xfId="1486"/>
    <cellStyle name="Normal 5 2 18" xfId="1552"/>
    <cellStyle name="Normal 5 2 19" xfId="1483"/>
    <cellStyle name="Normal 5 2 2" xfId="53"/>
    <cellStyle name="Normal 5 2 2 10" xfId="3161"/>
    <cellStyle name="Normal 5 2 2 11" xfId="3548"/>
    <cellStyle name="Normal 5 2 2 12" xfId="4270"/>
    <cellStyle name="Normal 5 2 2 13" xfId="5146"/>
    <cellStyle name="Normal 5 2 2 14" xfId="4668"/>
    <cellStyle name="Normal 5 2 2 15" xfId="4274"/>
    <cellStyle name="Normal 5 2 2 16" xfId="6329"/>
    <cellStyle name="Normal 5 2 2 2" xfId="276"/>
    <cellStyle name="Normal 5 2 2 2 2" xfId="1088"/>
    <cellStyle name="Normal 5 2 2 2 3" xfId="4271"/>
    <cellStyle name="Normal 5 2 2 2 4" xfId="5140"/>
    <cellStyle name="Normal 5 2 2 2 5" xfId="5575"/>
    <cellStyle name="Normal 5 2 2 2 6" xfId="1709"/>
    <cellStyle name="Normal 5 2 2 2 7" xfId="6105"/>
    <cellStyle name="Normal 5 2 2 3" xfId="297"/>
    <cellStyle name="Normal 5 2 2 3 2" xfId="1089"/>
    <cellStyle name="Normal 5 2 2 3 3" xfId="4272"/>
    <cellStyle name="Normal 5 2 2 3 4" xfId="5139"/>
    <cellStyle name="Normal 5 2 2 3 5" xfId="3831"/>
    <cellStyle name="Normal 5 2 2 3 6" xfId="5567"/>
    <cellStyle name="Normal 5 2 2 3 7" xfId="6083"/>
    <cellStyle name="Normal 5 2 2 4" xfId="1083"/>
    <cellStyle name="Normal 5 2 2 5" xfId="1946"/>
    <cellStyle name="Normal 5 2 2 6" xfId="2243"/>
    <cellStyle name="Normal 5 2 2 7" xfId="2489"/>
    <cellStyle name="Normal 5 2 2 8" xfId="2729"/>
    <cellStyle name="Normal 5 2 2 9" xfId="2956"/>
    <cellStyle name="Normal 5 2 20" xfId="1554"/>
    <cellStyle name="Normal 5 2 21" xfId="1641"/>
    <cellStyle name="Normal 5 2 22" xfId="1502"/>
    <cellStyle name="Normal 5 2 23" xfId="3544"/>
    <cellStyle name="Normal 5 2 24" xfId="4247"/>
    <cellStyle name="Normal 5 2 24 2" xfId="4275"/>
    <cellStyle name="Normal 5 2 24 3" xfId="4568"/>
    <cellStyle name="Normal 5 2 24 4" xfId="810"/>
    <cellStyle name="Normal 5 2 25" xfId="4276"/>
    <cellStyle name="Normal 5 2 26" xfId="4277"/>
    <cellStyle name="Normal 5 2 27" xfId="4278"/>
    <cellStyle name="Normal 5 2 28" xfId="5156"/>
    <cellStyle name="Normal 5 2 29" xfId="1773"/>
    <cellStyle name="Normal 5 2 3" xfId="80"/>
    <cellStyle name="Normal 5 2 3 10" xfId="3157"/>
    <cellStyle name="Normal 5 2 3 11" xfId="3549"/>
    <cellStyle name="Normal 5 2 3 12" xfId="4279"/>
    <cellStyle name="Normal 5 2 3 13" xfId="5138"/>
    <cellStyle name="Normal 5 2 3 14" xfId="4065"/>
    <cellStyle name="Normal 5 2 3 15" xfId="4131"/>
    <cellStyle name="Normal 5 2 3 16" xfId="6302"/>
    <cellStyle name="Normal 5 2 3 2" xfId="309"/>
    <cellStyle name="Normal 5 2 3 2 2" xfId="1091"/>
    <cellStyle name="Normal 5 2 3 2 3" xfId="4280"/>
    <cellStyle name="Normal 5 2 3 2 4" xfId="5137"/>
    <cellStyle name="Normal 5 2 3 2 5" xfId="4450"/>
    <cellStyle name="Normal 5 2 3 2 6" xfId="3682"/>
    <cellStyle name="Normal 5 2 3 2 7" xfId="6073"/>
    <cellStyle name="Normal 5 2 3 3" xfId="521"/>
    <cellStyle name="Normal 5 2 3 3 2" xfId="1092"/>
    <cellStyle name="Normal 5 2 3 3 3" xfId="4281"/>
    <cellStyle name="Normal 5 2 3 3 4" xfId="5136"/>
    <cellStyle name="Normal 5 2 3 3 5" xfId="5573"/>
    <cellStyle name="Normal 5 2 3 3 6" xfId="5570"/>
    <cellStyle name="Normal 5 2 3 3 7" xfId="5693"/>
    <cellStyle name="Normal 5 2 3 4" xfId="1090"/>
    <cellStyle name="Normal 5 2 3 5" xfId="1919"/>
    <cellStyle name="Normal 5 2 3 6" xfId="2239"/>
    <cellStyle name="Normal 5 2 3 7" xfId="2485"/>
    <cellStyle name="Normal 5 2 3 8" xfId="2725"/>
    <cellStyle name="Normal 5 2 3 9" xfId="2952"/>
    <cellStyle name="Normal 5 2 30" xfId="3952"/>
    <cellStyle name="Normal 5 2 31" xfId="6350"/>
    <cellStyle name="Normal 5 2 4" xfId="90"/>
    <cellStyle name="Normal 5 2 4 10" xfId="3078"/>
    <cellStyle name="Normal 5 2 4 11" xfId="3551"/>
    <cellStyle name="Normal 5 2 4 12" xfId="4282"/>
    <cellStyle name="Normal 5 2 4 13" xfId="5135"/>
    <cellStyle name="Normal 5 2 4 14" xfId="5571"/>
    <cellStyle name="Normal 5 2 4 15" xfId="4623"/>
    <cellStyle name="Normal 5 2 4 16" xfId="6292"/>
    <cellStyle name="Normal 5 2 4 2" xfId="317"/>
    <cellStyle name="Normal 5 2 4 2 2" xfId="1094"/>
    <cellStyle name="Normal 5 2 4 2 3" xfId="4283"/>
    <cellStyle name="Normal 5 2 4 2 4" xfId="5134"/>
    <cellStyle name="Normal 5 2 4 2 5" xfId="918"/>
    <cellStyle name="Normal 5 2 4 2 6" xfId="4661"/>
    <cellStyle name="Normal 5 2 4 2 7" xfId="6064"/>
    <cellStyle name="Normal 5 2 4 3" xfId="528"/>
    <cellStyle name="Normal 5 2 4 3 2" xfId="1095"/>
    <cellStyle name="Normal 5 2 4 3 3" xfId="4285"/>
    <cellStyle name="Normal 5 2 4 3 4" xfId="5133"/>
    <cellStyle name="Normal 5 2 4 3 5" xfId="4009"/>
    <cellStyle name="Normal 5 2 4 3 6" xfId="5572"/>
    <cellStyle name="Normal 5 2 4 3 7" xfId="3604"/>
    <cellStyle name="Normal 5 2 4 4" xfId="1093"/>
    <cellStyle name="Normal 5 2 4 5" xfId="1947"/>
    <cellStyle name="Normal 5 2 4 6" xfId="2135"/>
    <cellStyle name="Normal 5 2 4 7" xfId="2382"/>
    <cellStyle name="Normal 5 2 4 8" xfId="2625"/>
    <cellStyle name="Normal 5 2 4 9" xfId="2861"/>
    <cellStyle name="Normal 5 2 5" xfId="115"/>
    <cellStyle name="Normal 5 2 5 10" xfId="3146"/>
    <cellStyle name="Normal 5 2 5 11" xfId="3553"/>
    <cellStyle name="Normal 5 2 5 12" xfId="4287"/>
    <cellStyle name="Normal 5 2 5 13" xfId="5132"/>
    <cellStyle name="Normal 5 2 5 14" xfId="3917"/>
    <cellStyle name="Normal 5 2 5 15" xfId="5568"/>
    <cellStyle name="Normal 5 2 5 16" xfId="6270"/>
    <cellStyle name="Normal 5 2 5 2" xfId="338"/>
    <cellStyle name="Normal 5 2 5 2 2" xfId="1097"/>
    <cellStyle name="Normal 5 2 5 2 3" xfId="4288"/>
    <cellStyle name="Normal 5 2 5 2 4" xfId="5126"/>
    <cellStyle name="Normal 5 2 5 2 5" xfId="4250"/>
    <cellStyle name="Normal 5 2 5 2 6" xfId="5574"/>
    <cellStyle name="Normal 5 2 5 2 7" xfId="6041"/>
    <cellStyle name="Normal 5 2 5 3" xfId="545"/>
    <cellStyle name="Normal 5 2 5 3 2" xfId="1098"/>
    <cellStyle name="Normal 5 2 5 3 3" xfId="4290"/>
    <cellStyle name="Normal 5 2 5 3 4" xfId="5125"/>
    <cellStyle name="Normal 5 2 5 3 5" xfId="5569"/>
    <cellStyle name="Normal 5 2 5 3 6" xfId="4508"/>
    <cellStyle name="Normal 5 2 5 3 7" xfId="4431"/>
    <cellStyle name="Normal 5 2 5 4" xfId="1096"/>
    <cellStyle name="Normal 5 2 5 5" xfId="1975"/>
    <cellStyle name="Normal 5 2 5 6" xfId="2224"/>
    <cellStyle name="Normal 5 2 5 7" xfId="2470"/>
    <cellStyle name="Normal 5 2 5 8" xfId="2711"/>
    <cellStyle name="Normal 5 2 5 9" xfId="2941"/>
    <cellStyle name="Normal 5 2 6" xfId="141"/>
    <cellStyle name="Normal 5 2 6 10" xfId="2374"/>
    <cellStyle name="Normal 5 2 6 11" xfId="3556"/>
    <cellStyle name="Normal 5 2 6 12" xfId="4293"/>
    <cellStyle name="Normal 5 2 6 13" xfId="5118"/>
    <cellStyle name="Normal 5 2 6 14" xfId="4432"/>
    <cellStyle name="Normal 5 2 6 15" xfId="4343"/>
    <cellStyle name="Normal 5 2 6 16" xfId="6242"/>
    <cellStyle name="Normal 5 2 6 2" xfId="360"/>
    <cellStyle name="Normal 5 2 6 2 2" xfId="1100"/>
    <cellStyle name="Normal 5 2 6 2 3" xfId="4294"/>
    <cellStyle name="Normal 5 2 6 2 4" xfId="5117"/>
    <cellStyle name="Normal 5 2 6 2 5" xfId="5147"/>
    <cellStyle name="Normal 5 2 6 2 6" xfId="3987"/>
    <cellStyle name="Normal 5 2 6 2 7" xfId="6016"/>
    <cellStyle name="Normal 5 2 6 3" xfId="564"/>
    <cellStyle name="Normal 5 2 6 3 2" xfId="1101"/>
    <cellStyle name="Normal 5 2 6 3 3" xfId="4296"/>
    <cellStyle name="Normal 5 2 6 3 4" xfId="5116"/>
    <cellStyle name="Normal 5 2 6 3 5" xfId="5148"/>
    <cellStyle name="Normal 5 2 6 3 6" xfId="3573"/>
    <cellStyle name="Normal 5 2 6 3 7" xfId="4506"/>
    <cellStyle name="Normal 5 2 6 4" xfId="1099"/>
    <cellStyle name="Normal 5 2 6 5" xfId="1981"/>
    <cellStyle name="Normal 5 2 6 6" xfId="1785"/>
    <cellStyle name="Normal 5 2 6 7" xfId="2031"/>
    <cellStyle name="Normal 5 2 6 8" xfId="1961"/>
    <cellStyle name="Normal 5 2 6 9" xfId="2127"/>
    <cellStyle name="Normal 5 2 7" xfId="167"/>
    <cellStyle name="Normal 5 2 7 10" xfId="3234"/>
    <cellStyle name="Normal 5 2 7 11" xfId="3557"/>
    <cellStyle name="Normal 5 2 7 12" xfId="4298"/>
    <cellStyle name="Normal 5 2 7 13" xfId="5115"/>
    <cellStyle name="Normal 5 2 7 14" xfId="926"/>
    <cellStyle name="Normal 5 2 7 15" xfId="3835"/>
    <cellStyle name="Normal 5 2 7 16" xfId="6217"/>
    <cellStyle name="Normal 5 2 7 2" xfId="383"/>
    <cellStyle name="Normal 5 2 7 2 2" xfId="1103"/>
    <cellStyle name="Normal 5 2 7 2 3" xfId="4300"/>
    <cellStyle name="Normal 5 2 7 2 4" xfId="5114"/>
    <cellStyle name="Normal 5 2 7 2 5" xfId="4144"/>
    <cellStyle name="Normal 5 2 7 2 6" xfId="5576"/>
    <cellStyle name="Normal 5 2 7 2 7" xfId="5993"/>
    <cellStyle name="Normal 5 2 7 3" xfId="583"/>
    <cellStyle name="Normal 5 2 7 3 2" xfId="1104"/>
    <cellStyle name="Normal 5 2 7 3 3" xfId="4302"/>
    <cellStyle name="Normal 5 2 7 3 4" xfId="5113"/>
    <cellStyle name="Normal 5 2 7 3 5" xfId="4418"/>
    <cellStyle name="Normal 5 2 7 3 6" xfId="4442"/>
    <cellStyle name="Normal 5 2 7 3 7" xfId="981"/>
    <cellStyle name="Normal 5 2 7 4" xfId="1102"/>
    <cellStyle name="Normal 5 2 7 5" xfId="2091"/>
    <cellStyle name="Normal 5 2 7 6" xfId="2338"/>
    <cellStyle name="Normal 5 2 7 7" xfId="2582"/>
    <cellStyle name="Normal 5 2 7 8" xfId="2819"/>
    <cellStyle name="Normal 5 2 7 9" xfId="3040"/>
    <cellStyle name="Normal 5 2 8" xfId="223"/>
    <cellStyle name="Normal 5 2 8 10" xfId="3560"/>
    <cellStyle name="Normal 5 2 8 11" xfId="4304"/>
    <cellStyle name="Normal 5 2 8 12" xfId="5112"/>
    <cellStyle name="Normal 5 2 8 13" xfId="4255"/>
    <cellStyle name="Normal 5 2 8 14" xfId="5577"/>
    <cellStyle name="Normal 5 2 8 15" xfId="6160"/>
    <cellStyle name="Normal 5 2 8 2" xfId="1105"/>
    <cellStyle name="Normal 5 2 8 3" xfId="1764"/>
    <cellStyle name="Normal 5 2 8 4" xfId="2183"/>
    <cellStyle name="Normal 5 2 8 5" xfId="2429"/>
    <cellStyle name="Normal 5 2 8 6" xfId="2672"/>
    <cellStyle name="Normal 5 2 8 7" xfId="2906"/>
    <cellStyle name="Normal 5 2 8 8" xfId="3115"/>
    <cellStyle name="Normal 5 2 8 9" xfId="3300"/>
    <cellStyle name="Normal 5 2 9" xfId="244"/>
    <cellStyle name="Normal 5 2 9 10" xfId="3561"/>
    <cellStyle name="Normal 5 2 9 11" xfId="4309"/>
    <cellStyle name="Normal 5 2 9 12" xfId="5111"/>
    <cellStyle name="Normal 5 2 9 13" xfId="4439"/>
    <cellStyle name="Normal 5 2 9 14" xfId="4102"/>
    <cellStyle name="Normal 5 2 9 15" xfId="6142"/>
    <cellStyle name="Normal 5 2 9 2" xfId="1106"/>
    <cellStyle name="Normal 5 2 9 3" xfId="1885"/>
    <cellStyle name="Normal 5 2 9 4" xfId="1714"/>
    <cellStyle name="Normal 5 2 9 5" xfId="2178"/>
    <cellStyle name="Normal 5 2 9 6" xfId="2423"/>
    <cellStyle name="Normal 5 2 9 7" xfId="2666"/>
    <cellStyle name="Normal 5 2 9 8" xfId="2901"/>
    <cellStyle name="Normal 5 2 9 9" xfId="3112"/>
    <cellStyle name="Normal 5 20" xfId="1107"/>
    <cellStyle name="Normal 5 20 2" xfId="3562"/>
    <cellStyle name="Normal 5 21" xfId="1540"/>
    <cellStyle name="Normal 5 21 2" xfId="2424"/>
    <cellStyle name="Normal 5 22" xfId="1491"/>
    <cellStyle name="Normal 5 22 2" xfId="2667"/>
    <cellStyle name="Normal 5 23" xfId="1543"/>
    <cellStyle name="Normal 5 24" xfId="1490"/>
    <cellStyle name="Normal 5 25" xfId="1544"/>
    <cellStyle name="Normal 5 26" xfId="1489"/>
    <cellStyle name="Normal 5 27" xfId="1545"/>
    <cellStyle name="Normal 5 28" xfId="1659"/>
    <cellStyle name="Normal 5 29" xfId="1593"/>
    <cellStyle name="Normal 5 3" xfId="26"/>
    <cellStyle name="Normal 5 3 10" xfId="473"/>
    <cellStyle name="Normal 5 3 10 10" xfId="3564"/>
    <cellStyle name="Normal 5 3 10 11" xfId="4320"/>
    <cellStyle name="Normal 5 3 10 12" xfId="5108"/>
    <cellStyle name="Normal 5 3 10 13" xfId="4221"/>
    <cellStyle name="Normal 5 3 10 14" xfId="4415"/>
    <cellStyle name="Normal 5 3 10 15" xfId="3982"/>
    <cellStyle name="Normal 5 3 10 2" xfId="1109"/>
    <cellStyle name="Normal 5 3 10 3" xfId="2094"/>
    <cellStyle name="Normal 5 3 10 4" xfId="2341"/>
    <cellStyle name="Normal 5 3 10 5" xfId="2585"/>
    <cellStyle name="Normal 5 3 10 6" xfId="2822"/>
    <cellStyle name="Normal 5 3 10 7" xfId="3043"/>
    <cellStyle name="Normal 5 3 10 8" xfId="3237"/>
    <cellStyle name="Normal 5 3 10 9" xfId="3376"/>
    <cellStyle name="Normal 5 3 11" xfId="488"/>
    <cellStyle name="Normal 5 3 11 10" xfId="3565"/>
    <cellStyle name="Normal 5 3 11 11" xfId="4323"/>
    <cellStyle name="Normal 5 3 11 12" xfId="5106"/>
    <cellStyle name="Normal 5 3 11 13" xfId="5565"/>
    <cellStyle name="Normal 5 3 11 14" xfId="4136"/>
    <cellStyle name="Normal 5 3 11 15" xfId="3894"/>
    <cellStyle name="Normal 5 3 11 2" xfId="1110"/>
    <cellStyle name="Normal 5 3 11 3" xfId="2109"/>
    <cellStyle name="Normal 5 3 11 4" xfId="2356"/>
    <cellStyle name="Normal 5 3 11 5" xfId="2600"/>
    <cellStyle name="Normal 5 3 11 6" xfId="2837"/>
    <cellStyle name="Normal 5 3 11 7" xfId="3056"/>
    <cellStyle name="Normal 5 3 11 8" xfId="3250"/>
    <cellStyle name="Normal 5 3 11 9" xfId="3388"/>
    <cellStyle name="Normal 5 3 12" xfId="465"/>
    <cellStyle name="Normal 5 3 12 10" xfId="3566"/>
    <cellStyle name="Normal 5 3 12 11" xfId="4326"/>
    <cellStyle name="Normal 5 3 12 12" xfId="5105"/>
    <cellStyle name="Normal 5 3 12 13" xfId="5161"/>
    <cellStyle name="Normal 5 3 12 14" xfId="3926"/>
    <cellStyle name="Normal 5 3 12 15" xfId="4388"/>
    <cellStyle name="Normal 5 3 12 2" xfId="1111"/>
    <cellStyle name="Normal 5 3 12 3" xfId="2086"/>
    <cellStyle name="Normal 5 3 12 4" xfId="2333"/>
    <cellStyle name="Normal 5 3 12 5" xfId="2577"/>
    <cellStyle name="Normal 5 3 12 6" xfId="2814"/>
    <cellStyle name="Normal 5 3 12 7" xfId="3035"/>
    <cellStyle name="Normal 5 3 12 8" xfId="3230"/>
    <cellStyle name="Normal 5 3 12 9" xfId="3370"/>
    <cellStyle name="Normal 5 3 13" xfId="295"/>
    <cellStyle name="Normal 5 3 13 2" xfId="1112"/>
    <cellStyle name="Normal 5 3 13 3" xfId="4328"/>
    <cellStyle name="Normal 5 3 13 4" xfId="5104"/>
    <cellStyle name="Normal 5 3 13 5" xfId="5162"/>
    <cellStyle name="Normal 5 3 13 6" xfId="1685"/>
    <cellStyle name="Normal 5 3 13 7" xfId="6086"/>
    <cellStyle name="Normal 5 3 14" xfId="1108"/>
    <cellStyle name="Normal 5 3 15" xfId="1964"/>
    <cellStyle name="Normal 5 3 16" xfId="1600"/>
    <cellStyle name="Normal 5 3 17" xfId="2152"/>
    <cellStyle name="Normal 5 3 18" xfId="2399"/>
    <cellStyle name="Normal 5 3 19" xfId="2642"/>
    <cellStyle name="Normal 5 3 2" xfId="67"/>
    <cellStyle name="Normal 5 3 2 10" xfId="3193"/>
    <cellStyle name="Normal 5 3 2 11" xfId="3568"/>
    <cellStyle name="Normal 5 3 2 12" xfId="4332"/>
    <cellStyle name="Normal 5 3 2 13" xfId="5103"/>
    <cellStyle name="Normal 5 3 2 14" xfId="5166"/>
    <cellStyle name="Normal 5 3 2 15" xfId="3888"/>
    <cellStyle name="Normal 5 3 2 16" xfId="6319"/>
    <cellStyle name="Normal 5 3 2 2" xfId="274"/>
    <cellStyle name="Normal 5 3 2 2 2" xfId="1114"/>
    <cellStyle name="Normal 5 3 2 2 3" xfId="4333"/>
    <cellStyle name="Normal 5 3 2 2 4" xfId="5102"/>
    <cellStyle name="Normal 5 3 2 2 5" xfId="5530"/>
    <cellStyle name="Normal 5 3 2 2 6" xfId="5581"/>
    <cellStyle name="Normal 5 3 2 2 7" xfId="6109"/>
    <cellStyle name="Normal 5 3 2 3" xfId="293"/>
    <cellStyle name="Normal 5 3 2 3 2" xfId="1115"/>
    <cellStyle name="Normal 5 3 2 3 3" xfId="4334"/>
    <cellStyle name="Normal 5 3 2 3 4" xfId="5101"/>
    <cellStyle name="Normal 5 3 2 3 5" xfId="4629"/>
    <cellStyle name="Normal 5 3 2 3 6" xfId="5582"/>
    <cellStyle name="Normal 5 3 2 3 7" xfId="6088"/>
    <cellStyle name="Normal 5 3 2 4" xfId="1113"/>
    <cellStyle name="Normal 5 3 2 5" xfId="1925"/>
    <cellStyle name="Normal 5 3 2 6" xfId="2283"/>
    <cellStyle name="Normal 5 3 2 7" xfId="2528"/>
    <cellStyle name="Normal 5 3 2 8" xfId="2767"/>
    <cellStyle name="Normal 5 3 2 9" xfId="2992"/>
    <cellStyle name="Normal 5 3 20" xfId="2879"/>
    <cellStyle name="Normal 5 3 21" xfId="3563"/>
    <cellStyle name="Normal 5 3 22" xfId="4319"/>
    <cellStyle name="Normal 5 3 23" xfId="5109"/>
    <cellStyle name="Normal 5 3 24" xfId="5158"/>
    <cellStyle name="Normal 5 3 25" xfId="5578"/>
    <cellStyle name="Normal 5 3 26" xfId="6352"/>
    <cellStyle name="Normal 5 3 3" xfId="94"/>
    <cellStyle name="Normal 5 3 3 10" xfId="3181"/>
    <cellStyle name="Normal 5 3 3 11" xfId="3570"/>
    <cellStyle name="Normal 5 3 3 12" xfId="4337"/>
    <cellStyle name="Normal 5 3 3 13" xfId="5100"/>
    <cellStyle name="Normal 5 3 3 14" xfId="3596"/>
    <cellStyle name="Normal 5 3 3 15" xfId="4261"/>
    <cellStyle name="Normal 5 3 3 16" xfId="6287"/>
    <cellStyle name="Normal 5 3 3 2" xfId="321"/>
    <cellStyle name="Normal 5 3 3 2 2" xfId="1117"/>
    <cellStyle name="Normal 5 3 3 2 3" xfId="4338"/>
    <cellStyle name="Normal 5 3 3 2 4" xfId="5099"/>
    <cellStyle name="Normal 5 3 3 2 5" xfId="4054"/>
    <cellStyle name="Normal 5 3 3 2 6" xfId="3920"/>
    <cellStyle name="Normal 5 3 3 2 7" xfId="6060"/>
    <cellStyle name="Normal 5 3 3 3" xfId="530"/>
    <cellStyle name="Normal 5 3 3 3 2" xfId="1118"/>
    <cellStyle name="Normal 5 3 3 3 3" xfId="4339"/>
    <cellStyle name="Normal 5 3 3 3 4" xfId="5098"/>
    <cellStyle name="Normal 5 3 3 3 5" xfId="4340"/>
    <cellStyle name="Normal 5 3 3 3 6" xfId="5584"/>
    <cellStyle name="Normal 5 3 3 3 7" xfId="3942"/>
    <cellStyle name="Normal 5 3 3 4" xfId="1116"/>
    <cellStyle name="Normal 5 3 3 5" xfId="1905"/>
    <cellStyle name="Normal 5 3 3 6" xfId="2269"/>
    <cellStyle name="Normal 5 3 3 7" xfId="2515"/>
    <cellStyle name="Normal 5 3 3 8" xfId="2754"/>
    <cellStyle name="Normal 5 3 3 9" xfId="2980"/>
    <cellStyle name="Normal 5 3 4" xfId="120"/>
    <cellStyle name="Normal 5 3 4 10" xfId="3059"/>
    <cellStyle name="Normal 5 3 4 11" xfId="3571"/>
    <cellStyle name="Normal 5 3 4 12" xfId="4344"/>
    <cellStyle name="Normal 5 3 4 13" xfId="5096"/>
    <cellStyle name="Normal 5 3 4 14" xfId="4347"/>
    <cellStyle name="Normal 5 3 4 15" xfId="5585"/>
    <cellStyle name="Normal 5 3 4 16" xfId="6264"/>
    <cellStyle name="Normal 5 3 4 2" xfId="343"/>
    <cellStyle name="Normal 5 3 4 2 2" xfId="1120"/>
    <cellStyle name="Normal 5 3 4 2 3" xfId="4346"/>
    <cellStyle name="Normal 5 3 4 2 4" xfId="5095"/>
    <cellStyle name="Normal 5 3 4 2 5" xfId="5563"/>
    <cellStyle name="Normal 5 3 4 2 6" xfId="4510"/>
    <cellStyle name="Normal 5 3 4 2 7" xfId="6035"/>
    <cellStyle name="Normal 5 3 4 3" xfId="549"/>
    <cellStyle name="Normal 5 3 4 3 2" xfId="1121"/>
    <cellStyle name="Normal 5 3 4 3 3" xfId="4348"/>
    <cellStyle name="Normal 5 3 4 3 4" xfId="5094"/>
    <cellStyle name="Normal 5 3 4 3 5" xfId="3977"/>
    <cellStyle name="Normal 5 3 4 3 6" xfId="3963"/>
    <cellStyle name="Normal 5 3 4 3 7" xfId="1796"/>
    <cellStyle name="Normal 5 3 4 4" xfId="1119"/>
    <cellStyle name="Normal 5 3 4 5" xfId="1949"/>
    <cellStyle name="Normal 5 3 4 6" xfId="2112"/>
    <cellStyle name="Normal 5 3 4 7" xfId="2359"/>
    <cellStyle name="Normal 5 3 4 8" xfId="2603"/>
    <cellStyle name="Normal 5 3 4 9" xfId="2840"/>
    <cellStyle name="Normal 5 3 5" xfId="146"/>
    <cellStyle name="Normal 5 3 5 10" xfId="3171"/>
    <cellStyle name="Normal 5 3 5 11" xfId="3572"/>
    <cellStyle name="Normal 5 3 5 12" xfId="4351"/>
    <cellStyle name="Normal 5 3 5 13" xfId="5093"/>
    <cellStyle name="Normal 5 3 5 14" xfId="5561"/>
    <cellStyle name="Normal 5 3 5 15" xfId="4231"/>
    <cellStyle name="Normal 5 3 5 16" xfId="6238"/>
    <cellStyle name="Normal 5 3 5 2" xfId="365"/>
    <cellStyle name="Normal 5 3 5 2 2" xfId="1123"/>
    <cellStyle name="Normal 5 3 5 2 3" xfId="4352"/>
    <cellStyle name="Normal 5 3 5 2 4" xfId="5092"/>
    <cellStyle name="Normal 5 3 5 2 5" xfId="3827"/>
    <cellStyle name="Normal 5 3 5 2 6" xfId="3877"/>
    <cellStyle name="Normal 5 3 5 2 7" xfId="6012"/>
    <cellStyle name="Normal 5 3 5 3" xfId="568"/>
    <cellStyle name="Normal 5 3 5 3 2" xfId="1124"/>
    <cellStyle name="Normal 5 3 5 3 3" xfId="4354"/>
    <cellStyle name="Normal 5 3 5 3 4" xfId="5091"/>
    <cellStyle name="Normal 5 3 5 3 5" xfId="4064"/>
    <cellStyle name="Normal 5 3 5 3 6" xfId="5586"/>
    <cellStyle name="Normal 5 3 5 3 7" xfId="5677"/>
    <cellStyle name="Normal 5 3 5 4" xfId="1122"/>
    <cellStyle name="Normal 5 3 5 5" xfId="1939"/>
    <cellStyle name="Normal 5 3 5 6" xfId="2256"/>
    <cellStyle name="Normal 5 3 5 7" xfId="2502"/>
    <cellStyle name="Normal 5 3 5 8" xfId="2741"/>
    <cellStyle name="Normal 5 3 5 9" xfId="2968"/>
    <cellStyle name="Normal 5 3 6" xfId="171"/>
    <cellStyle name="Normal 5 3 6 10" xfId="3320"/>
    <cellStyle name="Normal 5 3 6 11" xfId="3574"/>
    <cellStyle name="Normal 5 3 6 12" xfId="4358"/>
    <cellStyle name="Normal 5 3 6 13" xfId="5090"/>
    <cellStyle name="Normal 5 3 6 14" xfId="1761"/>
    <cellStyle name="Normal 5 3 6 15" xfId="1698"/>
    <cellStyle name="Normal 5 3 6 16" xfId="6212"/>
    <cellStyle name="Normal 5 3 6 2" xfId="387"/>
    <cellStyle name="Normal 5 3 6 2 2" xfId="1126"/>
    <cellStyle name="Normal 5 3 6 2 3" xfId="4360"/>
    <cellStyle name="Normal 5 3 6 2 4" xfId="5088"/>
    <cellStyle name="Normal 5 3 6 2 5" xfId="4114"/>
    <cellStyle name="Normal 5 3 6 2 6" xfId="4488"/>
    <cellStyle name="Normal 5 3 6 2 7" xfId="5988"/>
    <cellStyle name="Normal 5 3 6 3" xfId="586"/>
    <cellStyle name="Normal 5 3 6 3 2" xfId="1127"/>
    <cellStyle name="Normal 5 3 6 3 3" xfId="4361"/>
    <cellStyle name="Normal 5 3 6 3 4" xfId="5086"/>
    <cellStyle name="Normal 5 3 6 3 5" xfId="4490"/>
    <cellStyle name="Normal 5 3 6 3 6" xfId="4111"/>
    <cellStyle name="Normal 5 3 6 3 7" xfId="4249"/>
    <cellStyle name="Normal 5 3 6 4" xfId="1125"/>
    <cellStyle name="Normal 5 3 6 5" xfId="2213"/>
    <cellStyle name="Normal 5 3 6 6" xfId="2459"/>
    <cellStyle name="Normal 5 3 6 7" xfId="2701"/>
    <cellStyle name="Normal 5 3 6 8" xfId="2932"/>
    <cellStyle name="Normal 5 3 6 9" xfId="3140"/>
    <cellStyle name="Normal 5 3 7" xfId="188"/>
    <cellStyle name="Normal 5 3 7 10" xfId="3291"/>
    <cellStyle name="Normal 5 3 7 11" xfId="3575"/>
    <cellStyle name="Normal 5 3 7 12" xfId="4365"/>
    <cellStyle name="Normal 5 3 7 13" xfId="5085"/>
    <cellStyle name="Normal 5 3 7 14" xfId="4639"/>
    <cellStyle name="Normal 5 3 7 15" xfId="4372"/>
    <cellStyle name="Normal 5 3 7 16" xfId="6198"/>
    <cellStyle name="Normal 5 3 7 2" xfId="399"/>
    <cellStyle name="Normal 5 3 7 2 2" xfId="1129"/>
    <cellStyle name="Normal 5 3 7 2 3" xfId="4367"/>
    <cellStyle name="Normal 5 3 7 2 4" xfId="5083"/>
    <cellStyle name="Normal 5 3 7 2 5" xfId="5558"/>
    <cellStyle name="Normal 5 3 7 2 6" xfId="3943"/>
    <cellStyle name="Normal 5 3 7 2 7" xfId="5973"/>
    <cellStyle name="Normal 5 3 7 3" xfId="598"/>
    <cellStyle name="Normal 5 3 7 3 2" xfId="1130"/>
    <cellStyle name="Normal 5 3 7 3 3" xfId="4368"/>
    <cellStyle name="Normal 5 3 7 3 4" xfId="5082"/>
    <cellStyle name="Normal 5 3 7 3 5" xfId="5557"/>
    <cellStyle name="Normal 5 3 7 3 6" xfId="5078"/>
    <cellStyle name="Normal 5 3 7 3 7" xfId="4263"/>
    <cellStyle name="Normal 5 3 7 4" xfId="1128"/>
    <cellStyle name="Normal 5 3 7 5" xfId="2164"/>
    <cellStyle name="Normal 5 3 7 6" xfId="2410"/>
    <cellStyle name="Normal 5 3 7 7" xfId="2653"/>
    <cellStyle name="Normal 5 3 7 8" xfId="2890"/>
    <cellStyle name="Normal 5 3 7 9" xfId="3103"/>
    <cellStyle name="Normal 5 3 8" xfId="220"/>
    <cellStyle name="Normal 5 3 8 10" xfId="3577"/>
    <cellStyle name="Normal 5 3 8 11" xfId="4373"/>
    <cellStyle name="Normal 5 3 8 12" xfId="5081"/>
    <cellStyle name="Normal 5 3 8 13" xfId="4223"/>
    <cellStyle name="Normal 5 3 8 14" xfId="5076"/>
    <cellStyle name="Normal 5 3 8 15" xfId="6163"/>
    <cellStyle name="Normal 5 3 8 2" xfId="1131"/>
    <cellStyle name="Normal 5 3 8 3" xfId="1691"/>
    <cellStyle name="Normal 5 3 8 4" xfId="2037"/>
    <cellStyle name="Normal 5 3 8 5" xfId="2284"/>
    <cellStyle name="Normal 5 3 8 6" xfId="2529"/>
    <cellStyle name="Normal 5 3 8 7" xfId="2768"/>
    <cellStyle name="Normal 5 3 8 8" xfId="2993"/>
    <cellStyle name="Normal 5 3 8 9" xfId="3194"/>
    <cellStyle name="Normal 5 3 9" xfId="242"/>
    <cellStyle name="Normal 5 3 9 10" xfId="3578"/>
    <cellStyle name="Normal 5 3 9 11" xfId="4377"/>
    <cellStyle name="Normal 5 3 9 12" xfId="5080"/>
    <cellStyle name="Normal 5 3 9 13" xfId="4224"/>
    <cellStyle name="Normal 5 3 9 14" xfId="4201"/>
    <cellStyle name="Normal 5 3 9 15" xfId="6144"/>
    <cellStyle name="Normal 5 3 9 2" xfId="1132"/>
    <cellStyle name="Normal 5 3 9 3" xfId="1883"/>
    <cellStyle name="Normal 5 3 9 4" xfId="1745"/>
    <cellStyle name="Normal 5 3 9 5" xfId="2171"/>
    <cellStyle name="Normal 5 3 9 6" xfId="2417"/>
    <cellStyle name="Normal 5 3 9 7" xfId="2660"/>
    <cellStyle name="Normal 5 3 9 8" xfId="2896"/>
    <cellStyle name="Normal 5 3 9 9" xfId="3108"/>
    <cellStyle name="Normal 5 30" xfId="1473"/>
    <cellStyle name="Normal 5 31" xfId="3419"/>
    <cellStyle name="Normal 5 32" xfId="3534"/>
    <cellStyle name="Normal 5 33" xfId="4225"/>
    <cellStyle name="Normal 5 34" xfId="4518"/>
    <cellStyle name="Normal 5 35" xfId="5560"/>
    <cellStyle name="Normal 5 36" xfId="6357"/>
    <cellStyle name="Normal 5 36 2" xfId="6375"/>
    <cellStyle name="Normal 5 4" xfId="49"/>
    <cellStyle name="Normal 5 4 10" xfId="1588"/>
    <cellStyle name="Normal 5 4 11" xfId="1908"/>
    <cellStyle name="Normal 5 4 12" xfId="2274"/>
    <cellStyle name="Normal 5 4 13" xfId="2519"/>
    <cellStyle name="Normal 5 4 14" xfId="2758"/>
    <cellStyle name="Normal 5 4 2" xfId="264"/>
    <cellStyle name="Normal 5 4 2 10" xfId="2774"/>
    <cellStyle name="Normal 5 4 2 11" xfId="3579"/>
    <cellStyle name="Normal 5 4 2 12" xfId="4384"/>
    <cellStyle name="Normal 5 4 2 13" xfId="5079"/>
    <cellStyle name="Normal 5 4 2 14" xfId="4440"/>
    <cellStyle name="Normal 5 4 2 15" xfId="4229"/>
    <cellStyle name="Normal 5 4 2 16" xfId="6121"/>
    <cellStyle name="Normal 5 4 2 2" xfId="292"/>
    <cellStyle name="Normal 5 4 2 2 2" xfId="1708"/>
    <cellStyle name="Normal 5 4 2 2 2 2" xfId="1722"/>
    <cellStyle name="Normal 5 4 2 2 3" xfId="1929"/>
    <cellStyle name="Normal 5 4 2 2 4" xfId="1555"/>
    <cellStyle name="Normal 5 4 2 2 5" xfId="1876"/>
    <cellStyle name="Normal 5 4 2 2 6" xfId="2036"/>
    <cellStyle name="Normal 5 4 2 2 7" xfId="1881"/>
    <cellStyle name="Normal 5 4 2 2 8" xfId="2047"/>
    <cellStyle name="Normal 5 4 2 2 9" xfId="2294"/>
    <cellStyle name="Normal 5 4 2 3" xfId="379"/>
    <cellStyle name="Normal 5 4 2 4" xfId="1133"/>
    <cellStyle name="Normal 5 4 2 4 2" xfId="1558"/>
    <cellStyle name="Normal 5 4 2 4 2 2" xfId="1903"/>
    <cellStyle name="Normal 5 4 2 4 2 3" xfId="4391"/>
    <cellStyle name="Normal 5 4 2 4 2 4" xfId="4374"/>
    <cellStyle name="Normal 5 4 2 4 2 5" xfId="4637"/>
    <cellStyle name="Normal 5 4 2 4 2 6" xfId="4022"/>
    <cellStyle name="Normal 5 4 2 4 3" xfId="4390"/>
    <cellStyle name="Normal 5 4 2 4 4" xfId="4617"/>
    <cellStyle name="Normal 5 4 2 4 5" xfId="4648"/>
    <cellStyle name="Normal 5 4 2 4 6" xfId="4297"/>
    <cellStyle name="Normal 5 4 2 5" xfId="2010"/>
    <cellStyle name="Normal 5 4 2 6" xfId="1525"/>
    <cellStyle name="Normal 5 4 2 7" xfId="2043"/>
    <cellStyle name="Normal 5 4 2 8" xfId="2290"/>
    <cellStyle name="Normal 5 4 2 9" xfId="2535"/>
    <cellStyle name="Normal 5 4 3" xfId="427"/>
    <cellStyle name="Normal 5 4 4" xfId="445"/>
    <cellStyle name="Normal 5 4 5" xfId="470"/>
    <cellStyle name="Normal 5 4 6" xfId="474"/>
    <cellStyle name="Normal 5 4 7" xfId="240"/>
    <cellStyle name="Normal 5 4 7 10" xfId="3580"/>
    <cellStyle name="Normal 5 4 7 11" xfId="4397"/>
    <cellStyle name="Normal 5 4 7 12" xfId="5072"/>
    <cellStyle name="Normal 5 4 7 13" xfId="4079"/>
    <cellStyle name="Normal 5 4 7 14" xfId="5527"/>
    <cellStyle name="Normal 5 4 7 15" xfId="6146"/>
    <cellStyle name="Normal 5 4 7 2" xfId="1135"/>
    <cellStyle name="Normal 5 4 7 2 2" xfId="1573"/>
    <cellStyle name="Normal 5 4 7 2 2 2" xfId="1695"/>
    <cellStyle name="Normal 5 4 7 2 2 3" xfId="4399"/>
    <cellStyle name="Normal 5 4 7 2 2 4" xfId="4531"/>
    <cellStyle name="Normal 5 4 7 2 2 5" xfId="4574"/>
    <cellStyle name="Normal 5 4 7 2 2 6" xfId="5060"/>
    <cellStyle name="Normal 5 4 7 2 3" xfId="4398"/>
    <cellStyle name="Normal 5 4 7 2 4" xfId="4608"/>
    <cellStyle name="Normal 5 4 7 2 5" xfId="4310"/>
    <cellStyle name="Normal 5 4 7 2 6" xfId="5588"/>
    <cellStyle name="Normal 5 4 7 3" xfId="1882"/>
    <cellStyle name="Normal 5 4 7 4" xfId="1928"/>
    <cellStyle name="Normal 5 4 7 5" xfId="2242"/>
    <cellStyle name="Normal 5 4 7 6" xfId="2488"/>
    <cellStyle name="Normal 5 4 7 7" xfId="2728"/>
    <cellStyle name="Normal 5 4 7 8" xfId="2955"/>
    <cellStyle name="Normal 5 4 7 9" xfId="3160"/>
    <cellStyle name="Normal 5 4 8" xfId="1630"/>
    <cellStyle name="Normal 5 4 8 2" xfId="1746"/>
    <cellStyle name="Normal 5 4 9" xfId="1985"/>
    <cellStyle name="Normal 5 5" xfId="61"/>
    <cellStyle name="Normal 5 6" xfId="89"/>
    <cellStyle name="Normal 5 7" xfId="114"/>
    <cellStyle name="Normal 5 8" xfId="140"/>
    <cellStyle name="Normal 5 9" xfId="166"/>
    <cellStyle name="Normal 6" xfId="11"/>
    <cellStyle name="Normal 6 10" xfId="207"/>
    <cellStyle name="Normal 6 10 10" xfId="3581"/>
    <cellStyle name="Normal 6 10 11" xfId="4405"/>
    <cellStyle name="Normal 6 10 12" xfId="5068"/>
    <cellStyle name="Normal 6 10 13" xfId="4019"/>
    <cellStyle name="Normal 6 10 14" xfId="3993"/>
    <cellStyle name="Normal 6 10 15" xfId="6176"/>
    <cellStyle name="Normal 6 10 2" xfId="1138"/>
    <cellStyle name="Normal 6 10 3" xfId="1667"/>
    <cellStyle name="Normal 6 10 4" xfId="1752"/>
    <cellStyle name="Normal 6 10 5" xfId="1936"/>
    <cellStyle name="Normal 6 10 6" xfId="2117"/>
    <cellStyle name="Normal 6 10 7" xfId="2364"/>
    <cellStyle name="Normal 6 10 8" xfId="2608"/>
    <cellStyle name="Normal 6 10 9" xfId="2845"/>
    <cellStyle name="Normal 6 11" xfId="214"/>
    <cellStyle name="Normal 6 11 10" xfId="3582"/>
    <cellStyle name="Normal 6 11 11" xfId="4408"/>
    <cellStyle name="Normal 6 11 12" xfId="5066"/>
    <cellStyle name="Normal 6 11 13" xfId="4286"/>
    <cellStyle name="Normal 6 11 14" xfId="3678"/>
    <cellStyle name="Normal 6 11 15" xfId="6170"/>
    <cellStyle name="Normal 6 11 2" xfId="1139"/>
    <cellStyle name="Normal 6 11 3" xfId="1730"/>
    <cellStyle name="Normal 6 11 4" xfId="2173"/>
    <cellStyle name="Normal 6 11 5" xfId="2419"/>
    <cellStyle name="Normal 6 11 6" xfId="2662"/>
    <cellStyle name="Normal 6 11 7" xfId="2898"/>
    <cellStyle name="Normal 6 11 8" xfId="3110"/>
    <cellStyle name="Normal 6 11 9" xfId="3296"/>
    <cellStyle name="Normal 6 12" xfId="494"/>
    <cellStyle name="Normal 6 12 10" xfId="3583"/>
    <cellStyle name="Normal 6 12 11" xfId="4410"/>
    <cellStyle name="Normal 6 12 12" xfId="5065"/>
    <cellStyle name="Normal 6 12 13" xfId="4073"/>
    <cellStyle name="Normal 6 12 14" xfId="5591"/>
    <cellStyle name="Normal 6 12 15" xfId="1795"/>
    <cellStyle name="Normal 6 12 2" xfId="1140"/>
    <cellStyle name="Normal 6 12 3" xfId="2115"/>
    <cellStyle name="Normal 6 12 4" xfId="2362"/>
    <cellStyle name="Normal 6 12 5" xfId="2606"/>
    <cellStyle name="Normal 6 12 6" xfId="2843"/>
    <cellStyle name="Normal 6 12 7" xfId="3062"/>
    <cellStyle name="Normal 6 12 8" xfId="3255"/>
    <cellStyle name="Normal 6 12 9" xfId="3393"/>
    <cellStyle name="Normal 6 13" xfId="423"/>
    <cellStyle name="Normal 6 13 10" xfId="3584"/>
    <cellStyle name="Normal 6 13 11" xfId="4413"/>
    <cellStyle name="Normal 6 13 12" xfId="5064"/>
    <cellStyle name="Normal 6 13 13" xfId="4314"/>
    <cellStyle name="Normal 6 13 14" xfId="3517"/>
    <cellStyle name="Normal 6 13 15" xfId="5948"/>
    <cellStyle name="Normal 6 13 2" xfId="1141"/>
    <cellStyle name="Normal 6 13 3" xfId="2044"/>
    <cellStyle name="Normal 6 13 4" xfId="2291"/>
    <cellStyle name="Normal 6 13 5" xfId="2536"/>
    <cellStyle name="Normal 6 13 6" xfId="2775"/>
    <cellStyle name="Normal 6 13 7" xfId="2997"/>
    <cellStyle name="Normal 6 13 8" xfId="3197"/>
    <cellStyle name="Normal 6 13 9" xfId="3341"/>
    <cellStyle name="Normal 6 14" xfId="516"/>
    <cellStyle name="Normal 6 14 10" xfId="3585"/>
    <cellStyle name="Normal 6 14 11" xfId="4417"/>
    <cellStyle name="Normal 6 14 12" xfId="5063"/>
    <cellStyle name="Normal 6 14 13" xfId="4327"/>
    <cellStyle name="Normal 6 14 14" xfId="5592"/>
    <cellStyle name="Normal 6 14 15" xfId="3838"/>
    <cellStyle name="Normal 6 14 2" xfId="1142"/>
    <cellStyle name="Normal 6 14 3" xfId="2137"/>
    <cellStyle name="Normal 6 14 4" xfId="2384"/>
    <cellStyle name="Normal 6 14 5" xfId="2627"/>
    <cellStyle name="Normal 6 14 6" xfId="2863"/>
    <cellStyle name="Normal 6 14 7" xfId="3080"/>
    <cellStyle name="Normal 6 14 8" xfId="3271"/>
    <cellStyle name="Normal 6 14 9" xfId="3409"/>
    <cellStyle name="Normal 6 15" xfId="417"/>
    <cellStyle name="Normal 6 15 2" xfId="1143"/>
    <cellStyle name="Normal 6 15 3" xfId="4421"/>
    <cellStyle name="Normal 6 15 4" xfId="5062"/>
    <cellStyle name="Normal 6 15 5" xfId="4567"/>
    <cellStyle name="Normal 6 15 6" xfId="4671"/>
    <cellStyle name="Normal 6 15 7" xfId="5951"/>
    <cellStyle name="Normal 6 16" xfId="1137"/>
    <cellStyle name="Normal 6 16 2" xfId="1144"/>
    <cellStyle name="Normal 6 16 3" xfId="4423"/>
    <cellStyle name="Normal 6 16 4" xfId="5061"/>
    <cellStyle name="Normal 6 16 5" xfId="3495"/>
    <cellStyle name="Normal 6 16 6" xfId="4307"/>
    <cellStyle name="Normal 6 17" xfId="1145"/>
    <cellStyle name="Normal 6 17 2" xfId="3587"/>
    <cellStyle name="Normal 6 18" xfId="1146"/>
    <cellStyle name="Normal 6 18 2" xfId="3588"/>
    <cellStyle name="Normal 6 19" xfId="1147"/>
    <cellStyle name="Normal 6 19 2" xfId="3589"/>
    <cellStyle name="Normal 6 2" xfId="30"/>
    <cellStyle name="Normal 6 2 10" xfId="431"/>
    <cellStyle name="Normal 6 2 10 10" xfId="3591"/>
    <cellStyle name="Normal 6 2 10 11" xfId="4428"/>
    <cellStyle name="Normal 6 2 10 12" xfId="5055"/>
    <cellStyle name="Normal 6 2 10 13" xfId="3696"/>
    <cellStyle name="Normal 6 2 10 14" xfId="3847"/>
    <cellStyle name="Normal 6 2 10 15" xfId="5942"/>
    <cellStyle name="Normal 6 2 10 2" xfId="1149"/>
    <cellStyle name="Normal 6 2 10 3" xfId="2052"/>
    <cellStyle name="Normal 6 2 10 4" xfId="2299"/>
    <cellStyle name="Normal 6 2 10 5" xfId="2543"/>
    <cellStyle name="Normal 6 2 10 6" xfId="2782"/>
    <cellStyle name="Normal 6 2 10 7" xfId="3004"/>
    <cellStyle name="Normal 6 2 10 8" xfId="3203"/>
    <cellStyle name="Normal 6 2 10 9" xfId="3345"/>
    <cellStyle name="Normal 6 2 11" xfId="502"/>
    <cellStyle name="Normal 6 2 11 10" xfId="3592"/>
    <cellStyle name="Normal 6 2 11 11" xfId="4433"/>
    <cellStyle name="Normal 6 2 11 12" xfId="5054"/>
    <cellStyle name="Normal 6 2 11 13" xfId="3923"/>
    <cellStyle name="Normal 6 2 11 14" xfId="4542"/>
    <cellStyle name="Normal 6 2 11 15" xfId="3839"/>
    <cellStyle name="Normal 6 2 11 2" xfId="1150"/>
    <cellStyle name="Normal 6 2 11 3" xfId="2123"/>
    <cellStyle name="Normal 6 2 11 4" xfId="2370"/>
    <cellStyle name="Normal 6 2 11 5" xfId="2614"/>
    <cellStyle name="Normal 6 2 11 6" xfId="2851"/>
    <cellStyle name="Normal 6 2 11 7" xfId="3068"/>
    <cellStyle name="Normal 6 2 11 8" xfId="3261"/>
    <cellStyle name="Normal 6 2 11 9" xfId="3399"/>
    <cellStyle name="Normal 6 2 12" xfId="505"/>
    <cellStyle name="Normal 6 2 12 10" xfId="3593"/>
    <cellStyle name="Normal 6 2 12 11" xfId="4436"/>
    <cellStyle name="Normal 6 2 12 12" xfId="5053"/>
    <cellStyle name="Normal 6 2 12 13" xfId="4012"/>
    <cellStyle name="Normal 6 2 12 14" xfId="4093"/>
    <cellStyle name="Normal 6 2 12 15" xfId="5697"/>
    <cellStyle name="Normal 6 2 12 2" xfId="1151"/>
    <cellStyle name="Normal 6 2 12 3" xfId="2126"/>
    <cellStyle name="Normal 6 2 12 4" xfId="2373"/>
    <cellStyle name="Normal 6 2 12 5" xfId="2617"/>
    <cellStyle name="Normal 6 2 12 6" xfId="2854"/>
    <cellStyle name="Normal 6 2 12 7" xfId="3071"/>
    <cellStyle name="Normal 6 2 12 8" xfId="3263"/>
    <cellStyle name="Normal 6 2 12 9" xfId="3401"/>
    <cellStyle name="Normal 6 2 13" xfId="337"/>
    <cellStyle name="Normal 6 2 13 2" xfId="1152"/>
    <cellStyle name="Normal 6 2 13 3" xfId="4443"/>
    <cellStyle name="Normal 6 2 13 4" xfId="5052"/>
    <cellStyle name="Normal 6 2 13 5" xfId="4153"/>
    <cellStyle name="Normal 6 2 13 6" xfId="3931"/>
    <cellStyle name="Normal 6 2 13 7" xfId="6042"/>
    <cellStyle name="Normal 6 2 14" xfId="1148"/>
    <cellStyle name="Normal 6 2 15" xfId="2216"/>
    <cellStyle name="Normal 6 2 16" xfId="2462"/>
    <cellStyle name="Normal 6 2 17" xfId="2704"/>
    <cellStyle name="Normal 6 2 18" xfId="2934"/>
    <cellStyle name="Normal 6 2 19" xfId="3141"/>
    <cellStyle name="Normal 6 2 2" xfId="69"/>
    <cellStyle name="Normal 6 2 2 10" xfId="3322"/>
    <cellStyle name="Normal 6 2 2 11" xfId="3594"/>
    <cellStyle name="Normal 6 2 2 12" xfId="4446"/>
    <cellStyle name="Normal 6 2 2 13" xfId="5051"/>
    <cellStyle name="Normal 6 2 2 14" xfId="5549"/>
    <cellStyle name="Normal 6 2 2 15" xfId="3919"/>
    <cellStyle name="Normal 6 2 2 16" xfId="6317"/>
    <cellStyle name="Normal 6 2 2 2" xfId="277"/>
    <cellStyle name="Normal 6 2 2 2 2" xfId="1154"/>
    <cellStyle name="Normal 6 2 2 2 3" xfId="4448"/>
    <cellStyle name="Normal 6 2 2 2 4" xfId="5050"/>
    <cellStyle name="Normal 6 2 2 2 5" xfId="3654"/>
    <cellStyle name="Normal 6 2 2 2 6" xfId="1792"/>
    <cellStyle name="Normal 6 2 2 2 7" xfId="6104"/>
    <cellStyle name="Normal 6 2 2 3" xfId="410"/>
    <cellStyle name="Normal 6 2 2 3 2" xfId="1155"/>
    <cellStyle name="Normal 6 2 2 3 3" xfId="4449"/>
    <cellStyle name="Normal 6 2 2 3 4" xfId="5049"/>
    <cellStyle name="Normal 6 2 2 3 5" xfId="3925"/>
    <cellStyle name="Normal 6 2 2 3 6" xfId="4133"/>
    <cellStyle name="Normal 6 2 2 3 7" xfId="5959"/>
    <cellStyle name="Normal 6 2 2 4" xfId="1153"/>
    <cellStyle name="Normal 6 2 2 5" xfId="2217"/>
    <cellStyle name="Normal 6 2 2 6" xfId="2463"/>
    <cellStyle name="Normal 6 2 2 7" xfId="2705"/>
    <cellStyle name="Normal 6 2 2 8" xfId="2935"/>
    <cellStyle name="Normal 6 2 2 9" xfId="3142"/>
    <cellStyle name="Normal 6 2 20" xfId="3321"/>
    <cellStyle name="Normal 6 2 21" xfId="3590"/>
    <cellStyle name="Normal 6 2 22" xfId="4427"/>
    <cellStyle name="Normal 6 2 23" xfId="5057"/>
    <cellStyle name="Normal 6 2 24" xfId="5552"/>
    <cellStyle name="Normal 6 2 25" xfId="3968"/>
    <cellStyle name="Normal 6 2 26" xfId="6349"/>
    <cellStyle name="Normal 6 2 3" xfId="96"/>
    <cellStyle name="Normal 6 2 3 10" xfId="3098"/>
    <cellStyle name="Normal 6 2 3 11" xfId="3597"/>
    <cellStyle name="Normal 6 2 3 12" xfId="4452"/>
    <cellStyle name="Normal 6 2 3 13" xfId="5047"/>
    <cellStyle name="Normal 6 2 3 14" xfId="3991"/>
    <cellStyle name="Normal 6 2 3 15" xfId="4007"/>
    <cellStyle name="Normal 6 2 3 16" xfId="6286"/>
    <cellStyle name="Normal 6 2 3 2" xfId="323"/>
    <cellStyle name="Normal 6 2 3 2 2" xfId="1157"/>
    <cellStyle name="Normal 6 2 3 2 3" xfId="4453"/>
    <cellStyle name="Normal 6 2 3 2 4" xfId="5045"/>
    <cellStyle name="Normal 6 2 3 2 5" xfId="4403"/>
    <cellStyle name="Normal 6 2 3 2 6" xfId="5598"/>
    <cellStyle name="Normal 6 2 3 2 7" xfId="6059"/>
    <cellStyle name="Normal 6 2 3 3" xfId="531"/>
    <cellStyle name="Normal 6 2 3 3 2" xfId="1158"/>
    <cellStyle name="Normal 6 2 3 3 3" xfId="4454"/>
    <cellStyle name="Normal 6 2 3 3 4" xfId="5044"/>
    <cellStyle name="Normal 6 2 3 3 5" xfId="3777"/>
    <cellStyle name="Normal 6 2 3 3 6" xfId="4456"/>
    <cellStyle name="Normal 6 2 3 3 7" xfId="4050"/>
    <cellStyle name="Normal 6 2 3 4" xfId="1156"/>
    <cellStyle name="Normal 6 2 3 5" xfId="2030"/>
    <cellStyle name="Normal 6 2 3 6" xfId="2156"/>
    <cellStyle name="Normal 6 2 3 7" xfId="2403"/>
    <cellStyle name="Normal 6 2 3 8" xfId="2646"/>
    <cellStyle name="Normal 6 2 3 9" xfId="2883"/>
    <cellStyle name="Normal 6 2 4" xfId="122"/>
    <cellStyle name="Normal 6 2 4 10" xfId="3310"/>
    <cellStyle name="Normal 6 2 4 11" xfId="3598"/>
    <cellStyle name="Normal 6 2 4 12" xfId="4459"/>
    <cellStyle name="Normal 6 2 4 13" xfId="5042"/>
    <cellStyle name="Normal 6 2 4 14" xfId="5547"/>
    <cellStyle name="Normal 6 2 4 15" xfId="5600"/>
    <cellStyle name="Normal 6 2 4 16" xfId="6262"/>
    <cellStyle name="Normal 6 2 4 2" xfId="344"/>
    <cellStyle name="Normal 6 2 4 2 2" xfId="1160"/>
    <cellStyle name="Normal 6 2 4 2 3" xfId="4461"/>
    <cellStyle name="Normal 6 2 4 2 4" xfId="5041"/>
    <cellStyle name="Normal 6 2 4 2 5" xfId="3992"/>
    <cellStyle name="Normal 6 2 4 2 6" xfId="4516"/>
    <cellStyle name="Normal 6 2 4 2 7" xfId="6034"/>
    <cellStyle name="Normal 6 2 4 3" xfId="550"/>
    <cellStyle name="Normal 6 2 4 3 2" xfId="1161"/>
    <cellStyle name="Normal 6 2 4 3 3" xfId="4462"/>
    <cellStyle name="Normal 6 2 4 3 4" xfId="5040"/>
    <cellStyle name="Normal 6 2 4 3 5" xfId="4253"/>
    <cellStyle name="Normal 6 2 4 3 6" xfId="4117"/>
    <cellStyle name="Normal 6 2 4 3 7" xfId="4072"/>
    <cellStyle name="Normal 6 2 4 4" xfId="1159"/>
    <cellStyle name="Normal 6 2 4 5" xfId="2198"/>
    <cellStyle name="Normal 6 2 4 6" xfId="2444"/>
    <cellStyle name="Normal 6 2 4 7" xfId="2687"/>
    <cellStyle name="Normal 6 2 4 8" xfId="2920"/>
    <cellStyle name="Normal 6 2 4 9" xfId="3129"/>
    <cellStyle name="Normal 6 2 5" xfId="148"/>
    <cellStyle name="Normal 6 2 5 10" xfId="2899"/>
    <cellStyle name="Normal 6 2 5 11" xfId="3601"/>
    <cellStyle name="Normal 6 2 5 12" xfId="4467"/>
    <cellStyle name="Normal 6 2 5 13" xfId="5039"/>
    <cellStyle name="Normal 6 2 5 14" xfId="4020"/>
    <cellStyle name="Normal 6 2 5 15" xfId="4342"/>
    <cellStyle name="Normal 6 2 5 16" xfId="6236"/>
    <cellStyle name="Normal 6 2 5 2" xfId="366"/>
    <cellStyle name="Normal 6 2 5 2 2" xfId="1163"/>
    <cellStyle name="Normal 6 2 5 2 3" xfId="4469"/>
    <cellStyle name="Normal 6 2 5 2 4" xfId="5038"/>
    <cellStyle name="Normal 6 2 5 2 5" xfId="4602"/>
    <cellStyle name="Normal 6 2 5 2 6" xfId="4021"/>
    <cellStyle name="Normal 6 2 5 2 7" xfId="6011"/>
    <cellStyle name="Normal 6 2 5 3" xfId="569"/>
    <cellStyle name="Normal 6 2 5 3 2" xfId="1164"/>
    <cellStyle name="Normal 6 2 5 3 3" xfId="4470"/>
    <cellStyle name="Normal 6 2 5 3 4" xfId="5037"/>
    <cellStyle name="Normal 6 2 5 3 5" xfId="5546"/>
    <cellStyle name="Normal 6 2 5 3 6" xfId="5602"/>
    <cellStyle name="Normal 6 2 5 3 7" xfId="3964"/>
    <cellStyle name="Normal 6 2 5 4" xfId="1162"/>
    <cellStyle name="Normal 6 2 5 5" xfId="2023"/>
    <cellStyle name="Normal 6 2 5 6" xfId="2028"/>
    <cellStyle name="Normal 6 2 5 7" xfId="2174"/>
    <cellStyle name="Normal 6 2 5 8" xfId="2420"/>
    <cellStyle name="Normal 6 2 5 9" xfId="2663"/>
    <cellStyle name="Normal 6 2 6" xfId="173"/>
    <cellStyle name="Normal 6 2 6 10" xfId="3313"/>
    <cellStyle name="Normal 6 2 6 11" xfId="3603"/>
    <cellStyle name="Normal 6 2 6 12" xfId="4473"/>
    <cellStyle name="Normal 6 2 6 13" xfId="5036"/>
    <cellStyle name="Normal 6 2 6 14" xfId="4477"/>
    <cellStyle name="Normal 6 2 6 15" xfId="5603"/>
    <cellStyle name="Normal 6 2 6 16" xfId="6210"/>
    <cellStyle name="Normal 6 2 6 2" xfId="388"/>
    <cellStyle name="Normal 6 2 6 2 2" xfId="1166"/>
    <cellStyle name="Normal 6 2 6 2 3" xfId="4475"/>
    <cellStyle name="Normal 6 2 6 2 4" xfId="5035"/>
    <cellStyle name="Normal 6 2 6 2 5" xfId="5241"/>
    <cellStyle name="Normal 6 2 6 2 6" xfId="4238"/>
    <cellStyle name="Normal 6 2 6 2 7" xfId="5987"/>
    <cellStyle name="Normal 6 2 6 3" xfId="587"/>
    <cellStyle name="Normal 6 2 6 3 2" xfId="1167"/>
    <cellStyle name="Normal 6 2 6 3 3" xfId="4476"/>
    <cellStyle name="Normal 6 2 6 3 4" xfId="5034"/>
    <cellStyle name="Normal 6 2 6 3 5" xfId="5242"/>
    <cellStyle name="Normal 6 2 6 3 6" xfId="3981"/>
    <cellStyle name="Normal 6 2 6 3 7" xfId="5672"/>
    <cellStyle name="Normal 6 2 6 4" xfId="1165"/>
    <cellStyle name="Normal 6 2 6 5" xfId="2202"/>
    <cellStyle name="Normal 6 2 6 6" xfId="2448"/>
    <cellStyle name="Normal 6 2 6 7" xfId="2691"/>
    <cellStyle name="Normal 6 2 6 8" xfId="2924"/>
    <cellStyle name="Normal 6 2 6 9" xfId="3132"/>
    <cellStyle name="Normal 6 2 7" xfId="189"/>
    <cellStyle name="Normal 6 2 7 10" xfId="2772"/>
    <cellStyle name="Normal 6 2 7 11" xfId="3605"/>
    <cellStyle name="Normal 6 2 7 12" xfId="4478"/>
    <cellStyle name="Normal 6 2 7 13" xfId="5032"/>
    <cellStyle name="Normal 6 2 7 14" xfId="5244"/>
    <cellStyle name="Normal 6 2 7 15" xfId="4194"/>
    <cellStyle name="Normal 6 2 7 16" xfId="6196"/>
    <cellStyle name="Normal 6 2 7 2" xfId="400"/>
    <cellStyle name="Normal 6 2 7 2 2" xfId="1169"/>
    <cellStyle name="Normal 6 2 7 2 3" xfId="4480"/>
    <cellStyle name="Normal 6 2 7 2 4" xfId="5030"/>
    <cellStyle name="Normal 6 2 7 2 5" xfId="5245"/>
    <cellStyle name="Normal 6 2 7 2 6" xfId="5604"/>
    <cellStyle name="Normal 6 2 7 2 7" xfId="5972"/>
    <cellStyle name="Normal 6 2 7 3" xfId="599"/>
    <cellStyle name="Normal 6 2 7 3 2" xfId="1170"/>
    <cellStyle name="Normal 6 2 7 3 3" xfId="4482"/>
    <cellStyle name="Normal 6 2 7 3 4" xfId="5029"/>
    <cellStyle name="Normal 6 2 7 3 5" xfId="5529"/>
    <cellStyle name="Normal 6 2 7 3 6" xfId="4386"/>
    <cellStyle name="Normal 6 2 7 3 7" xfId="4411"/>
    <cellStyle name="Normal 6 2 7 4" xfId="1168"/>
    <cellStyle name="Normal 6 2 7 5" xfId="1969"/>
    <cellStyle name="Normal 6 2 7 6" xfId="1937"/>
    <cellStyle name="Normal 6 2 7 7" xfId="2041"/>
    <cellStyle name="Normal 6 2 7 8" xfId="2288"/>
    <cellStyle name="Normal 6 2 7 9" xfId="2533"/>
    <cellStyle name="Normal 6 2 8" xfId="224"/>
    <cellStyle name="Normal 6 2 8 10" xfId="3608"/>
    <cellStyle name="Normal 6 2 8 11" xfId="4484"/>
    <cellStyle name="Normal 6 2 8 12" xfId="5027"/>
    <cellStyle name="Normal 6 2 8 13" xfId="4611"/>
    <cellStyle name="Normal 6 2 8 14" xfId="4380"/>
    <cellStyle name="Normal 6 2 8 15" xfId="6159"/>
    <cellStyle name="Normal 6 2 8 2" xfId="1171"/>
    <cellStyle name="Normal 6 2 8 3" xfId="1753"/>
    <cellStyle name="Normal 6 2 8 4" xfId="1991"/>
    <cellStyle name="Normal 6 2 8 5" xfId="1737"/>
    <cellStyle name="Normal 6 2 8 6" xfId="2180"/>
    <cellStyle name="Normal 6 2 8 7" xfId="2426"/>
    <cellStyle name="Normal 6 2 8 8" xfId="2669"/>
    <cellStyle name="Normal 6 2 8 9" xfId="2903"/>
    <cellStyle name="Normal 6 2 9" xfId="245"/>
    <cellStyle name="Normal 6 2 9 10" xfId="3609"/>
    <cellStyle name="Normal 6 2 9 11" xfId="4489"/>
    <cellStyle name="Normal 6 2 9 12" xfId="5026"/>
    <cellStyle name="Normal 6 2 9 13" xfId="5250"/>
    <cellStyle name="Normal 6 2 9 14" xfId="4455"/>
    <cellStyle name="Normal 6 2 9 15" xfId="6140"/>
    <cellStyle name="Normal 6 2 9 2" xfId="1172"/>
    <cellStyle name="Normal 6 2 9 3" xfId="1886"/>
    <cellStyle name="Normal 6 2 9 4" xfId="1751"/>
    <cellStyle name="Normal 6 2 9 5" xfId="2195"/>
    <cellStyle name="Normal 6 2 9 6" xfId="2441"/>
    <cellStyle name="Normal 6 2 9 7" xfId="2684"/>
    <cellStyle name="Normal 6 2 9 8" xfId="2917"/>
    <cellStyle name="Normal 6 2 9 9" xfId="3126"/>
    <cellStyle name="Normal 6 20" xfId="1173"/>
    <cellStyle name="Normal 6 20 2" xfId="3610"/>
    <cellStyle name="Normal 6 21" xfId="1658"/>
    <cellStyle name="Normal 6 21 2" xfId="4495"/>
    <cellStyle name="Normal 6 21 2 2" xfId="4496"/>
    <cellStyle name="Normal 6 21 2 3" xfId="5257"/>
    <cellStyle name="Normal 6 21 2 4" xfId="3830"/>
    <cellStyle name="Normal 6 21 3" xfId="4497"/>
    <cellStyle name="Normal 6 21 4" xfId="4498"/>
    <cellStyle name="Normal 6 21 5" xfId="4499"/>
    <cellStyle name="Normal 6 21 6" xfId="4500"/>
    <cellStyle name="Normal 6 21 7" xfId="5256"/>
    <cellStyle name="Normal 6 21 8" xfId="3956"/>
    <cellStyle name="Normal 6 22" xfId="1465"/>
    <cellStyle name="Normal 6 23" xfId="4404"/>
    <cellStyle name="Normal 6 24" xfId="4501"/>
    <cellStyle name="Normal 6 25" xfId="4502"/>
    <cellStyle name="Normal 6 26" xfId="4503"/>
    <cellStyle name="Normal 6 27" xfId="5069"/>
    <cellStyle name="Normal 6 28" xfId="3936"/>
    <cellStyle name="Normal 6 29" xfId="4135"/>
    <cellStyle name="Normal 6 3" xfId="37"/>
    <cellStyle name="Normal 6 3 10" xfId="439"/>
    <cellStyle name="Normal 6 3 10 10" xfId="3612"/>
    <cellStyle name="Normal 6 3 10 11" xfId="4505"/>
    <cellStyle name="Normal 6 3 10 12" xfId="5024"/>
    <cellStyle name="Normal 6 3 10 13" xfId="4438"/>
    <cellStyle name="Normal 6 3 10 14" xfId="5611"/>
    <cellStyle name="Normal 6 3 10 15" xfId="5935"/>
    <cellStyle name="Normal 6 3 10 2" xfId="1175"/>
    <cellStyle name="Normal 6 3 10 3" xfId="2060"/>
    <cellStyle name="Normal 6 3 10 4" xfId="2307"/>
    <cellStyle name="Normal 6 3 10 5" xfId="2551"/>
    <cellStyle name="Normal 6 3 10 6" xfId="2789"/>
    <cellStyle name="Normal 6 3 10 7" xfId="3011"/>
    <cellStyle name="Normal 6 3 10 8" xfId="3208"/>
    <cellStyle name="Normal 6 3 10 9" xfId="3350"/>
    <cellStyle name="Normal 6 3 11" xfId="497"/>
    <cellStyle name="Normal 6 3 11 10" xfId="3613"/>
    <cellStyle name="Normal 6 3 11 11" xfId="4509"/>
    <cellStyle name="Normal 6 3 11 12" xfId="5023"/>
    <cellStyle name="Normal 6 3 11 13" xfId="1485"/>
    <cellStyle name="Normal 6 3 11 14" xfId="5612"/>
    <cellStyle name="Normal 6 3 11 15" xfId="4466"/>
    <cellStyle name="Normal 6 3 11 2" xfId="1176"/>
    <cellStyle name="Normal 6 3 11 3" xfId="2118"/>
    <cellStyle name="Normal 6 3 11 4" xfId="2365"/>
    <cellStyle name="Normal 6 3 11 5" xfId="2609"/>
    <cellStyle name="Normal 6 3 11 6" xfId="2846"/>
    <cellStyle name="Normal 6 3 11 7" xfId="3064"/>
    <cellStyle name="Normal 6 3 11 8" xfId="3257"/>
    <cellStyle name="Normal 6 3 11 9" xfId="3395"/>
    <cellStyle name="Normal 6 3 12" xfId="504"/>
    <cellStyle name="Normal 6 3 12 10" xfId="3614"/>
    <cellStyle name="Normal 6 3 12 11" xfId="4513"/>
    <cellStyle name="Normal 6 3 12 12" xfId="5022"/>
    <cellStyle name="Normal 6 3 12 13" xfId="5270"/>
    <cellStyle name="Normal 6 3 12 14" xfId="5613"/>
    <cellStyle name="Normal 6 3 12 15" xfId="4324"/>
    <cellStyle name="Normal 6 3 12 2" xfId="1177"/>
    <cellStyle name="Normal 6 3 12 3" xfId="2125"/>
    <cellStyle name="Normal 6 3 12 4" xfId="2372"/>
    <cellStyle name="Normal 6 3 12 5" xfId="2616"/>
    <cellStyle name="Normal 6 3 12 6" xfId="2853"/>
    <cellStyle name="Normal 6 3 12 7" xfId="3070"/>
    <cellStyle name="Normal 6 3 12 8" xfId="3262"/>
    <cellStyle name="Normal 6 3 12 9" xfId="3400"/>
    <cellStyle name="Normal 6 3 13" xfId="305"/>
    <cellStyle name="Normal 6 3 13 2" xfId="1178"/>
    <cellStyle name="Normal 6 3 13 3" xfId="4515"/>
    <cellStyle name="Normal 6 3 13 4" xfId="5020"/>
    <cellStyle name="Normal 6 3 13 5" xfId="4185"/>
    <cellStyle name="Normal 6 3 13 6" xfId="4679"/>
    <cellStyle name="Normal 6 3 13 7" xfId="6076"/>
    <cellStyle name="Normal 6 3 14" xfId="1174"/>
    <cellStyle name="Normal 6 3 15" xfId="1976"/>
    <cellStyle name="Normal 6 3 16" xfId="2088"/>
    <cellStyle name="Normal 6 3 17" xfId="2335"/>
    <cellStyle name="Normal 6 3 18" xfId="2579"/>
    <cellStyle name="Normal 6 3 19" xfId="2816"/>
    <cellStyle name="Normal 6 3 2" xfId="75"/>
    <cellStyle name="Normal 6 3 2 10" xfId="3295"/>
    <cellStyle name="Normal 6 3 2 11" xfId="3615"/>
    <cellStyle name="Normal 6 3 2 12" xfId="4519"/>
    <cellStyle name="Normal 6 3 2 13" xfId="5019"/>
    <cellStyle name="Normal 6 3 2 14" xfId="1688"/>
    <cellStyle name="Normal 6 3 2 15" xfId="4547"/>
    <cellStyle name="Normal 6 3 2 16" xfId="6308"/>
    <cellStyle name="Normal 6 3 2 2" xfId="284"/>
    <cellStyle name="Normal 6 3 2 2 2" xfId="1180"/>
    <cellStyle name="Normal 6 3 2 2 3" xfId="4521"/>
    <cellStyle name="Normal 6 3 2 2 4" xfId="5018"/>
    <cellStyle name="Normal 6 3 2 2 5" xfId="3988"/>
    <cellStyle name="Normal 6 3 2 2 6" xfId="4142"/>
    <cellStyle name="Normal 6 3 2 2 7" xfId="6096"/>
    <cellStyle name="Normal 6 3 2 3" xfId="241"/>
    <cellStyle name="Normal 6 3 2 3 2" xfId="1181"/>
    <cellStyle name="Normal 6 3 2 3 3" xfId="4522"/>
    <cellStyle name="Normal 6 3 2 3 4" xfId="5017"/>
    <cellStyle name="Normal 6 3 2 3 5" xfId="4245"/>
    <cellStyle name="Normal 6 3 2 3 6" xfId="3924"/>
    <cellStyle name="Normal 6 3 2 3 7" xfId="6145"/>
    <cellStyle name="Normal 6 3 2 4" xfId="1179"/>
    <cellStyle name="Normal 6 3 2 5" xfId="2172"/>
    <cellStyle name="Normal 6 3 2 6" xfId="2418"/>
    <cellStyle name="Normal 6 3 2 7" xfId="2661"/>
    <cellStyle name="Normal 6 3 2 8" xfId="2897"/>
    <cellStyle name="Normal 6 3 2 9" xfId="3109"/>
    <cellStyle name="Normal 6 3 20" xfId="3037"/>
    <cellStyle name="Normal 6 3 21" xfId="3611"/>
    <cellStyle name="Normal 6 3 22" xfId="4504"/>
    <cellStyle name="Normal 6 3 23" xfId="5025"/>
    <cellStyle name="Normal 6 3 24" xfId="4317"/>
    <cellStyle name="Normal 6 3 25" xfId="5610"/>
    <cellStyle name="Normal 6 3 26" xfId="6343"/>
    <cellStyle name="Normal 6 3 3" xfId="103"/>
    <cellStyle name="Normal 6 3 3 10" xfId="3288"/>
    <cellStyle name="Normal 6 3 3 11" xfId="3617"/>
    <cellStyle name="Normal 6 3 3 12" xfId="4525"/>
    <cellStyle name="Normal 6 3 3 13" xfId="5016"/>
    <cellStyle name="Normal 6 3 3 14" xfId="4420"/>
    <cellStyle name="Normal 6 3 3 15" xfId="3665"/>
    <cellStyle name="Normal 6 3 3 16" xfId="6278"/>
    <cellStyle name="Normal 6 3 3 2" xfId="330"/>
    <cellStyle name="Normal 6 3 3 2 2" xfId="1183"/>
    <cellStyle name="Normal 6 3 3 2 3" xfId="4527"/>
    <cellStyle name="Normal 6 3 3 2 4" xfId="5015"/>
    <cellStyle name="Normal 6 3 3 2 5" xfId="1843"/>
    <cellStyle name="Normal 6 3 3 2 6" xfId="4424"/>
    <cellStyle name="Normal 6 3 3 2 7" xfId="6051"/>
    <cellStyle name="Normal 6 3 3 3" xfId="538"/>
    <cellStyle name="Normal 6 3 3 3 2" xfId="1184"/>
    <cellStyle name="Normal 6 3 3 3 3" xfId="4529"/>
    <cellStyle name="Normal 6 3 3 3 4" xfId="5014"/>
    <cellStyle name="Normal 6 3 3 3 5" xfId="3921"/>
    <cellStyle name="Normal 6 3 3 3 6" xfId="4149"/>
    <cellStyle name="Normal 6 3 3 3 7" xfId="4677"/>
    <cellStyle name="Normal 6 3 3 4" xfId="1182"/>
    <cellStyle name="Normal 6 3 3 5" xfId="2158"/>
    <cellStyle name="Normal 6 3 3 6" xfId="2405"/>
    <cellStyle name="Normal 6 3 3 7" xfId="2648"/>
    <cellStyle name="Normal 6 3 3 8" xfId="2885"/>
    <cellStyle name="Normal 6 3 3 9" xfId="3100"/>
    <cellStyle name="Normal 6 3 4" xfId="129"/>
    <cellStyle name="Normal 6 3 4 10" xfId="2998"/>
    <cellStyle name="Normal 6 3 4 11" xfId="3618"/>
    <cellStyle name="Normal 6 3 4 12" xfId="4532"/>
    <cellStyle name="Normal 6 3 4 13" xfId="5013"/>
    <cellStyle name="Normal 6 3 4 14" xfId="817"/>
    <cellStyle name="Normal 6 3 4 15" xfId="4246"/>
    <cellStyle name="Normal 6 3 4 16" xfId="6253"/>
    <cellStyle name="Normal 6 3 4 2" xfId="351"/>
    <cellStyle name="Normal 6 3 4 2 2" xfId="1186"/>
    <cellStyle name="Normal 6 3 4 2 3" xfId="4534"/>
    <cellStyle name="Normal 6 3 4 2 4" xfId="5012"/>
    <cellStyle name="Normal 6 3 4 2 5" xfId="4157"/>
    <cellStyle name="Normal 6 3 4 2 6" xfId="3915"/>
    <cellStyle name="Normal 6 3 4 2 7" xfId="6026"/>
    <cellStyle name="Normal 6 3 4 3" xfId="557"/>
    <cellStyle name="Normal 6 3 4 3 2" xfId="1187"/>
    <cellStyle name="Normal 6 3 4 3 3" xfId="4535"/>
    <cellStyle name="Normal 6 3 4 3 4" xfId="5010"/>
    <cellStyle name="Normal 6 3 4 3 5" xfId="4430"/>
    <cellStyle name="Normal 6 3 4 3 6" xfId="5526"/>
    <cellStyle name="Normal 6 3 4 3 7" xfId="4376"/>
    <cellStyle name="Normal 6 3 4 4" xfId="1185"/>
    <cellStyle name="Normal 6 3 4 5" xfId="1948"/>
    <cellStyle name="Normal 6 3 4 6" xfId="2045"/>
    <cellStyle name="Normal 6 3 4 7" xfId="2292"/>
    <cellStyle name="Normal 6 3 4 8" xfId="2537"/>
    <cellStyle name="Normal 6 3 4 9" xfId="2776"/>
    <cellStyle name="Normal 6 3 5" xfId="155"/>
    <cellStyle name="Normal 6 3 5 10" xfId="3283"/>
    <cellStyle name="Normal 6 3 5 11" xfId="3620"/>
    <cellStyle name="Normal 6 3 5 12" xfId="4538"/>
    <cellStyle name="Normal 6 3 5 13" xfId="5009"/>
    <cellStyle name="Normal 6 3 5 14" xfId="4371"/>
    <cellStyle name="Normal 6 3 5 15" xfId="5614"/>
    <cellStyle name="Normal 6 3 5 16" xfId="6227"/>
    <cellStyle name="Normal 6 3 5 2" xfId="373"/>
    <cellStyle name="Normal 6 3 5 2 2" xfId="1189"/>
    <cellStyle name="Normal 6 3 5 2 3" xfId="4540"/>
    <cellStyle name="Normal 6 3 5 2 4" xfId="5008"/>
    <cellStyle name="Normal 6 3 5 2 5" xfId="5280"/>
    <cellStyle name="Normal 6 3 5 2 6" xfId="4258"/>
    <cellStyle name="Normal 6 3 5 2 7" xfId="6003"/>
    <cellStyle name="Normal 6 3 5 3" xfId="576"/>
    <cellStyle name="Normal 6 3 5 3 2" xfId="1190"/>
    <cellStyle name="Normal 6 3 5 3 3" xfId="4541"/>
    <cellStyle name="Normal 6 3 5 3 4" xfId="5007"/>
    <cellStyle name="Normal 6 3 5 3 5" xfId="5282"/>
    <cellStyle name="Normal 6 3 5 3 6" xfId="3998"/>
    <cellStyle name="Normal 6 3 5 3 7" xfId="1681"/>
    <cellStyle name="Normal 6 3 5 4" xfId="1188"/>
    <cellStyle name="Normal 6 3 5 5" xfId="2151"/>
    <cellStyle name="Normal 6 3 5 6" xfId="2398"/>
    <cellStyle name="Normal 6 3 5 7" xfId="2641"/>
    <cellStyle name="Normal 6 3 5 8" xfId="2878"/>
    <cellStyle name="Normal 6 3 5 9" xfId="3094"/>
    <cellStyle name="Normal 6 3 6" xfId="179"/>
    <cellStyle name="Normal 6 3 6 10" xfId="3282"/>
    <cellStyle name="Normal 6 3 6 11" xfId="3621"/>
    <cellStyle name="Normal 6 3 6 12" xfId="4543"/>
    <cellStyle name="Normal 6 3 6 13" xfId="5006"/>
    <cellStyle name="Normal 6 3 6 14" xfId="917"/>
    <cellStyle name="Normal 6 3 6 15" xfId="3999"/>
    <cellStyle name="Normal 6 3 6 16" xfId="6204"/>
    <cellStyle name="Normal 6 3 6 2" xfId="394"/>
    <cellStyle name="Normal 6 3 6 2 2" xfId="1192"/>
    <cellStyle name="Normal 6 3 6 2 3" xfId="4544"/>
    <cellStyle name="Normal 6 3 6 2 4" xfId="5005"/>
    <cellStyle name="Normal 6 3 6 2 5" xfId="4152"/>
    <cellStyle name="Normal 6 3 6 2 6" xfId="3673"/>
    <cellStyle name="Normal 6 3 6 2 7" xfId="5980"/>
    <cellStyle name="Normal 6 3 6 3" xfId="593"/>
    <cellStyle name="Normal 6 3 6 3 2" xfId="1193"/>
    <cellStyle name="Normal 6 3 6 3 3" xfId="4545"/>
    <cellStyle name="Normal 6 3 6 3 4" xfId="5004"/>
    <cellStyle name="Normal 6 3 6 3 5" xfId="4425"/>
    <cellStyle name="Normal 6 3 6 3 6" xfId="5615"/>
    <cellStyle name="Normal 6 3 6 3 7" xfId="4512"/>
    <cellStyle name="Normal 6 3 6 4" xfId="1191"/>
    <cellStyle name="Normal 6 3 6 5" xfId="2150"/>
    <cellStyle name="Normal 6 3 6 6" xfId="2397"/>
    <cellStyle name="Normal 6 3 6 7" xfId="2640"/>
    <cellStyle name="Normal 6 3 6 8" xfId="2877"/>
    <cellStyle name="Normal 6 3 6 9" xfId="3093"/>
    <cellStyle name="Normal 6 3 7" xfId="195"/>
    <cellStyle name="Normal 6 3 7 10" xfId="3172"/>
    <cellStyle name="Normal 6 3 7 11" xfId="3622"/>
    <cellStyle name="Normal 6 3 7 12" xfId="4546"/>
    <cellStyle name="Normal 6 3 7 13" xfId="5003"/>
    <cellStyle name="Normal 6 3 7 14" xfId="4262"/>
    <cellStyle name="Normal 6 3 7 15" xfId="5616"/>
    <cellStyle name="Normal 6 3 7 16" xfId="6190"/>
    <cellStyle name="Normal 6 3 7 2" xfId="406"/>
    <cellStyle name="Normal 6 3 7 2 2" xfId="1195"/>
    <cellStyle name="Normal 6 3 7 2 3" xfId="4548"/>
    <cellStyle name="Normal 6 3 7 2 4" xfId="5002"/>
    <cellStyle name="Normal 6 3 7 2 5" xfId="1754"/>
    <cellStyle name="Normal 6 3 7 2 6" xfId="4312"/>
    <cellStyle name="Normal 6 3 7 2 7" xfId="5964"/>
    <cellStyle name="Normal 6 3 7 3" xfId="605"/>
    <cellStyle name="Normal 6 3 7 3 2" xfId="1196"/>
    <cellStyle name="Normal 6 3 7 3 3" xfId="4549"/>
    <cellStyle name="Normal 6 3 7 3 4" xfId="5000"/>
    <cellStyle name="Normal 6 3 7 3 5" xfId="922"/>
    <cellStyle name="Normal 6 3 7 3 6" xfId="4204"/>
    <cellStyle name="Normal 6 3 7 3 7" xfId="1683"/>
    <cellStyle name="Normal 6 3 7 4" xfId="1194"/>
    <cellStyle name="Normal 6 3 7 5" xfId="1915"/>
    <cellStyle name="Normal 6 3 7 6" xfId="2258"/>
    <cellStyle name="Normal 6 3 7 7" xfId="2504"/>
    <cellStyle name="Normal 6 3 7 8" xfId="2743"/>
    <cellStyle name="Normal 6 3 7 9" xfId="2970"/>
    <cellStyle name="Normal 6 3 8" xfId="230"/>
    <cellStyle name="Normal 6 3 8 10" xfId="3623"/>
    <cellStyle name="Normal 6 3 8 11" xfId="4553"/>
    <cellStyle name="Normal 6 3 8 12" xfId="4999"/>
    <cellStyle name="Normal 6 3 8 13" xfId="3602"/>
    <cellStyle name="Normal 6 3 8 14" xfId="4222"/>
    <cellStyle name="Normal 6 3 8 15" xfId="6152"/>
    <cellStyle name="Normal 6 3 8 2" xfId="1197"/>
    <cellStyle name="Normal 6 3 8 3" xfId="1872"/>
    <cellStyle name="Normal 6 3 8 4" xfId="1942"/>
    <cellStyle name="Normal 6 3 8 5" xfId="1622"/>
    <cellStyle name="Normal 6 3 8 6" xfId="1989"/>
    <cellStyle name="Normal 6 3 8 7" xfId="1791"/>
    <cellStyle name="Normal 6 3 8 8" xfId="2209"/>
    <cellStyle name="Normal 6 3 8 9" xfId="2455"/>
    <cellStyle name="Normal 6 3 9" xfId="252"/>
    <cellStyle name="Normal 6 3 9 10" xfId="3624"/>
    <cellStyle name="Normal 6 3 9 11" xfId="4558"/>
    <cellStyle name="Normal 6 3 9 12" xfId="4998"/>
    <cellStyle name="Normal 6 3 9 13" xfId="4533"/>
    <cellStyle name="Normal 6 3 9 14" xfId="4441"/>
    <cellStyle name="Normal 6 3 9 15" xfId="6131"/>
    <cellStyle name="Normal 6 3 9 2" xfId="1198"/>
    <cellStyle name="Normal 6 3 9 3" xfId="1893"/>
    <cellStyle name="Normal 6 3 9 4" xfId="2277"/>
    <cellStyle name="Normal 6 3 9 5" xfId="2522"/>
    <cellStyle name="Normal 6 3 9 6" xfId="2761"/>
    <cellStyle name="Normal 6 3 9 7" xfId="2986"/>
    <cellStyle name="Normal 6 3 9 8" xfId="3187"/>
    <cellStyle name="Normal 6 3 9 9" xfId="3337"/>
    <cellStyle name="Normal 6 30" xfId="6356"/>
    <cellStyle name="Normal 6 4" xfId="54"/>
    <cellStyle name="Normal 6 4 10" xfId="3148"/>
    <cellStyle name="Normal 6 4 11" xfId="3625"/>
    <cellStyle name="Normal 6 4 12" xfId="4562"/>
    <cellStyle name="Normal 6 4 13" xfId="4997"/>
    <cellStyle name="Normal 6 4 14" xfId="4151"/>
    <cellStyle name="Normal 6 4 15" xfId="4458"/>
    <cellStyle name="Normal 6 4 16" xfId="6328"/>
    <cellStyle name="Normal 6 4 2" xfId="265"/>
    <cellStyle name="Normal 6 4 2 2" xfId="1200"/>
    <cellStyle name="Normal 6 4 2 3" xfId="4563"/>
    <cellStyle name="Normal 6 4 2 4" xfId="4996"/>
    <cellStyle name="Normal 6 4 2 5" xfId="5290"/>
    <cellStyle name="Normal 6 4 2 6" xfId="4101"/>
    <cellStyle name="Normal 6 4 2 7" xfId="6119"/>
    <cellStyle name="Normal 6 4 3" xfId="199"/>
    <cellStyle name="Normal 6 4 3 2" xfId="1201"/>
    <cellStyle name="Normal 6 4 3 3" xfId="4564"/>
    <cellStyle name="Normal 6 4 3 4" xfId="4995"/>
    <cellStyle name="Normal 6 4 3 5" xfId="5292"/>
    <cellStyle name="Normal 6 4 3 6" xfId="3859"/>
    <cellStyle name="Normal 6 4 3 7" xfId="6185"/>
    <cellStyle name="Normal 6 4 4" xfId="1199"/>
    <cellStyle name="Normal 6 4 5" xfId="1953"/>
    <cellStyle name="Normal 6 4 6" xfId="2226"/>
    <cellStyle name="Normal 6 4 7" xfId="2472"/>
    <cellStyle name="Normal 6 4 8" xfId="2713"/>
    <cellStyle name="Normal 6 4 9" xfId="2943"/>
    <cellStyle name="Normal 6 5" xfId="81"/>
    <cellStyle name="Normal 6 5 10" xfId="3158"/>
    <cellStyle name="Normal 6 5 11" xfId="3627"/>
    <cellStyle name="Normal 6 5 12" xfId="4571"/>
    <cellStyle name="Normal 6 5 13" xfId="4994"/>
    <cellStyle name="Normal 6 5 14" xfId="4474"/>
    <cellStyle name="Normal 6 5 15" xfId="3967"/>
    <cellStyle name="Normal 6 5 16" xfId="6300"/>
    <cellStyle name="Normal 6 5 2" xfId="310"/>
    <cellStyle name="Normal 6 5 2 2" xfId="1203"/>
    <cellStyle name="Normal 6 5 2 3" xfId="4573"/>
    <cellStyle name="Normal 6 5 2 4" xfId="4993"/>
    <cellStyle name="Normal 6 5 2 5" xfId="5295"/>
    <cellStyle name="Normal 6 5 2 6" xfId="3433"/>
    <cellStyle name="Normal 6 5 2 7" xfId="6072"/>
    <cellStyle name="Normal 6 5 3" xfId="522"/>
    <cellStyle name="Normal 6 5 3 2" xfId="1204"/>
    <cellStyle name="Normal 6 5 3 3" xfId="4575"/>
    <cellStyle name="Normal 6 5 3 4" xfId="4992"/>
    <cellStyle name="Normal 6 5 3 5" xfId="5297"/>
    <cellStyle name="Normal 6 5 3 6" xfId="5618"/>
    <cellStyle name="Normal 6 5 3 7" xfId="5692"/>
    <cellStyle name="Normal 6 5 4" xfId="1202"/>
    <cellStyle name="Normal 6 5 5" xfId="1910"/>
    <cellStyle name="Normal 6 5 6" xfId="2240"/>
    <cellStyle name="Normal 6 5 7" xfId="2486"/>
    <cellStyle name="Normal 6 5 8" xfId="2726"/>
    <cellStyle name="Normal 6 5 9" xfId="2953"/>
    <cellStyle name="Normal 6 6" xfId="88"/>
    <cellStyle name="Normal 6 6 10" xfId="3016"/>
    <cellStyle name="Normal 6 6 11" xfId="3630"/>
    <cellStyle name="Normal 6 6 12" xfId="4578"/>
    <cellStyle name="Normal 6 6 13" xfId="4989"/>
    <cellStyle name="Normal 6 6 14" xfId="5298"/>
    <cellStyle name="Normal 6 6 15" xfId="5619"/>
    <cellStyle name="Normal 6 6 16" xfId="6294"/>
    <cellStyle name="Normal 6 6 2" xfId="315"/>
    <cellStyle name="Normal 6 6 2 2" xfId="1206"/>
    <cellStyle name="Normal 6 6 2 3" xfId="4579"/>
    <cellStyle name="Normal 6 6 2 4" xfId="4988"/>
    <cellStyle name="Normal 6 6 2 5" xfId="5300"/>
    <cellStyle name="Normal 6 6 2 6" xfId="4614"/>
    <cellStyle name="Normal 6 6 2 7" xfId="6067"/>
    <cellStyle name="Normal 6 6 3" xfId="527"/>
    <cellStyle name="Normal 6 6 3 2" xfId="1207"/>
    <cellStyle name="Normal 6 6 3 3" xfId="4580"/>
    <cellStyle name="Normal 6 6 3 4" xfId="4987"/>
    <cellStyle name="Normal 6 6 3 5" xfId="3600"/>
    <cellStyle name="Normal 6 6 3 6" xfId="4122"/>
    <cellStyle name="Normal 6 6 3 7" xfId="5691"/>
    <cellStyle name="Normal 6 6 4" xfId="1205"/>
    <cellStyle name="Normal 6 6 5" xfId="1966"/>
    <cellStyle name="Normal 6 6 6" xfId="2067"/>
    <cellStyle name="Normal 6 6 7" xfId="2314"/>
    <cellStyle name="Normal 6 6 8" xfId="2558"/>
    <cellStyle name="Normal 6 6 9" xfId="2795"/>
    <cellStyle name="Normal 6 7" xfId="113"/>
    <cellStyle name="Normal 6 7 10" xfId="3188"/>
    <cellStyle name="Normal 6 7 11" xfId="3633"/>
    <cellStyle name="Normal 6 7 12" xfId="4583"/>
    <cellStyle name="Normal 6 7 13" xfId="4986"/>
    <cellStyle name="Normal 6 7 14" xfId="5302"/>
    <cellStyle name="Normal 6 7 15" xfId="4112"/>
    <cellStyle name="Normal 6 7 16" xfId="6271"/>
    <cellStyle name="Normal 6 7 2" xfId="336"/>
    <cellStyle name="Normal 6 7 2 2" xfId="1209"/>
    <cellStyle name="Normal 6 7 2 3" xfId="4585"/>
    <cellStyle name="Normal 6 7 2 4" xfId="4985"/>
    <cellStyle name="Normal 6 7 2 5" xfId="5304"/>
    <cellStyle name="Normal 6 7 2 6" xfId="3521"/>
    <cellStyle name="Normal 6 7 2 7" xfId="6043"/>
    <cellStyle name="Normal 6 7 3" xfId="544"/>
    <cellStyle name="Normal 6 7 3 2" xfId="1210"/>
    <cellStyle name="Normal 6 7 3 3" xfId="4586"/>
    <cellStyle name="Normal 6 7 3 4" xfId="4984"/>
    <cellStyle name="Normal 6 7 3 5" xfId="1728"/>
    <cellStyle name="Normal 6 7 3 6" xfId="5620"/>
    <cellStyle name="Normal 6 7 3 7" xfId="4356"/>
    <cellStyle name="Normal 6 7 4" xfId="1208"/>
    <cellStyle name="Normal 6 7 5" xfId="1996"/>
    <cellStyle name="Normal 6 7 6" xfId="2278"/>
    <cellStyle name="Normal 6 7 7" xfId="2523"/>
    <cellStyle name="Normal 6 7 8" xfId="2762"/>
    <cellStyle name="Normal 6 7 9" xfId="2987"/>
    <cellStyle name="Normal 6 8" xfId="139"/>
    <cellStyle name="Normal 6 8 10" xfId="2921"/>
    <cellStyle name="Normal 6 8 11" xfId="3635"/>
    <cellStyle name="Normal 6 8 12" xfId="4588"/>
    <cellStyle name="Normal 6 8 13" xfId="4983"/>
    <cellStyle name="Normal 6 8 14" xfId="5306"/>
    <cellStyle name="Normal 6 8 15" xfId="1710"/>
    <cellStyle name="Normal 6 8 16" xfId="6244"/>
    <cellStyle name="Normal 6 8 2" xfId="358"/>
    <cellStyle name="Normal 6 8 2 2" xfId="1212"/>
    <cellStyle name="Normal 6 8 2 3" xfId="4589"/>
    <cellStyle name="Normal 6 8 2 4" xfId="4981"/>
    <cellStyle name="Normal 6 8 2 5" xfId="959"/>
    <cellStyle name="Normal 6 8 2 6" xfId="4557"/>
    <cellStyle name="Normal 6 8 2 7" xfId="6019"/>
    <cellStyle name="Normal 6 8 3" xfId="563"/>
    <cellStyle name="Normal 6 8 3 2" xfId="1213"/>
    <cellStyle name="Normal 6 8 3 3" xfId="4591"/>
    <cellStyle name="Normal 6 8 3 4" xfId="4979"/>
    <cellStyle name="Normal 6 8 3 5" xfId="3995"/>
    <cellStyle name="Normal 6 8 3 6" xfId="5621"/>
    <cellStyle name="Normal 6 8 3 7" xfId="4308"/>
    <cellStyle name="Normal 6 8 4" xfId="1211"/>
    <cellStyle name="Normal 6 8 5" xfId="1999"/>
    <cellStyle name="Normal 6 8 6" xfId="1725"/>
    <cellStyle name="Normal 6 8 7" xfId="2199"/>
    <cellStyle name="Normal 6 8 8" xfId="2445"/>
    <cellStyle name="Normal 6 8 9" xfId="2688"/>
    <cellStyle name="Normal 6 9" xfId="165"/>
    <cellStyle name="Normal 6 9 10" xfId="2703"/>
    <cellStyle name="Normal 6 9 11" xfId="3638"/>
    <cellStyle name="Normal 6 9 12" xfId="4592"/>
    <cellStyle name="Normal 6 9 13" xfId="4978"/>
    <cellStyle name="Normal 6 9 14" xfId="3935"/>
    <cellStyle name="Normal 6 9 15" xfId="3807"/>
    <cellStyle name="Normal 6 9 16" xfId="6218"/>
    <cellStyle name="Normal 6 9 2" xfId="381"/>
    <cellStyle name="Normal 6 9 2 2" xfId="1215"/>
    <cellStyle name="Normal 6 9 2 3" xfId="4594"/>
    <cellStyle name="Normal 6 9 2 4" xfId="4977"/>
    <cellStyle name="Normal 6 9 2 5" xfId="4295"/>
    <cellStyle name="Normal 6 9 2 6" xfId="4353"/>
    <cellStyle name="Normal 6 9 2 7" xfId="5995"/>
    <cellStyle name="Normal 6 9 3" xfId="582"/>
    <cellStyle name="Normal 6 9 3 2" xfId="1216"/>
    <cellStyle name="Normal 6 9 3 3" xfId="4596"/>
    <cellStyle name="Normal 6 9 3 4" xfId="4976"/>
    <cellStyle name="Normal 6 9 3 5" xfId="5307"/>
    <cellStyle name="Normal 6 9 3 6" xfId="4129"/>
    <cellStyle name="Normal 6 9 3 7" xfId="1808"/>
    <cellStyle name="Normal 6 9 4" xfId="1214"/>
    <cellStyle name="Normal 6 9 5" xfId="1776"/>
    <cellStyle name="Normal 6 9 6" xfId="2002"/>
    <cellStyle name="Normal 6 9 7" xfId="1735"/>
    <cellStyle name="Normal 6 9 8" xfId="2215"/>
    <cellStyle name="Normal 6 9 9" xfId="2461"/>
    <cellStyle name="Normal 7" xfId="12"/>
    <cellStyle name="Normal 7 10" xfId="208"/>
    <cellStyle name="Normal 7 10 10" xfId="3641"/>
    <cellStyle name="Normal 7 10 11" xfId="4600"/>
    <cellStyle name="Normal 7 10 12" xfId="4974"/>
    <cellStyle name="Normal 7 10 13" xfId="5309"/>
    <cellStyle name="Normal 7 10 14" xfId="3914"/>
    <cellStyle name="Normal 7 10 15" xfId="6175"/>
    <cellStyle name="Normal 7 10 2" xfId="1218"/>
    <cellStyle name="Normal 7 10 3" xfId="1463"/>
    <cellStyle name="Normal 7 10 4" xfId="2218"/>
    <cellStyle name="Normal 7 10 5" xfId="2464"/>
    <cellStyle name="Normal 7 10 6" xfId="2706"/>
    <cellStyle name="Normal 7 10 7" xfId="2936"/>
    <cellStyle name="Normal 7 10 8" xfId="3143"/>
    <cellStyle name="Normal 7 10 9" xfId="3323"/>
    <cellStyle name="Normal 7 11" xfId="204"/>
    <cellStyle name="Normal 7 11 10" xfId="3642"/>
    <cellStyle name="Normal 7 11 11" xfId="4604"/>
    <cellStyle name="Normal 7 11 12" xfId="4973"/>
    <cellStyle name="Normal 7 11 13" xfId="4414"/>
    <cellStyle name="Normal 7 11 14" xfId="3506"/>
    <cellStyle name="Normal 7 11 15" xfId="6181"/>
    <cellStyle name="Normal 7 11 2" xfId="1219"/>
    <cellStyle name="Normal 7 11 3" xfId="1633"/>
    <cellStyle name="Normal 7 11 4" xfId="2096"/>
    <cellStyle name="Normal 7 11 5" xfId="2343"/>
    <cellStyle name="Normal 7 11 6" xfId="2587"/>
    <cellStyle name="Normal 7 11 7" xfId="2824"/>
    <cellStyle name="Normal 7 11 8" xfId="3044"/>
    <cellStyle name="Normal 7 11 9" xfId="3238"/>
    <cellStyle name="Normal 7 12" xfId="486"/>
    <cellStyle name="Normal 7 12 10" xfId="3643"/>
    <cellStyle name="Normal 7 12 11" xfId="4607"/>
    <cellStyle name="Normal 7 12 12" xfId="4972"/>
    <cellStyle name="Normal 7 12 13" xfId="5311"/>
    <cellStyle name="Normal 7 12 14" xfId="4161"/>
    <cellStyle name="Normal 7 12 15" xfId="3595"/>
    <cellStyle name="Normal 7 12 2" xfId="1220"/>
    <cellStyle name="Normal 7 12 3" xfId="2107"/>
    <cellStyle name="Normal 7 12 4" xfId="2354"/>
    <cellStyle name="Normal 7 12 5" xfId="2598"/>
    <cellStyle name="Normal 7 12 6" xfId="2835"/>
    <cellStyle name="Normal 7 12 7" xfId="3054"/>
    <cellStyle name="Normal 7 12 8" xfId="3248"/>
    <cellStyle name="Normal 7 12 9" xfId="3386"/>
    <cellStyle name="Normal 7 13" xfId="459"/>
    <cellStyle name="Normal 7 13 10" xfId="3644"/>
    <cellStyle name="Normal 7 13 11" xfId="4612"/>
    <cellStyle name="Normal 7 13 12" xfId="4971"/>
    <cellStyle name="Normal 7 13 13" xfId="3874"/>
    <cellStyle name="Normal 7 13 14" xfId="4235"/>
    <cellStyle name="Normal 7 13 15" xfId="4587"/>
    <cellStyle name="Normal 7 13 2" xfId="1221"/>
    <cellStyle name="Normal 7 13 3" xfId="2080"/>
    <cellStyle name="Normal 7 13 4" xfId="2327"/>
    <cellStyle name="Normal 7 13 5" xfId="2571"/>
    <cellStyle name="Normal 7 13 6" xfId="2808"/>
    <cellStyle name="Normal 7 13 7" xfId="3029"/>
    <cellStyle name="Normal 7 13 8" xfId="3225"/>
    <cellStyle name="Normal 7 13 9" xfId="3365"/>
    <cellStyle name="Normal 7 14" xfId="511"/>
    <cellStyle name="Normal 7 14 10" xfId="3645"/>
    <cellStyle name="Normal 7 14 11" xfId="4615"/>
    <cellStyle name="Normal 7 14 12" xfId="4969"/>
    <cellStyle name="Normal 7 14 13" xfId="5313"/>
    <cellStyle name="Normal 7 14 14" xfId="3983"/>
    <cellStyle name="Normal 7 14 15" xfId="3971"/>
    <cellStyle name="Normal 7 14 2" xfId="1222"/>
    <cellStyle name="Normal 7 14 3" xfId="2132"/>
    <cellStyle name="Normal 7 14 4" xfId="2379"/>
    <cellStyle name="Normal 7 14 5" xfId="2622"/>
    <cellStyle name="Normal 7 14 6" xfId="2858"/>
    <cellStyle name="Normal 7 14 7" xfId="3075"/>
    <cellStyle name="Normal 7 14 8" xfId="3267"/>
    <cellStyle name="Normal 7 14 9" xfId="3405"/>
    <cellStyle name="Normal 7 15" xfId="269"/>
    <cellStyle name="Normal 7 15 2" xfId="1223"/>
    <cellStyle name="Normal 7 15 3" xfId="4619"/>
    <cellStyle name="Normal 7 15 4" xfId="4968"/>
    <cellStyle name="Normal 7 15 5" xfId="5316"/>
    <cellStyle name="Normal 7 15 6" xfId="4062"/>
    <cellStyle name="Normal 7 15 7" xfId="6113"/>
    <cellStyle name="Normal 7 16" xfId="1217"/>
    <cellStyle name="Normal 7 16 2" xfId="1224"/>
    <cellStyle name="Normal 7 16 3" xfId="4621"/>
    <cellStyle name="Normal 7 16 4" xfId="4967"/>
    <cellStyle name="Normal 7 16 5" xfId="3841"/>
    <cellStyle name="Normal 7 16 6" xfId="3818"/>
    <cellStyle name="Normal 7 17" xfId="1225"/>
    <cellStyle name="Normal 7 17 2" xfId="3647"/>
    <cellStyle name="Normal 7 18" xfId="1226"/>
    <cellStyle name="Normal 7 18 2" xfId="3648"/>
    <cellStyle name="Normal 7 19" xfId="1227"/>
    <cellStyle name="Normal 7 19 2" xfId="3649"/>
    <cellStyle name="Normal 7 2" xfId="31"/>
    <cellStyle name="Normal 7 2 10" xfId="495"/>
    <cellStyle name="Normal 7 2 10 10" xfId="3651"/>
    <cellStyle name="Normal 7 2 10 11" xfId="4628"/>
    <cellStyle name="Normal 7 2 10 12" xfId="4965"/>
    <cellStyle name="Normal 7 2 10 13" xfId="4685"/>
    <cellStyle name="Normal 7 2 10 14" xfId="613"/>
    <cellStyle name="Normal 7 2 10 15" xfId="4078"/>
    <cellStyle name="Normal 7 2 10 2" xfId="1229"/>
    <cellStyle name="Normal 7 2 10 3" xfId="2116"/>
    <cellStyle name="Normal 7 2 10 4" xfId="2363"/>
    <cellStyle name="Normal 7 2 10 5" xfId="2607"/>
    <cellStyle name="Normal 7 2 10 6" xfId="2844"/>
    <cellStyle name="Normal 7 2 10 7" xfId="3063"/>
    <cellStyle name="Normal 7 2 10 8" xfId="3256"/>
    <cellStyle name="Normal 7 2 10 9" xfId="3394"/>
    <cellStyle name="Normal 7 2 11" xfId="493"/>
    <cellStyle name="Normal 7 2 11 10" xfId="3652"/>
    <cellStyle name="Normal 7 2 11 11" xfId="4633"/>
    <cellStyle name="Normal 7 2 11 12" xfId="4964"/>
    <cellStyle name="Normal 7 2 11 13" xfId="5318"/>
    <cellStyle name="Normal 7 2 11 14" xfId="4107"/>
    <cellStyle name="Normal 7 2 11 15" xfId="5700"/>
    <cellStyle name="Normal 7 2 11 2" xfId="1230"/>
    <cellStyle name="Normal 7 2 11 3" xfId="2114"/>
    <cellStyle name="Normal 7 2 11 4" xfId="2361"/>
    <cellStyle name="Normal 7 2 11 5" xfId="2605"/>
    <cellStyle name="Normal 7 2 11 6" xfId="2842"/>
    <cellStyle name="Normal 7 2 11 7" xfId="3061"/>
    <cellStyle name="Normal 7 2 11 8" xfId="3254"/>
    <cellStyle name="Normal 7 2 11 9" xfId="3392"/>
    <cellStyle name="Normal 7 2 12" xfId="517"/>
    <cellStyle name="Normal 7 2 12 10" xfId="3653"/>
    <cellStyle name="Normal 7 2 12 11" xfId="4636"/>
    <cellStyle name="Normal 7 2 12 12" xfId="4962"/>
    <cellStyle name="Normal 7 2 12 13" xfId="5321"/>
    <cellStyle name="Normal 7 2 12 14" xfId="5623"/>
    <cellStyle name="Normal 7 2 12 15" xfId="3960"/>
    <cellStyle name="Normal 7 2 12 2" xfId="1231"/>
    <cellStyle name="Normal 7 2 12 3" xfId="2138"/>
    <cellStyle name="Normal 7 2 12 4" xfId="2385"/>
    <cellStyle name="Normal 7 2 12 5" xfId="2628"/>
    <cellStyle name="Normal 7 2 12 6" xfId="2864"/>
    <cellStyle name="Normal 7 2 12 7" xfId="3081"/>
    <cellStyle name="Normal 7 2 12 8" xfId="3272"/>
    <cellStyle name="Normal 7 2 12 9" xfId="3410"/>
    <cellStyle name="Normal 7 2 13" xfId="316"/>
    <cellStyle name="Normal 7 2 13 2" xfId="1232"/>
    <cellStyle name="Normal 7 2 13 3" xfId="4641"/>
    <cellStyle name="Normal 7 2 13 4" xfId="4961"/>
    <cellStyle name="Normal 7 2 13 5" xfId="5325"/>
    <cellStyle name="Normal 7 2 13 6" xfId="5624"/>
    <cellStyle name="Normal 7 2 13 7" xfId="6065"/>
    <cellStyle name="Normal 7 2 14" xfId="1228"/>
    <cellStyle name="Normal 7 2 15" xfId="2025"/>
    <cellStyle name="Normal 7 2 16" xfId="2017"/>
    <cellStyle name="Normal 7 2 17" xfId="1899"/>
    <cellStyle name="Normal 7 2 18" xfId="2232"/>
    <cellStyle name="Normal 7 2 19" xfId="2478"/>
    <cellStyle name="Normal 7 2 2" xfId="70"/>
    <cellStyle name="Normal 7 2 2 10" xfId="3123"/>
    <cellStyle name="Normal 7 2 2 11" xfId="3655"/>
    <cellStyle name="Normal 7 2 2 12" xfId="4644"/>
    <cellStyle name="Normal 7 2 2 13" xfId="4960"/>
    <cellStyle name="Normal 7 2 2 14" xfId="5328"/>
    <cellStyle name="Normal 7 2 2 15" xfId="3435"/>
    <cellStyle name="Normal 7 2 2 16" xfId="6315"/>
    <cellStyle name="Normal 7 2 2 2" xfId="278"/>
    <cellStyle name="Normal 7 2 2 2 2" xfId="1234"/>
    <cellStyle name="Normal 7 2 2 2 3" xfId="4646"/>
    <cellStyle name="Normal 7 2 2 2 4" xfId="4959"/>
    <cellStyle name="Normal 7 2 2 2 5" xfId="5330"/>
    <cellStyle name="Normal 7 2 2 2 6" xfId="5625"/>
    <cellStyle name="Normal 7 2 2 2 7" xfId="6102"/>
    <cellStyle name="Normal 7 2 2 3" xfId="384"/>
    <cellStyle name="Normal 7 2 2 3 2" xfId="1235"/>
    <cellStyle name="Normal 7 2 2 3 3" xfId="4647"/>
    <cellStyle name="Normal 7 2 2 3 4" xfId="4958"/>
    <cellStyle name="Normal 7 2 2 3 5" xfId="5333"/>
    <cellStyle name="Normal 7 2 2 3 6" xfId="4460"/>
    <cellStyle name="Normal 7 2 2 3 7" xfId="5992"/>
    <cellStyle name="Normal 7 2 2 4" xfId="1233"/>
    <cellStyle name="Normal 7 2 2 5" xfId="2026"/>
    <cellStyle name="Normal 7 2 2 6" xfId="2192"/>
    <cellStyle name="Normal 7 2 2 7" xfId="2438"/>
    <cellStyle name="Normal 7 2 2 8" xfId="2681"/>
    <cellStyle name="Normal 7 2 2 9" xfId="2914"/>
    <cellStyle name="Normal 7 2 20" xfId="2718"/>
    <cellStyle name="Normal 7 2 21" xfId="3650"/>
    <cellStyle name="Normal 7 2 22" xfId="4627"/>
    <cellStyle name="Normal 7 2 23" xfId="4966"/>
    <cellStyle name="Normal 7 2 24" xfId="4561"/>
    <cellStyle name="Normal 7 2 25" xfId="3950"/>
    <cellStyle name="Normal 7 2 26" xfId="6348"/>
    <cellStyle name="Normal 7 2 3" xfId="97"/>
    <cellStyle name="Normal 7 2 3 10" xfId="3318"/>
    <cellStyle name="Normal 7 2 3 11" xfId="3656"/>
    <cellStyle name="Normal 7 2 3 12" xfId="4653"/>
    <cellStyle name="Normal 7 2 3 13" xfId="4957"/>
    <cellStyle name="Normal 7 2 3 14" xfId="5335"/>
    <cellStyle name="Normal 7 2 3 15" xfId="4487"/>
    <cellStyle name="Normal 7 2 3 16" xfId="6285"/>
    <cellStyle name="Normal 7 2 3 2" xfId="324"/>
    <cellStyle name="Normal 7 2 3 2 2" xfId="1237"/>
    <cellStyle name="Normal 7 2 3 2 3" xfId="4654"/>
    <cellStyle name="Normal 7 2 3 2 4" xfId="4956"/>
    <cellStyle name="Normal 7 2 3 2 5" xfId="5338"/>
    <cellStyle name="Normal 7 2 3 2 6" xfId="3978"/>
    <cellStyle name="Normal 7 2 3 2 7" xfId="6058"/>
    <cellStyle name="Normal 7 2 3 3" xfId="532"/>
    <cellStyle name="Normal 7 2 3 3 2" xfId="1238"/>
    <cellStyle name="Normal 7 2 3 3 3" xfId="4655"/>
    <cellStyle name="Normal 7 2 3 3 4" xfId="4955"/>
    <cellStyle name="Normal 7 2 3 3 5" xfId="4565"/>
    <cellStyle name="Normal 7 2 3 3 6" xfId="3519"/>
    <cellStyle name="Normal 7 2 3 3 7" xfId="4182"/>
    <cellStyle name="Normal 7 2 3 4" xfId="1236"/>
    <cellStyle name="Normal 7 2 3 5" xfId="2210"/>
    <cellStyle name="Normal 7 2 3 6" xfId="2456"/>
    <cellStyle name="Normal 7 2 3 7" xfId="2698"/>
    <cellStyle name="Normal 7 2 3 8" xfId="2930"/>
    <cellStyle name="Normal 7 2 3 9" xfId="3137"/>
    <cellStyle name="Normal 7 2 4" xfId="123"/>
    <cellStyle name="Normal 7 2 4 10" xfId="3116"/>
    <cellStyle name="Normal 7 2 4 11" xfId="3659"/>
    <cellStyle name="Normal 7 2 4 12" xfId="4658"/>
    <cellStyle name="Normal 7 2 4 13" xfId="4954"/>
    <cellStyle name="Normal 7 2 4 14" xfId="5346"/>
    <cellStyle name="Normal 7 2 4 15" xfId="3854"/>
    <cellStyle name="Normal 7 2 4 16" xfId="6261"/>
    <cellStyle name="Normal 7 2 4 2" xfId="345"/>
    <cellStyle name="Normal 7 2 4 2 2" xfId="1240"/>
    <cellStyle name="Normal 7 2 4 2 3" xfId="4659"/>
    <cellStyle name="Normal 7 2 4 2 4" xfId="4952"/>
    <cellStyle name="Normal 7 2 4 2 5" xfId="5347"/>
    <cellStyle name="Normal 7 2 4 2 6" xfId="5626"/>
    <cellStyle name="Normal 7 2 4 2 7" xfId="6033"/>
    <cellStyle name="Normal 7 2 4 3" xfId="551"/>
    <cellStyle name="Normal 7 2 4 3 2" xfId="1241"/>
    <cellStyle name="Normal 7 2 4 3 3" xfId="4660"/>
    <cellStyle name="Normal 7 2 4 3 4" xfId="4951"/>
    <cellStyle name="Normal 7 2 4 3 5" xfId="4662"/>
    <cellStyle name="Normal 7 2 4 3 6" xfId="5627"/>
    <cellStyle name="Normal 7 2 4 3 7" xfId="4330"/>
    <cellStyle name="Normal 7 2 4 4" xfId="1239"/>
    <cellStyle name="Normal 7 2 4 5" xfId="2006"/>
    <cellStyle name="Normal 7 2 4 6" xfId="2184"/>
    <cellStyle name="Normal 7 2 4 7" xfId="2430"/>
    <cellStyle name="Normal 7 2 4 8" xfId="2673"/>
    <cellStyle name="Normal 7 2 4 9" xfId="2907"/>
    <cellStyle name="Normal 7 2 5" xfId="149"/>
    <cellStyle name="Normal 7 2 5 10" xfId="3314"/>
    <cellStyle name="Normal 7 2 5 11" xfId="3661"/>
    <cellStyle name="Normal 7 2 5 12" xfId="4663"/>
    <cellStyle name="Normal 7 2 5 13" xfId="4950"/>
    <cellStyle name="Normal 7 2 5 14" xfId="4560"/>
    <cellStyle name="Normal 7 2 5 15" xfId="5628"/>
    <cellStyle name="Normal 7 2 5 16" xfId="6234"/>
    <cellStyle name="Normal 7 2 5 2" xfId="367"/>
    <cellStyle name="Normal 7 2 5 2 2" xfId="1243"/>
    <cellStyle name="Normal 7 2 5 2 3" xfId="4666"/>
    <cellStyle name="Normal 7 2 5 2 4" xfId="4949"/>
    <cellStyle name="Normal 7 2 5 2 5" xfId="5356"/>
    <cellStyle name="Normal 7 2 5 2 6" xfId="4609"/>
    <cellStyle name="Normal 7 2 5 2 7" xfId="6010"/>
    <cellStyle name="Normal 7 2 5 3" xfId="570"/>
    <cellStyle name="Normal 7 2 5 3 2" xfId="1244"/>
    <cellStyle name="Normal 7 2 5 3 3" xfId="4667"/>
    <cellStyle name="Normal 7 2 5 3 4" xfId="4948"/>
    <cellStyle name="Normal 7 2 5 3 5" xfId="5358"/>
    <cellStyle name="Normal 7 2 5 3 6" xfId="4241"/>
    <cellStyle name="Normal 7 2 5 3 7" xfId="3979"/>
    <cellStyle name="Normal 7 2 5 4" xfId="1242"/>
    <cellStyle name="Normal 7 2 5 5" xfId="2203"/>
    <cellStyle name="Normal 7 2 5 6" xfId="2449"/>
    <cellStyle name="Normal 7 2 5 7" xfId="2692"/>
    <cellStyle name="Normal 7 2 5 8" xfId="2925"/>
    <cellStyle name="Normal 7 2 5 9" xfId="3133"/>
    <cellStyle name="Normal 7 2 6" xfId="174"/>
    <cellStyle name="Normal 7 2 6 10" xfId="2973"/>
    <cellStyle name="Normal 7 2 6 11" xfId="3662"/>
    <cellStyle name="Normal 7 2 6 12" xfId="4672"/>
    <cellStyle name="Normal 7 2 6 13" xfId="4947"/>
    <cellStyle name="Normal 7 2 6 14" xfId="5528"/>
    <cellStyle name="Normal 7 2 6 15" xfId="4082"/>
    <cellStyle name="Normal 7 2 6 16" xfId="6209"/>
    <cellStyle name="Normal 7 2 6 2" xfId="389"/>
    <cellStyle name="Normal 7 2 6 2 2" xfId="1246"/>
    <cellStyle name="Normal 7 2 6 2 3" xfId="4673"/>
    <cellStyle name="Normal 7 2 6 2 4" xfId="4946"/>
    <cellStyle name="Normal 7 2 6 2 5" xfId="5365"/>
    <cellStyle name="Normal 7 2 6 2 6" xfId="3569"/>
    <cellStyle name="Normal 7 2 6 2 7" xfId="5986"/>
    <cellStyle name="Normal 7 2 6 3" xfId="588"/>
    <cellStyle name="Normal 7 2 6 3 2" xfId="1247"/>
    <cellStyle name="Normal 7 2 6 3 3" xfId="4674"/>
    <cellStyle name="Normal 7 2 6 3 4" xfId="4945"/>
    <cellStyle name="Normal 7 2 6 3 5" xfId="5366"/>
    <cellStyle name="Normal 7 2 6 3 6" xfId="5629"/>
    <cellStyle name="Normal 7 2 6 3 7" xfId="3607"/>
    <cellStyle name="Normal 7 2 6 4" xfId="1245"/>
    <cellStyle name="Normal 7 2 6 5" xfId="2011"/>
    <cellStyle name="Normal 7 2 6 6" xfId="1938"/>
    <cellStyle name="Normal 7 2 6 7" xfId="2261"/>
    <cellStyle name="Normal 7 2 6 8" xfId="2507"/>
    <cellStyle name="Normal 7 2 6 9" xfId="2746"/>
    <cellStyle name="Normal 7 2 7" xfId="190"/>
    <cellStyle name="Normal 7 2 7 10" xfId="3280"/>
    <cellStyle name="Normal 7 2 7 11" xfId="3663"/>
    <cellStyle name="Normal 7 2 7 12" xfId="4680"/>
    <cellStyle name="Normal 7 2 7 13" xfId="4944"/>
    <cellStyle name="Normal 7 2 7 14" xfId="5370"/>
    <cellStyle name="Normal 7 2 7 15" xfId="3523"/>
    <cellStyle name="Normal 7 2 7 16" xfId="6195"/>
    <cellStyle name="Normal 7 2 7 2" xfId="401"/>
    <cellStyle name="Normal 7 2 7 2 2" xfId="1249"/>
    <cellStyle name="Normal 7 2 7 2 3" xfId="4682"/>
    <cellStyle name="Normal 7 2 7 2 4" xfId="4942"/>
    <cellStyle name="Normal 7 2 7 2 5" xfId="5371"/>
    <cellStyle name="Normal 7 2 7 2 6" xfId="4273"/>
    <cellStyle name="Normal 7 2 7 2 7" xfId="5971"/>
    <cellStyle name="Normal 7 2 7 3" xfId="600"/>
    <cellStyle name="Normal 7 2 7 3 2" xfId="1250"/>
    <cellStyle name="Normal 7 2 7 3 3" xfId="4683"/>
    <cellStyle name="Normal 7 2 7 3 4" xfId="4941"/>
    <cellStyle name="Normal 7 2 7 3 5" xfId="4577"/>
    <cellStyle name="Normal 7 2 7 3 6" xfId="4005"/>
    <cellStyle name="Normal 7 2 7 3 7" xfId="4652"/>
    <cellStyle name="Normal 7 2 7 4" xfId="1248"/>
    <cellStyle name="Normal 7 2 7 5" xfId="2148"/>
    <cellStyle name="Normal 7 2 7 6" xfId="2395"/>
    <cellStyle name="Normal 7 2 7 7" xfId="2638"/>
    <cellStyle name="Normal 7 2 7 8" xfId="2875"/>
    <cellStyle name="Normal 7 2 7 9" xfId="3091"/>
    <cellStyle name="Normal 7 2 8" xfId="225"/>
    <cellStyle name="Normal 7 2 8 10" xfId="3666"/>
    <cellStyle name="Normal 7 2 8 11" xfId="4690"/>
    <cellStyle name="Normal 7 2 8 12" xfId="4940"/>
    <cellStyle name="Normal 7 2 8 13" xfId="5385"/>
    <cellStyle name="Normal 7 2 8 14" xfId="4162"/>
    <cellStyle name="Normal 7 2 8 15" xfId="6158"/>
    <cellStyle name="Normal 7 2 8 2" xfId="1251"/>
    <cellStyle name="Normal 7 2 8 3" xfId="1741"/>
    <cellStyle name="Normal 7 2 8 4" xfId="2165"/>
    <cellStyle name="Normal 7 2 8 5" xfId="2411"/>
    <cellStyle name="Normal 7 2 8 6" xfId="2654"/>
    <cellStyle name="Normal 7 2 8 7" xfId="2891"/>
    <cellStyle name="Normal 7 2 8 8" xfId="3104"/>
    <cellStyle name="Normal 7 2 8 9" xfId="3292"/>
    <cellStyle name="Normal 7 2 9" xfId="246"/>
    <cellStyle name="Normal 7 2 9 10" xfId="3667"/>
    <cellStyle name="Normal 7 2 9 11" xfId="4700"/>
    <cellStyle name="Normal 7 2 9 12" xfId="4939"/>
    <cellStyle name="Normal 7 2 9 13" xfId="5389"/>
    <cellStyle name="Normal 7 2 9 14" xfId="4002"/>
    <cellStyle name="Normal 7 2 9 15" xfId="6138"/>
    <cellStyle name="Normal 7 2 9 2" xfId="1252"/>
    <cellStyle name="Normal 7 2 9 3" xfId="1887"/>
    <cellStyle name="Normal 7 2 9 4" xfId="1777"/>
    <cellStyle name="Normal 7 2 9 5" xfId="2211"/>
    <cellStyle name="Normal 7 2 9 6" xfId="2457"/>
    <cellStyle name="Normal 7 2 9 7" xfId="2699"/>
    <cellStyle name="Normal 7 2 9 8" xfId="2931"/>
    <cellStyle name="Normal 7 2 9 9" xfId="3138"/>
    <cellStyle name="Normal 7 20" xfId="1253"/>
    <cellStyle name="Normal 7 20 2" xfId="3668"/>
    <cellStyle name="Normal 7 21" xfId="1657"/>
    <cellStyle name="Normal 7 21 2" xfId="4712"/>
    <cellStyle name="Normal 7 21 2 2" xfId="4713"/>
    <cellStyle name="Normal 7 21 2 3" xfId="5392"/>
    <cellStyle name="Normal 7 21 2 4" xfId="5632"/>
    <cellStyle name="Normal 7 21 3" xfId="4714"/>
    <cellStyle name="Normal 7 21 4" xfId="4715"/>
    <cellStyle name="Normal 7 21 5" xfId="4716"/>
    <cellStyle name="Normal 7 21 6" xfId="4717"/>
    <cellStyle name="Normal 7 21 7" xfId="5391"/>
    <cellStyle name="Normal 7 21 8" xfId="5630"/>
    <cellStyle name="Normal 7 22" xfId="1553"/>
    <cellStyle name="Normal 7 23" xfId="4599"/>
    <cellStyle name="Normal 7 24" xfId="4720"/>
    <cellStyle name="Normal 7 25" xfId="4721"/>
    <cellStyle name="Normal 7 26" xfId="4722"/>
    <cellStyle name="Normal 7 27" xfId="4975"/>
    <cellStyle name="Normal 7 28" xfId="4676"/>
    <cellStyle name="Normal 7 29" xfId="3986"/>
    <cellStyle name="Normal 7 3" xfId="38"/>
    <cellStyle name="Normal 7 3 10" xfId="492"/>
    <cellStyle name="Normal 7 3 10 10" xfId="3670"/>
    <cellStyle name="Normal 7 3 10 11" xfId="4724"/>
    <cellStyle name="Normal 7 3 10 12" xfId="4937"/>
    <cellStyle name="Normal 7 3 10 13" xfId="5394"/>
    <cellStyle name="Normal 7 3 10 14" xfId="4362"/>
    <cellStyle name="Normal 7 3 10 15" xfId="5702"/>
    <cellStyle name="Normal 7 3 10 2" xfId="1255"/>
    <cellStyle name="Normal 7 3 10 3" xfId="2113"/>
    <cellStyle name="Normal 7 3 10 4" xfId="2360"/>
    <cellStyle name="Normal 7 3 10 5" xfId="2604"/>
    <cellStyle name="Normal 7 3 10 6" xfId="2841"/>
    <cellStyle name="Normal 7 3 10 7" xfId="3060"/>
    <cellStyle name="Normal 7 3 10 8" xfId="3253"/>
    <cellStyle name="Normal 7 3 10 9" xfId="3391"/>
    <cellStyle name="Normal 7 3 11" xfId="296"/>
    <cellStyle name="Normal 7 3 11 10" xfId="3671"/>
    <cellStyle name="Normal 7 3 11 11" xfId="4734"/>
    <cellStyle name="Normal 7 3 11 12" xfId="4936"/>
    <cellStyle name="Normal 7 3 11 13" xfId="5399"/>
    <cellStyle name="Normal 7 3 11 14" xfId="4150"/>
    <cellStyle name="Normal 7 3 11 15" xfId="6085"/>
    <cellStyle name="Normal 7 3 11 2" xfId="1256"/>
    <cellStyle name="Normal 7 3 11 3" xfId="1933"/>
    <cellStyle name="Normal 7 3 11 4" xfId="2140"/>
    <cellStyle name="Normal 7 3 11 5" xfId="2387"/>
    <cellStyle name="Normal 7 3 11 6" xfId="2630"/>
    <cellStyle name="Normal 7 3 11 7" xfId="2866"/>
    <cellStyle name="Normal 7 3 11 8" xfId="3083"/>
    <cellStyle name="Normal 7 3 11 9" xfId="3273"/>
    <cellStyle name="Normal 7 3 12" xfId="515"/>
    <cellStyle name="Normal 7 3 12 10" xfId="3672"/>
    <cellStyle name="Normal 7 3 12 11" xfId="4744"/>
    <cellStyle name="Normal 7 3 12 12" xfId="4935"/>
    <cellStyle name="Normal 7 3 12 13" xfId="4582"/>
    <cellStyle name="Normal 7 3 12 14" xfId="3832"/>
    <cellStyle name="Normal 7 3 12 15" xfId="1798"/>
    <cellStyle name="Normal 7 3 12 2" xfId="1257"/>
    <cellStyle name="Normal 7 3 12 3" xfId="2136"/>
    <cellStyle name="Normal 7 3 12 4" xfId="2383"/>
    <cellStyle name="Normal 7 3 12 5" xfId="2626"/>
    <cellStyle name="Normal 7 3 12 6" xfId="2862"/>
    <cellStyle name="Normal 7 3 12 7" xfId="3079"/>
    <cellStyle name="Normal 7 3 12 8" xfId="3270"/>
    <cellStyle name="Normal 7 3 12 9" xfId="3408"/>
    <cellStyle name="Normal 7 3 13" xfId="412"/>
    <cellStyle name="Normal 7 3 13 2" xfId="1258"/>
    <cellStyle name="Normal 7 3 13 3" xfId="4754"/>
    <cellStyle name="Normal 7 3 13 4" xfId="4932"/>
    <cellStyle name="Normal 7 3 13 5" xfId="5411"/>
    <cellStyle name="Normal 7 3 13 6" xfId="5631"/>
    <cellStyle name="Normal 7 3 13 7" xfId="5958"/>
    <cellStyle name="Normal 7 3 14" xfId="1254"/>
    <cellStyle name="Normal 7 3 15" xfId="2153"/>
    <cellStyle name="Normal 7 3 16" xfId="2400"/>
    <cellStyle name="Normal 7 3 17" xfId="2643"/>
    <cellStyle name="Normal 7 3 18" xfId="2880"/>
    <cellStyle name="Normal 7 3 19" xfId="3095"/>
    <cellStyle name="Normal 7 3 2" xfId="76"/>
    <cellStyle name="Normal 7 3 2 10" xfId="2554"/>
    <cellStyle name="Normal 7 3 2 11" xfId="3674"/>
    <cellStyle name="Normal 7 3 2 12" xfId="4762"/>
    <cellStyle name="Normal 7 3 2 13" xfId="4931"/>
    <cellStyle name="Normal 7 3 2 14" xfId="5418"/>
    <cellStyle name="Normal 7 3 2 15" xfId="1729"/>
    <cellStyle name="Normal 7 3 2 16" xfId="6307"/>
    <cellStyle name="Normal 7 3 2 2" xfId="285"/>
    <cellStyle name="Normal 7 3 2 2 2" xfId="1260"/>
    <cellStyle name="Normal 7 3 2 2 3" xfId="4765"/>
    <cellStyle name="Normal 7 3 2 2 4" xfId="4930"/>
    <cellStyle name="Normal 7 3 2 2 5" xfId="4572"/>
    <cellStyle name="Normal 7 3 2 2 6" xfId="4481"/>
    <cellStyle name="Normal 7 3 2 2 7" xfId="6094"/>
    <cellStyle name="Normal 7 3 2 3" xfId="200"/>
    <cellStyle name="Normal 7 3 2 3 2" xfId="1261"/>
    <cellStyle name="Normal 7 3 2 3 3" xfId="4767"/>
    <cellStyle name="Normal 7 3 2 3 4" xfId="4929"/>
    <cellStyle name="Normal 7 3 2 3 5" xfId="5422"/>
    <cellStyle name="Normal 7 3 2 3 6" xfId="4419"/>
    <cellStyle name="Normal 7 3 2 3 7" xfId="6184"/>
    <cellStyle name="Normal 7 3 2 4" xfId="1259"/>
    <cellStyle name="Normal 7 3 2 5" xfId="1977"/>
    <cellStyle name="Normal 7 3 2 6" xfId="1768"/>
    <cellStyle name="Normal 7 3 2 7" xfId="1535"/>
    <cellStyle name="Normal 7 3 2 8" xfId="2063"/>
    <cellStyle name="Normal 7 3 2 9" xfId="2310"/>
    <cellStyle name="Normal 7 3 20" xfId="3284"/>
    <cellStyle name="Normal 7 3 21" xfId="3669"/>
    <cellStyle name="Normal 7 3 22" xfId="4723"/>
    <cellStyle name="Normal 7 3 23" xfId="4938"/>
    <cellStyle name="Normal 7 3 24" xfId="4597"/>
    <cellStyle name="Normal 7 3 25" xfId="4514"/>
    <cellStyle name="Normal 7 3 26" xfId="6342"/>
    <cellStyle name="Normal 7 3 3" xfId="104"/>
    <cellStyle name="Normal 7 3 3 10" xfId="2884"/>
    <cellStyle name="Normal 7 3 3 11" xfId="3675"/>
    <cellStyle name="Normal 7 3 3 12" xfId="4775"/>
    <cellStyle name="Normal 7 3 3 13" xfId="4928"/>
    <cellStyle name="Normal 7 3 3 14" xfId="5428"/>
    <cellStyle name="Normal 7 3 3 15" xfId="3858"/>
    <cellStyle name="Normal 7 3 3 16" xfId="6277"/>
    <cellStyle name="Normal 7 3 3 2" xfId="331"/>
    <cellStyle name="Normal 7 3 3 2 2" xfId="1263"/>
    <cellStyle name="Normal 7 3 3 2 3" xfId="4777"/>
    <cellStyle name="Normal 7 3 3 2 4" xfId="4927"/>
    <cellStyle name="Normal 7 3 3 2 5" xfId="5432"/>
    <cellStyle name="Normal 7 3 3 2 6" xfId="5638"/>
    <cellStyle name="Normal 7 3 3 2 7" xfId="6050"/>
    <cellStyle name="Normal 7 3 3 3" xfId="539"/>
    <cellStyle name="Normal 7 3 3 3 2" xfId="1264"/>
    <cellStyle name="Normal 7 3 3 3 3" xfId="4779"/>
    <cellStyle name="Normal 7 3 3 3 4" xfId="4926"/>
    <cellStyle name="Normal 7 3 3 3 5" xfId="5433"/>
    <cellStyle name="Normal 7 3 3 3 6" xfId="4321"/>
    <cellStyle name="Normal 7 3 3 3 7" xfId="5688"/>
    <cellStyle name="Normal 7 3 3 4" xfId="1262"/>
    <cellStyle name="Normal 7 3 3 5" xfId="1963"/>
    <cellStyle name="Normal 7 3 3 6" xfId="1721"/>
    <cellStyle name="Normal 7 3 3 7" xfId="2157"/>
    <cellStyle name="Normal 7 3 3 8" xfId="2404"/>
    <cellStyle name="Normal 7 3 3 9" xfId="2647"/>
    <cellStyle name="Normal 7 3 4" xfId="130"/>
    <cellStyle name="Normal 7 3 4 10" xfId="3276"/>
    <cellStyle name="Normal 7 3 4 11" xfId="3676"/>
    <cellStyle name="Normal 7 3 4 12" xfId="4787"/>
    <cellStyle name="Normal 7 3 4 13" xfId="4924"/>
    <cellStyle name="Normal 7 3 4 14" xfId="5544"/>
    <cellStyle name="Normal 7 3 4 15" xfId="4243"/>
    <cellStyle name="Normal 7 3 4 16" xfId="6252"/>
    <cellStyle name="Normal 7 3 4 2" xfId="352"/>
    <cellStyle name="Normal 7 3 4 2 2" xfId="1266"/>
    <cellStyle name="Normal 7 3 4 2 3" xfId="4790"/>
    <cellStyle name="Normal 7 3 4 2 4" xfId="4922"/>
    <cellStyle name="Normal 7 3 4 2 5" xfId="5437"/>
    <cellStyle name="Normal 7 3 4 2 6" xfId="3493"/>
    <cellStyle name="Normal 7 3 4 2 7" xfId="6025"/>
    <cellStyle name="Normal 7 3 4 3" xfId="558"/>
    <cellStyle name="Normal 7 3 4 3 2" xfId="1267"/>
    <cellStyle name="Normal 7 3 4 3 3" xfId="4792"/>
    <cellStyle name="Normal 7 3 4 3 4" xfId="4921"/>
    <cellStyle name="Normal 7 3 4 3 5" xfId="5438"/>
    <cellStyle name="Normal 7 3 4 3 6" xfId="4539"/>
    <cellStyle name="Normal 7 3 4 3 7" xfId="4311"/>
    <cellStyle name="Normal 7 3 4 4" xfId="1265"/>
    <cellStyle name="Normal 7 3 4 5" xfId="2143"/>
    <cellStyle name="Normal 7 3 4 6" xfId="2390"/>
    <cellStyle name="Normal 7 3 4 7" xfId="2633"/>
    <cellStyle name="Normal 7 3 4 8" xfId="2869"/>
    <cellStyle name="Normal 7 3 4 9" xfId="3086"/>
    <cellStyle name="Normal 7 3 5" xfId="156"/>
    <cellStyle name="Normal 7 3 5 10" xfId="3165"/>
    <cellStyle name="Normal 7 3 5 11" xfId="3677"/>
    <cellStyle name="Normal 7 3 5 12" xfId="4800"/>
    <cellStyle name="Normal 7 3 5 13" xfId="4919"/>
    <cellStyle name="Normal 7 3 5 14" xfId="5543"/>
    <cellStyle name="Normal 7 3 5 15" xfId="4526"/>
    <cellStyle name="Normal 7 3 5 16" xfId="6226"/>
    <cellStyle name="Normal 7 3 5 2" xfId="374"/>
    <cellStyle name="Normal 7 3 5 2 2" xfId="1269"/>
    <cellStyle name="Normal 7 3 5 2 3" xfId="4803"/>
    <cellStyle name="Normal 7 3 5 2 4" xfId="4918"/>
    <cellStyle name="Normal 7 3 5 2 5" xfId="5444"/>
    <cellStyle name="Normal 7 3 5 2 6" xfId="4049"/>
    <cellStyle name="Normal 7 3 5 2 7" xfId="6002"/>
    <cellStyle name="Normal 7 3 5 3" xfId="577"/>
    <cellStyle name="Normal 7 3 5 3 2" xfId="1270"/>
    <cellStyle name="Normal 7 3 5 3 3" xfId="4805"/>
    <cellStyle name="Normal 7 3 5 3 4" xfId="4917"/>
    <cellStyle name="Normal 7 3 5 3 5" xfId="5445"/>
    <cellStyle name="Normal 7 3 5 3 6" xfId="3449"/>
    <cellStyle name="Normal 7 3 5 3 7" xfId="4492"/>
    <cellStyle name="Normal 7 3 5 4" xfId="1268"/>
    <cellStyle name="Normal 7 3 5 5" xfId="1956"/>
    <cellStyle name="Normal 7 3 5 6" xfId="2248"/>
    <cellStyle name="Normal 7 3 5 7" xfId="2494"/>
    <cellStyle name="Normal 7 3 5 8" xfId="2734"/>
    <cellStyle name="Normal 7 3 5 9" xfId="2961"/>
    <cellStyle name="Normal 7 3 6" xfId="180"/>
    <cellStyle name="Normal 7 3 6 10" xfId="3168"/>
    <cellStyle name="Normal 7 3 6 11" xfId="3680"/>
    <cellStyle name="Normal 7 3 6 12" xfId="4813"/>
    <cellStyle name="Normal 7 3 6 13" xfId="4916"/>
    <cellStyle name="Normal 7 3 6 14" xfId="5451"/>
    <cellStyle name="Normal 7 3 6 15" xfId="4003"/>
    <cellStyle name="Normal 7 3 6 16" xfId="6202"/>
    <cellStyle name="Normal 7 3 6 2" xfId="395"/>
    <cellStyle name="Normal 7 3 6 2 2" xfId="1272"/>
    <cellStyle name="Normal 7 3 6 2 3" xfId="4816"/>
    <cellStyle name="Normal 7 3 6 2 4" xfId="4915"/>
    <cellStyle name="Normal 7 3 6 2 5" xfId="5452"/>
    <cellStyle name="Normal 7 3 6 2 6" xfId="3792"/>
    <cellStyle name="Normal 7 3 6 2 7" xfId="5978"/>
    <cellStyle name="Normal 7 3 6 3" xfId="594"/>
    <cellStyle name="Normal 7 3 6 3 2" xfId="1273"/>
    <cellStyle name="Normal 7 3 6 3 3" xfId="4818"/>
    <cellStyle name="Normal 7 3 6 3 4" xfId="4914"/>
    <cellStyle name="Normal 7 3 6 3 5" xfId="5542"/>
    <cellStyle name="Normal 7 3 6 3 6" xfId="4434"/>
    <cellStyle name="Normal 7 3 6 3 7" xfId="3802"/>
    <cellStyle name="Normal 7 3 6 4" xfId="1271"/>
    <cellStyle name="Normal 7 3 6 5" xfId="1954"/>
    <cellStyle name="Normal 7 3 6 6" xfId="2253"/>
    <cellStyle name="Normal 7 3 6 7" xfId="2499"/>
    <cellStyle name="Normal 7 3 6 8" xfId="2738"/>
    <cellStyle name="Normal 7 3 6 9" xfId="2965"/>
    <cellStyle name="Normal 7 3 7" xfId="196"/>
    <cellStyle name="Normal 7 3 7 10" xfId="2664"/>
    <cellStyle name="Normal 7 3 7 11" xfId="3683"/>
    <cellStyle name="Normal 7 3 7 12" xfId="4826"/>
    <cellStyle name="Normal 7 3 7 13" xfId="4913"/>
    <cellStyle name="Normal 7 3 7 14" xfId="5541"/>
    <cellStyle name="Normal 7 3 7 15" xfId="5640"/>
    <cellStyle name="Normal 7 3 7 16" xfId="6189"/>
    <cellStyle name="Normal 7 3 7 2" xfId="407"/>
    <cellStyle name="Normal 7 3 7 2 2" xfId="1275"/>
    <cellStyle name="Normal 7 3 7 2 3" xfId="4829"/>
    <cellStyle name="Normal 7 3 7 2 4" xfId="4911"/>
    <cellStyle name="Normal 7 3 7 2 5" xfId="4569"/>
    <cellStyle name="Normal 7 3 7 2 6" xfId="4156"/>
    <cellStyle name="Normal 7 3 7 2 7" xfId="5962"/>
    <cellStyle name="Normal 7 3 7 3" xfId="606"/>
    <cellStyle name="Normal 7 3 7 3 2" xfId="1276"/>
    <cellStyle name="Normal 7 3 7 3 3" xfId="4831"/>
    <cellStyle name="Normal 7 3 7 3 4" xfId="4909"/>
    <cellStyle name="Normal 7 3 7 3 5" xfId="5460"/>
    <cellStyle name="Normal 7 3 7 3 6" xfId="3930"/>
    <cellStyle name="Normal 7 3 7 3 7" xfId="1478"/>
    <cellStyle name="Normal 7 3 7 4" xfId="1274"/>
    <cellStyle name="Normal 7 3 7 5" xfId="1988"/>
    <cellStyle name="Normal 7 3 7 6" xfId="1669"/>
    <cellStyle name="Normal 7 3 7 7" xfId="1820"/>
    <cellStyle name="Normal 7 3 7 8" xfId="2176"/>
    <cellStyle name="Normal 7 3 7 9" xfId="2421"/>
    <cellStyle name="Normal 7 3 8" xfId="231"/>
    <cellStyle name="Normal 7 3 8 10" xfId="3685"/>
    <cellStyle name="Normal 7 3 8 11" xfId="4839"/>
    <cellStyle name="Normal 7 3 8 12" xfId="4908"/>
    <cellStyle name="Normal 7 3 8 13" xfId="4657"/>
    <cellStyle name="Normal 7 3 8 14" xfId="4215"/>
    <cellStyle name="Normal 7 3 8 15" xfId="6151"/>
    <cellStyle name="Normal 7 3 8 2" xfId="1277"/>
    <cellStyle name="Normal 7 3 8 3" xfId="1873"/>
    <cellStyle name="Normal 7 3 8 4" xfId="1726"/>
    <cellStyle name="Normal 7 3 8 5" xfId="1951"/>
    <cellStyle name="Normal 7 3 8 6" xfId="1935"/>
    <cellStyle name="Normal 7 3 8 7" xfId="2130"/>
    <cellStyle name="Normal 7 3 8 8" xfId="2377"/>
    <cellStyle name="Normal 7 3 8 9" xfId="2620"/>
    <cellStyle name="Normal 7 3 9" xfId="253"/>
    <cellStyle name="Normal 7 3 9 10" xfId="3686"/>
    <cellStyle name="Normal 7 3 9 11" xfId="4848"/>
    <cellStyle name="Normal 7 3 9 12" xfId="4906"/>
    <cellStyle name="Normal 7 3 9 13" xfId="5464"/>
    <cellStyle name="Normal 7 3 9 14" xfId="1682"/>
    <cellStyle name="Normal 7 3 9 15" xfId="6130"/>
    <cellStyle name="Normal 7 3 9 2" xfId="1278"/>
    <cellStyle name="Normal 7 3 9 3" xfId="1894"/>
    <cellStyle name="Normal 7 3 9 4" xfId="2225"/>
    <cellStyle name="Normal 7 3 9 5" xfId="2471"/>
    <cellStyle name="Normal 7 3 9 6" xfId="2712"/>
    <cellStyle name="Normal 7 3 9 7" xfId="2942"/>
    <cellStyle name="Normal 7 3 9 8" xfId="3147"/>
    <cellStyle name="Normal 7 3 9 9" xfId="3327"/>
    <cellStyle name="Normal 7 30" xfId="6355"/>
    <cellStyle name="Normal 7 4" xfId="55"/>
    <cellStyle name="Normal 7 4 10" xfId="3176"/>
    <cellStyle name="Normal 7 4 11" xfId="3687"/>
    <cellStyle name="Normal 7 4 12" xfId="4858"/>
    <cellStyle name="Normal 7 4 13" xfId="4905"/>
    <cellStyle name="Normal 7 4 14" xfId="4370"/>
    <cellStyle name="Normal 7 4 15" xfId="5641"/>
    <cellStyle name="Normal 7 4 16" xfId="6327"/>
    <cellStyle name="Normal 7 4 2" xfId="266"/>
    <cellStyle name="Normal 7 4 2 2" xfId="1280"/>
    <cellStyle name="Normal 7 4 2 3" xfId="4861"/>
    <cellStyle name="Normal 7 4 2 4" xfId="4904"/>
    <cellStyle name="Normal 7 4 2 5" xfId="4590"/>
    <cellStyle name="Normal 7 4 2 6" xfId="4306"/>
    <cellStyle name="Normal 7 4 2 7" xfId="6117"/>
    <cellStyle name="Normal 7 4 3" xfId="234"/>
    <cellStyle name="Normal 7 4 3 2" xfId="1281"/>
    <cellStyle name="Normal 7 4 3 3" xfId="4863"/>
    <cellStyle name="Normal 7 4 3 4" xfId="4903"/>
    <cellStyle name="Normal 7 4 3 5" xfId="1850"/>
    <cellStyle name="Normal 7 4 3 6" xfId="4491"/>
    <cellStyle name="Normal 7 4 3 7" xfId="6148"/>
    <cellStyle name="Normal 7 4 4" xfId="1279"/>
    <cellStyle name="Normal 7 4 5" xfId="1907"/>
    <cellStyle name="Normal 7 4 6" xfId="2263"/>
    <cellStyle name="Normal 7 4 7" xfId="2509"/>
    <cellStyle name="Normal 7 4 8" xfId="2748"/>
    <cellStyle name="Normal 7 4 9" xfId="2975"/>
    <cellStyle name="Normal 7 5" xfId="82"/>
    <cellStyle name="Normal 7 5 10" xfId="3149"/>
    <cellStyle name="Normal 7 5 11" xfId="3689"/>
    <cellStyle name="Normal 7 5 12" xfId="4871"/>
    <cellStyle name="Normal 7 5 13" xfId="4902"/>
    <cellStyle name="Normal 7 5 14" xfId="5540"/>
    <cellStyle name="Normal 7 5 15" xfId="3432"/>
    <cellStyle name="Normal 7 5 16" xfId="6299"/>
    <cellStyle name="Normal 7 5 2" xfId="311"/>
    <cellStyle name="Normal 7 5 2 2" xfId="1283"/>
    <cellStyle name="Normal 7 5 2 3" xfId="4872"/>
    <cellStyle name="Normal 7 5 2 4" xfId="4901"/>
    <cellStyle name="Normal 7 5 2 5" xfId="3466"/>
    <cellStyle name="Normal 7 5 2 6" xfId="4422"/>
    <cellStyle name="Normal 7 5 2 7" xfId="6071"/>
    <cellStyle name="Normal 7 5 3" xfId="523"/>
    <cellStyle name="Normal 7 5 3 2" xfId="1284"/>
    <cellStyle name="Normal 7 5 3 3" xfId="4873"/>
    <cellStyle name="Normal 7 5 3 4" xfId="4900"/>
    <cellStyle name="Normal 7 5 3 5" xfId="4018"/>
    <cellStyle name="Normal 7 5 3 6" xfId="4187"/>
    <cellStyle name="Normal 7 5 3 7" xfId="3751"/>
    <cellStyle name="Normal 7 5 4" xfId="1282"/>
    <cellStyle name="Normal 7 5 5" xfId="1931"/>
    <cellStyle name="Normal 7 5 6" xfId="2228"/>
    <cellStyle name="Normal 7 5 7" xfId="2474"/>
    <cellStyle name="Normal 7 5 8" xfId="2714"/>
    <cellStyle name="Normal 7 5 9" xfId="2944"/>
    <cellStyle name="Normal 7 6" xfId="87"/>
    <cellStyle name="Normal 7 6 10" xfId="3289"/>
    <cellStyle name="Normal 7 6 11" xfId="3692"/>
    <cellStyle name="Normal 7 6 12" xfId="4881"/>
    <cellStyle name="Normal 7 6 13" xfId="4898"/>
    <cellStyle name="Normal 7 6 14" xfId="3932"/>
    <cellStyle name="Normal 7 6 15" xfId="4603"/>
    <cellStyle name="Normal 7 6 16" xfId="6295"/>
    <cellStyle name="Normal 7 6 2" xfId="314"/>
    <cellStyle name="Normal 7 6 2 2" xfId="1286"/>
    <cellStyle name="Normal 7 6 2 3" xfId="4884"/>
    <cellStyle name="Normal 7 6 2 4" xfId="4896"/>
    <cellStyle name="Normal 7 6 2 5" xfId="4292"/>
    <cellStyle name="Normal 7 6 2 6" xfId="4004"/>
    <cellStyle name="Normal 7 6 2 7" xfId="6068"/>
    <cellStyle name="Normal 7 6 3" xfId="526"/>
    <cellStyle name="Normal 7 6 3 2" xfId="1287"/>
    <cellStyle name="Normal 7 6 3 3" xfId="4886"/>
    <cellStyle name="Normal 7 6 3 4" xfId="4895"/>
    <cellStyle name="Normal 7 6 3 5" xfId="5539"/>
    <cellStyle name="Normal 7 6 3 6" xfId="4316"/>
    <cellStyle name="Normal 7 6 3 7" xfId="4379"/>
    <cellStyle name="Normal 7 6 4" xfId="1285"/>
    <cellStyle name="Normal 7 6 5" xfId="2162"/>
    <cellStyle name="Normal 7 6 6" xfId="2408"/>
    <cellStyle name="Normal 7 6 7" xfId="2651"/>
    <cellStyle name="Normal 7 6 8" xfId="2888"/>
    <cellStyle name="Normal 7 6 9" xfId="3101"/>
    <cellStyle name="Normal 7 7" xfId="112"/>
    <cellStyle name="Normal 7 7 10" xfId="3303"/>
    <cellStyle name="Normal 7 7 11" xfId="3694"/>
    <cellStyle name="Normal 7 7 12" xfId="4894"/>
    <cellStyle name="Normal 7 7 13" xfId="4893"/>
    <cellStyle name="Normal 7 7 14" xfId="4435"/>
    <cellStyle name="Normal 7 7 15" xfId="4378"/>
    <cellStyle name="Normal 7 7 16" xfId="6272"/>
    <cellStyle name="Normal 7 7 2" xfId="335"/>
    <cellStyle name="Normal 7 7 2 2" xfId="1289"/>
    <cellStyle name="Normal 7 7 2 3" xfId="4897"/>
    <cellStyle name="Normal 7 7 2 4" xfId="4892"/>
    <cellStyle name="Normal 7 7 2 5" xfId="5474"/>
    <cellStyle name="Normal 7 7 2 6" xfId="3929"/>
    <cellStyle name="Normal 7 7 2 7" xfId="6044"/>
    <cellStyle name="Normal 7 7 3" xfId="543"/>
    <cellStyle name="Normal 7 7 3 2" xfId="1290"/>
    <cellStyle name="Normal 7 7 3 3" xfId="4899"/>
    <cellStyle name="Normal 7 7 3 4" xfId="4891"/>
    <cellStyle name="Normal 7 7 3 5" xfId="5475"/>
    <cellStyle name="Normal 7 7 3 6" xfId="3629"/>
    <cellStyle name="Normal 7 7 3 7" xfId="4196"/>
    <cellStyle name="Normal 7 7 4" xfId="1288"/>
    <cellStyle name="Normal 7 7 5" xfId="2188"/>
    <cellStyle name="Normal 7 7 6" xfId="2434"/>
    <cellStyle name="Normal 7 7 7" xfId="2677"/>
    <cellStyle name="Normal 7 7 8" xfId="2911"/>
    <cellStyle name="Normal 7 7 9" xfId="3120"/>
    <cellStyle name="Normal 7 8" xfId="138"/>
    <cellStyle name="Normal 7 8 10" xfId="3306"/>
    <cellStyle name="Normal 7 8 11" xfId="3697"/>
    <cellStyle name="Normal 7 8 12" xfId="4907"/>
    <cellStyle name="Normal 7 8 13" xfId="4890"/>
    <cellStyle name="Normal 7 8 14" xfId="5481"/>
    <cellStyle name="Normal 7 8 15" xfId="4199"/>
    <cellStyle name="Normal 7 8 16" xfId="6246"/>
    <cellStyle name="Normal 7 8 2" xfId="357"/>
    <cellStyle name="Normal 7 8 2 2" xfId="1292"/>
    <cellStyle name="Normal 7 8 2 3" xfId="4910"/>
    <cellStyle name="Normal 7 8 2 4" xfId="4889"/>
    <cellStyle name="Normal 7 8 2 5" xfId="5538"/>
    <cellStyle name="Normal 7 8 2 6" xfId="3973"/>
    <cellStyle name="Normal 7 8 2 7" xfId="6020"/>
    <cellStyle name="Normal 7 8 3" xfId="562"/>
    <cellStyle name="Normal 7 8 3 2" xfId="1293"/>
    <cellStyle name="Normal 7 8 3 3" xfId="4912"/>
    <cellStyle name="Normal 7 8 3 4" xfId="4888"/>
    <cellStyle name="Normal 7 8 3 5" xfId="5537"/>
    <cellStyle name="Normal 7 8 3 6" xfId="5648"/>
    <cellStyle name="Normal 7 8 3 7" xfId="4214"/>
    <cellStyle name="Normal 7 8 4" xfId="1291"/>
    <cellStyle name="Normal 7 8 5" xfId="2193"/>
    <cellStyle name="Normal 7 8 6" xfId="2439"/>
    <cellStyle name="Normal 7 8 7" xfId="2682"/>
    <cellStyle name="Normal 7 8 8" xfId="2915"/>
    <cellStyle name="Normal 7 8 9" xfId="3124"/>
    <cellStyle name="Normal 7 9" xfId="164"/>
    <cellStyle name="Normal 7 9 10" xfId="3089"/>
    <cellStyle name="Normal 7 9 11" xfId="3698"/>
    <cellStyle name="Normal 7 9 12" xfId="4920"/>
    <cellStyle name="Normal 7 9 13" xfId="4887"/>
    <cellStyle name="Normal 7 9 14" xfId="5486"/>
    <cellStyle name="Normal 7 9 15" xfId="5650"/>
    <cellStyle name="Normal 7 9 16" xfId="6219"/>
    <cellStyle name="Normal 7 9 2" xfId="380"/>
    <cellStyle name="Normal 7 9 2 2" xfId="1295"/>
    <cellStyle name="Normal 7 9 2 3" xfId="4923"/>
    <cellStyle name="Normal 7 9 2 4" xfId="4885"/>
    <cellStyle name="Normal 7 9 2 5" xfId="5535"/>
    <cellStyle name="Normal 7 9 2 6" xfId="4269"/>
    <cellStyle name="Normal 7 9 2 7" xfId="5996"/>
    <cellStyle name="Normal 7 9 3" xfId="581"/>
    <cellStyle name="Normal 7 9 3 2" xfId="1296"/>
    <cellStyle name="Normal 7 9 3 3" xfId="4925"/>
    <cellStyle name="Normal 7 9 3 4" xfId="4883"/>
    <cellStyle name="Normal 7 9 3 5" xfId="1731"/>
    <cellStyle name="Normal 7 9 3 6" xfId="1136"/>
    <cellStyle name="Normal 7 9 3 7" xfId="5525"/>
    <cellStyle name="Normal 7 9 4" xfId="1294"/>
    <cellStyle name="Normal 7 9 5" xfId="1474"/>
    <cellStyle name="Normal 7 9 6" xfId="2146"/>
    <cellStyle name="Normal 7 9 7" xfId="2393"/>
    <cellStyle name="Normal 7 9 8" xfId="2636"/>
    <cellStyle name="Normal 7 9 9" xfId="2873"/>
    <cellStyle name="Normal 8" xfId="14"/>
    <cellStyle name="Normal 8 10" xfId="210"/>
    <cellStyle name="Normal 8 10 10" xfId="3701"/>
    <cellStyle name="Normal 8 10 11" xfId="4934"/>
    <cellStyle name="Normal 8 10 12" xfId="4880"/>
    <cellStyle name="Normal 8 10 13" xfId="3691"/>
    <cellStyle name="Normal 8 10 14" xfId="5652"/>
    <cellStyle name="Normal 8 10 15" xfId="6173"/>
    <cellStyle name="Normal 8 10 2" xfId="1298"/>
    <cellStyle name="Normal 8 10 3" xfId="1652"/>
    <cellStyle name="Normal 8 10 4" xfId="2207"/>
    <cellStyle name="Normal 8 10 5" xfId="2453"/>
    <cellStyle name="Normal 8 10 6" xfId="2696"/>
    <cellStyle name="Normal 8 10 7" xfId="2929"/>
    <cellStyle name="Normal 8 10 8" xfId="3136"/>
    <cellStyle name="Normal 8 10 9" xfId="3317"/>
    <cellStyle name="Normal 8 11" xfId="219"/>
    <cellStyle name="Normal 8 11 10" xfId="3702"/>
    <cellStyle name="Normal 8 11 11" xfId="4943"/>
    <cellStyle name="Normal 8 11 12" xfId="4879"/>
    <cellStyle name="Normal 8 11 13" xfId="3984"/>
    <cellStyle name="Normal 8 11 14" xfId="4355"/>
    <cellStyle name="Normal 8 11 15" xfId="6164"/>
    <cellStyle name="Normal 8 11 2" xfId="1299"/>
    <cellStyle name="Normal 8 11 3" xfId="1704"/>
    <cellStyle name="Normal 8 11 4" xfId="1920"/>
    <cellStyle name="Normal 8 11 5" xfId="2167"/>
    <cellStyle name="Normal 8 11 6" xfId="2413"/>
    <cellStyle name="Normal 8 11 7" xfId="2656"/>
    <cellStyle name="Normal 8 11 8" xfId="2893"/>
    <cellStyle name="Normal 8 11 9" xfId="3105"/>
    <cellStyle name="Normal 8 12" xfId="471"/>
    <cellStyle name="Normal 8 12 10" xfId="3703"/>
    <cellStyle name="Normal 8 12 11" xfId="4953"/>
    <cellStyle name="Normal 8 12 12" xfId="4878"/>
    <cellStyle name="Normal 8 12 13" xfId="3951"/>
    <cellStyle name="Normal 8 12 14" xfId="4060"/>
    <cellStyle name="Normal 8 12 15" xfId="4392"/>
    <cellStyle name="Normal 8 12 2" xfId="1300"/>
    <cellStyle name="Normal 8 12 3" xfId="2092"/>
    <cellStyle name="Normal 8 12 4" xfId="2339"/>
    <cellStyle name="Normal 8 12 5" xfId="2583"/>
    <cellStyle name="Normal 8 12 6" xfId="2820"/>
    <cellStyle name="Normal 8 12 7" xfId="3041"/>
    <cellStyle name="Normal 8 12 8" xfId="3235"/>
    <cellStyle name="Normal 8 12 9" xfId="3374"/>
    <cellStyle name="Normal 8 13" xfId="441"/>
    <cellStyle name="Normal 8 13 10" xfId="3704"/>
    <cellStyle name="Normal 8 13 11" xfId="4963"/>
    <cellStyle name="Normal 8 13 12" xfId="4877"/>
    <cellStyle name="Normal 8 13 13" xfId="3873"/>
    <cellStyle name="Normal 8 13 14" xfId="3559"/>
    <cellStyle name="Normal 8 13 15" xfId="5933"/>
    <cellStyle name="Normal 8 13 2" xfId="1301"/>
    <cellStyle name="Normal 8 13 3" xfId="2062"/>
    <cellStyle name="Normal 8 13 4" xfId="2309"/>
    <cellStyle name="Normal 8 13 5" xfId="2553"/>
    <cellStyle name="Normal 8 13 6" xfId="2791"/>
    <cellStyle name="Normal 8 13 7" xfId="3013"/>
    <cellStyle name="Normal 8 13 8" xfId="3210"/>
    <cellStyle name="Normal 8 13 9" xfId="3352"/>
    <cellStyle name="Normal 8 14" xfId="483"/>
    <cellStyle name="Normal 8 14 10" xfId="3705"/>
    <cellStyle name="Normal 8 14 11" xfId="4970"/>
    <cellStyle name="Normal 8 14 12" xfId="4876"/>
    <cellStyle name="Normal 8 14 13" xfId="4008"/>
    <cellStyle name="Normal 8 14 14" xfId="4369"/>
    <cellStyle name="Normal 8 14 15" xfId="4584"/>
    <cellStyle name="Normal 8 14 2" xfId="1302"/>
    <cellStyle name="Normal 8 14 3" xfId="2104"/>
    <cellStyle name="Normal 8 14 4" xfId="2351"/>
    <cellStyle name="Normal 8 14 5" xfId="2595"/>
    <cellStyle name="Normal 8 14 6" xfId="2832"/>
    <cellStyle name="Normal 8 14 7" xfId="3051"/>
    <cellStyle name="Normal 8 14 8" xfId="3245"/>
    <cellStyle name="Normal 8 14 9" xfId="3383"/>
    <cellStyle name="Normal 8 15" xfId="294"/>
    <cellStyle name="Normal 8 15 2" xfId="1303"/>
    <cellStyle name="Normal 8 15 3" xfId="4980"/>
    <cellStyle name="Normal 8 15 4" xfId="4875"/>
    <cellStyle name="Normal 8 15 5" xfId="3866"/>
    <cellStyle name="Normal 8 15 6" xfId="955"/>
    <cellStyle name="Normal 8 15 7" xfId="6087"/>
    <cellStyle name="Normal 8 16" xfId="1297"/>
    <cellStyle name="Normal 8 16 2" xfId="1304"/>
    <cellStyle name="Normal 8 16 3" xfId="4982"/>
    <cellStyle name="Normal 8 16 4" xfId="4874"/>
    <cellStyle name="Normal 8 16 5" xfId="4106"/>
    <cellStyle name="Normal 8 16 6" xfId="3810"/>
    <cellStyle name="Normal 8 17" xfId="1305"/>
    <cellStyle name="Normal 8 17 2" xfId="3707"/>
    <cellStyle name="Normal 8 18" xfId="1306"/>
    <cellStyle name="Normal 8 18 2" xfId="3708"/>
    <cellStyle name="Normal 8 19" xfId="1307"/>
    <cellStyle name="Normal 8 19 2" xfId="3709"/>
    <cellStyle name="Normal 8 2" xfId="33"/>
    <cellStyle name="Normal 8 2 10" xfId="482"/>
    <cellStyle name="Normal 8 2 10 10" xfId="3711"/>
    <cellStyle name="Normal 8 2 10 11" xfId="4991"/>
    <cellStyle name="Normal 8 2 10 12" xfId="4869"/>
    <cellStyle name="Normal 8 2 10 13" xfId="3946"/>
    <cellStyle name="Normal 8 2 10 14" xfId="5658"/>
    <cellStyle name="Normal 8 2 10 15" xfId="4189"/>
    <cellStyle name="Normal 8 2 10 2" xfId="1309"/>
    <cellStyle name="Normal 8 2 10 3" xfId="2103"/>
    <cellStyle name="Normal 8 2 10 4" xfId="2350"/>
    <cellStyle name="Normal 8 2 10 5" xfId="2594"/>
    <cellStyle name="Normal 8 2 10 6" xfId="2831"/>
    <cellStyle name="Normal 8 2 10 7" xfId="3050"/>
    <cellStyle name="Normal 8 2 10 8" xfId="3244"/>
    <cellStyle name="Normal 8 2 10 9" xfId="3382"/>
    <cellStyle name="Normal 8 2 11" xfId="283"/>
    <cellStyle name="Normal 8 2 11 10" xfId="3712"/>
    <cellStyle name="Normal 8 2 11 11" xfId="5001"/>
    <cellStyle name="Normal 8 2 11 12" xfId="4868"/>
    <cellStyle name="Normal 8 2 11 13" xfId="5533"/>
    <cellStyle name="Normal 8 2 11 14" xfId="4429"/>
    <cellStyle name="Normal 8 2 11 15" xfId="6097"/>
    <cellStyle name="Normal 8 2 11 2" xfId="1310"/>
    <cellStyle name="Normal 8 2 11 3" xfId="1922"/>
    <cellStyle name="Normal 8 2 11 4" xfId="2238"/>
    <cellStyle name="Normal 8 2 11 5" xfId="2484"/>
    <cellStyle name="Normal 8 2 11 6" xfId="2724"/>
    <cellStyle name="Normal 8 2 11 7" xfId="2951"/>
    <cellStyle name="Normal 8 2 11 8" xfId="3156"/>
    <cellStyle name="Normal 8 2 11 9" xfId="3330"/>
    <cellStyle name="Normal 8 2 12" xfId="458"/>
    <cellStyle name="Normal 8 2 12 10" xfId="3713"/>
    <cellStyle name="Normal 8 2 12 11" xfId="5011"/>
    <cellStyle name="Normal 8 2 12 12" xfId="4867"/>
    <cellStyle name="Normal 8 2 12 13" xfId="3795"/>
    <cellStyle name="Normal 8 2 12 14" xfId="3989"/>
    <cellStyle name="Normal 8 2 12 15" xfId="4396"/>
    <cellStyle name="Normal 8 2 12 2" xfId="1311"/>
    <cellStyle name="Normal 8 2 12 3" xfId="2079"/>
    <cellStyle name="Normal 8 2 12 4" xfId="2326"/>
    <cellStyle name="Normal 8 2 12 5" xfId="2570"/>
    <cellStyle name="Normal 8 2 12 6" xfId="2807"/>
    <cellStyle name="Normal 8 2 12 7" xfId="3028"/>
    <cellStyle name="Normal 8 2 12 8" xfId="3224"/>
    <cellStyle name="Normal 8 2 12 9" xfId="3364"/>
    <cellStyle name="Normal 8 2 13" xfId="271"/>
    <cellStyle name="Normal 8 2 13 2" xfId="1312"/>
    <cellStyle name="Normal 8 2 13 3" xfId="5021"/>
    <cellStyle name="Normal 8 2 13 4" xfId="4866"/>
    <cellStyle name="Normal 8 2 13 5" xfId="3626"/>
    <cellStyle name="Normal 8 2 13 6" xfId="3844"/>
    <cellStyle name="Normal 8 2 13 7" xfId="6112"/>
    <cellStyle name="Normal 8 2 14" xfId="1308"/>
    <cellStyle name="Normal 8 2 15" xfId="2014"/>
    <cellStyle name="Normal 8 2 16" xfId="2236"/>
    <cellStyle name="Normal 8 2 17" xfId="2482"/>
    <cellStyle name="Normal 8 2 18" xfId="2722"/>
    <cellStyle name="Normal 8 2 19" xfId="2949"/>
    <cellStyle name="Normal 8 2 2" xfId="72"/>
    <cellStyle name="Normal 8 2 2 10" xfId="3173"/>
    <cellStyle name="Normal 8 2 2 11" xfId="3714"/>
    <cellStyle name="Normal 8 2 2 12" xfId="5028"/>
    <cellStyle name="Normal 8 2 2 13" xfId="4865"/>
    <cellStyle name="Normal 8 2 2 14" xfId="1786"/>
    <cellStyle name="Normal 8 2 2 15" xfId="3965"/>
    <cellStyle name="Normal 8 2 2 16" xfId="6312"/>
    <cellStyle name="Normal 8 2 2 2" xfId="280"/>
    <cellStyle name="Normal 8 2 2 2 2" xfId="1314"/>
    <cellStyle name="Normal 8 2 2 2 3" xfId="5031"/>
    <cellStyle name="Normal 8 2 2 2 4" xfId="4864"/>
    <cellStyle name="Normal 8 2 2 2 5" xfId="3927"/>
    <cellStyle name="Normal 8 2 2 2 6" xfId="3743"/>
    <cellStyle name="Normal 8 2 2 2 7" xfId="6100"/>
    <cellStyle name="Normal 8 2 2 3" xfId="339"/>
    <cellStyle name="Normal 8 2 2 3 2" xfId="1315"/>
    <cellStyle name="Normal 8 2 2 3 3" xfId="5033"/>
    <cellStyle name="Normal 8 2 2 3 4" xfId="4862"/>
    <cellStyle name="Normal 8 2 2 3 5" xfId="4147"/>
    <cellStyle name="Normal 8 2 2 3 6" xfId="5660"/>
    <cellStyle name="Normal 8 2 2 3 7" xfId="6040"/>
    <cellStyle name="Normal 8 2 2 4" xfId="1313"/>
    <cellStyle name="Normal 8 2 2 5" xfId="2015"/>
    <cellStyle name="Normal 8 2 2 6" xfId="2259"/>
    <cellStyle name="Normal 8 2 2 7" xfId="2505"/>
    <cellStyle name="Normal 8 2 2 8" xfId="2744"/>
    <cellStyle name="Normal 8 2 2 9" xfId="2971"/>
    <cellStyle name="Normal 8 2 20" xfId="3154"/>
    <cellStyle name="Normal 8 2 21" xfId="3710"/>
    <cellStyle name="Normal 8 2 22" xfId="4990"/>
    <cellStyle name="Normal 8 2 23" xfId="4870"/>
    <cellStyle name="Normal 8 2 24" xfId="1788"/>
    <cellStyle name="Normal 8 2 25" xfId="5656"/>
    <cellStyle name="Normal 8 2 26" xfId="6346"/>
    <cellStyle name="Normal 8 2 3" xfId="99"/>
    <cellStyle name="Normal 8 2 3 10" xfId="3307"/>
    <cellStyle name="Normal 8 2 3 11" xfId="3716"/>
    <cellStyle name="Normal 8 2 3 12" xfId="5043"/>
    <cellStyle name="Normal 8 2 3 13" xfId="4860"/>
    <cellStyle name="Normal 8 2 3 14" xfId="5521"/>
    <cellStyle name="Normal 8 2 3 15" xfId="5661"/>
    <cellStyle name="Normal 8 2 3 16" xfId="6283"/>
    <cellStyle name="Normal 8 2 3 2" xfId="326"/>
    <cellStyle name="Normal 8 2 3 2 2" xfId="1317"/>
    <cellStyle name="Normal 8 2 3 2 3" xfId="5046"/>
    <cellStyle name="Normal 8 2 3 2 4" xfId="4859"/>
    <cellStyle name="Normal 8 2 3 2 5" xfId="4631"/>
    <cellStyle name="Normal 8 2 3 2 6" xfId="4227"/>
    <cellStyle name="Normal 8 2 3 2 7" xfId="6055"/>
    <cellStyle name="Normal 8 2 3 3" xfId="534"/>
    <cellStyle name="Normal 8 2 3 3 2" xfId="1318"/>
    <cellStyle name="Normal 8 2 3 3 3" xfId="5048"/>
    <cellStyle name="Normal 8 2 3 3 4" xfId="4857"/>
    <cellStyle name="Normal 8 2 3 3 5" xfId="4635"/>
    <cellStyle name="Normal 8 2 3 3 6" xfId="3975"/>
    <cellStyle name="Normal 8 2 3 3 7" xfId="684"/>
    <cellStyle name="Normal 8 2 3 4" xfId="1316"/>
    <cellStyle name="Normal 8 2 3 5" xfId="2194"/>
    <cellStyle name="Normal 8 2 3 6" xfId="2440"/>
    <cellStyle name="Normal 8 2 3 7" xfId="2683"/>
    <cellStyle name="Normal 8 2 3 8" xfId="2916"/>
    <cellStyle name="Normal 8 2 3 9" xfId="3125"/>
    <cellStyle name="Normal 8 2 4" xfId="125"/>
    <cellStyle name="Normal 8 2 4 10" xfId="2905"/>
    <cellStyle name="Normal 8 2 4 11" xfId="3719"/>
    <cellStyle name="Normal 8 2 4 12" xfId="5056"/>
    <cellStyle name="Normal 8 2 4 13" xfId="4856"/>
    <cellStyle name="Normal 8 2 4 14" xfId="4393"/>
    <cellStyle name="Normal 8 2 4 15" xfId="3955"/>
    <cellStyle name="Normal 8 2 4 16" xfId="6259"/>
    <cellStyle name="Normal 8 2 4 2" xfId="347"/>
    <cellStyle name="Normal 8 2 4 2 2" xfId="1320"/>
    <cellStyle name="Normal 8 2 4 2 3" xfId="5058"/>
    <cellStyle name="Normal 8 2 4 2 4" xfId="4855"/>
    <cellStyle name="Normal 8 2 4 2 5" xfId="4550"/>
    <cellStyle name="Normal 8 2 4 2 6" xfId="5662"/>
    <cellStyle name="Normal 8 2 4 2 7" xfId="6031"/>
    <cellStyle name="Normal 8 2 4 3" xfId="553"/>
    <cellStyle name="Normal 8 2 4 3 2" xfId="1321"/>
    <cellStyle name="Normal 8 2 4 3 3" xfId="5059"/>
    <cellStyle name="Normal 8 2 4 3 4" xfId="4854"/>
    <cellStyle name="Normal 8 2 4 3 5" xfId="4389"/>
    <cellStyle name="Normal 8 2 4 3 6" xfId="5663"/>
    <cellStyle name="Normal 8 2 4 3 7" xfId="5683"/>
    <cellStyle name="Normal 8 2 4 4" xfId="1319"/>
    <cellStyle name="Normal 8 2 4 5" xfId="1987"/>
    <cellStyle name="Normal 8 2 4 6" xfId="1827"/>
    <cellStyle name="Normal 8 2 4 7" xfId="2182"/>
    <cellStyle name="Normal 8 2 4 8" xfId="2428"/>
    <cellStyle name="Normal 8 2 4 9" xfId="2671"/>
    <cellStyle name="Normal 8 2 5" xfId="151"/>
    <cellStyle name="Normal 8 2 5 10" xfId="3302"/>
    <cellStyle name="Normal 8 2 5 11" xfId="3722"/>
    <cellStyle name="Normal 8 2 5 12" xfId="5067"/>
    <cellStyle name="Normal 8 2 5 13" xfId="4853"/>
    <cellStyle name="Normal 8 2 5 14" xfId="3695"/>
    <cellStyle name="Normal 8 2 5 15" xfId="5666"/>
    <cellStyle name="Normal 8 2 5 16" xfId="6231"/>
    <cellStyle name="Normal 8 2 5 2" xfId="369"/>
    <cellStyle name="Normal 8 2 5 2 2" xfId="1323"/>
    <cellStyle name="Normal 8 2 5 2 3" xfId="5070"/>
    <cellStyle name="Normal 8 2 5 2 4" xfId="4852"/>
    <cellStyle name="Normal 8 2 5 2 5" xfId="4645"/>
    <cellStyle name="Normal 8 2 5 2 6" xfId="4165"/>
    <cellStyle name="Normal 8 2 5 2 7" xfId="6007"/>
    <cellStyle name="Normal 8 2 5 3" xfId="572"/>
    <cellStyle name="Normal 8 2 5 3 2" xfId="1324"/>
    <cellStyle name="Normal 8 2 5 3 3" xfId="5071"/>
    <cellStyle name="Normal 8 2 5 3 4" xfId="4851"/>
    <cellStyle name="Normal 8 2 5 3 5" xfId="4622"/>
    <cellStyle name="Normal 8 2 5 3 6" xfId="3933"/>
    <cellStyle name="Normal 8 2 5 3 7" xfId="4237"/>
    <cellStyle name="Normal 8 2 5 4" xfId="1322"/>
    <cellStyle name="Normal 8 2 5 5" xfId="2187"/>
    <cellStyle name="Normal 8 2 5 6" xfId="2433"/>
    <cellStyle name="Normal 8 2 5 7" xfId="2676"/>
    <cellStyle name="Normal 8 2 5 8" xfId="2910"/>
    <cellStyle name="Normal 8 2 5 9" xfId="3119"/>
    <cellStyle name="Normal 8 2 6" xfId="176"/>
    <cellStyle name="Normal 8 2 6 10" xfId="2473"/>
    <cellStyle name="Normal 8 2 6 11" xfId="3723"/>
    <cellStyle name="Normal 8 2 6 12" xfId="5073"/>
    <cellStyle name="Normal 8 2 6 13" xfId="4850"/>
    <cellStyle name="Normal 8 2 6 14" xfId="4632"/>
    <cellStyle name="Normal 8 2 6 15" xfId="5667"/>
    <cellStyle name="Normal 8 2 6 16" xfId="6207"/>
    <cellStyle name="Normal 8 2 6 2" xfId="391"/>
    <cellStyle name="Normal 8 2 6 2 2" xfId="1326"/>
    <cellStyle name="Normal 8 2 6 2 3" xfId="5075"/>
    <cellStyle name="Normal 8 2 6 2 4" xfId="4849"/>
    <cellStyle name="Normal 8 2 6 2 5" xfId="4576"/>
    <cellStyle name="Normal 8 2 6 2 6" xfId="4178"/>
    <cellStyle name="Normal 8 2 6 2 7" xfId="5984"/>
    <cellStyle name="Normal 8 2 6 3" xfId="590"/>
    <cellStyle name="Normal 8 2 6 3 2" xfId="1327"/>
    <cellStyle name="Normal 8 2 6 3 3" xfId="5077"/>
    <cellStyle name="Normal 8 2 6 3 4" xfId="4847"/>
    <cellStyle name="Normal 8 2 6 3 5" xfId="4669"/>
    <cellStyle name="Normal 8 2 6 3 6" xfId="1806"/>
    <cellStyle name="Normal 8 2 6 3 7" xfId="4048"/>
    <cellStyle name="Normal 8 2 6 4" xfId="1325"/>
    <cellStyle name="Normal 8 2 6 5" xfId="1994"/>
    <cellStyle name="Normal 8 2 6 6" xfId="1744"/>
    <cellStyle name="Normal 8 2 6 7" xfId="1560"/>
    <cellStyle name="Normal 8 2 6 8" xfId="2016"/>
    <cellStyle name="Normal 8 2 6 9" xfId="2227"/>
    <cellStyle name="Normal 8 2 7" xfId="192"/>
    <cellStyle name="Normal 8 2 7 10" xfId="3275"/>
    <cellStyle name="Normal 8 2 7 11" xfId="3725"/>
    <cellStyle name="Normal 8 2 7 12" xfId="5084"/>
    <cellStyle name="Normal 8 2 7 13" xfId="4846"/>
    <cellStyle name="Normal 8 2 7 14" xfId="5706"/>
    <cellStyle name="Normal 8 2 7 15" xfId="5670"/>
    <cellStyle name="Normal 8 2 7 16" xfId="6193"/>
    <cellStyle name="Normal 8 2 7 2" xfId="403"/>
    <cellStyle name="Normal 8 2 7 2 2" xfId="1329"/>
    <cellStyle name="Normal 8 2 7 2 3" xfId="5087"/>
    <cellStyle name="Normal 8 2 7 2 4" xfId="4845"/>
    <cellStyle name="Normal 8 2 7 2 5" xfId="5707"/>
    <cellStyle name="Normal 8 2 7 2 6" xfId="4137"/>
    <cellStyle name="Normal 8 2 7 2 7" xfId="5969"/>
    <cellStyle name="Normal 8 2 7 3" xfId="602"/>
    <cellStyle name="Normal 8 2 7 3 2" xfId="1330"/>
    <cellStyle name="Normal 8 2 7 3 3" xfId="5089"/>
    <cellStyle name="Normal 8 2 7 3 4" xfId="4844"/>
    <cellStyle name="Normal 8 2 7 3 5" xfId="5708"/>
    <cellStyle name="Normal 8 2 7 3 6" xfId="3922"/>
    <cellStyle name="Normal 8 2 7 3 7" xfId="4559"/>
    <cellStyle name="Normal 8 2 7 4" xfId="1328"/>
    <cellStyle name="Normal 8 2 7 5" xfId="2142"/>
    <cellStyle name="Normal 8 2 7 6" xfId="2389"/>
    <cellStyle name="Normal 8 2 7 7" xfId="2632"/>
    <cellStyle name="Normal 8 2 7 8" xfId="2868"/>
    <cellStyle name="Normal 8 2 7 9" xfId="3085"/>
    <cellStyle name="Normal 8 2 8" xfId="227"/>
    <cellStyle name="Normal 8 2 8 10" xfId="3726"/>
    <cellStyle name="Normal 8 2 8 11" xfId="5097"/>
    <cellStyle name="Normal 8 2 8 12" xfId="4843"/>
    <cellStyle name="Normal 8 2 8 13" xfId="5711"/>
    <cellStyle name="Normal 8 2 8 14" xfId="3941"/>
    <cellStyle name="Normal 8 2 8 15" xfId="6156"/>
    <cellStyle name="Normal 8 2 8 2" xfId="1331"/>
    <cellStyle name="Normal 8 2 8 3" xfId="1712"/>
    <cellStyle name="Normal 8 2 8 4" xfId="2149"/>
    <cellStyle name="Normal 8 2 8 5" xfId="2396"/>
    <cellStyle name="Normal 8 2 8 6" xfId="2639"/>
    <cellStyle name="Normal 8 2 8 7" xfId="2876"/>
    <cellStyle name="Normal 8 2 8 8" xfId="3092"/>
    <cellStyle name="Normal 8 2 8 9" xfId="3281"/>
    <cellStyle name="Normal 8 2 9" xfId="248"/>
    <cellStyle name="Normal 8 2 9 10" xfId="3727"/>
    <cellStyle name="Normal 8 2 9 11" xfId="5107"/>
    <cellStyle name="Normal 8 2 9 12" xfId="4842"/>
    <cellStyle name="Normal 8 2 9 13" xfId="5714"/>
    <cellStyle name="Normal 8 2 9 14" xfId="5673"/>
    <cellStyle name="Normal 8 2 9 15" xfId="6135"/>
    <cellStyle name="Normal 8 2 9 2" xfId="1332"/>
    <cellStyle name="Normal 8 2 9 3" xfId="1889"/>
    <cellStyle name="Normal 8 2 9 4" xfId="2280"/>
    <cellStyle name="Normal 8 2 9 5" xfId="2525"/>
    <cellStyle name="Normal 8 2 9 6" xfId="2764"/>
    <cellStyle name="Normal 8 2 9 7" xfId="2989"/>
    <cellStyle name="Normal 8 2 9 8" xfId="3190"/>
    <cellStyle name="Normal 8 2 9 9" xfId="3338"/>
    <cellStyle name="Normal 8 20" xfId="1333"/>
    <cellStyle name="Normal 8 20 2" xfId="3728"/>
    <cellStyle name="Normal 8 21" xfId="1654"/>
    <cellStyle name="Normal 8 21 2" xfId="5119"/>
    <cellStyle name="Normal 8 21 2 2" xfId="5120"/>
    <cellStyle name="Normal 8 21 2 3" xfId="5718"/>
    <cellStyle name="Normal 8 21 2 4" xfId="4233"/>
    <cellStyle name="Normal 8 21 3" xfId="5121"/>
    <cellStyle name="Normal 8 21 4" xfId="5122"/>
    <cellStyle name="Normal 8 21 5" xfId="5123"/>
    <cellStyle name="Normal 8 21 6" xfId="5124"/>
    <cellStyle name="Normal 8 21 7" xfId="5717"/>
    <cellStyle name="Normal 8 21 8" xfId="3887"/>
    <cellStyle name="Normal 8 22" xfId="1470"/>
    <cellStyle name="Normal 8 23" xfId="4933"/>
    <cellStyle name="Normal 8 24" xfId="5127"/>
    <cellStyle name="Normal 8 25" xfId="5128"/>
    <cellStyle name="Normal 8 26" xfId="5129"/>
    <cellStyle name="Normal 8 27" xfId="4882"/>
    <cellStyle name="Normal 8 28" xfId="5534"/>
    <cellStyle name="Normal 8 29" xfId="5651"/>
    <cellStyle name="Normal 8 3" xfId="40"/>
    <cellStyle name="Normal 8 3 10" xfId="479"/>
    <cellStyle name="Normal 8 3 10 10" xfId="3730"/>
    <cellStyle name="Normal 8 3 10 11" xfId="5131"/>
    <cellStyle name="Normal 8 3 10 12" xfId="4840"/>
    <cellStyle name="Normal 8 3 10 13" xfId="5720"/>
    <cellStyle name="Normal 8 3 10 14" xfId="5681"/>
    <cellStyle name="Normal 8 3 10 15" xfId="5523"/>
    <cellStyle name="Normal 8 3 10 2" xfId="1335"/>
    <cellStyle name="Normal 8 3 10 3" xfId="2100"/>
    <cellStyle name="Normal 8 3 10 4" xfId="2347"/>
    <cellStyle name="Normal 8 3 10 5" xfId="2591"/>
    <cellStyle name="Normal 8 3 10 6" xfId="2828"/>
    <cellStyle name="Normal 8 3 10 7" xfId="3047"/>
    <cellStyle name="Normal 8 3 10 8" xfId="3241"/>
    <cellStyle name="Normal 8 3 10 9" xfId="3379"/>
    <cellStyle name="Normal 8 3 11" xfId="440"/>
    <cellStyle name="Normal 8 3 11 10" xfId="3731"/>
    <cellStyle name="Normal 8 3 11 11" xfId="5141"/>
    <cellStyle name="Normal 8 3 11 12" xfId="4838"/>
    <cellStyle name="Normal 8 3 11 13" xfId="5724"/>
    <cellStyle name="Normal 8 3 11 14" xfId="4363"/>
    <cellStyle name="Normal 8 3 11 15" xfId="5934"/>
    <cellStyle name="Normal 8 3 11 2" xfId="1336"/>
    <cellStyle name="Normal 8 3 11 3" xfId="2061"/>
    <cellStyle name="Normal 8 3 11 4" xfId="2308"/>
    <cellStyle name="Normal 8 3 11 5" xfId="2552"/>
    <cellStyle name="Normal 8 3 11 6" xfId="2790"/>
    <cellStyle name="Normal 8 3 11 7" xfId="3012"/>
    <cellStyle name="Normal 8 3 11 8" xfId="3209"/>
    <cellStyle name="Normal 8 3 11 9" xfId="3351"/>
    <cellStyle name="Normal 8 3 12" xfId="450"/>
    <cellStyle name="Normal 8 3 12 10" xfId="3732"/>
    <cellStyle name="Normal 8 3 12 11" xfId="5149"/>
    <cellStyle name="Normal 8 3 12 12" xfId="4837"/>
    <cellStyle name="Normal 8 3 12 13" xfId="5726"/>
    <cellStyle name="Normal 8 3 12 14" xfId="4057"/>
    <cellStyle name="Normal 8 3 12 15" xfId="5926"/>
    <cellStyle name="Normal 8 3 12 2" xfId="1337"/>
    <cellStyle name="Normal 8 3 12 3" xfId="2071"/>
    <cellStyle name="Normal 8 3 12 4" xfId="2318"/>
    <cellStyle name="Normal 8 3 12 5" xfId="2562"/>
    <cellStyle name="Normal 8 3 12 6" xfId="2799"/>
    <cellStyle name="Normal 8 3 12 7" xfId="3020"/>
    <cellStyle name="Normal 8 3 12 8" xfId="3216"/>
    <cellStyle name="Normal 8 3 12 9" xfId="3358"/>
    <cellStyle name="Normal 8 3 13" xfId="356"/>
    <cellStyle name="Normal 8 3 13 2" xfId="1338"/>
    <cellStyle name="Normal 8 3 13 3" xfId="5157"/>
    <cellStyle name="Normal 8 3 13 4" xfId="4836"/>
    <cellStyle name="Normal 8 3 13 5" xfId="5727"/>
    <cellStyle name="Normal 8 3 13 6" xfId="5690"/>
    <cellStyle name="Normal 8 3 13 7" xfId="6021"/>
    <cellStyle name="Normal 8 3 14" xfId="1334"/>
    <cellStyle name="Normal 8 3 15" xfId="1990"/>
    <cellStyle name="Normal 8 3 16" xfId="1713"/>
    <cellStyle name="Normal 8 3 17" xfId="2204"/>
    <cellStyle name="Normal 8 3 18" xfId="2450"/>
    <cellStyle name="Normal 8 3 19" xfId="2693"/>
    <cellStyle name="Normal 8 3 2" xfId="78"/>
    <cellStyle name="Normal 8 3 2 10" xfId="2550"/>
    <cellStyle name="Normal 8 3 2 11" xfId="3734"/>
    <cellStyle name="Normal 8 3 2 12" xfId="5160"/>
    <cellStyle name="Normal 8 3 2 13" xfId="4835"/>
    <cellStyle name="Normal 8 3 2 14" xfId="5728"/>
    <cellStyle name="Normal 8 3 2 15" xfId="4523"/>
    <cellStyle name="Normal 8 3 2 16" xfId="6305"/>
    <cellStyle name="Normal 8 3 2 2" xfId="287"/>
    <cellStyle name="Normal 8 3 2 2 2" xfId="1340"/>
    <cellStyle name="Normal 8 3 2 2 3" xfId="5163"/>
    <cellStyle name="Normal 8 3 2 2 4" xfId="4834"/>
    <cellStyle name="Normal 8 3 2 2 5" xfId="5729"/>
    <cellStyle name="Normal 8 3 2 2 6" xfId="3939"/>
    <cellStyle name="Normal 8 3 2 2 7" xfId="6091"/>
    <cellStyle name="Normal 8 3 2 3" xfId="213"/>
    <cellStyle name="Normal 8 3 2 3 2" xfId="1341"/>
    <cellStyle name="Normal 8 3 2 3 3" xfId="5165"/>
    <cellStyle name="Normal 8 3 2 3 4" xfId="4833"/>
    <cellStyle name="Normal 8 3 2 3 5" xfId="5730"/>
    <cellStyle name="Normal 8 3 2 3 6" xfId="1809"/>
    <cellStyle name="Normal 8 3 2 3 7" xfId="6171"/>
    <cellStyle name="Normal 8 3 2 4" xfId="1339"/>
    <cellStyle name="Normal 8 3 2 5" xfId="1959"/>
    <cellStyle name="Normal 8 3 2 6" xfId="1733"/>
    <cellStyle name="Normal 8 3 2 7" xfId="1965"/>
    <cellStyle name="Normal 8 3 2 8" xfId="2059"/>
    <cellStyle name="Normal 8 3 2 9" xfId="2306"/>
    <cellStyle name="Normal 8 3 20" xfId="2926"/>
    <cellStyle name="Normal 8 3 21" xfId="3729"/>
    <cellStyle name="Normal 8 3 22" xfId="5130"/>
    <cellStyle name="Normal 8 3 23" xfId="4841"/>
    <cellStyle name="Normal 8 3 24" xfId="5719"/>
    <cellStyle name="Normal 8 3 25" xfId="5679"/>
    <cellStyle name="Normal 8 3 26" xfId="6339"/>
    <cellStyle name="Normal 8 3 3" xfId="106"/>
    <cellStyle name="Normal 8 3 3 10" xfId="3153"/>
    <cellStyle name="Normal 8 3 3 11" xfId="3737"/>
    <cellStyle name="Normal 8 3 3 12" xfId="5174"/>
    <cellStyle name="Normal 8 3 3 13" xfId="4832"/>
    <cellStyle name="Normal 8 3 3 14" xfId="5734"/>
    <cellStyle name="Normal 8 3 3 15" xfId="3739"/>
    <cellStyle name="Normal 8 3 3 16" xfId="6275"/>
    <cellStyle name="Normal 8 3 3 2" xfId="333"/>
    <cellStyle name="Normal 8 3 3 2 2" xfId="1343"/>
    <cellStyle name="Normal 8 3 3 2 3" xfId="5177"/>
    <cellStyle name="Normal 8 3 3 2 4" xfId="4830"/>
    <cellStyle name="Normal 8 3 3 2 5" xfId="5735"/>
    <cellStyle name="Normal 8 3 3 2 6" xfId="5695"/>
    <cellStyle name="Normal 8 3 3 2 7" xfId="6048"/>
    <cellStyle name="Normal 8 3 3 3" xfId="541"/>
    <cellStyle name="Normal 8 3 3 3 2" xfId="1344"/>
    <cellStyle name="Normal 8 3 3 3 3" xfId="5179"/>
    <cellStyle name="Normal 8 3 3 3 4" xfId="4828"/>
    <cellStyle name="Normal 8 3 3 3 5" xfId="5736"/>
    <cellStyle name="Normal 8 3 3 3 6" xfId="4220"/>
    <cellStyle name="Normal 8 3 3 3 7" xfId="611"/>
    <cellStyle name="Normal 8 3 3 4" xfId="1342"/>
    <cellStyle name="Normal 8 3 3 5" xfId="1924"/>
    <cellStyle name="Normal 8 3 3 6" xfId="2235"/>
    <cellStyle name="Normal 8 3 3 7" xfId="2481"/>
    <cellStyle name="Normal 8 3 3 8" xfId="2721"/>
    <cellStyle name="Normal 8 3 3 9" xfId="2948"/>
    <cellStyle name="Normal 8 3 4" xfId="132"/>
    <cellStyle name="Normal 8 3 4 10" xfId="2001"/>
    <cellStyle name="Normal 8 3 4 11" xfId="3740"/>
    <cellStyle name="Normal 8 3 4 12" xfId="5187"/>
    <cellStyle name="Normal 8 3 4 13" xfId="4827"/>
    <cellStyle name="Normal 8 3 4 14" xfId="5739"/>
    <cellStyle name="Normal 8 3 4 15" xfId="4464"/>
    <cellStyle name="Normal 8 3 4 16" xfId="6249"/>
    <cellStyle name="Normal 8 3 4 2" xfId="354"/>
    <cellStyle name="Normal 8 3 4 2 2" xfId="1346"/>
    <cellStyle name="Normal 8 3 4 2 3" xfId="5190"/>
    <cellStyle name="Normal 8 3 4 2 4" xfId="4825"/>
    <cellStyle name="Normal 8 3 4 2 5" xfId="5740"/>
    <cellStyle name="Normal 8 3 4 2 6" xfId="3962"/>
    <cellStyle name="Normal 8 3 4 2 7" xfId="6023"/>
    <cellStyle name="Normal 8 3 4 3" xfId="560"/>
    <cellStyle name="Normal 8 3 4 3 2" xfId="1347"/>
    <cellStyle name="Normal 8 3 4 3 3" xfId="5192"/>
    <cellStyle name="Normal 8 3 4 3 4" xfId="4824"/>
    <cellStyle name="Normal 8 3 4 3 5" xfId="5742"/>
    <cellStyle name="Normal 8 3 4 3 6" xfId="5698"/>
    <cellStyle name="Normal 8 3 4 3 7" xfId="4485"/>
    <cellStyle name="Normal 8 3 4 4" xfId="1345"/>
    <cellStyle name="Normal 8 3 4 5" xfId="1598"/>
    <cellStyle name="Normal 8 3 4 6" xfId="1771"/>
    <cellStyle name="Normal 8 3 4 7" xfId="2029"/>
    <cellStyle name="Normal 8 3 4 8" xfId="1979"/>
    <cellStyle name="Normal 8 3 4 9" xfId="1739"/>
    <cellStyle name="Normal 8 3 5" xfId="158"/>
    <cellStyle name="Normal 8 3 5 10" xfId="3174"/>
    <cellStyle name="Normal 8 3 5 11" xfId="3742"/>
    <cellStyle name="Normal 8 3 5 12" xfId="5199"/>
    <cellStyle name="Normal 8 3 5 13" xfId="4823"/>
    <cellStyle name="Normal 8 3 5 14" xfId="5744"/>
    <cellStyle name="Normal 8 3 5 15" xfId="3961"/>
    <cellStyle name="Normal 8 3 5 16" xfId="6223"/>
    <cellStyle name="Normal 8 3 5 2" xfId="376"/>
    <cellStyle name="Normal 8 3 5 2 2" xfId="1349"/>
    <cellStyle name="Normal 8 3 5 2 3" xfId="5202"/>
    <cellStyle name="Normal 8 3 5 2 4" xfId="4822"/>
    <cellStyle name="Normal 8 3 5 2 5" xfId="5746"/>
    <cellStyle name="Normal 8 3 5 2 6" xfId="5701"/>
    <cellStyle name="Normal 8 3 5 2 7" xfId="6000"/>
    <cellStyle name="Normal 8 3 5 3" xfId="579"/>
    <cellStyle name="Normal 8 3 5 3 2" xfId="1350"/>
    <cellStyle name="Normal 8 3 5 3 3" xfId="5204"/>
    <cellStyle name="Normal 8 3 5 3 4" xfId="4821"/>
    <cellStyle name="Normal 8 3 5 3 5" xfId="5748"/>
    <cellStyle name="Normal 8 3 5 3 6" xfId="4447"/>
    <cellStyle name="Normal 8 3 5 3 7" xfId="4335"/>
    <cellStyle name="Normal 8 3 5 4" xfId="1348"/>
    <cellStyle name="Normal 8 3 5 5" xfId="1916"/>
    <cellStyle name="Normal 8 3 5 6" xfId="2260"/>
    <cellStyle name="Normal 8 3 5 7" xfId="2506"/>
    <cellStyle name="Normal 8 3 5 8" xfId="2745"/>
    <cellStyle name="Normal 8 3 5 9" xfId="2972"/>
    <cellStyle name="Normal 8 3 6" xfId="182"/>
    <cellStyle name="Normal 8 3 6 10" xfId="3180"/>
    <cellStyle name="Normal 8 3 6 11" xfId="3744"/>
    <cellStyle name="Normal 8 3 6 12" xfId="5212"/>
    <cellStyle name="Normal 8 3 6 13" xfId="4820"/>
    <cellStyle name="Normal 8 3 6 14" xfId="5749"/>
    <cellStyle name="Normal 8 3 6 15" xfId="5704"/>
    <cellStyle name="Normal 8 3 6 16" xfId="6200"/>
    <cellStyle name="Normal 8 3 6 2" xfId="397"/>
    <cellStyle name="Normal 8 3 6 2 2" xfId="1352"/>
    <cellStyle name="Normal 8 3 6 2 3" xfId="5215"/>
    <cellStyle name="Normal 8 3 6 2 4" xfId="4819"/>
    <cellStyle name="Normal 8 3 6 2 5" xfId="5752"/>
    <cellStyle name="Normal 8 3 6 2 6" xfId="4329"/>
    <cellStyle name="Normal 8 3 6 2 7" xfId="5975"/>
    <cellStyle name="Normal 8 3 6 3" xfId="596"/>
    <cellStyle name="Normal 8 3 6 3 2" xfId="1353"/>
    <cellStyle name="Normal 8 3 6 3 3" xfId="5217"/>
    <cellStyle name="Normal 8 3 6 3 4" xfId="4817"/>
    <cellStyle name="Normal 8 3 6 3 5" xfId="5753"/>
    <cellStyle name="Normal 8 3 6 3 6" xfId="4055"/>
    <cellStyle name="Normal 8 3 6 3 7" xfId="943"/>
    <cellStyle name="Normal 8 3 6 4" xfId="1351"/>
    <cellStyle name="Normal 8 3 6 5" xfId="1913"/>
    <cellStyle name="Normal 8 3 6 6" xfId="2268"/>
    <cellStyle name="Normal 8 3 6 7" xfId="2514"/>
    <cellStyle name="Normal 8 3 6 8" xfId="2753"/>
    <cellStyle name="Normal 8 3 6 9" xfId="2979"/>
    <cellStyle name="Normal 8 3 7" xfId="198"/>
    <cellStyle name="Normal 8 3 7 10" xfId="2823"/>
    <cellStyle name="Normal 8 3 7 11" xfId="3746"/>
    <cellStyle name="Normal 8 3 7 12" xfId="5225"/>
    <cellStyle name="Normal 8 3 7 13" xfId="4815"/>
    <cellStyle name="Normal 8 3 7 14" xfId="5755"/>
    <cellStyle name="Normal 8 3 7 15" xfId="4634"/>
    <cellStyle name="Normal 8 3 7 16" xfId="6186"/>
    <cellStyle name="Normal 8 3 7 2" xfId="409"/>
    <cellStyle name="Normal 8 3 7 2 2" xfId="1355"/>
    <cellStyle name="Normal 8 3 7 2 3" xfId="5228"/>
    <cellStyle name="Normal 8 3 7 2 4" xfId="4814"/>
    <cellStyle name="Normal 8 3 7 2 5" xfId="5757"/>
    <cellStyle name="Normal 8 3 7 2 6" xfId="4124"/>
    <cellStyle name="Normal 8 3 7 2 7" xfId="5960"/>
    <cellStyle name="Normal 8 3 7 3" xfId="608"/>
    <cellStyle name="Normal 8 3 7 3 2" xfId="1356"/>
    <cellStyle name="Normal 8 3 7 3 3" xfId="5230"/>
    <cellStyle name="Normal 8 3 7 3 4" xfId="4812"/>
    <cellStyle name="Normal 8 3 7 3 5" xfId="5758"/>
    <cellStyle name="Normal 8 3 7 3 6" xfId="4468"/>
    <cellStyle name="Normal 8 3 7 3 7" xfId="4381"/>
    <cellStyle name="Normal 8 3 7 4" xfId="1354"/>
    <cellStyle name="Normal 8 3 7 5" xfId="1677"/>
    <cellStyle name="Normal 8 3 7 6" xfId="1585"/>
    <cellStyle name="Normal 8 3 7 7" xfId="2095"/>
    <cellStyle name="Normal 8 3 7 8" xfId="2342"/>
    <cellStyle name="Normal 8 3 7 9" xfId="2586"/>
    <cellStyle name="Normal 8 3 8" xfId="233"/>
    <cellStyle name="Normal 8 3 8 10" xfId="3748"/>
    <cellStyle name="Normal 8 3 8 11" xfId="5236"/>
    <cellStyle name="Normal 8 3 8 12" xfId="4811"/>
    <cellStyle name="Normal 8 3 8 13" xfId="5761"/>
    <cellStyle name="Normal 8 3 8 14" xfId="4664"/>
    <cellStyle name="Normal 8 3 8 15" xfId="6149"/>
    <cellStyle name="Normal 8 3 8 2" xfId="1357"/>
    <cellStyle name="Normal 8 3 8 3" xfId="1875"/>
    <cellStyle name="Normal 8 3 8 4" xfId="2007"/>
    <cellStyle name="Normal 8 3 8 5" xfId="1992"/>
    <cellStyle name="Normal 8 3 8 6" xfId="1717"/>
    <cellStyle name="Normal 8 3 8 7" xfId="2212"/>
    <cellStyle name="Normal 8 3 8 8" xfId="2458"/>
    <cellStyle name="Normal 8 3 8 9" xfId="2700"/>
    <cellStyle name="Normal 8 3 9" xfId="255"/>
    <cellStyle name="Normal 8 3 9 10" xfId="3749"/>
    <cellStyle name="Normal 8 3 9 11" xfId="5243"/>
    <cellStyle name="Normal 8 3 9 12" xfId="4810"/>
    <cellStyle name="Normal 8 3 9 13" xfId="5764"/>
    <cellStyle name="Normal 8 3 9 14" xfId="4400"/>
    <cellStyle name="Normal 8 3 9 15" xfId="6127"/>
    <cellStyle name="Normal 8 3 9 2" xfId="1358"/>
    <cellStyle name="Normal 8 3 9 3" xfId="1896"/>
    <cellStyle name="Normal 8 3 9 4" xfId="2074"/>
    <cellStyle name="Normal 8 3 9 5" xfId="2321"/>
    <cellStyle name="Normal 8 3 9 6" xfId="2565"/>
    <cellStyle name="Normal 8 3 9 7" xfId="2802"/>
    <cellStyle name="Normal 8 3 9 8" xfId="3023"/>
    <cellStyle name="Normal 8 3 9 9" xfId="3219"/>
    <cellStyle name="Normal 8 30" xfId="6353"/>
    <cellStyle name="Normal 8 4" xfId="57"/>
    <cellStyle name="Normal 8 4 10" xfId="2957"/>
    <cellStyle name="Normal 8 4 11" xfId="3750"/>
    <cellStyle name="Normal 8 4 12" xfId="5246"/>
    <cellStyle name="Normal 8 4 13" xfId="4809"/>
    <cellStyle name="Normal 8 4 14" xfId="5765"/>
    <cellStyle name="Normal 8 4 15" xfId="5928"/>
    <cellStyle name="Normal 8 4 16" xfId="6325"/>
    <cellStyle name="Normal 8 4 2" xfId="268"/>
    <cellStyle name="Normal 8 4 2 2" xfId="1360"/>
    <cellStyle name="Normal 8 4 2 3" xfId="5247"/>
    <cellStyle name="Normal 8 4 2 4" xfId="4808"/>
    <cellStyle name="Normal 8 4 2 5" xfId="5766"/>
    <cellStyle name="Normal 8 4 2 6" xfId="5929"/>
    <cellStyle name="Normal 8 4 2 7" xfId="6114"/>
    <cellStyle name="Normal 8 4 3" xfId="320"/>
    <cellStyle name="Normal 8 4 3 2" xfId="1361"/>
    <cellStyle name="Normal 8 4 3 3" xfId="5248"/>
    <cellStyle name="Normal 8 4 3 4" xfId="4807"/>
    <cellStyle name="Normal 8 4 3 5" xfId="5767"/>
    <cellStyle name="Normal 8 4 3 6" xfId="5931"/>
    <cellStyle name="Normal 8 4 3 7" xfId="6061"/>
    <cellStyle name="Normal 8 4 4" xfId="1359"/>
    <cellStyle name="Normal 8 4 5" xfId="2032"/>
    <cellStyle name="Normal 8 4 6" xfId="1901"/>
    <cellStyle name="Normal 8 4 7" xfId="2244"/>
    <cellStyle name="Normal 8 4 8" xfId="2490"/>
    <cellStyle name="Normal 8 4 9" xfId="2730"/>
    <cellStyle name="Normal 8 5" xfId="84"/>
    <cellStyle name="Normal 8 5 10" xfId="2680"/>
    <cellStyle name="Normal 8 5 11" xfId="3752"/>
    <cellStyle name="Normal 8 5 12" xfId="5253"/>
    <cellStyle name="Normal 8 5 13" xfId="4806"/>
    <cellStyle name="Normal 8 5 14" xfId="5769"/>
    <cellStyle name="Normal 8 5 15" xfId="5937"/>
    <cellStyle name="Normal 8 5 16" xfId="6296"/>
    <cellStyle name="Normal 8 5 2" xfId="313"/>
    <cellStyle name="Normal 8 5 2 2" xfId="1363"/>
    <cellStyle name="Normal 8 5 2 3" xfId="5254"/>
    <cellStyle name="Normal 8 5 2 4" xfId="4804"/>
    <cellStyle name="Normal 8 5 2 5" xfId="5770"/>
    <cellStyle name="Normal 8 5 2 6" xfId="5939"/>
    <cellStyle name="Normal 8 5 2 7" xfId="6069"/>
    <cellStyle name="Normal 8 5 3" xfId="525"/>
    <cellStyle name="Normal 8 5 3 2" xfId="1364"/>
    <cellStyle name="Normal 8 5 3 3" xfId="5255"/>
    <cellStyle name="Normal 8 5 3 4" xfId="4802"/>
    <cellStyle name="Normal 8 5 3 5" xfId="5771"/>
    <cellStyle name="Normal 8 5 3 6" xfId="5940"/>
    <cellStyle name="Normal 8 5 3 7" xfId="4175"/>
    <cellStyle name="Normal 8 5 4" xfId="1362"/>
    <cellStyle name="Normal 8 5 5" xfId="2005"/>
    <cellStyle name="Normal 8 5 6" xfId="1941"/>
    <cellStyle name="Normal 8 5 7" xfId="1497"/>
    <cellStyle name="Normal 8 5 8" xfId="2191"/>
    <cellStyle name="Normal 8 5 9" xfId="2437"/>
    <cellStyle name="Normal 8 6" xfId="107"/>
    <cellStyle name="Normal 8 6 10" xfId="2827"/>
    <cellStyle name="Normal 8 6 11" xfId="3753"/>
    <cellStyle name="Normal 8 6 12" xfId="5259"/>
    <cellStyle name="Normal 8 6 13" xfId="4801"/>
    <cellStyle name="Normal 8 6 14" xfId="5772"/>
    <cellStyle name="Normal 8 6 15" xfId="5945"/>
    <cellStyle name="Normal 8 6 16" xfId="6274"/>
    <cellStyle name="Normal 8 6 2" xfId="334"/>
    <cellStyle name="Normal 8 6 2 2" xfId="1366"/>
    <cellStyle name="Normal 8 6 2 3" xfId="5261"/>
    <cellStyle name="Normal 8 6 2 4" xfId="4799"/>
    <cellStyle name="Normal 8 6 2 5" xfId="5775"/>
    <cellStyle name="Normal 8 6 2 6" xfId="5946"/>
    <cellStyle name="Normal 8 6 2 7" xfId="6045"/>
    <cellStyle name="Normal 8 6 3" xfId="542"/>
    <cellStyle name="Normal 8 6 3 2" xfId="1367"/>
    <cellStyle name="Normal 8 6 3 3" xfId="5262"/>
    <cellStyle name="Normal 8 6 3 4" xfId="4798"/>
    <cellStyle name="Normal 8 6 3 5" xfId="5776"/>
    <cellStyle name="Normal 8 6 3 6" xfId="5947"/>
    <cellStyle name="Normal 8 6 3 7" xfId="3949"/>
    <cellStyle name="Normal 8 6 4" xfId="1365"/>
    <cellStyle name="Normal 8 6 5" xfId="2035"/>
    <cellStyle name="Normal 8 6 6" xfId="1879"/>
    <cellStyle name="Normal 8 6 7" xfId="2099"/>
    <cellStyle name="Normal 8 6 8" xfId="2346"/>
    <cellStyle name="Normal 8 6 9" xfId="2590"/>
    <cellStyle name="Normal 8 7" xfId="133"/>
    <cellStyle name="Normal 8 7 10" xfId="3164"/>
    <cellStyle name="Normal 8 7 11" xfId="3754"/>
    <cellStyle name="Normal 8 7 12" xfId="5265"/>
    <cellStyle name="Normal 8 7 13" xfId="4797"/>
    <cellStyle name="Normal 8 7 14" xfId="5777"/>
    <cellStyle name="Normal 8 7 15" xfId="5952"/>
    <cellStyle name="Normal 8 7 16" xfId="6248"/>
    <cellStyle name="Normal 8 7 2" xfId="355"/>
    <cellStyle name="Normal 8 7 2 2" xfId="1369"/>
    <cellStyle name="Normal 8 7 2 3" xfId="5267"/>
    <cellStyle name="Normal 8 7 2 4" xfId="4796"/>
    <cellStyle name="Normal 8 7 2 5" xfId="5779"/>
    <cellStyle name="Normal 8 7 2 6" xfId="5954"/>
    <cellStyle name="Normal 8 7 2 7" xfId="6022"/>
    <cellStyle name="Normal 8 7 3" xfId="561"/>
    <cellStyle name="Normal 8 7 3 2" xfId="1370"/>
    <cellStyle name="Normal 8 7 3 3" xfId="5268"/>
    <cellStyle name="Normal 8 7 3 4" xfId="4795"/>
    <cellStyle name="Normal 8 7 3 5" xfId="5780"/>
    <cellStyle name="Normal 8 7 3 6" xfId="5956"/>
    <cellStyle name="Normal 8 7 3 7" xfId="4081"/>
    <cellStyle name="Normal 8 7 4" xfId="1368"/>
    <cellStyle name="Normal 8 7 5" xfId="1904"/>
    <cellStyle name="Normal 8 7 6" xfId="2247"/>
    <cellStyle name="Normal 8 7 7" xfId="2493"/>
    <cellStyle name="Normal 8 7 8" xfId="2733"/>
    <cellStyle name="Normal 8 7 9" xfId="2960"/>
    <cellStyle name="Normal 8 8" xfId="159"/>
    <cellStyle name="Normal 8 8 10" xfId="3007"/>
    <cellStyle name="Normal 8 8 11" xfId="3755"/>
    <cellStyle name="Normal 8 8 12" xfId="5273"/>
    <cellStyle name="Normal 8 8 13" xfId="4794"/>
    <cellStyle name="Normal 8 8 14" xfId="5783"/>
    <cellStyle name="Normal 8 8 15" xfId="5963"/>
    <cellStyle name="Normal 8 8 16" xfId="6221"/>
    <cellStyle name="Normal 8 8 2" xfId="377"/>
    <cellStyle name="Normal 8 8 2 2" xfId="1372"/>
    <cellStyle name="Normal 8 8 2 3" xfId="5274"/>
    <cellStyle name="Normal 8 8 2 4" xfId="4793"/>
    <cellStyle name="Normal 8 8 2 5" xfId="5785"/>
    <cellStyle name="Normal 8 8 2 6" xfId="5966"/>
    <cellStyle name="Normal 8 8 2 7" xfId="5999"/>
    <cellStyle name="Normal 8 8 3" xfId="580"/>
    <cellStyle name="Normal 8 8 3 2" xfId="1373"/>
    <cellStyle name="Normal 8 8 3 3" xfId="5275"/>
    <cellStyle name="Normal 8 8 3 4" xfId="4791"/>
    <cellStyle name="Normal 8 8 3 5" xfId="5786"/>
    <cellStyle name="Normal 8 8 3 6" xfId="5968"/>
    <cellStyle name="Normal 8 8 3 7" xfId="4451"/>
    <cellStyle name="Normal 8 8 4" xfId="1371"/>
    <cellStyle name="Normal 8 8 5" xfId="1968"/>
    <cellStyle name="Normal 8 8 6" xfId="2055"/>
    <cellStyle name="Normal 8 8 7" xfId="2302"/>
    <cellStyle name="Normal 8 8 8" xfId="2546"/>
    <cellStyle name="Normal 8 8 9" xfId="2785"/>
    <cellStyle name="Normal 8 9" xfId="183"/>
    <cellStyle name="Normal 8 9 10" xfId="2994"/>
    <cellStyle name="Normal 8 9 11" xfId="3756"/>
    <cellStyle name="Normal 8 9 12" xfId="5277"/>
    <cellStyle name="Normal 8 9 13" xfId="4789"/>
    <cellStyle name="Normal 8 9 14" xfId="5789"/>
    <cellStyle name="Normal 8 9 15" xfId="5976"/>
    <cellStyle name="Normal 8 9 16" xfId="6199"/>
    <cellStyle name="Normal 8 9 2" xfId="398"/>
    <cellStyle name="Normal 8 9 2 2" xfId="1375"/>
    <cellStyle name="Normal 8 9 2 3" xfId="5279"/>
    <cellStyle name="Normal 8 9 2 4" xfId="4788"/>
    <cellStyle name="Normal 8 9 2 5" xfId="5790"/>
    <cellStyle name="Normal 8 9 2 6" xfId="5979"/>
    <cellStyle name="Normal 8 9 2 7" xfId="5974"/>
    <cellStyle name="Normal 8 9 3" xfId="597"/>
    <cellStyle name="Normal 8 9 3 2" xfId="1376"/>
    <cellStyle name="Normal 8 9 3 3" xfId="5281"/>
    <cellStyle name="Normal 8 9 3 4" xfId="4786"/>
    <cellStyle name="Normal 8 9 3 5" xfId="5791"/>
    <cellStyle name="Normal 8 9 3 6" xfId="5981"/>
    <cellStyle name="Normal 8 9 3 7" xfId="4000"/>
    <cellStyle name="Normal 8 9 4" xfId="1374"/>
    <cellStyle name="Normal 8 9 5" xfId="1932"/>
    <cellStyle name="Normal 8 9 6" xfId="2038"/>
    <cellStyle name="Normal 8 9 7" xfId="2285"/>
    <cellStyle name="Normal 8 9 8" xfId="2530"/>
    <cellStyle name="Normal 8 9 9" xfId="2769"/>
    <cellStyle name="Normal 9" xfId="13"/>
    <cellStyle name="Normal 9 10" xfId="209"/>
    <cellStyle name="Normal 9 10 10" xfId="3758"/>
    <cellStyle name="Normal 9 10 11" xfId="5285"/>
    <cellStyle name="Normal 9 10 12" xfId="4784"/>
    <cellStyle name="Normal 9 10 13" xfId="5795"/>
    <cellStyle name="Normal 9 10 14" xfId="5990"/>
    <cellStyle name="Normal 9 10 15" xfId="6174"/>
    <cellStyle name="Normal 9 10 2" xfId="1378"/>
    <cellStyle name="Normal 9 10 3" xfId="1623"/>
    <cellStyle name="Normal 9 10 4" xfId="2027"/>
    <cellStyle name="Normal 9 10 5" xfId="1998"/>
    <cellStyle name="Normal 9 10 6" xfId="2249"/>
    <cellStyle name="Normal 9 10 7" xfId="2495"/>
    <cellStyle name="Normal 9 10 8" xfId="2735"/>
    <cellStyle name="Normal 9 10 9" xfId="2962"/>
    <cellStyle name="Normal 9 11" xfId="221"/>
    <cellStyle name="Normal 9 11 10" xfId="3759"/>
    <cellStyle name="Normal 9 11 11" xfId="5289"/>
    <cellStyle name="Normal 9 11 12" xfId="4783"/>
    <cellStyle name="Normal 9 11 13" xfId="5798"/>
    <cellStyle name="Normal 9 11 14" xfId="5998"/>
    <cellStyle name="Normal 9 11 15" xfId="6162"/>
    <cellStyle name="Normal 9 11 2" xfId="1379"/>
    <cellStyle name="Normal 9 11 3" xfId="1787"/>
    <cellStyle name="Normal 9 11 4" xfId="2200"/>
    <cellStyle name="Normal 9 11 5" xfId="2446"/>
    <cellStyle name="Normal 9 11 6" xfId="2689"/>
    <cellStyle name="Normal 9 11 7" xfId="2922"/>
    <cellStyle name="Normal 9 11 8" xfId="3130"/>
    <cellStyle name="Normal 9 11 9" xfId="3311"/>
    <cellStyle name="Normal 9 12" xfId="481"/>
    <cellStyle name="Normal 9 12 10" xfId="3760"/>
    <cellStyle name="Normal 9 12 11" xfId="5294"/>
    <cellStyle name="Normal 9 12 12" xfId="4782"/>
    <cellStyle name="Normal 9 12 13" xfId="5799"/>
    <cellStyle name="Normal 9 12 14" xfId="6008"/>
    <cellStyle name="Normal 9 12 15" xfId="3945"/>
    <cellStyle name="Normal 9 12 2" xfId="1380"/>
    <cellStyle name="Normal 9 12 3" xfId="2102"/>
    <cellStyle name="Normal 9 12 4" xfId="2349"/>
    <cellStyle name="Normal 9 12 5" xfId="2593"/>
    <cellStyle name="Normal 9 12 6" xfId="2830"/>
    <cellStyle name="Normal 9 12 7" xfId="3049"/>
    <cellStyle name="Normal 9 12 8" xfId="3243"/>
    <cellStyle name="Normal 9 12 9" xfId="3381"/>
    <cellStyle name="Normal 9 13" xfId="273"/>
    <cellStyle name="Normal 9 13 10" xfId="3761"/>
    <cellStyle name="Normal 9 13 11" xfId="5299"/>
    <cellStyle name="Normal 9 13 12" xfId="4781"/>
    <cellStyle name="Normal 9 13 13" xfId="5802"/>
    <cellStyle name="Normal 9 13 14" xfId="6017"/>
    <cellStyle name="Normal 9 13 15" xfId="6110"/>
    <cellStyle name="Normal 9 13 2" xfId="1381"/>
    <cellStyle name="Normal 9 13 3" xfId="1912"/>
    <cellStyle name="Normal 9 13 4" xfId="1993"/>
    <cellStyle name="Normal 9 13 5" xfId="1734"/>
    <cellStyle name="Normal 9 13 6" xfId="2161"/>
    <cellStyle name="Normal 9 13 7" xfId="2407"/>
    <cellStyle name="Normal 9 13 8" xfId="2650"/>
    <cellStyle name="Normal 9 13 9" xfId="2887"/>
    <cellStyle name="Normal 9 14" xfId="499"/>
    <cellStyle name="Normal 9 14 10" xfId="3762"/>
    <cellStyle name="Normal 9 14 11" xfId="5303"/>
    <cellStyle name="Normal 9 14 12" xfId="4780"/>
    <cellStyle name="Normal 9 14 13" xfId="5804"/>
    <cellStyle name="Normal 9 14 14" xfId="6027"/>
    <cellStyle name="Normal 9 14 15" xfId="4493"/>
    <cellStyle name="Normal 9 14 2" xfId="1382"/>
    <cellStyle name="Normal 9 14 3" xfId="2120"/>
    <cellStyle name="Normal 9 14 4" xfId="2367"/>
    <cellStyle name="Normal 9 14 5" xfId="2611"/>
    <cellStyle name="Normal 9 14 6" xfId="2848"/>
    <cellStyle name="Normal 9 14 7" xfId="3065"/>
    <cellStyle name="Normal 9 14 8" xfId="3258"/>
    <cellStyle name="Normal 9 14 9" xfId="3396"/>
    <cellStyle name="Normal 9 15" xfId="416"/>
    <cellStyle name="Normal 9 15 2" xfId="1383"/>
    <cellStyle name="Normal 9 15 3" xfId="5310"/>
    <cellStyle name="Normal 9 15 4" xfId="4778"/>
    <cellStyle name="Normal 9 15 5" xfId="5807"/>
    <cellStyle name="Normal 9 15 6" xfId="6036"/>
    <cellStyle name="Normal 9 15 7" xfId="5953"/>
    <cellStyle name="Normal 9 16" xfId="1377"/>
    <cellStyle name="Normal 9 16 2" xfId="1384"/>
    <cellStyle name="Normal 9 16 3" xfId="5312"/>
    <cellStyle name="Normal 9 16 4" xfId="4776"/>
    <cellStyle name="Normal 9 16 5" xfId="5809"/>
    <cellStyle name="Normal 9 16 6" xfId="6038"/>
    <cellStyle name="Normal 9 17" xfId="1385"/>
    <cellStyle name="Normal 9 17 2" xfId="3763"/>
    <cellStyle name="Normal 9 18" xfId="1386"/>
    <cellStyle name="Normal 9 18 2" xfId="3764"/>
    <cellStyle name="Normal 9 19" xfId="1387"/>
    <cellStyle name="Normal 9 19 2" xfId="3765"/>
    <cellStyle name="Normal 9 2" xfId="32"/>
    <cellStyle name="Normal 9 2 10" xfId="487"/>
    <cellStyle name="Normal 9 2 10 10" xfId="3767"/>
    <cellStyle name="Normal 9 2 10 11" xfId="5315"/>
    <cellStyle name="Normal 9 2 10 12" xfId="4773"/>
    <cellStyle name="Normal 9 2 10 13" xfId="5811"/>
    <cellStyle name="Normal 9 2 10 14" xfId="6047"/>
    <cellStyle name="Normal 9 2 10 15" xfId="1716"/>
    <cellStyle name="Normal 9 2 10 2" xfId="1389"/>
    <cellStyle name="Normal 9 2 10 3" xfId="2108"/>
    <cellStyle name="Normal 9 2 10 4" xfId="2355"/>
    <cellStyle name="Normal 9 2 10 5" xfId="2599"/>
    <cellStyle name="Normal 9 2 10 6" xfId="2836"/>
    <cellStyle name="Normal 9 2 10 7" xfId="3055"/>
    <cellStyle name="Normal 9 2 10 8" xfId="3249"/>
    <cellStyle name="Normal 9 2 10 9" xfId="3387"/>
    <cellStyle name="Normal 9 2 11" xfId="449"/>
    <cellStyle name="Normal 9 2 11 10" xfId="3768"/>
    <cellStyle name="Normal 9 2 11 11" xfId="5317"/>
    <cellStyle name="Normal 9 2 11 12" xfId="4772"/>
    <cellStyle name="Normal 9 2 11 13" xfId="5812"/>
    <cellStyle name="Normal 9 2 11 14" xfId="6057"/>
    <cellStyle name="Normal 9 2 11 15" xfId="5927"/>
    <cellStyle name="Normal 9 2 11 2" xfId="1390"/>
    <cellStyle name="Normal 9 2 11 3" xfId="2070"/>
    <cellStyle name="Normal 9 2 11 4" xfId="2317"/>
    <cellStyle name="Normal 9 2 11 5" xfId="2561"/>
    <cellStyle name="Normal 9 2 11 6" xfId="2798"/>
    <cellStyle name="Normal 9 2 11 7" xfId="3019"/>
    <cellStyle name="Normal 9 2 11 8" xfId="3215"/>
    <cellStyle name="Normal 9 2 11 9" xfId="3357"/>
    <cellStyle name="Normal 9 2 12" xfId="512"/>
    <cellStyle name="Normal 9 2 12 10" xfId="3769"/>
    <cellStyle name="Normal 9 2 12 11" xfId="5319"/>
    <cellStyle name="Normal 9 2 12 12" xfId="4771"/>
    <cellStyle name="Normal 9 2 12 13" xfId="5813"/>
    <cellStyle name="Normal 9 2 12 14" xfId="6066"/>
    <cellStyle name="Normal 9 2 12 15" xfId="4472"/>
    <cellStyle name="Normal 9 2 12 2" xfId="1391"/>
    <cellStyle name="Normal 9 2 12 3" xfId="2133"/>
    <cellStyle name="Normal 9 2 12 4" xfId="2380"/>
    <cellStyle name="Normal 9 2 12 5" xfId="2623"/>
    <cellStyle name="Normal 9 2 12 6" xfId="2859"/>
    <cellStyle name="Normal 9 2 12 7" xfId="3076"/>
    <cellStyle name="Normal 9 2 12 8" xfId="3268"/>
    <cellStyle name="Normal 9 2 12 9" xfId="3406"/>
    <cellStyle name="Normal 9 2 13" xfId="299"/>
    <cellStyle name="Normal 9 2 13 2" xfId="1392"/>
    <cellStyle name="Normal 9 2 13 3" xfId="5322"/>
    <cellStyle name="Normal 9 2 13 4" xfId="4770"/>
    <cellStyle name="Normal 9 2 13 5" xfId="5816"/>
    <cellStyle name="Normal 9 2 13 6" xfId="6075"/>
    <cellStyle name="Normal 9 2 13 7" xfId="6081"/>
    <cellStyle name="Normal 9 2 14" xfId="1388"/>
    <cellStyle name="Normal 9 2 15" xfId="2205"/>
    <cellStyle name="Normal 9 2 16" xfId="2451"/>
    <cellStyle name="Normal 9 2 17" xfId="2694"/>
    <cellStyle name="Normal 9 2 18" xfId="2927"/>
    <cellStyle name="Normal 9 2 19" xfId="3134"/>
    <cellStyle name="Normal 9 2 2" xfId="71"/>
    <cellStyle name="Normal 9 2 2 10" xfId="3316"/>
    <cellStyle name="Normal 9 2 2 11" xfId="3771"/>
    <cellStyle name="Normal 9 2 2 12" xfId="5323"/>
    <cellStyle name="Normal 9 2 2 13" xfId="4769"/>
    <cellStyle name="Normal 9 2 2 14" xfId="5817"/>
    <cellStyle name="Normal 9 2 2 15" xfId="6080"/>
    <cellStyle name="Normal 9 2 2 16" xfId="6313"/>
    <cellStyle name="Normal 9 2 2 2" xfId="279"/>
    <cellStyle name="Normal 9 2 2 2 2" xfId="1394"/>
    <cellStyle name="Normal 9 2 2 2 3" xfId="5324"/>
    <cellStyle name="Normal 9 2 2 2 4" xfId="4768"/>
    <cellStyle name="Normal 9 2 2 2 5" xfId="5818"/>
    <cellStyle name="Normal 9 2 2 2 6" xfId="6082"/>
    <cellStyle name="Normal 9 2 2 2 7" xfId="6101"/>
    <cellStyle name="Normal 9 2 2 3" xfId="361"/>
    <cellStyle name="Normal 9 2 2 3 2" xfId="1395"/>
    <cellStyle name="Normal 9 2 2 3 3" xfId="5326"/>
    <cellStyle name="Normal 9 2 2 3 4" xfId="4766"/>
    <cellStyle name="Normal 9 2 2 3 5" xfId="5819"/>
    <cellStyle name="Normal 9 2 2 3 6" xfId="6084"/>
    <cellStyle name="Normal 9 2 2 3 7" xfId="6015"/>
    <cellStyle name="Normal 9 2 2 4" xfId="1393"/>
    <cellStyle name="Normal 9 2 2 5" xfId="2206"/>
    <cellStyle name="Normal 9 2 2 6" xfId="2452"/>
    <cellStyle name="Normal 9 2 2 7" xfId="2695"/>
    <cellStyle name="Normal 9 2 2 8" xfId="2928"/>
    <cellStyle name="Normal 9 2 2 9" xfId="3135"/>
    <cellStyle name="Normal 9 2 20" xfId="3315"/>
    <cellStyle name="Normal 9 2 21" xfId="3766"/>
    <cellStyle name="Normal 9 2 22" xfId="5314"/>
    <cellStyle name="Normal 9 2 23" xfId="4774"/>
    <cellStyle name="Normal 9 2 24" xfId="5810"/>
    <cellStyle name="Normal 9 2 25" xfId="6046"/>
    <cellStyle name="Normal 9 2 26" xfId="6347"/>
    <cellStyle name="Normal 9 2 3" xfId="98"/>
    <cellStyle name="Normal 9 2 3 10" xfId="2847"/>
    <cellStyle name="Normal 9 2 3 11" xfId="3772"/>
    <cellStyle name="Normal 9 2 3 12" xfId="5329"/>
    <cellStyle name="Normal 9 2 3 13" xfId="4764"/>
    <cellStyle name="Normal 9 2 3 14" xfId="5821"/>
    <cellStyle name="Normal 9 2 3 15" xfId="6090"/>
    <cellStyle name="Normal 9 2 3 16" xfId="6284"/>
    <cellStyle name="Normal 9 2 3 2" xfId="325"/>
    <cellStyle name="Normal 9 2 3 2 2" xfId="1397"/>
    <cellStyle name="Normal 9 2 3 2 3" xfId="5331"/>
    <cellStyle name="Normal 9 2 3 2 4" xfId="4763"/>
    <cellStyle name="Normal 9 2 3 2 5" xfId="5822"/>
    <cellStyle name="Normal 9 2 3 2 6" xfId="6093"/>
    <cellStyle name="Normal 9 2 3 2 7" xfId="6056"/>
    <cellStyle name="Normal 9 2 3 3" xfId="533"/>
    <cellStyle name="Normal 9 2 3 3 2" xfId="1398"/>
    <cellStyle name="Normal 9 2 3 3 3" xfId="5332"/>
    <cellStyle name="Normal 9 2 3 3 4" xfId="4761"/>
    <cellStyle name="Normal 9 2 3 3 5" xfId="5823"/>
    <cellStyle name="Normal 9 2 3 3 6" xfId="6095"/>
    <cellStyle name="Normal 9 2 3 3 7" xfId="4366"/>
    <cellStyle name="Normal 9 2 3 4" xfId="1396"/>
    <cellStyle name="Normal 9 2 3 5" xfId="2019"/>
    <cellStyle name="Normal 9 2 3 6" xfId="1878"/>
    <cellStyle name="Normal 9 2 3 7" xfId="2119"/>
    <cellStyle name="Normal 9 2 3 8" xfId="2366"/>
    <cellStyle name="Normal 9 2 3 9" xfId="2610"/>
    <cellStyle name="Normal 9 2 4" xfId="124"/>
    <cellStyle name="Normal 9 2 4 10" xfId="3299"/>
    <cellStyle name="Normal 9 2 4 11" xfId="3773"/>
    <cellStyle name="Normal 9 2 4 12" xfId="5334"/>
    <cellStyle name="Normal 9 2 4 13" xfId="4760"/>
    <cellStyle name="Normal 9 2 4 14" xfId="5825"/>
    <cellStyle name="Normal 9 2 4 15" xfId="6103"/>
    <cellStyle name="Normal 9 2 4 16" xfId="6260"/>
    <cellStyle name="Normal 9 2 4 2" xfId="346"/>
    <cellStyle name="Normal 9 2 4 2 2" xfId="1400"/>
    <cellStyle name="Normal 9 2 4 2 3" xfId="5336"/>
    <cellStyle name="Normal 9 2 4 2 4" xfId="4759"/>
    <cellStyle name="Normal 9 2 4 2 5" xfId="5826"/>
    <cellStyle name="Normal 9 2 4 2 6" xfId="6106"/>
    <cellStyle name="Normal 9 2 4 2 7" xfId="6032"/>
    <cellStyle name="Normal 9 2 4 3" xfId="552"/>
    <cellStyle name="Normal 9 2 4 3 2" xfId="1401"/>
    <cellStyle name="Normal 9 2 4 3 3" xfId="5337"/>
    <cellStyle name="Normal 9 2 4 3 4" xfId="4758"/>
    <cellStyle name="Normal 9 2 4 3 5" xfId="5827"/>
    <cellStyle name="Normal 9 2 4 3 6" xfId="6108"/>
    <cellStyle name="Normal 9 2 4 3 7" xfId="4402"/>
    <cellStyle name="Normal 9 2 4 4" xfId="1399"/>
    <cellStyle name="Normal 9 2 4 5" xfId="2181"/>
    <cellStyle name="Normal 9 2 4 6" xfId="2427"/>
    <cellStyle name="Normal 9 2 4 7" xfId="2670"/>
    <cellStyle name="Normal 9 2 4 8" xfId="2904"/>
    <cellStyle name="Normal 9 2 4 9" xfId="3114"/>
    <cellStyle name="Normal 9 2 5" xfId="150"/>
    <cellStyle name="Normal 9 2 5 10" xfId="3159"/>
    <cellStyle name="Normal 9 2 5 11" xfId="3776"/>
    <cellStyle name="Normal 9 2 5 12" xfId="5341"/>
    <cellStyle name="Normal 9 2 5 13" xfId="4757"/>
    <cellStyle name="Normal 9 2 5 14" xfId="5829"/>
    <cellStyle name="Normal 9 2 5 15" xfId="6115"/>
    <cellStyle name="Normal 9 2 5 16" xfId="6233"/>
    <cellStyle name="Normal 9 2 5 2" xfId="368"/>
    <cellStyle name="Normal 9 2 5 2 2" xfId="1403"/>
    <cellStyle name="Normal 9 2 5 2 3" xfId="5342"/>
    <cellStyle name="Normal 9 2 5 2 4" xfId="4756"/>
    <cellStyle name="Normal 9 2 5 2 5" xfId="5830"/>
    <cellStyle name="Normal 9 2 5 2 6" xfId="6118"/>
    <cellStyle name="Normal 9 2 5 2 7" xfId="6009"/>
    <cellStyle name="Normal 9 2 5 3" xfId="571"/>
    <cellStyle name="Normal 9 2 5 3 2" xfId="1404"/>
    <cellStyle name="Normal 9 2 5 3 3" xfId="5344"/>
    <cellStyle name="Normal 9 2 5 3 4" xfId="4755"/>
    <cellStyle name="Normal 9 2 5 3 5" xfId="5831"/>
    <cellStyle name="Normal 9 2 5 3 6" xfId="6120"/>
    <cellStyle name="Normal 9 2 5 3 7" xfId="4118"/>
    <cellStyle name="Normal 9 2 5 4" xfId="1402"/>
    <cellStyle name="Normal 9 2 5 5" xfId="2012"/>
    <cellStyle name="Normal 9 2 5 6" xfId="2241"/>
    <cellStyle name="Normal 9 2 5 7" xfId="2487"/>
    <cellStyle name="Normal 9 2 5 8" xfId="2727"/>
    <cellStyle name="Normal 9 2 5 9" xfId="2954"/>
    <cellStyle name="Normal 9 2 6" xfId="175"/>
    <cellStyle name="Normal 9 2 6 10" xfId="3301"/>
    <cellStyle name="Normal 9 2 6 11" xfId="3778"/>
    <cellStyle name="Normal 9 2 6 12" xfId="5349"/>
    <cellStyle name="Normal 9 2 6 13" xfId="4753"/>
    <cellStyle name="Normal 9 2 6 14" xfId="5833"/>
    <cellStyle name="Normal 9 2 6 15" xfId="6124"/>
    <cellStyle name="Normal 9 2 6 16" xfId="6208"/>
    <cellStyle name="Normal 9 2 6 2" xfId="390"/>
    <cellStyle name="Normal 9 2 6 2 2" xfId="1406"/>
    <cellStyle name="Normal 9 2 6 2 3" xfId="5351"/>
    <cellStyle name="Normal 9 2 6 2 4" xfId="4752"/>
    <cellStyle name="Normal 9 2 6 2 5" xfId="5834"/>
    <cellStyle name="Normal 9 2 6 2 6" xfId="6126"/>
    <cellStyle name="Normal 9 2 6 2 7" xfId="5985"/>
    <cellStyle name="Normal 9 2 6 3" xfId="589"/>
    <cellStyle name="Normal 9 2 6 3 2" xfId="1407"/>
    <cellStyle name="Normal 9 2 6 3 3" xfId="5352"/>
    <cellStyle name="Normal 9 2 6 3 4" xfId="4751"/>
    <cellStyle name="Normal 9 2 6 3 5" xfId="5836"/>
    <cellStyle name="Normal 9 2 6 3 6" xfId="6128"/>
    <cellStyle name="Normal 9 2 6 3 7" xfId="3455"/>
    <cellStyle name="Normal 9 2 6 4" xfId="1405"/>
    <cellStyle name="Normal 9 2 6 5" xfId="2186"/>
    <cellStyle name="Normal 9 2 6 6" xfId="2432"/>
    <cellStyle name="Normal 9 2 6 7" xfId="2675"/>
    <cellStyle name="Normal 9 2 6 8" xfId="2909"/>
    <cellStyle name="Normal 9 2 6 9" xfId="3118"/>
    <cellStyle name="Normal 9 2 7" xfId="191"/>
    <cellStyle name="Normal 9 2 7 10" xfId="3006"/>
    <cellStyle name="Normal 9 2 7 11" xfId="3779"/>
    <cellStyle name="Normal 9 2 7 12" xfId="5355"/>
    <cellStyle name="Normal 9 2 7 13" xfId="4750"/>
    <cellStyle name="Normal 9 2 7 14" xfId="5838"/>
    <cellStyle name="Normal 9 2 7 15" xfId="6136"/>
    <cellStyle name="Normal 9 2 7 16" xfId="6194"/>
    <cellStyle name="Normal 9 2 7 2" xfId="402"/>
    <cellStyle name="Normal 9 2 7 2 2" xfId="1409"/>
    <cellStyle name="Normal 9 2 7 2 3" xfId="5357"/>
    <cellStyle name="Normal 9 2 7 2 4" xfId="4749"/>
    <cellStyle name="Normal 9 2 7 2 5" xfId="5839"/>
    <cellStyle name="Normal 9 2 7 2 6" xfId="6139"/>
    <cellStyle name="Normal 9 2 7 2 7" xfId="5970"/>
    <cellStyle name="Normal 9 2 7 3" xfId="601"/>
    <cellStyle name="Normal 9 2 7 3 2" xfId="1410"/>
    <cellStyle name="Normal 9 2 7 3 3" xfId="5359"/>
    <cellStyle name="Normal 9 2 7 3 4" xfId="4748"/>
    <cellStyle name="Normal 9 2 7 3 5" xfId="5840"/>
    <cellStyle name="Normal 9 2 7 3 6" xfId="6141"/>
    <cellStyle name="Normal 9 2 7 3 7" xfId="4593"/>
    <cellStyle name="Normal 9 2 7 4" xfId="1408"/>
    <cellStyle name="Normal 9 2 7 5" xfId="1950"/>
    <cellStyle name="Normal 9 2 7 6" xfId="2054"/>
    <cellStyle name="Normal 9 2 7 7" xfId="2301"/>
    <cellStyle name="Normal 9 2 7 8" xfId="2545"/>
    <cellStyle name="Normal 9 2 7 9" xfId="2784"/>
    <cellStyle name="Normal 9 2 8" xfId="226"/>
    <cellStyle name="Normal 9 2 8 10" xfId="3780"/>
    <cellStyle name="Normal 9 2 8 11" xfId="5362"/>
    <cellStyle name="Normal 9 2 8 12" xfId="4747"/>
    <cellStyle name="Normal 9 2 8 13" xfId="5843"/>
    <cellStyle name="Normal 9 2 8 14" xfId="6147"/>
    <cellStyle name="Normal 9 2 8 15" xfId="6157"/>
    <cellStyle name="Normal 9 2 8 2" xfId="1411"/>
    <cellStyle name="Normal 9 2 8 3" xfId="1715"/>
    <cellStyle name="Normal 9 2 8 4" xfId="1971"/>
    <cellStyle name="Normal 9 2 8 5" xfId="2246"/>
    <cellStyle name="Normal 9 2 8 6" xfId="2492"/>
    <cellStyle name="Normal 9 2 8 7" xfId="2732"/>
    <cellStyle name="Normal 9 2 8 8" xfId="2959"/>
    <cellStyle name="Normal 9 2 8 9" xfId="3163"/>
    <cellStyle name="Normal 9 2 9" xfId="247"/>
    <cellStyle name="Normal 9 2 9 10" xfId="3781"/>
    <cellStyle name="Normal 9 2 9 11" xfId="5368"/>
    <cellStyle name="Normal 9 2 9 12" xfId="4746"/>
    <cellStyle name="Normal 9 2 9 13" xfId="5845"/>
    <cellStyle name="Normal 9 2 9 14" xfId="6154"/>
    <cellStyle name="Normal 9 2 9 15" xfId="6137"/>
    <cellStyle name="Normal 9 2 9 2" xfId="1412"/>
    <cellStyle name="Normal 9 2 9 3" xfId="1888"/>
    <cellStyle name="Normal 9 2 9 4" xfId="2282"/>
    <cellStyle name="Normal 9 2 9 5" xfId="2527"/>
    <cellStyle name="Normal 9 2 9 6" xfId="2766"/>
    <cellStyle name="Normal 9 2 9 7" xfId="2991"/>
    <cellStyle name="Normal 9 2 9 8" xfId="3192"/>
    <cellStyle name="Normal 9 2 9 9" xfId="3340"/>
    <cellStyle name="Normal 9 20" xfId="1413"/>
    <cellStyle name="Normal 9 20 2" xfId="3782"/>
    <cellStyle name="Normal 9 21" xfId="1656"/>
    <cellStyle name="Normal 9 21 2" xfId="5372"/>
    <cellStyle name="Normal 9 21 2 2" xfId="5373"/>
    <cellStyle name="Normal 9 21 2 3" xfId="5849"/>
    <cellStyle name="Normal 9 21 2 4" xfId="6167"/>
    <cellStyle name="Normal 9 21 3" xfId="5374"/>
    <cellStyle name="Normal 9 21 4" xfId="5375"/>
    <cellStyle name="Normal 9 21 5" xfId="5376"/>
    <cellStyle name="Normal 9 21 6" xfId="5377"/>
    <cellStyle name="Normal 9 21 7" xfId="5848"/>
    <cellStyle name="Normal 9 21 8" xfId="6166"/>
    <cellStyle name="Normal 9 22" xfId="1599"/>
    <cellStyle name="Normal 9 23" xfId="1501"/>
    <cellStyle name="Normal 9 24" xfId="3420"/>
    <cellStyle name="Normal 9 25" xfId="5284"/>
    <cellStyle name="Normal 9 26" xfId="5378"/>
    <cellStyle name="Normal 9 27" xfId="5379"/>
    <cellStyle name="Normal 9 28" xfId="5380"/>
    <cellStyle name="Normal 9 29" xfId="4785"/>
    <cellStyle name="Normal 9 3" xfId="39"/>
    <cellStyle name="Normal 9 3 10" xfId="485"/>
    <cellStyle name="Normal 9 3 10 10" xfId="3784"/>
    <cellStyle name="Normal 9 3 10 11" xfId="5382"/>
    <cellStyle name="Normal 9 3 10 12" xfId="4742"/>
    <cellStyle name="Normal 9 3 10 13" xfId="5853"/>
    <cellStyle name="Normal 9 3 10 14" xfId="6178"/>
    <cellStyle name="Normal 9 3 10 15" xfId="5703"/>
    <cellStyle name="Normal 9 3 10 2" xfId="1415"/>
    <cellStyle name="Normal 9 3 10 3" xfId="2106"/>
    <cellStyle name="Normal 9 3 10 4" xfId="2353"/>
    <cellStyle name="Normal 9 3 10 5" xfId="2597"/>
    <cellStyle name="Normal 9 3 10 6" xfId="2834"/>
    <cellStyle name="Normal 9 3 10 7" xfId="3053"/>
    <cellStyle name="Normal 9 3 10 8" xfId="3247"/>
    <cellStyle name="Normal 9 3 10 9" xfId="3385"/>
    <cellStyle name="Normal 9 3 11" xfId="288"/>
    <cellStyle name="Normal 9 3 11 10" xfId="3785"/>
    <cellStyle name="Normal 9 3 11 11" xfId="5387"/>
    <cellStyle name="Normal 9 3 11 12" xfId="4741"/>
    <cellStyle name="Normal 9 3 11 13" xfId="5854"/>
    <cellStyle name="Normal 9 3 11 14" xfId="6187"/>
    <cellStyle name="Normal 9 3 11 15" xfId="6089"/>
    <cellStyle name="Normal 9 3 11 2" xfId="1416"/>
    <cellStyle name="Normal 9 3 11 3" xfId="1926"/>
    <cellStyle name="Normal 9 3 11 4" xfId="2281"/>
    <cellStyle name="Normal 9 3 11 5" xfId="2526"/>
    <cellStyle name="Normal 9 3 11 6" xfId="2765"/>
    <cellStyle name="Normal 9 3 11 7" xfId="2990"/>
    <cellStyle name="Normal 9 3 11 8" xfId="3191"/>
    <cellStyle name="Normal 9 3 11 9" xfId="3339"/>
    <cellStyle name="Normal 9 3 12" xfId="510"/>
    <cellStyle name="Normal 9 3 12 10" xfId="3786"/>
    <cellStyle name="Normal 9 3 12 11" xfId="5390"/>
    <cellStyle name="Normal 9 3 12 12" xfId="4740"/>
    <cellStyle name="Normal 9 3 12 13" xfId="5857"/>
    <cellStyle name="Normal 9 3 12 14" xfId="6197"/>
    <cellStyle name="Normal 9 3 12 15" xfId="3848"/>
    <cellStyle name="Normal 9 3 12 2" xfId="1417"/>
    <cellStyle name="Normal 9 3 12 3" xfId="2131"/>
    <cellStyle name="Normal 9 3 12 4" xfId="2378"/>
    <cellStyle name="Normal 9 3 12 5" xfId="2621"/>
    <cellStyle name="Normal 9 3 12 6" xfId="2857"/>
    <cellStyle name="Normal 9 3 12 7" xfId="3074"/>
    <cellStyle name="Normal 9 3 12 8" xfId="3266"/>
    <cellStyle name="Normal 9 3 12 9" xfId="3404"/>
    <cellStyle name="Normal 9 3 13" xfId="378"/>
    <cellStyle name="Normal 9 3 13 2" xfId="1418"/>
    <cellStyle name="Normal 9 3 13 3" xfId="5395"/>
    <cellStyle name="Normal 9 3 13 4" xfId="4739"/>
    <cellStyle name="Normal 9 3 13 5" xfId="5860"/>
    <cellStyle name="Normal 9 3 13 6" xfId="6203"/>
    <cellStyle name="Normal 9 3 13 7" xfId="5997"/>
    <cellStyle name="Normal 9 3 14" xfId="1414"/>
    <cellStyle name="Normal 9 3 15" xfId="1958"/>
    <cellStyle name="Normal 9 3 16" xfId="1940"/>
    <cellStyle name="Normal 9 3 17" xfId="1770"/>
    <cellStyle name="Normal 9 3 18" xfId="2003"/>
    <cellStyle name="Normal 9 3 19" xfId="1738"/>
    <cellStyle name="Normal 9 3 2" xfId="77"/>
    <cellStyle name="Normal 9 3 2 10" xfId="3285"/>
    <cellStyle name="Normal 9 3 2 11" xfId="3787"/>
    <cellStyle name="Normal 9 3 2 12" xfId="5398"/>
    <cellStyle name="Normal 9 3 2 13" xfId="4738"/>
    <cellStyle name="Normal 9 3 2 14" xfId="5863"/>
    <cellStyle name="Normal 9 3 2 15" xfId="6211"/>
    <cellStyle name="Normal 9 3 2 16" xfId="6306"/>
    <cellStyle name="Normal 9 3 2 2" xfId="286"/>
    <cellStyle name="Normal 9 3 2 2 2" xfId="1420"/>
    <cellStyle name="Normal 9 3 2 2 3" xfId="5400"/>
    <cellStyle name="Normal 9 3 2 2 4" xfId="4737"/>
    <cellStyle name="Normal 9 3 2 2 5" xfId="5865"/>
    <cellStyle name="Normal 9 3 2 2 6" xfId="6213"/>
    <cellStyle name="Normal 9 3 2 2 7" xfId="6092"/>
    <cellStyle name="Normal 9 3 2 3" xfId="202"/>
    <cellStyle name="Normal 9 3 2 3 2" xfId="1421"/>
    <cellStyle name="Normal 9 3 2 3 3" xfId="5402"/>
    <cellStyle name="Normal 9 3 2 3 4" xfId="4736"/>
    <cellStyle name="Normal 9 3 2 3 5" xfId="5866"/>
    <cellStyle name="Normal 9 3 2 3 6" xfId="6215"/>
    <cellStyle name="Normal 9 3 2 3 7" xfId="6183"/>
    <cellStyle name="Normal 9 3 2 4" xfId="1419"/>
    <cellStyle name="Normal 9 3 2 5" xfId="2154"/>
    <cellStyle name="Normal 9 3 2 6" xfId="2401"/>
    <cellStyle name="Normal 9 3 2 7" xfId="2644"/>
    <cellStyle name="Normal 9 3 2 8" xfId="2881"/>
    <cellStyle name="Normal 9 3 2 9" xfId="3096"/>
    <cellStyle name="Normal 9 3 20" xfId="2160"/>
    <cellStyle name="Normal 9 3 21" xfId="3783"/>
    <cellStyle name="Normal 9 3 22" xfId="5381"/>
    <cellStyle name="Normal 9 3 23" xfId="4743"/>
    <cellStyle name="Normal 9 3 24" xfId="5852"/>
    <cellStyle name="Normal 9 3 25" xfId="6177"/>
    <cellStyle name="Normal 9 3 26" xfId="6341"/>
    <cellStyle name="Normal 9 3 3" xfId="105"/>
    <cellStyle name="Normal 9 3 3 10" xfId="2697"/>
    <cellStyle name="Normal 9 3 3 11" xfId="3789"/>
    <cellStyle name="Normal 9 3 3 12" xfId="5406"/>
    <cellStyle name="Normal 9 3 3 13" xfId="4735"/>
    <cellStyle name="Normal 9 3 3 14" xfId="5869"/>
    <cellStyle name="Normal 9 3 3 15" xfId="6220"/>
    <cellStyle name="Normal 9 3 3 16" xfId="6276"/>
    <cellStyle name="Normal 9 3 3 2" xfId="332"/>
    <cellStyle name="Normal 9 3 3 2 2" xfId="1423"/>
    <cellStyle name="Normal 9 3 3 2 3" xfId="5407"/>
    <cellStyle name="Normal 9 3 3 2 4" xfId="4733"/>
    <cellStyle name="Normal 9 3 3 2 5" xfId="5870"/>
    <cellStyle name="Normal 9 3 3 2 6" xfId="6222"/>
    <cellStyle name="Normal 9 3 3 2 7" xfId="6049"/>
    <cellStyle name="Normal 9 3 3 3" xfId="540"/>
    <cellStyle name="Normal 9 3 3 3 2" xfId="1424"/>
    <cellStyle name="Normal 9 3 3 3 3" xfId="5408"/>
    <cellStyle name="Normal 9 3 3 3 4" xfId="4732"/>
    <cellStyle name="Normal 9 3 3 3 5" xfId="5872"/>
    <cellStyle name="Normal 9 3 3 3 6" xfId="6224"/>
    <cellStyle name="Normal 9 3 3 3 7" xfId="1844"/>
    <cellStyle name="Normal 9 3 3 4" xfId="1422"/>
    <cellStyle name="Normal 9 3 3 5" xfId="1664"/>
    <cellStyle name="Normal 9 3 3 6" xfId="1732"/>
    <cellStyle name="Normal 9 3 3 7" xfId="2024"/>
    <cellStyle name="Normal 9 3 3 8" xfId="2208"/>
    <cellStyle name="Normal 9 3 3 9" xfId="2454"/>
    <cellStyle name="Normal 9 3 4" xfId="131"/>
    <cellStyle name="Normal 9 3 4 10" xfId="2496"/>
    <cellStyle name="Normal 9 3 4 11" xfId="3790"/>
    <cellStyle name="Normal 9 3 4 12" xfId="5412"/>
    <cellStyle name="Normal 9 3 4 13" xfId="4731"/>
    <cellStyle name="Normal 9 3 4 14" xfId="5873"/>
    <cellStyle name="Normal 9 3 4 15" xfId="6232"/>
    <cellStyle name="Normal 9 3 4 16" xfId="6250"/>
    <cellStyle name="Normal 9 3 4 2" xfId="353"/>
    <cellStyle name="Normal 9 3 4 2 2" xfId="1426"/>
    <cellStyle name="Normal 9 3 4 2 3" xfId="5414"/>
    <cellStyle name="Normal 9 3 4 2 4" xfId="4730"/>
    <cellStyle name="Normal 9 3 4 2 5" xfId="5875"/>
    <cellStyle name="Normal 9 3 4 2 6" xfId="6235"/>
    <cellStyle name="Normal 9 3 4 2 7" xfId="6024"/>
    <cellStyle name="Normal 9 3 4 3" xfId="559"/>
    <cellStyle name="Normal 9 3 4 3 2" xfId="1427"/>
    <cellStyle name="Normal 9 3 4 3 3" xfId="5416"/>
    <cellStyle name="Normal 9 3 4 3 4" xfId="4729"/>
    <cellStyle name="Normal 9 3 4 3 5" xfId="5877"/>
    <cellStyle name="Normal 9 3 4 3 6" xfId="6237"/>
    <cellStyle name="Normal 9 3 4 3 7" xfId="4551"/>
    <cellStyle name="Normal 9 3 4 4" xfId="1425"/>
    <cellStyle name="Normal 9 3 4 5" xfId="1944"/>
    <cellStyle name="Normal 9 3 4 6" xfId="1668"/>
    <cellStyle name="Normal 9 3 4 7" xfId="2018"/>
    <cellStyle name="Normal 9 3 4 8" xfId="1897"/>
    <cellStyle name="Normal 9 3 4 9" xfId="2250"/>
    <cellStyle name="Normal 9 3 5" xfId="157"/>
    <cellStyle name="Normal 9 3 5 10" xfId="2717"/>
    <cellStyle name="Normal 9 3 5 11" xfId="3791"/>
    <cellStyle name="Normal 9 3 5 12" xfId="5421"/>
    <cellStyle name="Normal 9 3 5 13" xfId="4728"/>
    <cellStyle name="Normal 9 3 5 14" xfId="5879"/>
    <cellStyle name="Normal 9 3 5 15" xfId="6243"/>
    <cellStyle name="Normal 9 3 5 16" xfId="6225"/>
    <cellStyle name="Normal 9 3 5 2" xfId="375"/>
    <cellStyle name="Normal 9 3 5 2 2" xfId="1429"/>
    <cellStyle name="Normal 9 3 5 2 3" xfId="5423"/>
    <cellStyle name="Normal 9 3 5 2 4" xfId="4727"/>
    <cellStyle name="Normal 9 3 5 2 5" xfId="5880"/>
    <cellStyle name="Normal 9 3 5 2 6" xfId="6245"/>
    <cellStyle name="Normal 9 3 5 2 7" xfId="6001"/>
    <cellStyle name="Normal 9 3 5 3" xfId="578"/>
    <cellStyle name="Normal 9 3 5 3 2" xfId="1430"/>
    <cellStyle name="Normal 9 3 5 3 3" xfId="5424"/>
    <cellStyle name="Normal 9 3 5 3 4" xfId="4726"/>
    <cellStyle name="Normal 9 3 5 3 5" xfId="5881"/>
    <cellStyle name="Normal 9 3 5 3 6" xfId="6247"/>
    <cellStyle name="Normal 9 3 5 3 7" xfId="4465"/>
    <cellStyle name="Normal 9 3 5 4" xfId="1428"/>
    <cellStyle name="Normal 9 3 5 5" xfId="2033"/>
    <cellStyle name="Normal 9 3 5 6" xfId="1921"/>
    <cellStyle name="Normal 9 3 5 7" xfId="1972"/>
    <cellStyle name="Normal 9 3 5 8" xfId="2231"/>
    <cellStyle name="Normal 9 3 5 9" xfId="2477"/>
    <cellStyle name="Normal 9 3 6" xfId="181"/>
    <cellStyle name="Normal 9 3 6 10" xfId="3169"/>
    <cellStyle name="Normal 9 3 6 11" xfId="3793"/>
    <cellStyle name="Normal 9 3 6 12" xfId="5427"/>
    <cellStyle name="Normal 9 3 6 13" xfId="4725"/>
    <cellStyle name="Normal 9 3 6 14" xfId="5885"/>
    <cellStyle name="Normal 9 3 6 15" xfId="6251"/>
    <cellStyle name="Normal 9 3 6 16" xfId="6201"/>
    <cellStyle name="Normal 9 3 6 2" xfId="396"/>
    <cellStyle name="Normal 9 3 6 2 2" xfId="1432"/>
    <cellStyle name="Normal 9 3 6 2 3" xfId="5429"/>
    <cellStyle name="Normal 9 3 6 2 4" xfId="4719"/>
    <cellStyle name="Normal 9 3 6 2 5" xfId="5886"/>
    <cellStyle name="Normal 9 3 6 2 6" xfId="6254"/>
    <cellStyle name="Normal 9 3 6 2 7" xfId="5977"/>
    <cellStyle name="Normal 9 3 6 3" xfId="595"/>
    <cellStyle name="Normal 9 3 6 3 2" xfId="1433"/>
    <cellStyle name="Normal 9 3 6 3 3" xfId="5430"/>
    <cellStyle name="Normal 9 3 6 3 4" xfId="4718"/>
    <cellStyle name="Normal 9 3 6 3 5" xfId="5887"/>
    <cellStyle name="Normal 9 3 6 3 6" xfId="6256"/>
    <cellStyle name="Normal 9 3 6 3 7" xfId="3664"/>
    <cellStyle name="Normal 9 3 6 4" xfId="1431"/>
    <cellStyle name="Normal 9 3 6 5" xfId="1930"/>
    <cellStyle name="Normal 9 3 6 6" xfId="2254"/>
    <cellStyle name="Normal 9 3 6 7" xfId="2500"/>
    <cellStyle name="Normal 9 3 6 8" xfId="2739"/>
    <cellStyle name="Normal 9 3 6 9" xfId="2966"/>
    <cellStyle name="Normal 9 3 7" xfId="197"/>
    <cellStyle name="Normal 9 3 7 10" xfId="3196"/>
    <cellStyle name="Normal 9 3 7 11" xfId="3794"/>
    <cellStyle name="Normal 9 3 7 12" xfId="5434"/>
    <cellStyle name="Normal 9 3 7 13" xfId="4711"/>
    <cellStyle name="Normal 9 3 7 14" xfId="5888"/>
    <cellStyle name="Normal 9 3 7 15" xfId="6263"/>
    <cellStyle name="Normal 9 3 7 16" xfId="6188"/>
    <cellStyle name="Normal 9 3 7 2" xfId="408"/>
    <cellStyle name="Normal 9 3 7 2 2" xfId="1435"/>
    <cellStyle name="Normal 9 3 7 2 3" xfId="5435"/>
    <cellStyle name="Normal 9 3 7 2 4" xfId="4710"/>
    <cellStyle name="Normal 9 3 7 2 5" xfId="5890"/>
    <cellStyle name="Normal 9 3 7 2 6" xfId="6266"/>
    <cellStyle name="Normal 9 3 7 2 7" xfId="5961"/>
    <cellStyle name="Normal 9 3 7 3" xfId="607"/>
    <cellStyle name="Normal 9 3 7 3 2" xfId="1436"/>
    <cellStyle name="Normal 9 3 7 3 3" xfId="5436"/>
    <cellStyle name="Normal 9 3 7 3 4" xfId="4709"/>
    <cellStyle name="Normal 9 3 7 3 5" xfId="5891"/>
    <cellStyle name="Normal 9 3 7 3 6" xfId="6268"/>
    <cellStyle name="Normal 9 3 7 3 7" xfId="3940"/>
    <cellStyle name="Normal 9 3 7 4" xfId="1434"/>
    <cellStyle name="Normal 9 3 7 5" xfId="2042"/>
    <cellStyle name="Normal 9 3 7 6" xfId="2289"/>
    <cellStyle name="Normal 9 3 7 7" xfId="2534"/>
    <cellStyle name="Normal 9 3 7 8" xfId="2773"/>
    <cellStyle name="Normal 9 3 7 9" xfId="2996"/>
    <cellStyle name="Normal 9 3 8" xfId="232"/>
    <cellStyle name="Normal 9 3 8 10" xfId="3797"/>
    <cellStyle name="Normal 9 3 8 11" xfId="5443"/>
    <cellStyle name="Normal 9 3 8 12" xfId="4708"/>
    <cellStyle name="Normal 9 3 8 13" xfId="5894"/>
    <cellStyle name="Normal 9 3 8 14" xfId="6273"/>
    <cellStyle name="Normal 9 3 8 15" xfId="6150"/>
    <cellStyle name="Normal 9 3 8 2" xfId="1437"/>
    <cellStyle name="Normal 9 3 8 3" xfId="1874"/>
    <cellStyle name="Normal 9 3 8 4" xfId="1914"/>
    <cellStyle name="Normal 9 3 8 5" xfId="2279"/>
    <cellStyle name="Normal 9 3 8 6" xfId="2524"/>
    <cellStyle name="Normal 9 3 8 7" xfId="2763"/>
    <cellStyle name="Normal 9 3 8 8" xfId="2988"/>
    <cellStyle name="Normal 9 3 8 9" xfId="3189"/>
    <cellStyle name="Normal 9 3 9" xfId="254"/>
    <cellStyle name="Normal 9 3 9 10" xfId="3798"/>
    <cellStyle name="Normal 9 3 9 11" xfId="5450"/>
    <cellStyle name="Normal 9 3 9 12" xfId="4707"/>
    <cellStyle name="Normal 9 3 9 13" xfId="5897"/>
    <cellStyle name="Normal 9 3 9 14" xfId="6280"/>
    <cellStyle name="Normal 9 3 9 15" xfId="6129"/>
    <cellStyle name="Normal 9 3 9 2" xfId="1438"/>
    <cellStyle name="Normal 9 3 9 3" xfId="1895"/>
    <cellStyle name="Normal 9 3 9 4" xfId="2040"/>
    <cellStyle name="Normal 9 3 9 5" xfId="2287"/>
    <cellStyle name="Normal 9 3 9 6" xfId="2532"/>
    <cellStyle name="Normal 9 3 9 7" xfId="2771"/>
    <cellStyle name="Normal 9 3 9 8" xfId="2995"/>
    <cellStyle name="Normal 9 3 9 9" xfId="3195"/>
    <cellStyle name="Normal 9 30" xfId="5794"/>
    <cellStyle name="Normal 9 31" xfId="5989"/>
    <cellStyle name="Normal 9 32" xfId="6354"/>
    <cellStyle name="Normal 9 32 2" xfId="6376"/>
    <cellStyle name="Normal 9 4" xfId="56"/>
    <cellStyle name="Normal 9 4 10" xfId="3324"/>
    <cellStyle name="Normal 9 4 11" xfId="3799"/>
    <cellStyle name="Normal 9 4 12" xfId="5453"/>
    <cellStyle name="Normal 9 4 13" xfId="4706"/>
    <cellStyle name="Normal 9 4 14" xfId="5900"/>
    <cellStyle name="Normal 9 4 15" xfId="6289"/>
    <cellStyle name="Normal 9 4 16" xfId="6326"/>
    <cellStyle name="Normal 9 4 2" xfId="267"/>
    <cellStyle name="Normal 9 4 2 2" xfId="1440"/>
    <cellStyle name="Normal 9 4 2 3" xfId="5456"/>
    <cellStyle name="Normal 9 4 2 4" xfId="4705"/>
    <cellStyle name="Normal 9 4 2 5" xfId="5901"/>
    <cellStyle name="Normal 9 4 2 6" xfId="6291"/>
    <cellStyle name="Normal 9 4 2 7" xfId="6116"/>
    <cellStyle name="Normal 9 4 3" xfId="211"/>
    <cellStyle name="Normal 9 4 3 2" xfId="1441"/>
    <cellStyle name="Normal 9 4 3 3" xfId="5458"/>
    <cellStyle name="Normal 9 4 3 4" xfId="4704"/>
    <cellStyle name="Normal 9 4 3 5" xfId="5902"/>
    <cellStyle name="Normal 9 4 3 6" xfId="6293"/>
    <cellStyle name="Normal 9 4 3 7" xfId="6172"/>
    <cellStyle name="Normal 9 4 4" xfId="1439"/>
    <cellStyle name="Normal 9 4 5" xfId="2222"/>
    <cellStyle name="Normal 9 4 6" xfId="2468"/>
    <cellStyle name="Normal 9 4 7" xfId="2709"/>
    <cellStyle name="Normal 9 4 8" xfId="2939"/>
    <cellStyle name="Normal 9 4 9" xfId="3144"/>
    <cellStyle name="Normal 9 5" xfId="83"/>
    <cellStyle name="Normal 9 5 10" xfId="3309"/>
    <cellStyle name="Normal 9 5 11" xfId="3801"/>
    <cellStyle name="Normal 9 5 12" xfId="5461"/>
    <cellStyle name="Normal 9 5 13" xfId="4703"/>
    <cellStyle name="Normal 9 5 14" xfId="5904"/>
    <cellStyle name="Normal 9 5 15" xfId="6298"/>
    <cellStyle name="Normal 9 5 16" xfId="6297"/>
    <cellStyle name="Normal 9 5 2" xfId="312"/>
    <cellStyle name="Normal 9 5 2 2" xfId="1443"/>
    <cellStyle name="Normal 9 5 2 3" xfId="5462"/>
    <cellStyle name="Normal 9 5 2 4" xfId="4702"/>
    <cellStyle name="Normal 9 5 2 5" xfId="5905"/>
    <cellStyle name="Normal 9 5 2 6" xfId="6301"/>
    <cellStyle name="Normal 9 5 2 7" xfId="6070"/>
    <cellStyle name="Normal 9 5 3" xfId="524"/>
    <cellStyle name="Normal 9 5 3 2" xfId="1444"/>
    <cellStyle name="Normal 9 5 3 3" xfId="5463"/>
    <cellStyle name="Normal 9 5 3 4" xfId="4701"/>
    <cellStyle name="Normal 9 5 3 5" xfId="5906"/>
    <cellStyle name="Normal 9 5 3 6" xfId="6303"/>
    <cellStyle name="Normal 9 5 3 7" xfId="3460"/>
    <cellStyle name="Normal 9 5 4" xfId="1442"/>
    <cellStyle name="Normal 9 5 5" xfId="2197"/>
    <cellStyle name="Normal 9 5 6" xfId="2443"/>
    <cellStyle name="Normal 9 5 7" xfId="2686"/>
    <cellStyle name="Normal 9 5 8" xfId="2919"/>
    <cellStyle name="Normal 9 5 9" xfId="3128"/>
    <cellStyle name="Normal 9 6" xfId="68"/>
    <cellStyle name="Normal 9 6 10" xfId="2937"/>
    <cellStyle name="Normal 9 6 11" xfId="3804"/>
    <cellStyle name="Normal 9 6 12" xfId="5466"/>
    <cellStyle name="Normal 9 6 13" xfId="4699"/>
    <cellStyle name="Normal 9 6 14" xfId="5908"/>
    <cellStyle name="Normal 9 6 15" xfId="6311"/>
    <cellStyle name="Normal 9 6 16" xfId="6318"/>
    <cellStyle name="Normal 9 6 2" xfId="303"/>
    <cellStyle name="Normal 9 6 2 2" xfId="1446"/>
    <cellStyle name="Normal 9 6 2 3" xfId="5468"/>
    <cellStyle name="Normal 9 6 2 4" xfId="4698"/>
    <cellStyle name="Normal 9 6 2 5" xfId="5909"/>
    <cellStyle name="Normal 9 6 2 6" xfId="6314"/>
    <cellStyle name="Normal 9 6 2 7" xfId="6077"/>
    <cellStyle name="Normal 9 6 3" xfId="418"/>
    <cellStyle name="Normal 9 6 3 2" xfId="1447"/>
    <cellStyle name="Normal 9 6 3 3" xfId="5469"/>
    <cellStyle name="Normal 9 6 3 4" xfId="4697"/>
    <cellStyle name="Normal 9 6 3 5" xfId="5910"/>
    <cellStyle name="Normal 9 6 3 6" xfId="6316"/>
    <cellStyle name="Normal 9 6 3 7" xfId="5950"/>
    <cellStyle name="Normal 9 6 4" xfId="1445"/>
    <cellStyle name="Normal 9 6 5" xfId="1986"/>
    <cellStyle name="Normal 9 6 6" xfId="1830"/>
    <cellStyle name="Normal 9 6 7" xfId="2220"/>
    <cellStyle name="Normal 9 6 8" xfId="2466"/>
    <cellStyle name="Normal 9 6 9" xfId="2707"/>
    <cellStyle name="Normal 9 7" xfId="102"/>
    <cellStyle name="Normal 9 7 10" xfId="2938"/>
    <cellStyle name="Normal 9 7 11" xfId="3806"/>
    <cellStyle name="Normal 9 7 12" xfId="5476"/>
    <cellStyle name="Normal 9 7 13" xfId="4696"/>
    <cellStyle name="Normal 9 7 14" xfId="5913"/>
    <cellStyle name="Normal 9 7 15" xfId="6322"/>
    <cellStyle name="Normal 9 7 16" xfId="6279"/>
    <cellStyle name="Normal 9 7 2" xfId="329"/>
    <cellStyle name="Normal 9 7 2 2" xfId="1449"/>
    <cellStyle name="Normal 9 7 2 3" xfId="5478"/>
    <cellStyle name="Normal 9 7 2 4" xfId="4695"/>
    <cellStyle name="Normal 9 7 2 5" xfId="5914"/>
    <cellStyle name="Normal 9 7 2 6" xfId="6323"/>
    <cellStyle name="Normal 9 7 2 7" xfId="6052"/>
    <cellStyle name="Normal 9 7 3" xfId="537"/>
    <cellStyle name="Normal 9 7 3 2" xfId="1450"/>
    <cellStyle name="Normal 9 7 3 3" xfId="5480"/>
    <cellStyle name="Normal 9 7 3 4" xfId="4694"/>
    <cellStyle name="Normal 9 7 3 5" xfId="5915"/>
    <cellStyle name="Normal 9 7 3 6" xfId="6324"/>
    <cellStyle name="Normal 9 7 3 7" xfId="4299"/>
    <cellStyle name="Normal 9 7 4" xfId="1448"/>
    <cellStyle name="Normal 9 7 5" xfId="1982"/>
    <cellStyle name="Normal 9 7 6" xfId="1769"/>
    <cellStyle name="Normal 9 7 7" xfId="2221"/>
    <cellStyle name="Normal 9 7 8" xfId="2467"/>
    <cellStyle name="Normal 9 7 9" xfId="2708"/>
    <cellStyle name="Normal 9 8" xfId="128"/>
    <cellStyle name="Normal 9 8 10" xfId="3279"/>
    <cellStyle name="Normal 9 8 11" xfId="3808"/>
    <cellStyle name="Normal 9 8 12" xfId="5484"/>
    <cellStyle name="Normal 9 8 13" xfId="4693"/>
    <cellStyle name="Normal 9 8 14" xfId="5916"/>
    <cellStyle name="Normal 9 8 15" xfId="6330"/>
    <cellStyle name="Normal 9 8 16" xfId="6255"/>
    <cellStyle name="Normal 9 8 2" xfId="350"/>
    <cellStyle name="Normal 9 8 2 2" xfId="1452"/>
    <cellStyle name="Normal 9 8 2 3" xfId="5487"/>
    <cellStyle name="Normal 9 8 2 4" xfId="4692"/>
    <cellStyle name="Normal 9 8 2 5" xfId="5917"/>
    <cellStyle name="Normal 9 8 2 6" xfId="6333"/>
    <cellStyle name="Normal 9 8 2 7" xfId="6028"/>
    <cellStyle name="Normal 9 8 3" xfId="556"/>
    <cellStyle name="Normal 9 8 3 2" xfId="1453"/>
    <cellStyle name="Normal 9 8 3 3" xfId="5488"/>
    <cellStyle name="Normal 9 8 3 4" xfId="4691"/>
    <cellStyle name="Normal 9 8 3 5" xfId="5918"/>
    <cellStyle name="Normal 9 8 3 6" xfId="6334"/>
    <cellStyle name="Normal 9 8 3 7" xfId="4198"/>
    <cellStyle name="Normal 9 8 4" xfId="1451"/>
    <cellStyle name="Normal 9 8 5" xfId="2147"/>
    <cellStyle name="Normal 9 8 6" xfId="2394"/>
    <cellStyle name="Normal 9 8 7" xfId="2637"/>
    <cellStyle name="Normal 9 8 8" xfId="2874"/>
    <cellStyle name="Normal 9 8 9" xfId="3090"/>
    <cellStyle name="Normal 9 9" xfId="154"/>
    <cellStyle name="Normal 9 9 10" xfId="3177"/>
    <cellStyle name="Normal 9 9 11" xfId="3809"/>
    <cellStyle name="Normal 9 9 12" xfId="5495"/>
    <cellStyle name="Normal 9 9 13" xfId="4689"/>
    <cellStyle name="Normal 9 9 14" xfId="5919"/>
    <cellStyle name="Normal 9 9 15" xfId="6337"/>
    <cellStyle name="Normal 9 9 16" xfId="6228"/>
    <cellStyle name="Normal 9 9 2" xfId="372"/>
    <cellStyle name="Normal 9 9 2 2" xfId="1455"/>
    <cellStyle name="Normal 9 9 2 3" xfId="5498"/>
    <cellStyle name="Normal 9 9 2 4" xfId="4688"/>
    <cellStyle name="Normal 9 9 2 5" xfId="5920"/>
    <cellStyle name="Normal 9 9 2 6" xfId="6338"/>
    <cellStyle name="Normal 9 9 2 7" xfId="6004"/>
    <cellStyle name="Normal 9 9 3" xfId="575"/>
    <cellStyle name="Normal 9 9 3 2" xfId="1456"/>
    <cellStyle name="Normal 9 9 3 3" xfId="5500"/>
    <cellStyle name="Normal 9 9 3 4" xfId="4687"/>
    <cellStyle name="Normal 9 9 3 5" xfId="5921"/>
    <cellStyle name="Normal 9 9 3 6" xfId="6340"/>
    <cellStyle name="Normal 9 9 3 7" xfId="5675"/>
    <cellStyle name="Normal 9 9 4" xfId="1454"/>
    <cellStyle name="Normal 9 9 5" xfId="1974"/>
    <cellStyle name="Normal 9 9 6" xfId="2264"/>
    <cellStyle name="Normal 9 9 7" xfId="2510"/>
    <cellStyle name="Normal 9 9 8" xfId="2749"/>
    <cellStyle name="Normal 9 9 9" xfId="2976"/>
    <cellStyle name="Percent [0]" xfId="1574"/>
    <cellStyle name="Percent [00]" xfId="1578"/>
    <cellStyle name="Percent [2]" xfId="1469"/>
    <cellStyle name="Percent 2" xfId="6367"/>
    <cellStyle name="PrePop Currency (0)" xfId="1484"/>
    <cellStyle name="PrePop Currency (2)" xfId="1533"/>
    <cellStyle name="PrePop Units (0)" xfId="1496"/>
    <cellStyle name="PrePop Units (1)" xfId="2634"/>
    <cellStyle name="PrePop Units (2)" xfId="2391"/>
    <cellStyle name="Standard_97MYBOX" xfId="2144"/>
    <cellStyle name="subhead" xfId="1766"/>
    <cellStyle name="subhead 2" xfId="1864"/>
    <cellStyle name="Text Indent A" xfId="1638"/>
    <cellStyle name="Text Indent B" xfId="1567"/>
    <cellStyle name="Text Indent C" xfId="1472"/>
    <cellStyle name="Times New Roman" xfId="1522"/>
    <cellStyle name="Tusental (0)_pldt" xfId="1530"/>
    <cellStyle name="Tusental_pldt" xfId="1606"/>
    <cellStyle name="Untitled1" xfId="3"/>
    <cellStyle name="Valuta (0)_pldt" xfId="1868"/>
    <cellStyle name="Valuta_pldt" xfId="1666"/>
    <cellStyle name="Währung [0]_97MYBOX" xfId="1480"/>
    <cellStyle name="Währung_97MYBOX" xfId="1865"/>
    <cellStyle name="똿뗦먛귟 [0.00]_PRODUCT DETAIL Q1" xfId="1592"/>
    <cellStyle name="똿뗦먛귟_PRODUCT DETAIL Q1" xfId="1616"/>
    <cellStyle name="믅됞 [0.00]_PRODUCT DETAIL Q1" xfId="1861"/>
    <cellStyle name="믅됞_PRODUCT DETAIL Q1" xfId="1617"/>
    <cellStyle name="백분율_HOBONG" xfId="1612"/>
    <cellStyle name="뷭?_BOOKSHIP" xfId="1858"/>
    <cellStyle name="콤마 [0]_1202" xfId="1494"/>
    <cellStyle name="콤마_1202" xfId="1561"/>
    <cellStyle name="통화 [0]_1202" xfId="1855"/>
    <cellStyle name="통화_1202" xfId="1499"/>
    <cellStyle name="표준_(정보부문)월별인원계획" xfId="1564"/>
    <cellStyle name="常规_上岗证" xfId="6382"/>
    <cellStyle name="標準_CHAMCONG- SALARY09-03" xfId="2"/>
  </cellStyles>
  <dxfs count="6">
    <dxf>
      <font>
        <color rgb="FFFF0000"/>
      </font>
      <fill>
        <patternFill>
          <bgColor rgb="FFFFFF00"/>
        </patternFill>
      </fill>
    </dxf>
    <dxf>
      <fill>
        <patternFill patternType="solid">
          <fgColor indexed="49"/>
          <bgColor indexed="11"/>
        </patternFill>
      </fill>
    </dxf>
    <dxf>
      <fill>
        <patternFill patternType="solid">
          <fgColor indexed="35"/>
          <bgColor indexed="15"/>
        </patternFill>
      </fill>
    </dxf>
    <dxf>
      <fill>
        <patternFill patternType="solid">
          <fgColor indexed="45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colors>
    <mruColors>
      <color rgb="FF66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Q-PC-002\PD%20Dept\Mr%20L&#432;u\Office\DS%20LINE%20SX%202016\T&#7892;NG%20PH&#201;P%20N&#258;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OTAL LEAVE"/>
    </sheetNames>
    <sheetDataSet>
      <sheetData sheetId="0" refreshError="1"/>
      <sheetData sheetId="1" refreshError="1">
        <row r="4">
          <cell r="B4" t="str">
            <v>SQ0001</v>
          </cell>
          <cell r="C4" t="str">
            <v>Nguyễn Quý Nhơn</v>
          </cell>
          <cell r="D4">
            <v>42268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0.5</v>
          </cell>
          <cell r="Q4">
            <v>1</v>
          </cell>
          <cell r="R4">
            <v>3</v>
          </cell>
          <cell r="S4">
            <v>1.5</v>
          </cell>
        </row>
        <row r="5">
          <cell r="B5" t="str">
            <v>SQ0002</v>
          </cell>
          <cell r="C5" t="str">
            <v>Nguyễn Thị Kim Liên</v>
          </cell>
          <cell r="D5">
            <v>42268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1</v>
          </cell>
          <cell r="P5">
            <v>0.5</v>
          </cell>
          <cell r="Q5">
            <v>1.5</v>
          </cell>
          <cell r="R5">
            <v>3</v>
          </cell>
          <cell r="S5">
            <v>0</v>
          </cell>
        </row>
        <row r="6">
          <cell r="B6" t="str">
            <v>SQ0003</v>
          </cell>
          <cell r="C6" t="str">
            <v>Trần Nguyên Hoàng Vũ</v>
          </cell>
          <cell r="D6">
            <v>42268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1</v>
          </cell>
          <cell r="Q6">
            <v>0.5</v>
          </cell>
          <cell r="R6">
            <v>3</v>
          </cell>
          <cell r="S6">
            <v>1.5</v>
          </cell>
        </row>
        <row r="7">
          <cell r="B7" t="str">
            <v>SQ0004</v>
          </cell>
          <cell r="C7" t="str">
            <v>Đậu Thị Hoài</v>
          </cell>
          <cell r="D7">
            <v>42268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3</v>
          </cell>
          <cell r="S7">
            <v>2</v>
          </cell>
        </row>
        <row r="8">
          <cell r="B8" t="str">
            <v>SQ0005</v>
          </cell>
          <cell r="C8" t="str">
            <v>Nguyễn Thị Dạ Thảo</v>
          </cell>
          <cell r="D8">
            <v>42268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0</v>
          </cell>
          <cell r="Q8">
            <v>0.5</v>
          </cell>
          <cell r="R8">
            <v>3</v>
          </cell>
          <cell r="S8">
            <v>0.5</v>
          </cell>
        </row>
        <row r="9">
          <cell r="B9" t="str">
            <v>SQ0006</v>
          </cell>
          <cell r="C9" t="str">
            <v>Mai Thế Chương</v>
          </cell>
          <cell r="D9">
            <v>42268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1.5</v>
          </cell>
          <cell r="R9">
            <v>3</v>
          </cell>
          <cell r="S9">
            <v>0.5</v>
          </cell>
        </row>
        <row r="10">
          <cell r="B10" t="str">
            <v>SQ0007</v>
          </cell>
          <cell r="C10" t="str">
            <v>Hoàng Mỹ Linh</v>
          </cell>
          <cell r="D10">
            <v>42268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0</v>
          </cell>
          <cell r="R10">
            <v>3</v>
          </cell>
          <cell r="S10">
            <v>1</v>
          </cell>
        </row>
        <row r="11">
          <cell r="B11" t="str">
            <v>SQ0008</v>
          </cell>
          <cell r="C11" t="str">
            <v>Phạm Văn Lưu</v>
          </cell>
          <cell r="D11">
            <v>42268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0.5</v>
          </cell>
          <cell r="R11">
            <v>3</v>
          </cell>
          <cell r="S11">
            <v>1.5</v>
          </cell>
        </row>
        <row r="12">
          <cell r="B12" t="str">
            <v>SQ0009</v>
          </cell>
          <cell r="C12" t="str">
            <v>Võ Hoàng Khánh</v>
          </cell>
          <cell r="D12">
            <v>42275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2</v>
          </cell>
          <cell r="Q12">
            <v>0</v>
          </cell>
          <cell r="R12">
            <v>3</v>
          </cell>
          <cell r="S12">
            <v>0</v>
          </cell>
        </row>
        <row r="13">
          <cell r="B13" t="str">
            <v>SQ0010</v>
          </cell>
          <cell r="C13" t="str">
            <v>Trần Văn Nam</v>
          </cell>
          <cell r="D13">
            <v>42282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3</v>
          </cell>
          <cell r="S13">
            <v>2</v>
          </cell>
        </row>
        <row r="14">
          <cell r="B14" t="str">
            <v>SQ0011</v>
          </cell>
          <cell r="C14" t="str">
            <v>Phạm Thị Hiếu</v>
          </cell>
          <cell r="D14" t="str">
            <v>5/10/2015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0.5</v>
          </cell>
          <cell r="R14">
            <v>3</v>
          </cell>
          <cell r="S14">
            <v>1.5</v>
          </cell>
        </row>
        <row r="15">
          <cell r="B15" t="str">
            <v>SQ0012</v>
          </cell>
          <cell r="C15" t="str">
            <v>Phạm Thị Kim Phượng</v>
          </cell>
          <cell r="D15" t="str">
            <v>15/10/2015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0.5</v>
          </cell>
          <cell r="P15">
            <v>1</v>
          </cell>
          <cell r="Q15">
            <v>0</v>
          </cell>
          <cell r="R15">
            <v>2.5</v>
          </cell>
          <cell r="S15">
            <v>1</v>
          </cell>
        </row>
        <row r="16">
          <cell r="B16" t="str">
            <v>SQ0013</v>
          </cell>
          <cell r="C16" t="str">
            <v>Lê Thị Hoa Liên</v>
          </cell>
          <cell r="D16" t="str">
            <v>15/10/2015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0.5</v>
          </cell>
          <cell r="P16">
            <v>0</v>
          </cell>
          <cell r="Q16">
            <v>2</v>
          </cell>
          <cell r="R16">
            <v>2.5</v>
          </cell>
          <cell r="S16">
            <v>0</v>
          </cell>
        </row>
        <row r="17">
          <cell r="B17" t="str">
            <v>SQ0014</v>
          </cell>
          <cell r="C17" t="str">
            <v>Hoàng Nguyễn</v>
          </cell>
          <cell r="D17" t="str">
            <v>15/10/2015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0.5</v>
          </cell>
          <cell r="P17">
            <v>1</v>
          </cell>
          <cell r="Q17">
            <v>1</v>
          </cell>
          <cell r="R17">
            <v>2.5</v>
          </cell>
          <cell r="S17">
            <v>0</v>
          </cell>
        </row>
        <row r="18">
          <cell r="B18" t="str">
            <v>SQ0015</v>
          </cell>
          <cell r="C18" t="str">
            <v>Nguyễn Thị Huyền</v>
          </cell>
          <cell r="D18">
            <v>42310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2</v>
          </cell>
          <cell r="S18">
            <v>2</v>
          </cell>
        </row>
        <row r="19">
          <cell r="B19" t="str">
            <v>SQ0016</v>
          </cell>
          <cell r="C19" t="str">
            <v>Nguyễn Thị Tuyên</v>
          </cell>
          <cell r="D19">
            <v>42310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2</v>
          </cell>
          <cell r="S19">
            <v>2</v>
          </cell>
        </row>
        <row r="20">
          <cell r="B20" t="str">
            <v>SQ0017</v>
          </cell>
          <cell r="C20" t="str">
            <v>Trương Thị Ninh</v>
          </cell>
          <cell r="D20">
            <v>42310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</v>
          </cell>
          <cell r="S20">
            <v>2</v>
          </cell>
        </row>
        <row r="21">
          <cell r="B21" t="str">
            <v>SQ0018</v>
          </cell>
          <cell r="C21" t="str">
            <v>Nguyễn Thị Qui</v>
          </cell>
          <cell r="D21">
            <v>42310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2</v>
          </cell>
          <cell r="S21">
            <v>2</v>
          </cell>
        </row>
        <row r="22">
          <cell r="B22" t="str">
            <v>SQ0019</v>
          </cell>
          <cell r="C22" t="str">
            <v>Nguyễn Thị Ngân</v>
          </cell>
          <cell r="D22">
            <v>42310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2</v>
          </cell>
          <cell r="S22">
            <v>2</v>
          </cell>
        </row>
        <row r="23">
          <cell r="B23" t="str">
            <v>SQ0020</v>
          </cell>
          <cell r="C23" t="str">
            <v>Trương Thị Xuân Vũ</v>
          </cell>
          <cell r="D23">
            <v>42310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2</v>
          </cell>
          <cell r="R23">
            <v>2</v>
          </cell>
          <cell r="S23">
            <v>0</v>
          </cell>
        </row>
        <row r="24">
          <cell r="B24" t="str">
            <v>SQ0021</v>
          </cell>
          <cell r="C24" t="str">
            <v>Trương Thị Thương</v>
          </cell>
          <cell r="D24">
            <v>42310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2</v>
          </cell>
          <cell r="S24">
            <v>2</v>
          </cell>
        </row>
        <row r="25">
          <cell r="B25" t="str">
            <v>SQ0022</v>
          </cell>
          <cell r="C25" t="str">
            <v>Võ Thị Thúy Nữ</v>
          </cell>
          <cell r="D25">
            <v>42310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1</v>
          </cell>
          <cell r="Q25">
            <v>0.5</v>
          </cell>
          <cell r="R25">
            <v>2</v>
          </cell>
          <cell r="S25">
            <v>0.5</v>
          </cell>
        </row>
        <row r="26">
          <cell r="B26" t="str">
            <v>SQ0023</v>
          </cell>
          <cell r="C26" t="str">
            <v>Bùi Thị Kiều Viên</v>
          </cell>
          <cell r="D26">
            <v>42310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1</v>
          </cell>
          <cell r="R26">
            <v>2</v>
          </cell>
          <cell r="S26">
            <v>1</v>
          </cell>
        </row>
        <row r="27">
          <cell r="B27" t="str">
            <v>SQ0024</v>
          </cell>
          <cell r="C27" t="str">
            <v>Lê Thị Thúy Hồng</v>
          </cell>
          <cell r="D27">
            <v>42310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0.5</v>
          </cell>
          <cell r="R27">
            <v>2</v>
          </cell>
          <cell r="S27">
            <v>1.5</v>
          </cell>
        </row>
        <row r="28">
          <cell r="B28" t="str">
            <v>SQ0025</v>
          </cell>
          <cell r="C28" t="str">
            <v>Trần Thị Bê</v>
          </cell>
          <cell r="D28">
            <v>42310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1</v>
          </cell>
          <cell r="Q28">
            <v>1</v>
          </cell>
          <cell r="R28">
            <v>2</v>
          </cell>
          <cell r="S28">
            <v>0</v>
          </cell>
        </row>
        <row r="29">
          <cell r="B29" t="str">
            <v>SQ0026</v>
          </cell>
          <cell r="C29" t="str">
            <v>Phạm Thị Thu Thùy</v>
          </cell>
          <cell r="D29">
            <v>42310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2</v>
          </cell>
          <cell r="S29">
            <v>2</v>
          </cell>
        </row>
        <row r="30">
          <cell r="B30" t="str">
            <v>SQ0027</v>
          </cell>
          <cell r="C30" t="str">
            <v>Nguyễn Thị Thu Hồng</v>
          </cell>
          <cell r="D30">
            <v>42310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1</v>
          </cell>
          <cell r="R30">
            <v>2</v>
          </cell>
          <cell r="S30">
            <v>1</v>
          </cell>
        </row>
        <row r="31">
          <cell r="B31" t="str">
            <v>SQ0028</v>
          </cell>
          <cell r="C31" t="str">
            <v>Nguyễn Thị Thu Kiều</v>
          </cell>
          <cell r="D31">
            <v>42310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2</v>
          </cell>
          <cell r="R31">
            <v>2</v>
          </cell>
          <cell r="S31">
            <v>0</v>
          </cell>
        </row>
        <row r="32">
          <cell r="B32" t="str">
            <v>SQ0029</v>
          </cell>
          <cell r="C32" t="str">
            <v>Trương Thị Thu Thủy</v>
          </cell>
          <cell r="D32">
            <v>42310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2</v>
          </cell>
          <cell r="S32">
            <v>2</v>
          </cell>
        </row>
        <row r="33">
          <cell r="B33" t="str">
            <v>SQ0030</v>
          </cell>
          <cell r="C33" t="str">
            <v>Nguyễn Thị Hòa</v>
          </cell>
          <cell r="D33">
            <v>42310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2</v>
          </cell>
          <cell r="S33">
            <v>2</v>
          </cell>
        </row>
        <row r="34">
          <cell r="B34" t="str">
            <v>SQ0031</v>
          </cell>
          <cell r="C34" t="str">
            <v>Bùi Thị Kiều Vi</v>
          </cell>
          <cell r="D34">
            <v>42310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2</v>
          </cell>
          <cell r="S34">
            <v>1</v>
          </cell>
        </row>
        <row r="35">
          <cell r="B35" t="str">
            <v>SQ0032</v>
          </cell>
          <cell r="C35" t="str">
            <v>Huỳnh Thị Thanh Huyền</v>
          </cell>
          <cell r="D35">
            <v>42310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1.5</v>
          </cell>
          <cell r="R35">
            <v>2</v>
          </cell>
          <cell r="S35">
            <v>0.5</v>
          </cell>
        </row>
        <row r="36">
          <cell r="B36" t="str">
            <v>SQ0033</v>
          </cell>
          <cell r="C36" t="str">
            <v>Dương Thị Trinh</v>
          </cell>
          <cell r="D36">
            <v>42310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1</v>
          </cell>
          <cell r="R36">
            <v>2</v>
          </cell>
          <cell r="S36">
            <v>1</v>
          </cell>
        </row>
        <row r="37">
          <cell r="B37" t="str">
            <v>SQ0034</v>
          </cell>
          <cell r="C37" t="str">
            <v>Nguyễn Thị Mỹ</v>
          </cell>
          <cell r="D37">
            <v>42310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1</v>
          </cell>
          <cell r="Q37">
            <v>0</v>
          </cell>
          <cell r="R37">
            <v>2</v>
          </cell>
          <cell r="S37">
            <v>1</v>
          </cell>
        </row>
        <row r="38">
          <cell r="B38" t="str">
            <v>SQ0035</v>
          </cell>
          <cell r="C38" t="str">
            <v>Thái Thị Thu Hiền</v>
          </cell>
          <cell r="D38">
            <v>42310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1</v>
          </cell>
          <cell r="Q38">
            <v>0</v>
          </cell>
          <cell r="R38">
            <v>2</v>
          </cell>
          <cell r="S38">
            <v>1</v>
          </cell>
        </row>
        <row r="39">
          <cell r="B39" t="str">
            <v>SQ0037</v>
          </cell>
          <cell r="C39" t="str">
            <v>Nguyễn Thị Ánh Sương</v>
          </cell>
          <cell r="D39">
            <v>42310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2</v>
          </cell>
          <cell r="S39">
            <v>2</v>
          </cell>
        </row>
        <row r="40">
          <cell r="B40" t="str">
            <v>SQ0038</v>
          </cell>
          <cell r="C40" t="str">
            <v>Nguyễn Thị Khánh Vy</v>
          </cell>
          <cell r="D40">
            <v>42310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2</v>
          </cell>
          <cell r="S40">
            <v>2</v>
          </cell>
        </row>
        <row r="41">
          <cell r="B41" t="str">
            <v>SQ0039</v>
          </cell>
          <cell r="C41" t="str">
            <v>Nguyễn Huy Phúc</v>
          </cell>
          <cell r="D41">
            <v>42339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</v>
          </cell>
          <cell r="S41">
            <v>2</v>
          </cell>
        </row>
        <row r="42">
          <cell r="B42" t="str">
            <v>SQ0040</v>
          </cell>
          <cell r="C42" t="str">
            <v>Phạm Văn Thống</v>
          </cell>
          <cell r="D42">
            <v>42339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0.5</v>
          </cell>
          <cell r="R42">
            <v>1</v>
          </cell>
          <cell r="S42">
            <v>0.5</v>
          </cell>
        </row>
        <row r="43">
          <cell r="B43" t="str">
            <v>SQ0041</v>
          </cell>
          <cell r="C43" t="str">
            <v>Nguyễn Thị Kim Luyện</v>
          </cell>
          <cell r="D43">
            <v>42339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1</v>
          </cell>
          <cell r="S43">
            <v>1</v>
          </cell>
        </row>
        <row r="44">
          <cell r="B44" t="str">
            <v>SQ0042</v>
          </cell>
          <cell r="C44" t="str">
            <v>Nguyễn Hữu Trị</v>
          </cell>
          <cell r="D44">
            <v>42339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1</v>
          </cell>
          <cell r="S44">
            <v>1</v>
          </cell>
        </row>
        <row r="45">
          <cell r="B45" t="str">
            <v>SQ0043</v>
          </cell>
          <cell r="C45" t="str">
            <v>Nguyễn Thị Hồng Khoa</v>
          </cell>
          <cell r="D45">
            <v>42339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1</v>
          </cell>
          <cell r="S45">
            <v>1</v>
          </cell>
        </row>
        <row r="46">
          <cell r="B46" t="str">
            <v>SQ0044</v>
          </cell>
          <cell r="C46" t="str">
            <v>Hồ Thị Lệ Quyên</v>
          </cell>
          <cell r="D46">
            <v>42339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1</v>
          </cell>
          <cell r="R46">
            <v>1</v>
          </cell>
          <cell r="S46">
            <v>0</v>
          </cell>
        </row>
        <row r="47">
          <cell r="B47" t="str">
            <v>SQ0045</v>
          </cell>
          <cell r="C47" t="str">
            <v>Bạch Thị Minh Nguyệt</v>
          </cell>
          <cell r="D47">
            <v>42339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1</v>
          </cell>
          <cell r="R47">
            <v>1</v>
          </cell>
          <cell r="S47">
            <v>0</v>
          </cell>
        </row>
        <row r="48">
          <cell r="B48" t="str">
            <v>SQ0046</v>
          </cell>
          <cell r="C48" t="str">
            <v>Trần Thị Kim Yến</v>
          </cell>
          <cell r="D48">
            <v>42339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1</v>
          </cell>
          <cell r="S48">
            <v>1</v>
          </cell>
        </row>
        <row r="49">
          <cell r="B49" t="str">
            <v>SQ0047</v>
          </cell>
          <cell r="C49" t="str">
            <v>Tạ Thị Hồng Yến</v>
          </cell>
          <cell r="D49">
            <v>42339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1</v>
          </cell>
          <cell r="S49">
            <v>1</v>
          </cell>
        </row>
        <row r="50">
          <cell r="B50" t="str">
            <v>SQ0048</v>
          </cell>
          <cell r="C50" t="str">
            <v>Lê Thị Vy Đô</v>
          </cell>
          <cell r="D50">
            <v>42339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1</v>
          </cell>
          <cell r="S50">
            <v>1</v>
          </cell>
        </row>
        <row r="51">
          <cell r="B51" t="str">
            <v>SQ0049</v>
          </cell>
          <cell r="C51" t="str">
            <v>Lê Thị Kim Ngân</v>
          </cell>
          <cell r="D51">
            <v>42339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1</v>
          </cell>
          <cell r="S51">
            <v>1</v>
          </cell>
        </row>
        <row r="52">
          <cell r="B52" t="str">
            <v>SQ0050</v>
          </cell>
          <cell r="C52" t="str">
            <v>Võ Thị Lợi</v>
          </cell>
          <cell r="D52">
            <v>42339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1</v>
          </cell>
          <cell r="S52">
            <v>1</v>
          </cell>
        </row>
        <row r="53">
          <cell r="B53" t="str">
            <v>SQ0051</v>
          </cell>
          <cell r="C53" t="str">
            <v>Lê Thị Mỹ Lệ</v>
          </cell>
          <cell r="D53">
            <v>42339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1</v>
          </cell>
          <cell r="S53">
            <v>1</v>
          </cell>
        </row>
        <row r="54">
          <cell r="B54" t="str">
            <v>SQ0052</v>
          </cell>
          <cell r="C54" t="str">
            <v>Nguyễn Thị Lài</v>
          </cell>
          <cell r="D54">
            <v>42339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1</v>
          </cell>
          <cell r="S54">
            <v>1</v>
          </cell>
        </row>
        <row r="55">
          <cell r="B55" t="str">
            <v>SQ0053</v>
          </cell>
          <cell r="C55" t="str">
            <v>Trịnh Thị Linh Thảo</v>
          </cell>
          <cell r="D55">
            <v>42340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1</v>
          </cell>
          <cell r="S55">
            <v>1</v>
          </cell>
        </row>
        <row r="56">
          <cell r="B56" t="str">
            <v>SQ0054</v>
          </cell>
          <cell r="C56" t="str">
            <v>Nguyễn Thị Đào</v>
          </cell>
          <cell r="D56">
            <v>42340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1</v>
          </cell>
          <cell r="S56">
            <v>1</v>
          </cell>
        </row>
        <row r="57">
          <cell r="B57" t="str">
            <v>SQ0055</v>
          </cell>
          <cell r="C57" t="str">
            <v>Đặng Thị Cẩm Tiên</v>
          </cell>
          <cell r="D57">
            <v>42341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1</v>
          </cell>
          <cell r="S57">
            <v>1</v>
          </cell>
        </row>
        <row r="58">
          <cell r="B58" t="str">
            <v>SQ0056</v>
          </cell>
          <cell r="C58" t="str">
            <v>Huỳnh Thị Kim Oanh</v>
          </cell>
          <cell r="D58">
            <v>42345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1</v>
          </cell>
          <cell r="S58">
            <v>1</v>
          </cell>
        </row>
        <row r="59">
          <cell r="B59" t="str">
            <v>SQ0057</v>
          </cell>
          <cell r="C59" t="str">
            <v>Lâm Thị Mỹ Vi</v>
          </cell>
          <cell r="D59">
            <v>42345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1</v>
          </cell>
          <cell r="S59">
            <v>1</v>
          </cell>
        </row>
        <row r="60">
          <cell r="B60" t="str">
            <v>SQ0058</v>
          </cell>
          <cell r="C60" t="str">
            <v>Lương Nguyễn Thị Tình</v>
          </cell>
          <cell r="D60">
            <v>42345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1</v>
          </cell>
          <cell r="S60">
            <v>1</v>
          </cell>
        </row>
        <row r="61">
          <cell r="B61" t="str">
            <v>SQ0059</v>
          </cell>
          <cell r="C61" t="str">
            <v>Lý Thị Kim Liên</v>
          </cell>
          <cell r="D61">
            <v>42345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1</v>
          </cell>
          <cell r="S61">
            <v>1</v>
          </cell>
        </row>
        <row r="62">
          <cell r="B62" t="str">
            <v>SQ0060</v>
          </cell>
          <cell r="C62" t="str">
            <v>Phan Thị Mỹ Mến</v>
          </cell>
          <cell r="D62">
            <v>42345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1</v>
          </cell>
          <cell r="S62">
            <v>1</v>
          </cell>
        </row>
        <row r="63">
          <cell r="B63" t="str">
            <v>SQ0061</v>
          </cell>
          <cell r="C63" t="str">
            <v>Nguyễn Thị Ngọc</v>
          </cell>
          <cell r="D63">
            <v>42345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1</v>
          </cell>
          <cell r="S63">
            <v>1</v>
          </cell>
        </row>
        <row r="64">
          <cell r="B64" t="str">
            <v>SQ0062</v>
          </cell>
          <cell r="C64" t="str">
            <v>Nguyễn Thị Anh Thư</v>
          </cell>
          <cell r="D64">
            <v>42345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1</v>
          </cell>
          <cell r="S64">
            <v>1</v>
          </cell>
        </row>
        <row r="65">
          <cell r="B65" t="str">
            <v>SQ0063</v>
          </cell>
          <cell r="C65" t="str">
            <v>Võ Thị Thúy Thu</v>
          </cell>
          <cell r="D65">
            <v>42345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1</v>
          </cell>
          <cell r="S65">
            <v>1</v>
          </cell>
        </row>
        <row r="66">
          <cell r="B66" t="str">
            <v>SQ0064</v>
          </cell>
          <cell r="C66" t="str">
            <v>Nguyễn Thị Ly Ly</v>
          </cell>
          <cell r="D66">
            <v>42345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1</v>
          </cell>
          <cell r="S66">
            <v>1</v>
          </cell>
        </row>
        <row r="67">
          <cell r="B67" t="str">
            <v>SQ0065</v>
          </cell>
          <cell r="C67" t="str">
            <v>Nguyễn Thị Thùy Dung</v>
          </cell>
          <cell r="D67">
            <v>42345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1</v>
          </cell>
          <cell r="S67">
            <v>1</v>
          </cell>
        </row>
        <row r="68">
          <cell r="B68" t="str">
            <v>SQ0066</v>
          </cell>
          <cell r="C68" t="str">
            <v>Trương Thị Kim Liên</v>
          </cell>
          <cell r="D68">
            <v>42345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1</v>
          </cell>
          <cell r="S68">
            <v>1</v>
          </cell>
        </row>
        <row r="69">
          <cell r="B69" t="str">
            <v>SQ0067</v>
          </cell>
          <cell r="C69" t="str">
            <v>Trịnh Thị Chí</v>
          </cell>
          <cell r="D69">
            <v>42345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1</v>
          </cell>
          <cell r="S69">
            <v>1</v>
          </cell>
        </row>
        <row r="70">
          <cell r="B70" t="str">
            <v>SQ0068</v>
          </cell>
          <cell r="C70" t="str">
            <v>Nguyễn Thị Dung</v>
          </cell>
          <cell r="D70">
            <v>42348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0.5</v>
          </cell>
          <cell r="S70">
            <v>0.5</v>
          </cell>
        </row>
        <row r="71">
          <cell r="B71" t="str">
            <v>SQ0069</v>
          </cell>
          <cell r="C71" t="str">
            <v>Vy Thị Danh</v>
          </cell>
          <cell r="D71">
            <v>42349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0.5</v>
          </cell>
          <cell r="S71">
            <v>0.5</v>
          </cell>
        </row>
        <row r="72">
          <cell r="B72" t="str">
            <v>SQ0070</v>
          </cell>
          <cell r="C72" t="str">
            <v>Lê Thị Riệng</v>
          </cell>
          <cell r="D72">
            <v>42349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0.5</v>
          </cell>
          <cell r="S72">
            <v>0.5</v>
          </cell>
        </row>
        <row r="73">
          <cell r="B73" t="str">
            <v>SQ0074</v>
          </cell>
          <cell r="C73" t="str">
            <v>Nguyễn Thị Kim Dung</v>
          </cell>
          <cell r="D73" t="str">
            <v>14/12/2015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0.5</v>
          </cell>
          <cell r="S73">
            <v>0.5</v>
          </cell>
        </row>
        <row r="74">
          <cell r="B74" t="str">
            <v>SQ0075</v>
          </cell>
          <cell r="C74" t="str">
            <v>Phạm Thị Lưu</v>
          </cell>
          <cell r="D74" t="str">
            <v>14/12/2015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0.5</v>
          </cell>
          <cell r="S74">
            <v>0.5</v>
          </cell>
        </row>
        <row r="75">
          <cell r="B75" t="str">
            <v>SQ0076</v>
          </cell>
          <cell r="C75" t="str">
            <v>Võ Thị Thuận</v>
          </cell>
          <cell r="D75" t="str">
            <v>14/12/2015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0.5</v>
          </cell>
          <cell r="S75">
            <v>0.5</v>
          </cell>
        </row>
        <row r="76">
          <cell r="B76" t="str">
            <v>SQ0077</v>
          </cell>
          <cell r="C76" t="str">
            <v>Trần Thị Nhân Ái</v>
          </cell>
          <cell r="D76" t="str">
            <v>14/12/2015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0.5</v>
          </cell>
          <cell r="S76">
            <v>0.5</v>
          </cell>
        </row>
        <row r="77">
          <cell r="B77" t="str">
            <v>SQ0078</v>
          </cell>
          <cell r="C77" t="str">
            <v>Nguyễn Thị Vũ Trúc</v>
          </cell>
          <cell r="D77" t="str">
            <v>14/12/2015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0.5</v>
          </cell>
          <cell r="S77">
            <v>0.5</v>
          </cell>
        </row>
        <row r="78">
          <cell r="B78" t="str">
            <v>SQ0079</v>
          </cell>
          <cell r="C78" t="str">
            <v>Võ Thị Kiều</v>
          </cell>
          <cell r="D78" t="str">
            <v>14/12/2015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0.5</v>
          </cell>
          <cell r="S78">
            <v>0.5</v>
          </cell>
        </row>
        <row r="79">
          <cell r="B79" t="str">
            <v>SQ0081</v>
          </cell>
          <cell r="C79" t="str">
            <v>Trần Thị Trang</v>
          </cell>
          <cell r="D79" t="str">
            <v>14/12/2015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0.5</v>
          </cell>
          <cell r="S79">
            <v>0.5</v>
          </cell>
        </row>
        <row r="80">
          <cell r="B80" t="str">
            <v>SQ0082</v>
          </cell>
          <cell r="C80" t="str">
            <v>Nguyễn Thị Minh Thư</v>
          </cell>
          <cell r="D80" t="str">
            <v>14/12/2015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0.5</v>
          </cell>
          <cell r="S80">
            <v>0.5</v>
          </cell>
        </row>
        <row r="81">
          <cell r="B81" t="str">
            <v>SQ0083</v>
          </cell>
          <cell r="C81" t="str">
            <v>Đỗ Thị Trinh Nữ</v>
          </cell>
          <cell r="D81" t="str">
            <v>14/12/2015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0.5</v>
          </cell>
          <cell r="S81">
            <v>0.5</v>
          </cell>
        </row>
        <row r="82">
          <cell r="B82" t="str">
            <v>SQ0084</v>
          </cell>
          <cell r="C82" t="str">
            <v>Bùi Thị Tịnh</v>
          </cell>
          <cell r="D82" t="str">
            <v>14/12/2015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0.5</v>
          </cell>
          <cell r="S82">
            <v>0.5</v>
          </cell>
        </row>
        <row r="83">
          <cell r="B83" t="str">
            <v>SQ0085</v>
          </cell>
          <cell r="C83" t="str">
            <v>Phạm Thị Tiên</v>
          </cell>
          <cell r="D83" t="str">
            <v>14/12/2015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0.5</v>
          </cell>
          <cell r="S83">
            <v>0.5</v>
          </cell>
        </row>
        <row r="84">
          <cell r="B84" t="str">
            <v>SQ0086</v>
          </cell>
          <cell r="C84" t="str">
            <v>Nguyễn Thị Bé Ni</v>
          </cell>
          <cell r="D84" t="str">
            <v>14/12/2015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0.5</v>
          </cell>
          <cell r="S84">
            <v>0.5</v>
          </cell>
        </row>
        <row r="85">
          <cell r="B85" t="str">
            <v>SQ0089</v>
          </cell>
          <cell r="C85" t="str">
            <v>Phạm Mai Thanh Thảo</v>
          </cell>
          <cell r="D85" t="str">
            <v>14/12/2015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0.5</v>
          </cell>
          <cell r="S85">
            <v>0.5</v>
          </cell>
        </row>
        <row r="86">
          <cell r="B86" t="str">
            <v>SQ0090</v>
          </cell>
          <cell r="C86" t="str">
            <v>Nguyễn Thị Tuyết</v>
          </cell>
          <cell r="D86" t="str">
            <v>14/12/2015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0.5</v>
          </cell>
          <cell r="S86">
            <v>0.5</v>
          </cell>
        </row>
        <row r="87">
          <cell r="B87" t="str">
            <v>SQ0091</v>
          </cell>
          <cell r="C87" t="str">
            <v>Dương Thị Kim Thư</v>
          </cell>
          <cell r="D87" t="str">
            <v>14/12/2015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0.5</v>
          </cell>
          <cell r="S87">
            <v>0.5</v>
          </cell>
        </row>
        <row r="88">
          <cell r="B88" t="str">
            <v>SQ0092</v>
          </cell>
          <cell r="C88" t="str">
            <v>Nguyễn Thị Tịnh</v>
          </cell>
          <cell r="D88" t="str">
            <v>14/12/2015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0.5</v>
          </cell>
          <cell r="S88">
            <v>0.5</v>
          </cell>
        </row>
        <row r="89">
          <cell r="B89" t="str">
            <v>SQ0093</v>
          </cell>
          <cell r="C89" t="str">
            <v>Nguyễn Thị Minh Hiếu</v>
          </cell>
          <cell r="D89" t="str">
            <v>14/12/2015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0.5</v>
          </cell>
          <cell r="S89">
            <v>0.5</v>
          </cell>
        </row>
        <row r="90">
          <cell r="B90" t="str">
            <v>SQ0094</v>
          </cell>
          <cell r="C90" t="str">
            <v>Dương Thị Thảo Lan</v>
          </cell>
          <cell r="D90" t="str">
            <v>14/12/2015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0.5</v>
          </cell>
          <cell r="S90">
            <v>0.5</v>
          </cell>
        </row>
        <row r="91">
          <cell r="B91" t="str">
            <v>SQ0095</v>
          </cell>
          <cell r="C91" t="str">
            <v>Lê Thị Hồng Tâm</v>
          </cell>
          <cell r="D91" t="str">
            <v>14/12/2015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0.5</v>
          </cell>
          <cell r="S91">
            <v>0.5</v>
          </cell>
        </row>
        <row r="92">
          <cell r="B92" t="str">
            <v>SQ0096</v>
          </cell>
          <cell r="C92" t="str">
            <v>Trần Thị Hồng Mỹ</v>
          </cell>
          <cell r="D92" t="str">
            <v>14/12/2015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0.5</v>
          </cell>
          <cell r="S92">
            <v>0.5</v>
          </cell>
        </row>
        <row r="93">
          <cell r="B93" t="str">
            <v>SQ0097</v>
          </cell>
          <cell r="C93" t="str">
            <v>Dương Ngọc Hùng</v>
          </cell>
          <cell r="D93" t="str">
            <v>14/12/2015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0.5</v>
          </cell>
          <cell r="S93">
            <v>0.5</v>
          </cell>
        </row>
        <row r="94">
          <cell r="B94" t="str">
            <v>SQ0098</v>
          </cell>
          <cell r="C94" t="str">
            <v>Ngô Thị Chi</v>
          </cell>
          <cell r="D94" t="str">
            <v>14/12/2015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0.5</v>
          </cell>
          <cell r="S94">
            <v>0.5</v>
          </cell>
        </row>
        <row r="95">
          <cell r="B95" t="str">
            <v>SQ0099</v>
          </cell>
          <cell r="C95" t="str">
            <v>Phạm Thị Nguyệt</v>
          </cell>
          <cell r="D95">
            <v>42355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0.5</v>
          </cell>
          <cell r="S95">
            <v>0.5</v>
          </cell>
        </row>
        <row r="96">
          <cell r="B96" t="str">
            <v>SQ0100</v>
          </cell>
          <cell r="C96" t="str">
            <v>Trương Thị Bích Vân</v>
          </cell>
          <cell r="D96">
            <v>42355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0.5</v>
          </cell>
          <cell r="S96">
            <v>0.5</v>
          </cell>
        </row>
        <row r="97">
          <cell r="B97" t="str">
            <v>SQ0101</v>
          </cell>
          <cell r="C97" t="str">
            <v>Nguyễn Thị Mỹ Lệ</v>
          </cell>
          <cell r="D97">
            <v>42355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0.5</v>
          </cell>
          <cell r="S97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filterMode="1"/>
  <dimension ref="A1:Y1742"/>
  <sheetViews>
    <sheetView tabSelected="1" zoomScale="85" zoomScaleNormal="85" zoomScaleSheetLayoutView="95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D579" sqref="D579"/>
    </sheetView>
  </sheetViews>
  <sheetFormatPr defaultColWidth="9.140625" defaultRowHeight="18.75"/>
  <cols>
    <col min="1" max="1" width="6" style="2" customWidth="1"/>
    <col min="2" max="2" width="19.5703125" style="116" customWidth="1"/>
    <col min="3" max="3" width="11.85546875" style="286" bestFit="1" customWidth="1"/>
    <col min="4" max="4" width="32.5703125" style="2" bestFit="1" customWidth="1"/>
    <col min="5" max="5" width="7.42578125" style="2" customWidth="1"/>
    <col min="6" max="6" width="10.7109375" style="286" customWidth="1"/>
    <col min="7" max="7" width="9.42578125" style="286" customWidth="1"/>
    <col min="8" max="8" width="9" style="182" customWidth="1"/>
    <col min="9" max="9" width="16.5703125" style="248" customWidth="1"/>
    <col min="10" max="10" width="9" style="140" customWidth="1"/>
    <col min="11" max="11" width="16.85546875" style="141" customWidth="1"/>
    <col min="12" max="12" width="15" style="9" customWidth="1"/>
    <col min="13" max="13" width="16" style="3" customWidth="1"/>
    <col min="14" max="14" width="5.42578125" style="2" customWidth="1"/>
    <col min="15" max="15" width="26.5703125" style="4" bestFit="1" customWidth="1"/>
    <col min="16" max="16384" width="9.140625" style="4"/>
  </cols>
  <sheetData>
    <row r="1" spans="1:16" ht="36.75" customHeight="1">
      <c r="A1" s="243" t="s">
        <v>129</v>
      </c>
      <c r="B1" s="116">
        <f ca="1">TODAY()</f>
        <v>43211</v>
      </c>
      <c r="C1" s="292" t="s">
        <v>36</v>
      </c>
      <c r="E1" s="189"/>
      <c r="F1" s="298"/>
      <c r="G1" s="317">
        <v>698</v>
      </c>
      <c r="H1" s="247">
        <f>SUMIF(E5:E10094, G1, E5:E10094)/G1 - SUMIF(E5:E10094, G1, H5:H10094)- SUMIF(E5:E10094, G1, J5:J10094)</f>
        <v>15</v>
      </c>
      <c r="J1" s="249"/>
      <c r="L1" s="250"/>
      <c r="M1" s="251"/>
      <c r="N1" s="189"/>
    </row>
    <row r="2" spans="1:16" ht="36" customHeight="1" thickBot="1">
      <c r="A2" s="44"/>
      <c r="C2" s="293">
        <f>+SUBTOTAL(3,C5:C10087)</f>
        <v>714</v>
      </c>
      <c r="D2" s="3" t="s">
        <v>1347</v>
      </c>
      <c r="E2" s="192">
        <f>COUNTA(D5:D101365)-H4-J4</f>
        <v>714</v>
      </c>
      <c r="H2" s="252"/>
      <c r="J2" s="249"/>
      <c r="K2" s="253"/>
    </row>
    <row r="3" spans="1:16" ht="25.5" customHeight="1" thickBot="1">
      <c r="A3" s="349" t="s">
        <v>0</v>
      </c>
      <c r="B3" s="351" t="s">
        <v>19</v>
      </c>
      <c r="C3" s="343" t="s">
        <v>20</v>
      </c>
      <c r="D3" s="353" t="s">
        <v>1</v>
      </c>
      <c r="E3" s="353"/>
      <c r="F3" s="355" t="s">
        <v>513</v>
      </c>
      <c r="G3" s="357" t="s">
        <v>3090</v>
      </c>
      <c r="H3" s="341" t="s">
        <v>1346</v>
      </c>
      <c r="I3" s="342"/>
      <c r="J3" s="345" t="s">
        <v>1208</v>
      </c>
      <c r="K3" s="346"/>
      <c r="L3" s="347"/>
      <c r="M3" s="348"/>
      <c r="N3" s="254"/>
    </row>
    <row r="4" spans="1:16" ht="16.5" thickBot="1">
      <c r="A4" s="350"/>
      <c r="B4" s="352"/>
      <c r="C4" s="344"/>
      <c r="D4" s="354"/>
      <c r="E4" s="354"/>
      <c r="F4" s="356"/>
      <c r="G4" s="358"/>
      <c r="H4" s="255">
        <f>SUM(H5:H2085)</f>
        <v>896</v>
      </c>
      <c r="I4" s="255" t="s">
        <v>547</v>
      </c>
      <c r="J4" s="256">
        <f>SUM(J5:J1297)-1</f>
        <v>63</v>
      </c>
      <c r="K4" s="257" t="s">
        <v>1345</v>
      </c>
      <c r="L4" s="257" t="s">
        <v>2377</v>
      </c>
      <c r="M4" s="258" t="s">
        <v>2378</v>
      </c>
      <c r="O4" s="214"/>
      <c r="P4" s="214"/>
    </row>
    <row r="5" spans="1:16" s="89" customFormat="1" ht="22.5" hidden="1" customHeight="1">
      <c r="A5" s="60">
        <v>1</v>
      </c>
      <c r="B5" s="61">
        <v>42647</v>
      </c>
      <c r="C5" s="62" t="s">
        <v>1395</v>
      </c>
      <c r="D5" s="90" t="s">
        <v>1401</v>
      </c>
      <c r="E5" s="64">
        <v>502</v>
      </c>
      <c r="F5" s="65" t="s">
        <v>27</v>
      </c>
      <c r="G5" s="88"/>
      <c r="H5" s="132">
        <v>1</v>
      </c>
      <c r="I5" s="75">
        <v>43042</v>
      </c>
      <c r="J5" s="177">
        <v>1</v>
      </c>
      <c r="K5" s="142">
        <v>42982</v>
      </c>
      <c r="L5" s="211"/>
      <c r="M5" s="211"/>
    </row>
    <row r="6" spans="1:16" s="89" customFormat="1" ht="22.5" hidden="1" customHeight="1">
      <c r="A6" s="60">
        <v>2</v>
      </c>
      <c r="B6" s="61">
        <v>42345</v>
      </c>
      <c r="C6" s="62" t="s">
        <v>114</v>
      </c>
      <c r="D6" s="69" t="s">
        <v>35</v>
      </c>
      <c r="E6" s="64">
        <v>501</v>
      </c>
      <c r="F6" s="65" t="s">
        <v>27</v>
      </c>
      <c r="G6" s="144"/>
      <c r="H6" s="66">
        <v>1</v>
      </c>
      <c r="I6" s="75">
        <v>42462</v>
      </c>
      <c r="J6" s="143"/>
      <c r="K6" s="75"/>
      <c r="L6" s="211"/>
      <c r="M6" s="211"/>
    </row>
    <row r="7" spans="1:16" ht="22.5" hidden="1" customHeight="1">
      <c r="A7" s="60">
        <v>3</v>
      </c>
      <c r="B7" s="77">
        <v>42310</v>
      </c>
      <c r="C7" s="78" t="s">
        <v>91</v>
      </c>
      <c r="D7" s="76" t="s">
        <v>12</v>
      </c>
      <c r="E7" s="64">
        <v>501</v>
      </c>
      <c r="F7" s="65" t="s">
        <v>27</v>
      </c>
      <c r="G7" s="144"/>
      <c r="H7" s="66">
        <v>1</v>
      </c>
      <c r="I7" s="75">
        <v>42482</v>
      </c>
      <c r="J7" s="143"/>
      <c r="K7" s="75"/>
      <c r="L7" s="142"/>
      <c r="M7" s="142"/>
      <c r="N7" s="4"/>
    </row>
    <row r="8" spans="1:16" ht="22.5" hidden="1" customHeight="1">
      <c r="A8" s="60">
        <v>4</v>
      </c>
      <c r="B8" s="61">
        <v>42487</v>
      </c>
      <c r="C8" s="62" t="s">
        <v>568</v>
      </c>
      <c r="D8" s="69" t="s">
        <v>556</v>
      </c>
      <c r="E8" s="64">
        <v>501</v>
      </c>
      <c r="F8" s="65" t="s">
        <v>27</v>
      </c>
      <c r="G8" s="144"/>
      <c r="H8" s="66">
        <v>1</v>
      </c>
      <c r="I8" s="75">
        <v>42488</v>
      </c>
      <c r="J8" s="143"/>
      <c r="K8" s="75"/>
      <c r="L8" s="142"/>
      <c r="M8" s="142"/>
      <c r="N8" s="4"/>
    </row>
    <row r="9" spans="1:16" ht="22.5" hidden="1" customHeight="1">
      <c r="A9" s="60">
        <v>5</v>
      </c>
      <c r="B9" s="61">
        <v>42487</v>
      </c>
      <c r="C9" s="62" t="s">
        <v>566</v>
      </c>
      <c r="D9" s="69" t="s">
        <v>554</v>
      </c>
      <c r="E9" s="64">
        <v>501</v>
      </c>
      <c r="F9" s="65" t="s">
        <v>27</v>
      </c>
      <c r="G9" s="144"/>
      <c r="H9" s="66">
        <v>1</v>
      </c>
      <c r="I9" s="75">
        <v>42560</v>
      </c>
      <c r="J9" s="143"/>
      <c r="K9" s="75"/>
      <c r="L9" s="142"/>
      <c r="M9" s="142"/>
      <c r="N9" s="4"/>
    </row>
    <row r="10" spans="1:16" ht="22.5" hidden="1" customHeight="1">
      <c r="A10" s="60">
        <v>6</v>
      </c>
      <c r="B10" s="61">
        <v>42555</v>
      </c>
      <c r="C10" s="62" t="s">
        <v>937</v>
      </c>
      <c r="D10" s="73" t="s">
        <v>899</v>
      </c>
      <c r="E10" s="64">
        <v>501</v>
      </c>
      <c r="F10" s="65" t="s">
        <v>27</v>
      </c>
      <c r="G10" s="144"/>
      <c r="H10" s="66">
        <v>1</v>
      </c>
      <c r="I10" s="75">
        <v>42808</v>
      </c>
      <c r="J10" s="68"/>
      <c r="K10" s="67"/>
      <c r="L10" s="142"/>
      <c r="M10" s="142"/>
      <c r="N10" s="200"/>
    </row>
    <row r="11" spans="1:16" ht="22.5" hidden="1" customHeight="1">
      <c r="A11" s="60">
        <v>7</v>
      </c>
      <c r="B11" s="61">
        <v>42387</v>
      </c>
      <c r="C11" s="62" t="s">
        <v>179</v>
      </c>
      <c r="D11" s="63" t="s">
        <v>190</v>
      </c>
      <c r="E11" s="64">
        <v>501</v>
      </c>
      <c r="F11" s="65" t="s">
        <v>27</v>
      </c>
      <c r="G11" s="144"/>
      <c r="H11" s="66">
        <v>1</v>
      </c>
      <c r="I11" s="75">
        <v>42784</v>
      </c>
      <c r="J11" s="68"/>
      <c r="K11" s="67"/>
      <c r="L11" s="142"/>
      <c r="M11" s="142"/>
      <c r="N11" s="200"/>
    </row>
    <row r="12" spans="1:16" ht="22.5" hidden="1" customHeight="1">
      <c r="A12" s="60">
        <v>8</v>
      </c>
      <c r="B12" s="61">
        <v>42310</v>
      </c>
      <c r="C12" s="62" t="s">
        <v>90</v>
      </c>
      <c r="D12" s="69" t="s">
        <v>10</v>
      </c>
      <c r="E12" s="64">
        <v>501</v>
      </c>
      <c r="F12" s="144" t="s">
        <v>27</v>
      </c>
      <c r="G12" s="144"/>
      <c r="H12" s="66">
        <v>1</v>
      </c>
      <c r="I12" s="75">
        <v>42674</v>
      </c>
      <c r="J12" s="68"/>
      <c r="K12" s="67"/>
      <c r="L12" s="142"/>
      <c r="M12" s="142"/>
      <c r="N12" s="200"/>
    </row>
    <row r="13" spans="1:16" ht="22.5" hidden="1" customHeight="1">
      <c r="A13" s="60">
        <v>9</v>
      </c>
      <c r="B13" s="61">
        <v>42464</v>
      </c>
      <c r="C13" s="62" t="s">
        <v>442</v>
      </c>
      <c r="D13" s="63" t="s">
        <v>432</v>
      </c>
      <c r="E13" s="64">
        <v>501</v>
      </c>
      <c r="F13" s="65" t="s">
        <v>165</v>
      </c>
      <c r="G13" s="144"/>
      <c r="H13" s="66">
        <v>1</v>
      </c>
      <c r="I13" s="75">
        <v>42482</v>
      </c>
      <c r="J13" s="143"/>
      <c r="K13" s="75"/>
      <c r="L13" s="142"/>
      <c r="M13" s="142"/>
      <c r="N13" s="200"/>
    </row>
    <row r="14" spans="1:16" ht="22.5" hidden="1" customHeight="1">
      <c r="A14" s="60">
        <v>10</v>
      </c>
      <c r="B14" s="61">
        <v>42487</v>
      </c>
      <c r="C14" s="62" t="s">
        <v>569</v>
      </c>
      <c r="D14" s="69" t="s">
        <v>557</v>
      </c>
      <c r="E14" s="64">
        <v>502</v>
      </c>
      <c r="F14" s="65" t="s">
        <v>27</v>
      </c>
      <c r="G14" s="144"/>
      <c r="H14" s="66">
        <v>1</v>
      </c>
      <c r="I14" s="75">
        <v>42495</v>
      </c>
      <c r="J14" s="143"/>
      <c r="K14" s="75"/>
      <c r="L14" s="142"/>
      <c r="M14" s="142"/>
      <c r="N14" s="200"/>
    </row>
    <row r="15" spans="1:16" ht="22.5" hidden="1" customHeight="1">
      <c r="A15" s="60">
        <v>11</v>
      </c>
      <c r="B15" s="61">
        <v>42496</v>
      </c>
      <c r="C15" s="62" t="s">
        <v>633</v>
      </c>
      <c r="D15" s="70" t="s">
        <v>619</v>
      </c>
      <c r="E15" s="64">
        <v>502</v>
      </c>
      <c r="F15" s="65" t="s">
        <v>27</v>
      </c>
      <c r="G15" s="144"/>
      <c r="H15" s="66">
        <v>1</v>
      </c>
      <c r="I15" s="75">
        <v>42612</v>
      </c>
      <c r="J15" s="68"/>
      <c r="K15" s="146"/>
      <c r="L15" s="142"/>
      <c r="M15" s="142"/>
      <c r="N15" s="200"/>
    </row>
    <row r="16" spans="1:16" ht="22.5" hidden="1" customHeight="1">
      <c r="A16" s="60">
        <v>12</v>
      </c>
      <c r="B16" s="61">
        <v>42621</v>
      </c>
      <c r="C16" s="55" t="s">
        <v>1229</v>
      </c>
      <c r="D16" s="70" t="s">
        <v>1252</v>
      </c>
      <c r="E16" s="64">
        <v>502</v>
      </c>
      <c r="F16" s="65" t="s">
        <v>27</v>
      </c>
      <c r="G16" s="144"/>
      <c r="H16" s="66">
        <v>1</v>
      </c>
      <c r="I16" s="75">
        <v>42622</v>
      </c>
      <c r="J16" s="68"/>
      <c r="K16" s="113"/>
      <c r="L16" s="142"/>
      <c r="M16" s="142"/>
      <c r="N16" s="200"/>
    </row>
    <row r="17" spans="1:25" ht="22.5" hidden="1" customHeight="1">
      <c r="A17" s="60">
        <v>13</v>
      </c>
      <c r="B17" s="61">
        <v>42496</v>
      </c>
      <c r="C17" s="62" t="s">
        <v>610</v>
      </c>
      <c r="D17" s="70" t="s">
        <v>621</v>
      </c>
      <c r="E17" s="64">
        <v>502</v>
      </c>
      <c r="F17" s="65" t="s">
        <v>27</v>
      </c>
      <c r="G17" s="144"/>
      <c r="H17" s="66">
        <v>1</v>
      </c>
      <c r="I17" s="75">
        <v>42643</v>
      </c>
      <c r="J17" s="68"/>
      <c r="K17" s="75"/>
      <c r="L17" s="142"/>
      <c r="M17" s="142"/>
      <c r="N17" s="4"/>
    </row>
    <row r="18" spans="1:25" ht="22.5" hidden="1" customHeight="1">
      <c r="A18" s="60">
        <v>14</v>
      </c>
      <c r="B18" s="107">
        <v>42887</v>
      </c>
      <c r="C18" s="203" t="s">
        <v>2256</v>
      </c>
      <c r="D18" s="130" t="s">
        <v>2257</v>
      </c>
      <c r="E18" s="274">
        <v>502</v>
      </c>
      <c r="F18" s="203" t="s">
        <v>27</v>
      </c>
      <c r="G18" s="144"/>
      <c r="H18" s="66">
        <v>1</v>
      </c>
      <c r="I18" s="75">
        <v>42959</v>
      </c>
      <c r="J18" s="68"/>
      <c r="K18" s="67"/>
      <c r="L18" s="142"/>
      <c r="M18" s="142"/>
      <c r="N18" s="200"/>
    </row>
    <row r="19" spans="1:25" ht="22.5" hidden="1" customHeight="1">
      <c r="A19" s="60">
        <v>15</v>
      </c>
      <c r="B19" s="61">
        <v>42443</v>
      </c>
      <c r="C19" s="62" t="s">
        <v>386</v>
      </c>
      <c r="D19" s="69" t="s">
        <v>370</v>
      </c>
      <c r="E19" s="64">
        <v>502</v>
      </c>
      <c r="F19" s="74" t="s">
        <v>28</v>
      </c>
      <c r="G19" s="144"/>
      <c r="H19" s="66">
        <v>1</v>
      </c>
      <c r="I19" s="75">
        <v>42618</v>
      </c>
      <c r="J19" s="68"/>
      <c r="K19" s="146"/>
      <c r="L19" s="142"/>
      <c r="M19" s="142"/>
      <c r="N19" s="200"/>
    </row>
    <row r="20" spans="1:25" ht="22.5" hidden="1" customHeight="1">
      <c r="A20" s="60">
        <v>16</v>
      </c>
      <c r="B20" s="61">
        <v>42481</v>
      </c>
      <c r="C20" s="62" t="s">
        <v>535</v>
      </c>
      <c r="D20" s="63" t="s">
        <v>522</v>
      </c>
      <c r="E20" s="64">
        <v>502</v>
      </c>
      <c r="F20" s="65" t="s">
        <v>133</v>
      </c>
      <c r="G20" s="144"/>
      <c r="H20" s="66">
        <v>1</v>
      </c>
      <c r="I20" s="75">
        <v>42532</v>
      </c>
      <c r="J20" s="143"/>
      <c r="K20" s="75"/>
      <c r="L20" s="142"/>
      <c r="M20" s="142"/>
      <c r="N20" s="200"/>
    </row>
    <row r="21" spans="1:25" ht="22.5" hidden="1" customHeight="1">
      <c r="A21" s="60">
        <v>17</v>
      </c>
      <c r="B21" s="61">
        <v>42548</v>
      </c>
      <c r="C21" s="62" t="s">
        <v>813</v>
      </c>
      <c r="D21" s="70" t="s">
        <v>837</v>
      </c>
      <c r="E21" s="64">
        <v>502</v>
      </c>
      <c r="F21" s="65" t="s">
        <v>31</v>
      </c>
      <c r="G21" s="144"/>
      <c r="H21" s="66">
        <v>1</v>
      </c>
      <c r="I21" s="75">
        <v>42642</v>
      </c>
      <c r="J21" s="68"/>
      <c r="K21" s="67"/>
      <c r="L21" s="142"/>
      <c r="M21" s="142"/>
      <c r="N21" s="200"/>
    </row>
    <row r="22" spans="1:25" ht="22.5" hidden="1" customHeight="1">
      <c r="A22" s="60">
        <v>18</v>
      </c>
      <c r="B22" s="61">
        <v>42534</v>
      </c>
      <c r="C22" s="62" t="s">
        <v>768</v>
      </c>
      <c r="D22" s="70" t="s">
        <v>777</v>
      </c>
      <c r="E22" s="64">
        <v>502</v>
      </c>
      <c r="F22" s="65" t="s">
        <v>780</v>
      </c>
      <c r="G22" s="144"/>
      <c r="H22" s="66">
        <v>1</v>
      </c>
      <c r="I22" s="75">
        <v>42537</v>
      </c>
      <c r="J22" s="143"/>
      <c r="K22" s="75"/>
      <c r="L22" s="142"/>
      <c r="M22" s="142"/>
      <c r="N22" s="200"/>
    </row>
    <row r="23" spans="1:25" ht="22.5" hidden="1" customHeight="1">
      <c r="A23" s="60">
        <v>19</v>
      </c>
      <c r="B23" s="107">
        <v>42871</v>
      </c>
      <c r="C23" s="203" t="s">
        <v>2212</v>
      </c>
      <c r="D23" s="130" t="s">
        <v>2213</v>
      </c>
      <c r="E23" s="274">
        <v>502</v>
      </c>
      <c r="F23" s="203"/>
      <c r="G23" s="144"/>
      <c r="H23" s="66">
        <v>1</v>
      </c>
      <c r="I23" s="106">
        <v>42881</v>
      </c>
      <c r="J23" s="136"/>
      <c r="K23" s="137"/>
      <c r="L23" s="142"/>
      <c r="M23" s="142"/>
      <c r="N23" s="200"/>
    </row>
    <row r="24" spans="1:25" ht="22.5" hidden="1" customHeight="1">
      <c r="A24" s="60">
        <v>20</v>
      </c>
      <c r="B24" s="107">
        <v>42887</v>
      </c>
      <c r="C24" s="203" t="s">
        <v>2227</v>
      </c>
      <c r="D24" s="130" t="s">
        <v>2228</v>
      </c>
      <c r="E24" s="274">
        <v>502</v>
      </c>
      <c r="F24" s="203"/>
      <c r="G24" s="144"/>
      <c r="H24" s="66">
        <v>1</v>
      </c>
      <c r="I24" s="106">
        <v>42888</v>
      </c>
      <c r="J24" s="136"/>
      <c r="K24" s="137"/>
      <c r="L24" s="142"/>
      <c r="M24" s="142"/>
      <c r="N24" s="200"/>
    </row>
    <row r="25" spans="1:25" ht="22.5" hidden="1" customHeight="1">
      <c r="A25" s="60">
        <v>21</v>
      </c>
      <c r="B25" s="61">
        <v>42375</v>
      </c>
      <c r="C25" s="62" t="s">
        <v>144</v>
      </c>
      <c r="D25" s="63" t="s">
        <v>134</v>
      </c>
      <c r="E25" s="64">
        <v>503</v>
      </c>
      <c r="F25" s="65" t="s">
        <v>26</v>
      </c>
      <c r="G25" s="144"/>
      <c r="H25" s="66">
        <v>1</v>
      </c>
      <c r="I25" s="75" t="s">
        <v>1735</v>
      </c>
      <c r="J25" s="68"/>
      <c r="K25" s="75"/>
      <c r="L25" s="142"/>
      <c r="M25" s="142"/>
      <c r="N25" s="4"/>
    </row>
    <row r="26" spans="1:25" ht="22.5" hidden="1" customHeight="1">
      <c r="A26" s="60">
        <v>22</v>
      </c>
      <c r="B26" s="61">
        <v>42487</v>
      </c>
      <c r="C26" s="62" t="s">
        <v>570</v>
      </c>
      <c r="D26" s="63" t="s">
        <v>558</v>
      </c>
      <c r="E26" s="64">
        <v>503</v>
      </c>
      <c r="F26" s="65" t="s">
        <v>26</v>
      </c>
      <c r="G26" s="144"/>
      <c r="H26" s="66">
        <v>1</v>
      </c>
      <c r="I26" s="75">
        <v>42935</v>
      </c>
      <c r="J26" s="68"/>
      <c r="K26" s="67"/>
      <c r="L26" s="142"/>
      <c r="M26" s="142"/>
      <c r="N26" s="200"/>
    </row>
    <row r="27" spans="1:25" ht="22.5" hidden="1" customHeight="1">
      <c r="A27" s="60">
        <v>23</v>
      </c>
      <c r="B27" s="61">
        <v>42355</v>
      </c>
      <c r="C27" s="62" t="s">
        <v>120</v>
      </c>
      <c r="D27" s="63" t="s">
        <v>110</v>
      </c>
      <c r="E27" s="64">
        <v>503</v>
      </c>
      <c r="F27" s="65" t="s">
        <v>27</v>
      </c>
      <c r="G27" s="144"/>
      <c r="H27" s="66">
        <v>1</v>
      </c>
      <c r="I27" s="75">
        <v>42496</v>
      </c>
      <c r="J27" s="143"/>
      <c r="K27" s="75"/>
      <c r="L27" s="142"/>
      <c r="M27" s="142"/>
      <c r="N27" s="4"/>
    </row>
    <row r="28" spans="1:25" ht="22.5" hidden="1" customHeight="1">
      <c r="A28" s="60">
        <v>24</v>
      </c>
      <c r="B28" s="61">
        <v>42481</v>
      </c>
      <c r="C28" s="62" t="s">
        <v>536</v>
      </c>
      <c r="D28" s="63" t="s">
        <v>523</v>
      </c>
      <c r="E28" s="64">
        <v>503</v>
      </c>
      <c r="F28" s="65" t="s">
        <v>27</v>
      </c>
      <c r="G28" s="144"/>
      <c r="H28" s="66">
        <v>1</v>
      </c>
      <c r="I28" s="75">
        <v>42833</v>
      </c>
      <c r="J28" s="68"/>
      <c r="K28" s="67"/>
      <c r="L28" s="142"/>
      <c r="M28" s="142"/>
      <c r="N28" s="4"/>
    </row>
    <row r="29" spans="1:25" ht="22.5" hidden="1" customHeight="1">
      <c r="A29" s="60">
        <v>295</v>
      </c>
      <c r="B29" s="107">
        <v>42887</v>
      </c>
      <c r="C29" s="274" t="s">
        <v>2261</v>
      </c>
      <c r="D29" s="130" t="s">
        <v>2262</v>
      </c>
      <c r="E29" s="274">
        <v>596</v>
      </c>
      <c r="F29" s="246" t="s">
        <v>27</v>
      </c>
      <c r="G29" s="144"/>
      <c r="H29" s="66">
        <v>1</v>
      </c>
      <c r="I29" s="75">
        <v>43041</v>
      </c>
      <c r="J29" s="68"/>
      <c r="K29" s="67"/>
      <c r="L29" s="142"/>
      <c r="M29" s="142"/>
      <c r="N29" s="179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2.5" hidden="1" customHeight="1">
      <c r="A30" s="60">
        <v>26</v>
      </c>
      <c r="B30" s="61">
        <v>42352</v>
      </c>
      <c r="C30" s="62" t="s">
        <v>75</v>
      </c>
      <c r="D30" s="63" t="s">
        <v>50</v>
      </c>
      <c r="E30" s="64">
        <v>503</v>
      </c>
      <c r="F30" s="144" t="s">
        <v>30</v>
      </c>
      <c r="G30" s="144"/>
      <c r="H30" s="66">
        <v>1</v>
      </c>
      <c r="I30" s="75">
        <v>42790</v>
      </c>
      <c r="J30" s="68"/>
      <c r="K30" s="75"/>
      <c r="L30" s="142"/>
      <c r="M30" s="142"/>
      <c r="N30" s="4"/>
    </row>
    <row r="31" spans="1:25" ht="22.5" hidden="1" customHeight="1">
      <c r="A31" s="60">
        <v>27</v>
      </c>
      <c r="B31" s="61">
        <v>42555</v>
      </c>
      <c r="C31" s="62" t="s">
        <v>947</v>
      </c>
      <c r="D31" s="70" t="s">
        <v>958</v>
      </c>
      <c r="E31" s="64">
        <v>503</v>
      </c>
      <c r="F31" s="65" t="s">
        <v>133</v>
      </c>
      <c r="G31" s="144"/>
      <c r="H31" s="66">
        <v>1</v>
      </c>
      <c r="I31" s="75">
        <v>42590</v>
      </c>
      <c r="J31" s="143"/>
      <c r="K31" s="146"/>
      <c r="L31" s="142"/>
      <c r="M31" s="142"/>
      <c r="N31" s="4"/>
    </row>
    <row r="32" spans="1:25" ht="22.5" hidden="1" customHeight="1">
      <c r="A32" s="60">
        <v>28</v>
      </c>
      <c r="B32" s="61">
        <v>42374</v>
      </c>
      <c r="C32" s="62" t="s">
        <v>160</v>
      </c>
      <c r="D32" s="63" t="s">
        <v>151</v>
      </c>
      <c r="E32" s="64">
        <v>503</v>
      </c>
      <c r="F32" s="65" t="s">
        <v>573</v>
      </c>
      <c r="G32" s="144"/>
      <c r="H32" s="66">
        <v>1</v>
      </c>
      <c r="I32" s="75">
        <v>42580</v>
      </c>
      <c r="J32" s="143"/>
      <c r="K32" s="75"/>
      <c r="L32" s="142"/>
      <c r="M32" s="142"/>
      <c r="N32" s="4"/>
    </row>
    <row r="33" spans="1:14" ht="22.5" hidden="1" customHeight="1">
      <c r="A33" s="60">
        <v>29</v>
      </c>
      <c r="B33" s="61">
        <v>42496</v>
      </c>
      <c r="C33" s="62" t="s">
        <v>635</v>
      </c>
      <c r="D33" s="70" t="s">
        <v>622</v>
      </c>
      <c r="E33" s="64">
        <v>504</v>
      </c>
      <c r="F33" s="65" t="s">
        <v>27</v>
      </c>
      <c r="G33" s="144"/>
      <c r="H33" s="66">
        <v>1</v>
      </c>
      <c r="I33" s="75">
        <v>42497</v>
      </c>
      <c r="J33" s="143"/>
      <c r="K33" s="75"/>
      <c r="L33" s="142"/>
      <c r="M33" s="142"/>
      <c r="N33" s="4"/>
    </row>
    <row r="34" spans="1:14" ht="22.5" hidden="1" customHeight="1">
      <c r="A34" s="60">
        <v>30</v>
      </c>
      <c r="B34" s="61">
        <v>42562</v>
      </c>
      <c r="C34" s="62" t="s">
        <v>1003</v>
      </c>
      <c r="D34" s="70" t="s">
        <v>989</v>
      </c>
      <c r="E34" s="82">
        <v>504</v>
      </c>
      <c r="F34" s="65" t="s">
        <v>27</v>
      </c>
      <c r="G34" s="144"/>
      <c r="H34" s="66">
        <v>1</v>
      </c>
      <c r="I34" s="75">
        <v>42612</v>
      </c>
      <c r="J34" s="68"/>
      <c r="K34" s="75"/>
      <c r="L34" s="142"/>
      <c r="M34" s="142"/>
      <c r="N34" s="4"/>
    </row>
    <row r="35" spans="1:14" ht="22.5" hidden="1" customHeight="1">
      <c r="A35" s="60">
        <v>31</v>
      </c>
      <c r="B35" s="61">
        <v>42493</v>
      </c>
      <c r="C35" s="62" t="s">
        <v>601</v>
      </c>
      <c r="D35" s="63" t="s">
        <v>579</v>
      </c>
      <c r="E35" s="64">
        <v>504</v>
      </c>
      <c r="F35" s="65" t="s">
        <v>27</v>
      </c>
      <c r="G35" s="144"/>
      <c r="H35" s="66">
        <v>1</v>
      </c>
      <c r="I35" s="75">
        <v>42635</v>
      </c>
      <c r="J35" s="68"/>
      <c r="K35" s="193"/>
      <c r="L35" s="142"/>
      <c r="M35" s="142"/>
      <c r="N35" s="4"/>
    </row>
    <row r="36" spans="1:14" ht="22.5" hidden="1" customHeight="1">
      <c r="A36" s="60">
        <v>32</v>
      </c>
      <c r="B36" s="61">
        <v>42562</v>
      </c>
      <c r="C36" s="62" t="s">
        <v>1002</v>
      </c>
      <c r="D36" s="70" t="s">
        <v>988</v>
      </c>
      <c r="E36" s="82">
        <v>504</v>
      </c>
      <c r="F36" s="65" t="s">
        <v>27</v>
      </c>
      <c r="G36" s="144"/>
      <c r="H36" s="66">
        <v>1</v>
      </c>
      <c r="I36" s="75">
        <v>42787</v>
      </c>
      <c r="J36" s="68"/>
      <c r="K36" s="193"/>
      <c r="L36" s="142"/>
      <c r="M36" s="142"/>
      <c r="N36" s="4"/>
    </row>
    <row r="37" spans="1:14" ht="22.5" hidden="1" customHeight="1">
      <c r="A37" s="60">
        <v>33</v>
      </c>
      <c r="B37" s="61">
        <v>42586</v>
      </c>
      <c r="C37" s="62" t="s">
        <v>1086</v>
      </c>
      <c r="D37" s="70" t="s">
        <v>1100</v>
      </c>
      <c r="E37" s="64">
        <v>504</v>
      </c>
      <c r="F37" s="65" t="s">
        <v>28</v>
      </c>
      <c r="G37" s="144"/>
      <c r="H37" s="66">
        <v>1</v>
      </c>
      <c r="I37" s="75">
        <v>42605</v>
      </c>
      <c r="J37" s="143"/>
      <c r="K37" s="193"/>
      <c r="L37" s="142"/>
      <c r="M37" s="142"/>
      <c r="N37" s="4"/>
    </row>
    <row r="38" spans="1:14" ht="22.5" hidden="1" customHeight="1">
      <c r="A38" s="60">
        <v>34</v>
      </c>
      <c r="B38" s="79">
        <v>42471</v>
      </c>
      <c r="C38" s="80" t="s">
        <v>509</v>
      </c>
      <c r="D38" s="84" t="s">
        <v>495</v>
      </c>
      <c r="E38" s="82">
        <v>504</v>
      </c>
      <c r="F38" s="65" t="s">
        <v>28</v>
      </c>
      <c r="G38" s="144"/>
      <c r="H38" s="66">
        <v>1</v>
      </c>
      <c r="I38" s="75" t="s">
        <v>1735</v>
      </c>
      <c r="J38" s="68"/>
      <c r="K38" s="193"/>
      <c r="L38" s="142"/>
      <c r="M38" s="142"/>
      <c r="N38" s="4"/>
    </row>
    <row r="39" spans="1:14" ht="22.5" hidden="1" customHeight="1">
      <c r="A39" s="60">
        <v>35</v>
      </c>
      <c r="B39" s="61">
        <v>42496</v>
      </c>
      <c r="C39" s="62" t="s">
        <v>636</v>
      </c>
      <c r="D39" s="70" t="s">
        <v>623</v>
      </c>
      <c r="E39" s="64">
        <v>504</v>
      </c>
      <c r="F39" s="65" t="s">
        <v>32</v>
      </c>
      <c r="G39" s="144"/>
      <c r="H39" s="66">
        <v>1</v>
      </c>
      <c r="I39" s="75">
        <v>42502</v>
      </c>
      <c r="J39" s="143"/>
      <c r="K39" s="75"/>
      <c r="L39" s="142"/>
      <c r="M39" s="142"/>
      <c r="N39" s="200"/>
    </row>
    <row r="40" spans="1:14" ht="22.5" hidden="1" customHeight="1">
      <c r="A40" s="60">
        <v>36</v>
      </c>
      <c r="B40" s="61">
        <v>42443</v>
      </c>
      <c r="C40" s="62" t="s">
        <v>388</v>
      </c>
      <c r="D40" s="63" t="s">
        <v>372</v>
      </c>
      <c r="E40" s="64">
        <v>504</v>
      </c>
      <c r="F40" s="65" t="s">
        <v>133</v>
      </c>
      <c r="G40" s="144"/>
      <c r="H40" s="66">
        <v>1</v>
      </c>
      <c r="I40" s="75">
        <v>42536</v>
      </c>
      <c r="J40" s="143"/>
      <c r="K40" s="193"/>
      <c r="L40" s="142"/>
      <c r="M40" s="142"/>
      <c r="N40" s="4"/>
    </row>
    <row r="41" spans="1:14" ht="22.5" hidden="1" customHeight="1">
      <c r="A41" s="60">
        <v>37</v>
      </c>
      <c r="B41" s="61">
        <v>42807</v>
      </c>
      <c r="C41" s="62" t="s">
        <v>1903</v>
      </c>
      <c r="D41" s="70" t="s">
        <v>1915</v>
      </c>
      <c r="E41" s="64">
        <v>504</v>
      </c>
      <c r="F41" s="65"/>
      <c r="G41" s="144"/>
      <c r="H41" s="66">
        <v>1</v>
      </c>
      <c r="I41" s="75">
        <v>42838</v>
      </c>
      <c r="J41" s="68"/>
      <c r="K41" s="75"/>
      <c r="L41" s="142"/>
      <c r="M41" s="142"/>
      <c r="N41" s="4"/>
    </row>
    <row r="42" spans="1:14" ht="22.5" hidden="1" customHeight="1">
      <c r="A42" s="60">
        <v>38</v>
      </c>
      <c r="B42" s="61">
        <v>42493</v>
      </c>
      <c r="C42" s="62" t="s">
        <v>605</v>
      </c>
      <c r="D42" s="70" t="s">
        <v>583</v>
      </c>
      <c r="E42" s="64">
        <v>505</v>
      </c>
      <c r="F42" s="65" t="s">
        <v>27</v>
      </c>
      <c r="G42" s="144"/>
      <c r="H42" s="66">
        <v>1</v>
      </c>
      <c r="I42" s="75">
        <v>42499</v>
      </c>
      <c r="J42" s="143"/>
      <c r="K42" s="75"/>
      <c r="L42" s="142"/>
      <c r="M42" s="142"/>
      <c r="N42" s="200"/>
    </row>
    <row r="43" spans="1:14" ht="22.5" hidden="1" customHeight="1">
      <c r="A43" s="60">
        <v>39</v>
      </c>
      <c r="B43" s="61">
        <v>42493</v>
      </c>
      <c r="C43" s="62" t="s">
        <v>603</v>
      </c>
      <c r="D43" s="70" t="s">
        <v>581</v>
      </c>
      <c r="E43" s="64">
        <v>505</v>
      </c>
      <c r="F43" s="65" t="s">
        <v>27</v>
      </c>
      <c r="G43" s="144"/>
      <c r="H43" s="66">
        <v>1</v>
      </c>
      <c r="I43" s="75">
        <v>42502</v>
      </c>
      <c r="J43" s="143"/>
      <c r="K43" s="193"/>
      <c r="L43" s="142"/>
      <c r="M43" s="142"/>
      <c r="N43" s="200"/>
    </row>
    <row r="44" spans="1:14" ht="22.5" hidden="1" customHeight="1">
      <c r="A44" s="60">
        <v>40</v>
      </c>
      <c r="B44" s="79">
        <v>42417</v>
      </c>
      <c r="C44" s="80" t="s">
        <v>216</v>
      </c>
      <c r="D44" s="81" t="s">
        <v>228</v>
      </c>
      <c r="E44" s="82">
        <v>505</v>
      </c>
      <c r="F44" s="65" t="s">
        <v>27</v>
      </c>
      <c r="G44" s="144"/>
      <c r="H44" s="66">
        <v>1</v>
      </c>
      <c r="I44" s="75">
        <v>42562</v>
      </c>
      <c r="J44" s="143"/>
      <c r="K44" s="193"/>
      <c r="L44" s="142"/>
      <c r="M44" s="142"/>
      <c r="N44" s="4"/>
    </row>
    <row r="45" spans="1:14" ht="22.5" hidden="1" customHeight="1">
      <c r="A45" s="60">
        <v>41</v>
      </c>
      <c r="B45" s="79">
        <v>42417</v>
      </c>
      <c r="C45" s="80" t="s">
        <v>214</v>
      </c>
      <c r="D45" s="84" t="s">
        <v>226</v>
      </c>
      <c r="E45" s="82">
        <v>505</v>
      </c>
      <c r="F45" s="65" t="s">
        <v>27</v>
      </c>
      <c r="G45" s="144"/>
      <c r="H45" s="66">
        <v>1</v>
      </c>
      <c r="I45" s="75">
        <v>42564</v>
      </c>
      <c r="J45" s="143"/>
      <c r="K45" s="193"/>
      <c r="L45" s="142"/>
      <c r="M45" s="142"/>
      <c r="N45" s="4"/>
    </row>
    <row r="46" spans="1:14" ht="22.5" hidden="1" customHeight="1">
      <c r="A46" s="60">
        <v>42</v>
      </c>
      <c r="B46" s="61">
        <v>42481</v>
      </c>
      <c r="C46" s="62" t="s">
        <v>541</v>
      </c>
      <c r="D46" s="63" t="s">
        <v>528</v>
      </c>
      <c r="E46" s="64">
        <v>505</v>
      </c>
      <c r="F46" s="65" t="s">
        <v>27</v>
      </c>
      <c r="G46" s="144"/>
      <c r="H46" s="66">
        <v>1</v>
      </c>
      <c r="I46" s="75">
        <v>42845</v>
      </c>
      <c r="J46" s="68"/>
      <c r="K46" s="75"/>
      <c r="L46" s="142"/>
      <c r="M46" s="142"/>
      <c r="N46" s="4"/>
    </row>
    <row r="47" spans="1:14" ht="22.5" hidden="1" customHeight="1">
      <c r="A47" s="60">
        <v>43</v>
      </c>
      <c r="B47" s="61">
        <v>42493</v>
      </c>
      <c r="C47" s="62" t="s">
        <v>615</v>
      </c>
      <c r="D47" s="70" t="s">
        <v>591</v>
      </c>
      <c r="E47" s="64">
        <v>505</v>
      </c>
      <c r="F47" s="65" t="s">
        <v>28</v>
      </c>
      <c r="G47" s="144"/>
      <c r="H47" s="66">
        <v>1</v>
      </c>
      <c r="I47" s="75">
        <v>42888</v>
      </c>
      <c r="J47" s="68"/>
      <c r="K47" s="193"/>
      <c r="L47" s="142"/>
      <c r="M47" s="142"/>
      <c r="N47" s="4"/>
    </row>
    <row r="48" spans="1:14" ht="22.5" hidden="1" customHeight="1">
      <c r="A48" s="60">
        <v>44</v>
      </c>
      <c r="B48" s="61">
        <v>42625</v>
      </c>
      <c r="C48" s="62" t="s">
        <v>1259</v>
      </c>
      <c r="D48" s="90" t="s">
        <v>1278</v>
      </c>
      <c r="E48" s="64">
        <v>505</v>
      </c>
      <c r="F48" s="65" t="s">
        <v>707</v>
      </c>
      <c r="G48" s="144"/>
      <c r="H48" s="66">
        <v>1</v>
      </c>
      <c r="I48" s="75">
        <v>42928</v>
      </c>
      <c r="J48" s="68"/>
      <c r="K48" s="193"/>
      <c r="L48" s="142"/>
      <c r="M48" s="142"/>
      <c r="N48" s="200"/>
    </row>
    <row r="49" spans="1:25" ht="22.5" hidden="1" customHeight="1">
      <c r="A49" s="60">
        <v>459</v>
      </c>
      <c r="B49" s="107">
        <v>42894</v>
      </c>
      <c r="C49" s="274" t="s">
        <v>2303</v>
      </c>
      <c r="D49" s="130" t="s">
        <v>2309</v>
      </c>
      <c r="E49" s="274" t="s">
        <v>1933</v>
      </c>
      <c r="F49" s="148"/>
      <c r="G49" s="144"/>
      <c r="H49" s="66">
        <v>1</v>
      </c>
      <c r="I49" s="152">
        <v>43010</v>
      </c>
      <c r="J49" s="68"/>
      <c r="K49" s="194"/>
      <c r="L49" s="142"/>
      <c r="M49" s="142"/>
      <c r="N49" s="4"/>
    </row>
    <row r="50" spans="1:25" ht="22.5" hidden="1" customHeight="1">
      <c r="A50" s="60">
        <v>46</v>
      </c>
      <c r="B50" s="61">
        <v>42493</v>
      </c>
      <c r="C50" s="62" t="s">
        <v>604</v>
      </c>
      <c r="D50" s="70" t="s">
        <v>582</v>
      </c>
      <c r="E50" s="64">
        <v>505</v>
      </c>
      <c r="F50" s="144" t="s">
        <v>573</v>
      </c>
      <c r="G50" s="144"/>
      <c r="H50" s="66">
        <v>1</v>
      </c>
      <c r="I50" s="75">
        <v>42494</v>
      </c>
      <c r="J50" s="143"/>
      <c r="K50" s="75"/>
      <c r="L50" s="142"/>
      <c r="M50" s="142"/>
      <c r="N50" s="4"/>
    </row>
    <row r="51" spans="1:25" ht="22.5" hidden="1" customHeight="1">
      <c r="A51" s="60">
        <v>47</v>
      </c>
      <c r="B51" s="61">
        <v>42833</v>
      </c>
      <c r="C51" s="157" t="s">
        <v>1953</v>
      </c>
      <c r="D51" s="70" t="s">
        <v>1967</v>
      </c>
      <c r="E51" s="64">
        <v>505</v>
      </c>
      <c r="F51" s="65"/>
      <c r="G51" s="144"/>
      <c r="H51" s="66">
        <v>1</v>
      </c>
      <c r="I51" s="106">
        <v>42838</v>
      </c>
      <c r="J51" s="68"/>
      <c r="K51" s="193"/>
      <c r="L51" s="142"/>
      <c r="M51" s="142"/>
      <c r="N51" s="200"/>
    </row>
    <row r="52" spans="1:25" ht="22.5" hidden="1" customHeight="1">
      <c r="A52" s="60">
        <v>48</v>
      </c>
      <c r="B52" s="61">
        <v>42499</v>
      </c>
      <c r="C52" s="62" t="s">
        <v>668</v>
      </c>
      <c r="D52" s="70" t="s">
        <v>656</v>
      </c>
      <c r="E52" s="64">
        <v>506</v>
      </c>
      <c r="F52" s="65" t="s">
        <v>27</v>
      </c>
      <c r="G52" s="144"/>
      <c r="H52" s="66">
        <v>1</v>
      </c>
      <c r="I52" s="75">
        <v>42507</v>
      </c>
      <c r="J52" s="143"/>
      <c r="K52" s="193"/>
      <c r="L52" s="142"/>
      <c r="M52" s="142"/>
      <c r="N52" s="199"/>
    </row>
    <row r="53" spans="1:25" ht="22.5" hidden="1" customHeight="1">
      <c r="A53" s="60">
        <v>49</v>
      </c>
      <c r="B53" s="61">
        <v>42390</v>
      </c>
      <c r="C53" s="62" t="s">
        <v>203</v>
      </c>
      <c r="D53" s="63" t="s">
        <v>194</v>
      </c>
      <c r="E53" s="64">
        <v>506</v>
      </c>
      <c r="F53" s="65" t="s">
        <v>27</v>
      </c>
      <c r="G53" s="144"/>
      <c r="H53" s="66">
        <v>1</v>
      </c>
      <c r="I53" s="75">
        <v>42513</v>
      </c>
      <c r="J53" s="143"/>
      <c r="K53" s="123"/>
      <c r="L53" s="142"/>
      <c r="M53" s="142"/>
      <c r="N53" s="200"/>
    </row>
    <row r="54" spans="1:25" ht="22.5" hidden="1" customHeight="1">
      <c r="A54" s="60">
        <v>50</v>
      </c>
      <c r="B54" s="61">
        <v>42461</v>
      </c>
      <c r="C54" s="62" t="s">
        <v>422</v>
      </c>
      <c r="D54" s="70" t="s">
        <v>411</v>
      </c>
      <c r="E54" s="82">
        <v>506</v>
      </c>
      <c r="F54" s="65" t="s">
        <v>27</v>
      </c>
      <c r="G54" s="144"/>
      <c r="H54" s="66">
        <v>1</v>
      </c>
      <c r="I54" s="75">
        <v>42804</v>
      </c>
      <c r="J54" s="68"/>
      <c r="K54" s="123"/>
      <c r="L54" s="142"/>
      <c r="M54" s="142"/>
      <c r="N54" s="199"/>
    </row>
    <row r="55" spans="1:25" ht="22.5" hidden="1" customHeight="1">
      <c r="A55" s="60">
        <v>51</v>
      </c>
      <c r="B55" s="61">
        <v>42833</v>
      </c>
      <c r="C55" s="62" t="s">
        <v>1959</v>
      </c>
      <c r="D55" s="70" t="s">
        <v>1973</v>
      </c>
      <c r="E55" s="64">
        <v>506</v>
      </c>
      <c r="F55" s="65" t="s">
        <v>28</v>
      </c>
      <c r="G55" s="144"/>
      <c r="H55" s="66">
        <v>1</v>
      </c>
      <c r="I55" s="75">
        <v>43019</v>
      </c>
      <c r="J55" s="68"/>
      <c r="K55" s="123"/>
      <c r="L55" s="142"/>
      <c r="M55" s="142"/>
      <c r="N55" s="200"/>
    </row>
    <row r="56" spans="1:25" ht="22.5" hidden="1" customHeight="1">
      <c r="A56" s="60">
        <v>52</v>
      </c>
      <c r="B56" s="61">
        <v>42795</v>
      </c>
      <c r="C56" s="62" t="s">
        <v>1825</v>
      </c>
      <c r="D56" s="70" t="s">
        <v>1836</v>
      </c>
      <c r="E56" s="64">
        <v>506</v>
      </c>
      <c r="F56" s="65" t="s">
        <v>28</v>
      </c>
      <c r="G56" s="144"/>
      <c r="H56" s="66">
        <v>1</v>
      </c>
      <c r="I56" s="75">
        <v>42840</v>
      </c>
      <c r="J56" s="68"/>
      <c r="K56" s="75"/>
      <c r="L56" s="142"/>
      <c r="M56" s="142"/>
      <c r="N56" s="200"/>
    </row>
    <row r="57" spans="1:25" ht="22.5" hidden="1" customHeight="1">
      <c r="A57" s="60">
        <v>53</v>
      </c>
      <c r="B57" s="61">
        <v>42461</v>
      </c>
      <c r="C57" s="62" t="s">
        <v>420</v>
      </c>
      <c r="D57" s="70" t="s">
        <v>409</v>
      </c>
      <c r="E57" s="82">
        <v>506</v>
      </c>
      <c r="F57" s="65" t="s">
        <v>277</v>
      </c>
      <c r="G57" s="144"/>
      <c r="H57" s="66">
        <v>1</v>
      </c>
      <c r="I57" s="75">
        <v>42853</v>
      </c>
      <c r="J57" s="68"/>
      <c r="K57" s="193"/>
      <c r="L57" s="142"/>
      <c r="M57" s="142"/>
      <c r="N57" s="199"/>
    </row>
    <row r="58" spans="1:25" ht="22.5" hidden="1" customHeight="1">
      <c r="A58" s="60">
        <v>54</v>
      </c>
      <c r="B58" s="61">
        <v>42417</v>
      </c>
      <c r="C58" s="62" t="s">
        <v>238</v>
      </c>
      <c r="D58" s="63" t="s">
        <v>235</v>
      </c>
      <c r="E58" s="64">
        <v>506</v>
      </c>
      <c r="F58" s="65" t="s">
        <v>30</v>
      </c>
      <c r="G58" s="144"/>
      <c r="H58" s="66">
        <v>1</v>
      </c>
      <c r="I58" s="75">
        <v>42510</v>
      </c>
      <c r="J58" s="143"/>
      <c r="K58" s="75"/>
      <c r="L58" s="142"/>
      <c r="M58" s="142"/>
      <c r="N58" s="4"/>
    </row>
    <row r="59" spans="1:25" ht="22.5" hidden="1" customHeight="1">
      <c r="A59" s="60">
        <v>55</v>
      </c>
      <c r="B59" s="61">
        <v>42464</v>
      </c>
      <c r="C59" s="62" t="s">
        <v>448</v>
      </c>
      <c r="D59" s="63" t="s">
        <v>438</v>
      </c>
      <c r="E59" s="82">
        <v>506</v>
      </c>
      <c r="F59" s="148" t="s">
        <v>30</v>
      </c>
      <c r="G59" s="144"/>
      <c r="H59" s="66">
        <v>1</v>
      </c>
      <c r="I59" s="75">
        <v>42690</v>
      </c>
      <c r="J59" s="68"/>
      <c r="K59" s="75"/>
      <c r="L59" s="142"/>
      <c r="M59" s="142"/>
      <c r="N59" s="4"/>
    </row>
    <row r="60" spans="1:25" ht="22.5" hidden="1" customHeight="1">
      <c r="A60" s="60">
        <v>56</v>
      </c>
      <c r="B60" s="61">
        <v>42548</v>
      </c>
      <c r="C60" s="62" t="s">
        <v>827</v>
      </c>
      <c r="D60" s="73" t="s">
        <v>851</v>
      </c>
      <c r="E60" s="82">
        <v>506</v>
      </c>
      <c r="F60" s="65" t="s">
        <v>31</v>
      </c>
      <c r="G60" s="144"/>
      <c r="H60" s="66">
        <v>1</v>
      </c>
      <c r="I60" s="75">
        <v>42639</v>
      </c>
      <c r="J60" s="68"/>
      <c r="K60" s="75"/>
      <c r="L60" s="142"/>
      <c r="M60" s="142"/>
      <c r="N60" s="4"/>
    </row>
    <row r="61" spans="1:25" ht="22.5" hidden="1" customHeight="1">
      <c r="A61" s="60">
        <v>57</v>
      </c>
      <c r="B61" s="61">
        <v>42417</v>
      </c>
      <c r="C61" s="62" t="s">
        <v>217</v>
      </c>
      <c r="D61" s="63" t="s">
        <v>229</v>
      </c>
      <c r="E61" s="82">
        <v>506</v>
      </c>
      <c r="F61" s="65" t="s">
        <v>1738</v>
      </c>
      <c r="G61" s="144"/>
      <c r="H61" s="66">
        <v>1</v>
      </c>
      <c r="I61" s="75">
        <v>42858</v>
      </c>
      <c r="J61" s="68"/>
      <c r="K61" s="75"/>
      <c r="L61" s="142"/>
      <c r="M61" s="142"/>
      <c r="N61" s="4"/>
    </row>
    <row r="62" spans="1:25" ht="22.5" hidden="1" customHeight="1">
      <c r="A62" s="60">
        <v>300</v>
      </c>
      <c r="B62" s="107">
        <v>42887</v>
      </c>
      <c r="C62" s="274" t="s">
        <v>2265</v>
      </c>
      <c r="D62" s="130" t="s">
        <v>2266</v>
      </c>
      <c r="E62" s="274">
        <v>596</v>
      </c>
      <c r="F62" s="148" t="s">
        <v>1741</v>
      </c>
      <c r="G62" s="144"/>
      <c r="H62" s="66">
        <v>1</v>
      </c>
      <c r="I62" s="75">
        <v>43041</v>
      </c>
      <c r="J62" s="68"/>
      <c r="K62" s="109"/>
      <c r="L62" s="142"/>
      <c r="M62" s="142"/>
      <c r="N62" s="200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22.5" hidden="1" customHeight="1">
      <c r="A63" s="60">
        <v>59</v>
      </c>
      <c r="B63" s="77">
        <v>42487</v>
      </c>
      <c r="C63" s="78" t="s">
        <v>563</v>
      </c>
      <c r="D63" s="76" t="s">
        <v>551</v>
      </c>
      <c r="E63" s="64">
        <v>506</v>
      </c>
      <c r="F63" s="65" t="s">
        <v>573</v>
      </c>
      <c r="G63" s="144"/>
      <c r="H63" s="66">
        <v>1</v>
      </c>
      <c r="I63" s="75">
        <v>42488</v>
      </c>
      <c r="J63" s="143"/>
      <c r="K63" s="75"/>
      <c r="L63" s="142"/>
      <c r="M63" s="142"/>
      <c r="N63" s="4"/>
    </row>
    <row r="64" spans="1:25" ht="22.5" hidden="1" customHeight="1">
      <c r="A64" s="60">
        <v>60</v>
      </c>
      <c r="B64" s="61">
        <v>42522</v>
      </c>
      <c r="C64" s="62" t="s">
        <v>738</v>
      </c>
      <c r="D64" s="70" t="s">
        <v>747</v>
      </c>
      <c r="E64" s="64">
        <v>506</v>
      </c>
      <c r="F64" s="65"/>
      <c r="G64" s="144"/>
      <c r="H64" s="66">
        <v>1</v>
      </c>
      <c r="I64" s="75">
        <v>42525</v>
      </c>
      <c r="J64" s="143"/>
      <c r="K64" s="75"/>
      <c r="L64" s="142"/>
      <c r="M64" s="142"/>
      <c r="N64" s="200"/>
    </row>
    <row r="65" spans="1:25" ht="22.5" hidden="1" customHeight="1">
      <c r="A65" s="60">
        <v>61</v>
      </c>
      <c r="B65" s="61">
        <v>42430</v>
      </c>
      <c r="C65" s="62" t="s">
        <v>327</v>
      </c>
      <c r="D65" s="63" t="s">
        <v>314</v>
      </c>
      <c r="E65" s="64">
        <v>507</v>
      </c>
      <c r="F65" s="144" t="s">
        <v>27</v>
      </c>
      <c r="G65" s="144"/>
      <c r="H65" s="66">
        <v>1</v>
      </c>
      <c r="I65" s="75">
        <v>42499</v>
      </c>
      <c r="J65" s="143"/>
      <c r="K65" s="75"/>
      <c r="L65" s="142"/>
      <c r="M65" s="142"/>
      <c r="N65" s="4"/>
      <c r="Y65" s="147" t="s">
        <v>33</v>
      </c>
    </row>
    <row r="66" spans="1:25" ht="22.5" hidden="1" customHeight="1">
      <c r="A66" s="60">
        <v>62</v>
      </c>
      <c r="B66" s="61">
        <v>42493</v>
      </c>
      <c r="C66" s="62" t="s">
        <v>606</v>
      </c>
      <c r="D66" s="70" t="s">
        <v>584</v>
      </c>
      <c r="E66" s="64">
        <v>507</v>
      </c>
      <c r="F66" s="65" t="s">
        <v>27</v>
      </c>
      <c r="G66" s="144"/>
      <c r="H66" s="66">
        <v>1</v>
      </c>
      <c r="I66" s="75">
        <v>42517</v>
      </c>
      <c r="J66" s="143"/>
      <c r="K66" s="75"/>
      <c r="L66" s="142"/>
      <c r="M66" s="142"/>
      <c r="N66" s="4"/>
    </row>
    <row r="67" spans="1:25" ht="22.5" hidden="1" customHeight="1">
      <c r="A67" s="60">
        <v>305</v>
      </c>
      <c r="B67" s="107">
        <v>42887</v>
      </c>
      <c r="C67" s="274" t="s">
        <v>2267</v>
      </c>
      <c r="D67" s="130" t="s">
        <v>2268</v>
      </c>
      <c r="E67" s="274">
        <v>596</v>
      </c>
      <c r="F67" s="65" t="s">
        <v>2360</v>
      </c>
      <c r="G67" s="144"/>
      <c r="H67" s="66">
        <v>1</v>
      </c>
      <c r="I67" s="75">
        <v>43019</v>
      </c>
      <c r="J67" s="68"/>
      <c r="K67" s="109"/>
      <c r="L67" s="142"/>
      <c r="M67" s="142"/>
      <c r="N67" s="200"/>
    </row>
    <row r="68" spans="1:25" ht="22.5" hidden="1" customHeight="1">
      <c r="A68" s="60">
        <v>64</v>
      </c>
      <c r="B68" s="61">
        <v>42493</v>
      </c>
      <c r="C68" s="62" t="s">
        <v>607</v>
      </c>
      <c r="D68" s="70" t="s">
        <v>585</v>
      </c>
      <c r="E68" s="64">
        <v>507</v>
      </c>
      <c r="F68" s="65" t="s">
        <v>573</v>
      </c>
      <c r="G68" s="144"/>
      <c r="H68" s="66">
        <v>1</v>
      </c>
      <c r="I68" s="75">
        <v>42499</v>
      </c>
      <c r="J68" s="143"/>
      <c r="K68" s="75"/>
      <c r="L68" s="142"/>
      <c r="M68" s="142"/>
      <c r="N68" s="200"/>
    </row>
    <row r="69" spans="1:25" ht="22.5" hidden="1" customHeight="1">
      <c r="A69" s="60">
        <v>65</v>
      </c>
      <c r="B69" s="61">
        <v>42493</v>
      </c>
      <c r="C69" s="62" t="s">
        <v>609</v>
      </c>
      <c r="D69" s="70" t="s">
        <v>586</v>
      </c>
      <c r="E69" s="64">
        <v>507</v>
      </c>
      <c r="F69" s="65" t="s">
        <v>573</v>
      </c>
      <c r="G69" s="144"/>
      <c r="H69" s="66">
        <v>1</v>
      </c>
      <c r="I69" s="75">
        <v>42515</v>
      </c>
      <c r="J69" s="143"/>
      <c r="K69" s="75"/>
      <c r="L69" s="142"/>
      <c r="M69" s="142"/>
      <c r="N69" s="200"/>
    </row>
    <row r="70" spans="1:25" ht="22.5" hidden="1" customHeight="1">
      <c r="A70" s="60">
        <v>66</v>
      </c>
      <c r="B70" s="61">
        <v>42481</v>
      </c>
      <c r="C70" s="62" t="s">
        <v>538</v>
      </c>
      <c r="D70" s="63" t="s">
        <v>525</v>
      </c>
      <c r="E70" s="64">
        <v>508</v>
      </c>
      <c r="F70" s="65" t="s">
        <v>26</v>
      </c>
      <c r="G70" s="144"/>
      <c r="H70" s="66">
        <v>1</v>
      </c>
      <c r="I70" s="75">
        <v>42708</v>
      </c>
      <c r="J70" s="68"/>
      <c r="K70" s="75"/>
      <c r="L70" s="142"/>
      <c r="M70" s="142"/>
      <c r="N70" s="200"/>
    </row>
    <row r="71" spans="1:25" ht="22.5" hidden="1" customHeight="1">
      <c r="A71" s="60">
        <v>67</v>
      </c>
      <c r="B71" s="61">
        <v>42493</v>
      </c>
      <c r="C71" s="62" t="s">
        <v>613</v>
      </c>
      <c r="D71" s="70" t="s">
        <v>589</v>
      </c>
      <c r="E71" s="64">
        <v>508</v>
      </c>
      <c r="F71" s="65" t="s">
        <v>27</v>
      </c>
      <c r="G71" s="144"/>
      <c r="H71" s="66">
        <v>1</v>
      </c>
      <c r="I71" s="75">
        <v>42513</v>
      </c>
      <c r="J71" s="143"/>
      <c r="K71" s="75"/>
      <c r="L71" s="142"/>
      <c r="M71" s="142"/>
      <c r="N71" s="4"/>
    </row>
    <row r="72" spans="1:25" ht="22.5" hidden="1" customHeight="1">
      <c r="A72" s="60">
        <v>68</v>
      </c>
      <c r="B72" s="61">
        <v>42443</v>
      </c>
      <c r="C72" s="62" t="s">
        <v>391</v>
      </c>
      <c r="D72" s="63" t="s">
        <v>375</v>
      </c>
      <c r="E72" s="64">
        <v>508</v>
      </c>
      <c r="F72" s="65" t="s">
        <v>27</v>
      </c>
      <c r="G72" s="144"/>
      <c r="H72" s="66">
        <v>1</v>
      </c>
      <c r="I72" s="75">
        <v>42848</v>
      </c>
      <c r="J72" s="68"/>
      <c r="K72" s="75"/>
      <c r="L72" s="142"/>
      <c r="M72" s="142"/>
      <c r="N72" s="200"/>
    </row>
    <row r="73" spans="1:25" ht="22.5" hidden="1" customHeight="1">
      <c r="A73" s="60">
        <v>69</v>
      </c>
      <c r="B73" s="61">
        <v>42594</v>
      </c>
      <c r="C73" s="62" t="s">
        <v>1131</v>
      </c>
      <c r="D73" s="70" t="s">
        <v>1132</v>
      </c>
      <c r="E73" s="64">
        <v>508</v>
      </c>
      <c r="F73" s="65" t="s">
        <v>32</v>
      </c>
      <c r="G73" s="144"/>
      <c r="H73" s="66">
        <v>1</v>
      </c>
      <c r="I73" s="75">
        <v>42597</v>
      </c>
      <c r="J73" s="143"/>
      <c r="K73" s="75"/>
      <c r="L73" s="142"/>
      <c r="M73" s="142"/>
      <c r="N73" s="200"/>
    </row>
    <row r="74" spans="1:25" ht="22.5" hidden="1" customHeight="1">
      <c r="A74" s="60">
        <v>70</v>
      </c>
      <c r="B74" s="61">
        <v>42586</v>
      </c>
      <c r="C74" s="62" t="s">
        <v>1091</v>
      </c>
      <c r="D74" s="70" t="s">
        <v>1105</v>
      </c>
      <c r="E74" s="64">
        <v>508</v>
      </c>
      <c r="F74" s="65" t="s">
        <v>32</v>
      </c>
      <c r="G74" s="144"/>
      <c r="H74" s="66">
        <v>1</v>
      </c>
      <c r="I74" s="75">
        <v>42620</v>
      </c>
      <c r="J74" s="68"/>
      <c r="K74" s="75"/>
      <c r="L74" s="142"/>
      <c r="M74" s="142"/>
      <c r="N74" s="200"/>
    </row>
    <row r="75" spans="1:25" ht="22.5" hidden="1" customHeight="1">
      <c r="A75" s="60">
        <v>71</v>
      </c>
      <c r="B75" s="61">
        <v>42430</v>
      </c>
      <c r="C75" s="62" t="s">
        <v>329</v>
      </c>
      <c r="D75" s="63" t="s">
        <v>316</v>
      </c>
      <c r="E75" s="64">
        <v>508</v>
      </c>
      <c r="F75" s="65" t="s">
        <v>32</v>
      </c>
      <c r="G75" s="144"/>
      <c r="H75" s="66">
        <v>1</v>
      </c>
      <c r="I75" s="75">
        <v>42826</v>
      </c>
      <c r="J75" s="68"/>
      <c r="K75" s="75"/>
      <c r="L75" s="142"/>
      <c r="M75" s="142"/>
      <c r="N75" s="200"/>
    </row>
    <row r="76" spans="1:25" ht="22.5" hidden="1" customHeight="1">
      <c r="A76" s="60">
        <v>72</v>
      </c>
      <c r="B76" s="61">
        <v>42443</v>
      </c>
      <c r="C76" s="62" t="s">
        <v>389</v>
      </c>
      <c r="D76" s="63" t="s">
        <v>373</v>
      </c>
      <c r="E76" s="64">
        <v>508</v>
      </c>
      <c r="F76" s="65" t="s">
        <v>29</v>
      </c>
      <c r="G76" s="144"/>
      <c r="H76" s="66">
        <v>1</v>
      </c>
      <c r="I76" s="75">
        <v>42580</v>
      </c>
      <c r="J76" s="143"/>
      <c r="K76" s="75"/>
      <c r="L76" s="142"/>
      <c r="M76" s="142"/>
      <c r="N76" s="200"/>
    </row>
    <row r="77" spans="1:25" ht="22.5" hidden="1" customHeight="1">
      <c r="A77" s="60">
        <v>73</v>
      </c>
      <c r="B77" s="61">
        <v>42426</v>
      </c>
      <c r="C77" s="62" t="s">
        <v>308</v>
      </c>
      <c r="D77" s="69" t="s">
        <v>292</v>
      </c>
      <c r="E77" s="64">
        <v>508</v>
      </c>
      <c r="F77" s="65" t="s">
        <v>30</v>
      </c>
      <c r="G77" s="144"/>
      <c r="H77" s="66">
        <v>1</v>
      </c>
      <c r="I77" s="75">
        <v>42635</v>
      </c>
      <c r="J77" s="68"/>
      <c r="K77" s="75"/>
      <c r="L77" s="142"/>
      <c r="M77" s="142"/>
      <c r="N77" s="200"/>
    </row>
    <row r="78" spans="1:25" ht="22.5" hidden="1" customHeight="1">
      <c r="A78" s="60">
        <v>74</v>
      </c>
      <c r="B78" s="61">
        <v>42625</v>
      </c>
      <c r="C78" s="62" t="s">
        <v>1271</v>
      </c>
      <c r="D78" s="70" t="s">
        <v>1290</v>
      </c>
      <c r="E78" s="64">
        <v>508</v>
      </c>
      <c r="F78" s="65" t="s">
        <v>30</v>
      </c>
      <c r="G78" s="144"/>
      <c r="H78" s="66">
        <v>1</v>
      </c>
      <c r="I78" s="75">
        <v>42855</v>
      </c>
      <c r="J78" s="68"/>
      <c r="K78" s="75"/>
      <c r="L78" s="142"/>
      <c r="M78" s="142"/>
      <c r="N78" s="179"/>
    </row>
    <row r="79" spans="1:25" ht="22.5" hidden="1" customHeight="1">
      <c r="A79" s="60">
        <v>75</v>
      </c>
      <c r="B79" s="61">
        <v>42430</v>
      </c>
      <c r="C79" s="62" t="s">
        <v>338</v>
      </c>
      <c r="D79" s="69" t="s">
        <v>325</v>
      </c>
      <c r="E79" s="64">
        <v>508</v>
      </c>
      <c r="F79" s="65" t="s">
        <v>133</v>
      </c>
      <c r="G79" s="144"/>
      <c r="H79" s="66">
        <v>1</v>
      </c>
      <c r="I79" s="75">
        <v>42551</v>
      </c>
      <c r="J79" s="143"/>
      <c r="K79" s="75"/>
      <c r="L79" s="142"/>
      <c r="M79" s="142"/>
      <c r="N79" s="200"/>
    </row>
    <row r="80" spans="1:25" ht="22.5" hidden="1" customHeight="1">
      <c r="A80" s="60">
        <v>76</v>
      </c>
      <c r="B80" s="61">
        <v>42859</v>
      </c>
      <c r="C80" s="62" t="s">
        <v>2030</v>
      </c>
      <c r="D80" s="70" t="s">
        <v>2046</v>
      </c>
      <c r="E80" s="64">
        <v>508</v>
      </c>
      <c r="F80" s="65"/>
      <c r="G80" s="144"/>
      <c r="H80" s="66">
        <v>1</v>
      </c>
      <c r="I80" s="106">
        <v>42878</v>
      </c>
      <c r="J80" s="68"/>
      <c r="K80" s="75"/>
      <c r="L80" s="142"/>
      <c r="M80" s="142"/>
      <c r="N80" s="200"/>
    </row>
    <row r="81" spans="1:25" ht="22.5" hidden="1" customHeight="1">
      <c r="A81" s="60">
        <v>77</v>
      </c>
      <c r="B81" s="61">
        <v>42426</v>
      </c>
      <c r="C81" s="62" t="s">
        <v>306</v>
      </c>
      <c r="D81" s="70" t="s">
        <v>290</v>
      </c>
      <c r="E81" s="64">
        <v>509</v>
      </c>
      <c r="F81" s="65" t="s">
        <v>25</v>
      </c>
      <c r="G81" s="144"/>
      <c r="H81" s="66">
        <v>1</v>
      </c>
      <c r="I81" s="75">
        <v>42469</v>
      </c>
      <c r="J81" s="143"/>
      <c r="K81" s="75"/>
      <c r="L81" s="142"/>
      <c r="M81" s="142"/>
      <c r="N81" s="200"/>
    </row>
    <row r="82" spans="1:25" ht="22.5" hidden="1" customHeight="1">
      <c r="A82" s="60">
        <v>80</v>
      </c>
      <c r="B82" s="61">
        <v>42787</v>
      </c>
      <c r="C82" s="62" t="s">
        <v>1745</v>
      </c>
      <c r="D82" s="70" t="s">
        <v>1757</v>
      </c>
      <c r="E82" s="64">
        <v>509</v>
      </c>
      <c r="F82" s="65" t="s">
        <v>28</v>
      </c>
      <c r="G82" s="144"/>
      <c r="H82" s="66">
        <v>1</v>
      </c>
      <c r="I82" s="75">
        <v>43020</v>
      </c>
      <c r="J82" s="68"/>
      <c r="K82" s="75"/>
      <c r="L82" s="142"/>
      <c r="M82" s="142"/>
      <c r="N82" s="4"/>
    </row>
    <row r="83" spans="1:25" ht="22.5" hidden="1" customHeight="1">
      <c r="A83" s="60">
        <v>45</v>
      </c>
      <c r="B83" s="61">
        <v>42594</v>
      </c>
      <c r="C83" s="62" t="s">
        <v>1130</v>
      </c>
      <c r="D83" s="70" t="s">
        <v>1149</v>
      </c>
      <c r="E83" s="82">
        <v>505</v>
      </c>
      <c r="F83" s="65" t="s">
        <v>1680</v>
      </c>
      <c r="G83" s="144"/>
      <c r="H83" s="66">
        <v>1</v>
      </c>
      <c r="I83" s="75">
        <v>43025</v>
      </c>
      <c r="J83" s="68"/>
      <c r="K83" s="75"/>
      <c r="L83" s="142"/>
      <c r="M83" s="142"/>
      <c r="N83" s="200"/>
    </row>
    <row r="84" spans="1:25" ht="22.5" hidden="1" customHeight="1">
      <c r="A84" s="60">
        <v>63</v>
      </c>
      <c r="B84" s="61">
        <v>42639</v>
      </c>
      <c r="C84" s="62" t="s">
        <v>1322</v>
      </c>
      <c r="D84" s="70" t="s">
        <v>1338</v>
      </c>
      <c r="E84" s="64">
        <v>507</v>
      </c>
      <c r="F84" s="65" t="s">
        <v>2363</v>
      </c>
      <c r="G84" s="144"/>
      <c r="H84" s="66">
        <v>1</v>
      </c>
      <c r="I84" s="75">
        <v>43025</v>
      </c>
      <c r="J84" s="68"/>
      <c r="K84" s="75"/>
      <c r="L84" s="142"/>
      <c r="M84" s="142"/>
      <c r="N84" s="200"/>
    </row>
    <row r="85" spans="1:25" ht="22.5" hidden="1" customHeight="1">
      <c r="A85" s="60">
        <v>81</v>
      </c>
      <c r="B85" s="61">
        <v>42426</v>
      </c>
      <c r="C85" s="62" t="s">
        <v>297</v>
      </c>
      <c r="D85" s="63" t="s">
        <v>282</v>
      </c>
      <c r="E85" s="82">
        <v>509</v>
      </c>
      <c r="F85" s="65" t="s">
        <v>31</v>
      </c>
      <c r="G85" s="144"/>
      <c r="H85" s="66">
        <v>1</v>
      </c>
      <c r="I85" s="75">
        <v>42835</v>
      </c>
      <c r="J85" s="68"/>
      <c r="K85" s="75"/>
      <c r="L85" s="142"/>
      <c r="M85" s="142"/>
      <c r="N85" s="4"/>
    </row>
    <row r="86" spans="1:25" ht="22.5" hidden="1" customHeight="1">
      <c r="A86" s="60">
        <v>335</v>
      </c>
      <c r="B86" s="61">
        <v>42807</v>
      </c>
      <c r="C86" s="62" t="s">
        <v>1909</v>
      </c>
      <c r="D86" s="70" t="s">
        <v>1921</v>
      </c>
      <c r="E86" s="64">
        <v>599</v>
      </c>
      <c r="F86" s="65" t="s">
        <v>1741</v>
      </c>
      <c r="G86" s="144"/>
      <c r="H86" s="66">
        <v>1</v>
      </c>
      <c r="I86" s="152">
        <v>43025</v>
      </c>
      <c r="J86" s="68"/>
      <c r="K86" s="109"/>
      <c r="L86" s="142"/>
      <c r="M86" s="142"/>
      <c r="N86" s="4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22.5" hidden="1" customHeight="1">
      <c r="A87" s="60">
        <v>83</v>
      </c>
      <c r="B87" s="61">
        <v>42461</v>
      </c>
      <c r="C87" s="62" t="s">
        <v>427</v>
      </c>
      <c r="D87" s="70" t="s">
        <v>416</v>
      </c>
      <c r="E87" s="64">
        <v>509</v>
      </c>
      <c r="F87" s="65" t="s">
        <v>573</v>
      </c>
      <c r="G87" s="144"/>
      <c r="H87" s="66">
        <v>1</v>
      </c>
      <c r="I87" s="75">
        <v>42503</v>
      </c>
      <c r="J87" s="143"/>
      <c r="K87" s="75"/>
      <c r="L87" s="142"/>
      <c r="M87" s="142"/>
      <c r="N87" s="4"/>
    </row>
    <row r="88" spans="1:25" ht="22.5" hidden="1" customHeight="1">
      <c r="A88" s="60">
        <v>84</v>
      </c>
      <c r="B88" s="61">
        <v>42787</v>
      </c>
      <c r="C88" s="62" t="s">
        <v>1771</v>
      </c>
      <c r="D88" s="70" t="s">
        <v>1780</v>
      </c>
      <c r="E88" s="64">
        <v>509</v>
      </c>
      <c r="F88" s="65"/>
      <c r="G88" s="144"/>
      <c r="H88" s="66">
        <v>1</v>
      </c>
      <c r="I88" s="106">
        <v>42796</v>
      </c>
      <c r="J88" s="68"/>
      <c r="K88" s="75"/>
      <c r="L88" s="142"/>
      <c r="M88" s="142"/>
      <c r="N88" s="200"/>
    </row>
    <row r="89" spans="1:25" ht="22.5" hidden="1" customHeight="1">
      <c r="A89" s="60">
        <v>85</v>
      </c>
      <c r="B89" s="61">
        <v>42471</v>
      </c>
      <c r="C89" s="62" t="s">
        <v>503</v>
      </c>
      <c r="D89" s="63" t="s">
        <v>489</v>
      </c>
      <c r="E89" s="64">
        <v>510</v>
      </c>
      <c r="F89" s="65" t="s">
        <v>27</v>
      </c>
      <c r="G89" s="144"/>
      <c r="H89" s="66">
        <v>1</v>
      </c>
      <c r="I89" s="75">
        <v>42472</v>
      </c>
      <c r="J89" s="143"/>
      <c r="K89" s="193"/>
      <c r="L89" s="142"/>
      <c r="M89" s="142"/>
      <c r="N89" s="4"/>
    </row>
    <row r="90" spans="1:25" ht="22.5" hidden="1" customHeight="1">
      <c r="A90" s="60">
        <v>86</v>
      </c>
      <c r="B90" s="61">
        <v>42471</v>
      </c>
      <c r="C90" s="62" t="s">
        <v>497</v>
      </c>
      <c r="D90" s="63" t="s">
        <v>484</v>
      </c>
      <c r="E90" s="64">
        <v>510</v>
      </c>
      <c r="F90" s="65" t="s">
        <v>27</v>
      </c>
      <c r="G90" s="144"/>
      <c r="H90" s="66">
        <v>1</v>
      </c>
      <c r="I90" s="75">
        <v>42478</v>
      </c>
      <c r="J90" s="143"/>
      <c r="K90" s="75"/>
      <c r="L90" s="142"/>
      <c r="M90" s="142"/>
      <c r="N90" s="200"/>
    </row>
    <row r="91" spans="1:25" ht="22.5" hidden="1" customHeight="1">
      <c r="A91" s="60">
        <v>87</v>
      </c>
      <c r="B91" s="61">
        <v>42471</v>
      </c>
      <c r="C91" s="62" t="s">
        <v>499</v>
      </c>
      <c r="D91" s="76" t="s">
        <v>245</v>
      </c>
      <c r="E91" s="64">
        <v>510</v>
      </c>
      <c r="F91" s="65" t="s">
        <v>27</v>
      </c>
      <c r="G91" s="144"/>
      <c r="H91" s="66">
        <v>1</v>
      </c>
      <c r="I91" s="75">
        <v>42564</v>
      </c>
      <c r="J91" s="143"/>
      <c r="K91" s="75"/>
      <c r="L91" s="142"/>
      <c r="M91" s="142"/>
      <c r="N91" s="200"/>
    </row>
    <row r="92" spans="1:25" ht="22.5" hidden="1" customHeight="1">
      <c r="A92" s="60">
        <v>88</v>
      </c>
      <c r="B92" s="61">
        <v>42464</v>
      </c>
      <c r="C92" s="62" t="s">
        <v>444</v>
      </c>
      <c r="D92" s="63" t="s">
        <v>434</v>
      </c>
      <c r="E92" s="64">
        <v>510</v>
      </c>
      <c r="F92" s="65" t="s">
        <v>29</v>
      </c>
      <c r="G92" s="144"/>
      <c r="H92" s="66">
        <v>1</v>
      </c>
      <c r="I92" s="75">
        <v>42595</v>
      </c>
      <c r="J92" s="143"/>
      <c r="K92" s="75"/>
      <c r="L92" s="142"/>
      <c r="M92" s="142"/>
      <c r="N92" s="200"/>
    </row>
    <row r="93" spans="1:25" ht="22.5" hidden="1" customHeight="1">
      <c r="A93" s="60">
        <v>89</v>
      </c>
      <c r="B93" s="61">
        <v>42800</v>
      </c>
      <c r="C93" s="62" t="s">
        <v>1855</v>
      </c>
      <c r="D93" s="70" t="s">
        <v>1856</v>
      </c>
      <c r="E93" s="64">
        <v>510</v>
      </c>
      <c r="F93" s="148" t="s">
        <v>1743</v>
      </c>
      <c r="G93" s="144"/>
      <c r="H93" s="66">
        <v>1</v>
      </c>
      <c r="I93" s="106">
        <v>42957</v>
      </c>
      <c r="J93" s="68"/>
      <c r="K93" s="109"/>
      <c r="L93" s="142"/>
      <c r="M93" s="142"/>
      <c r="N93" s="200"/>
    </row>
    <row r="94" spans="1:25" ht="22.5" hidden="1" customHeight="1">
      <c r="A94" s="60">
        <v>90</v>
      </c>
      <c r="B94" s="61">
        <v>42464</v>
      </c>
      <c r="C94" s="62" t="s">
        <v>449</v>
      </c>
      <c r="D94" s="63" t="s">
        <v>439</v>
      </c>
      <c r="E94" s="64">
        <v>510</v>
      </c>
      <c r="F94" s="65" t="s">
        <v>1680</v>
      </c>
      <c r="G94" s="144"/>
      <c r="H94" s="66">
        <v>1</v>
      </c>
      <c r="I94" s="75">
        <v>42954</v>
      </c>
      <c r="J94" s="68"/>
      <c r="K94" s="75"/>
      <c r="L94" s="142"/>
      <c r="M94" s="142"/>
      <c r="N94" s="4"/>
    </row>
    <row r="95" spans="1:25" ht="22.5" hidden="1" customHeight="1">
      <c r="A95" s="60">
        <v>91</v>
      </c>
      <c r="B95" s="61">
        <v>42481</v>
      </c>
      <c r="C95" s="62" t="s">
        <v>540</v>
      </c>
      <c r="D95" s="63" t="s">
        <v>527</v>
      </c>
      <c r="E95" s="64">
        <v>511</v>
      </c>
      <c r="F95" s="65" t="s">
        <v>25</v>
      </c>
      <c r="G95" s="144"/>
      <c r="H95" s="66">
        <v>1</v>
      </c>
      <c r="I95" s="75">
        <v>42594</v>
      </c>
      <c r="J95" s="143"/>
      <c r="K95" s="75"/>
      <c r="L95" s="142"/>
      <c r="M95" s="142"/>
      <c r="N95" s="200"/>
    </row>
    <row r="96" spans="1:25" ht="22.5" hidden="1" customHeight="1">
      <c r="A96" s="60">
        <v>79</v>
      </c>
      <c r="B96" s="61">
        <v>42787</v>
      </c>
      <c r="C96" s="62" t="s">
        <v>1747</v>
      </c>
      <c r="D96" s="70" t="s">
        <v>368</v>
      </c>
      <c r="E96" s="64">
        <v>509</v>
      </c>
      <c r="F96" s="65" t="s">
        <v>27</v>
      </c>
      <c r="G96" s="144"/>
      <c r="H96" s="66">
        <v>1</v>
      </c>
      <c r="I96" s="75">
        <v>43026</v>
      </c>
      <c r="J96" s="68"/>
      <c r="K96" s="75"/>
      <c r="L96" s="142"/>
      <c r="M96" s="142"/>
      <c r="N96" s="4"/>
    </row>
    <row r="97" spans="1:14" ht="22.5" hidden="1" customHeight="1">
      <c r="A97" s="60">
        <v>93</v>
      </c>
      <c r="B97" s="61">
        <v>42552</v>
      </c>
      <c r="C97" s="62" t="s">
        <v>868</v>
      </c>
      <c r="D97" s="94" t="s">
        <v>860</v>
      </c>
      <c r="E97" s="64">
        <v>511</v>
      </c>
      <c r="F97" s="65" t="s">
        <v>27</v>
      </c>
      <c r="G97" s="144"/>
      <c r="H97" s="66">
        <v>1</v>
      </c>
      <c r="I97" s="75">
        <v>42639</v>
      </c>
      <c r="J97" s="68"/>
      <c r="K97" s="75"/>
      <c r="L97" s="142"/>
      <c r="M97" s="142"/>
      <c r="N97" s="4"/>
    </row>
    <row r="98" spans="1:14" ht="22.5" hidden="1" customHeight="1">
      <c r="A98" s="60">
        <v>94</v>
      </c>
      <c r="B98" s="61">
        <v>42352</v>
      </c>
      <c r="C98" s="62" t="s">
        <v>79</v>
      </c>
      <c r="D98" s="69" t="s">
        <v>53</v>
      </c>
      <c r="E98" s="64">
        <v>511</v>
      </c>
      <c r="F98" s="65" t="s">
        <v>27</v>
      </c>
      <c r="G98" s="144"/>
      <c r="H98" s="66">
        <v>1</v>
      </c>
      <c r="I98" s="75">
        <v>42780</v>
      </c>
      <c r="J98" s="68"/>
      <c r="K98" s="75"/>
      <c r="L98" s="142"/>
      <c r="M98" s="142"/>
      <c r="N98" s="4"/>
    </row>
    <row r="99" spans="1:14" ht="22.5" hidden="1" customHeight="1">
      <c r="A99" s="60">
        <v>95</v>
      </c>
      <c r="B99" s="61">
        <v>42632</v>
      </c>
      <c r="C99" s="62" t="s">
        <v>1296</v>
      </c>
      <c r="D99" s="70" t="s">
        <v>380</v>
      </c>
      <c r="E99" s="64">
        <v>511</v>
      </c>
      <c r="F99" s="65" t="s">
        <v>27</v>
      </c>
      <c r="G99" s="144"/>
      <c r="H99" s="66">
        <v>1</v>
      </c>
      <c r="I99" s="75">
        <v>42642</v>
      </c>
      <c r="J99" s="68"/>
      <c r="K99" s="75"/>
      <c r="L99" s="142"/>
      <c r="M99" s="142"/>
      <c r="N99" s="200"/>
    </row>
    <row r="100" spans="1:14" ht="22.5" hidden="1" customHeight="1">
      <c r="A100" s="60">
        <v>306</v>
      </c>
      <c r="B100" s="61">
        <v>42858</v>
      </c>
      <c r="C100" s="62" t="s">
        <v>2012</v>
      </c>
      <c r="D100" s="70" t="s">
        <v>1990</v>
      </c>
      <c r="E100" s="64">
        <v>596</v>
      </c>
      <c r="F100" s="148" t="s">
        <v>2352</v>
      </c>
      <c r="G100" s="144"/>
      <c r="H100" s="66">
        <v>1</v>
      </c>
      <c r="I100" s="152">
        <v>43041</v>
      </c>
      <c r="J100" s="68"/>
      <c r="K100" s="67"/>
      <c r="L100" s="142"/>
      <c r="M100" s="142"/>
      <c r="N100" s="200"/>
    </row>
    <row r="101" spans="1:14" ht="22.5" hidden="1" customHeight="1">
      <c r="A101" s="60">
        <v>97</v>
      </c>
      <c r="B101" s="61">
        <v>42787</v>
      </c>
      <c r="C101" s="62" t="s">
        <v>1770</v>
      </c>
      <c r="D101" s="70" t="s">
        <v>1779</v>
      </c>
      <c r="E101" s="64">
        <v>511</v>
      </c>
      <c r="F101" s="65" t="s">
        <v>27</v>
      </c>
      <c r="G101" s="144"/>
      <c r="H101" s="66">
        <v>1</v>
      </c>
      <c r="I101" s="109">
        <v>42870</v>
      </c>
      <c r="J101" s="68"/>
      <c r="K101" s="75"/>
      <c r="L101" s="142"/>
      <c r="M101" s="142"/>
      <c r="N101" s="200"/>
    </row>
    <row r="102" spans="1:14" ht="22.5" hidden="1" customHeight="1">
      <c r="A102" s="60">
        <v>98</v>
      </c>
      <c r="B102" s="107">
        <v>42894</v>
      </c>
      <c r="C102" s="203" t="s">
        <v>2302</v>
      </c>
      <c r="D102" s="203" t="s">
        <v>2308</v>
      </c>
      <c r="E102" s="274">
        <v>511</v>
      </c>
      <c r="F102" s="204" t="s">
        <v>514</v>
      </c>
      <c r="G102" s="144"/>
      <c r="H102" s="66">
        <v>1</v>
      </c>
      <c r="I102" s="109">
        <v>43070</v>
      </c>
      <c r="J102" s="68"/>
      <c r="K102" s="72"/>
      <c r="L102" s="142"/>
      <c r="M102" s="142"/>
      <c r="N102" s="200"/>
    </row>
    <row r="103" spans="1:14" ht="22.5" hidden="1" customHeight="1">
      <c r="A103" s="60">
        <v>99</v>
      </c>
      <c r="B103" s="61">
        <v>42800</v>
      </c>
      <c r="C103" s="62" t="s">
        <v>1883</v>
      </c>
      <c r="D103" s="70" t="s">
        <v>1884</v>
      </c>
      <c r="E103" s="64">
        <v>511</v>
      </c>
      <c r="F103" s="65"/>
      <c r="G103" s="144"/>
      <c r="H103" s="66">
        <v>1</v>
      </c>
      <c r="I103" s="106">
        <v>42815</v>
      </c>
      <c r="J103" s="122"/>
      <c r="K103" s="75"/>
      <c r="L103" s="142"/>
      <c r="M103" s="142"/>
      <c r="N103" s="200"/>
    </row>
    <row r="104" spans="1:14" ht="22.5" hidden="1" customHeight="1">
      <c r="A104" s="60">
        <v>100</v>
      </c>
      <c r="B104" s="61">
        <v>42807</v>
      </c>
      <c r="C104" s="62" t="s">
        <v>1911</v>
      </c>
      <c r="D104" s="70" t="s">
        <v>1923</v>
      </c>
      <c r="E104" s="64">
        <v>511</v>
      </c>
      <c r="F104" s="65"/>
      <c r="G104" s="144"/>
      <c r="H104" s="66">
        <v>1</v>
      </c>
      <c r="I104" s="106">
        <v>42808</v>
      </c>
      <c r="J104" s="68"/>
      <c r="K104" s="75"/>
      <c r="L104" s="142"/>
      <c r="M104" s="142"/>
      <c r="N104" s="200"/>
    </row>
    <row r="105" spans="1:14" ht="22.5" hidden="1" customHeight="1">
      <c r="A105" s="60">
        <v>101</v>
      </c>
      <c r="B105" s="61">
        <v>42859</v>
      </c>
      <c r="C105" s="62" t="s">
        <v>2038</v>
      </c>
      <c r="D105" s="70" t="s">
        <v>2051</v>
      </c>
      <c r="E105" s="64">
        <v>511</v>
      </c>
      <c r="F105" s="65"/>
      <c r="G105" s="144"/>
      <c r="H105" s="66">
        <v>1</v>
      </c>
      <c r="I105" s="106">
        <v>42864</v>
      </c>
      <c r="J105" s="68"/>
      <c r="K105" s="75"/>
      <c r="L105" s="142"/>
      <c r="M105" s="142"/>
      <c r="N105" s="200"/>
    </row>
    <row r="106" spans="1:14" ht="22.5" hidden="1" customHeight="1">
      <c r="A106" s="60">
        <v>102</v>
      </c>
      <c r="B106" s="61">
        <v>42541</v>
      </c>
      <c r="C106" s="62" t="s">
        <v>792</v>
      </c>
      <c r="D106" s="90" t="s">
        <v>787</v>
      </c>
      <c r="E106" s="64">
        <v>512</v>
      </c>
      <c r="F106" s="65" t="s">
        <v>27</v>
      </c>
      <c r="G106" s="144"/>
      <c r="H106" s="66">
        <v>1</v>
      </c>
      <c r="I106" s="75">
        <v>42612</v>
      </c>
      <c r="J106" s="68"/>
      <c r="K106" s="75"/>
      <c r="L106" s="142"/>
      <c r="M106" s="142"/>
      <c r="N106" s="200"/>
    </row>
    <row r="107" spans="1:14" ht="22.5" hidden="1" customHeight="1">
      <c r="A107" s="60">
        <v>103</v>
      </c>
      <c r="B107" s="61">
        <v>42562</v>
      </c>
      <c r="C107" s="62" t="s">
        <v>1005</v>
      </c>
      <c r="D107" s="90" t="s">
        <v>991</v>
      </c>
      <c r="E107" s="64">
        <v>512</v>
      </c>
      <c r="F107" s="65" t="s">
        <v>165</v>
      </c>
      <c r="G107" s="144"/>
      <c r="H107" s="66">
        <v>1</v>
      </c>
      <c r="I107" s="75">
        <v>42677</v>
      </c>
      <c r="J107" s="68"/>
      <c r="K107" s="75"/>
      <c r="L107" s="142"/>
      <c r="M107" s="142"/>
      <c r="N107" s="4"/>
    </row>
    <row r="108" spans="1:14" ht="22.5" hidden="1" customHeight="1">
      <c r="A108" s="60">
        <v>104</v>
      </c>
      <c r="B108" s="61">
        <v>42548</v>
      </c>
      <c r="C108" s="62" t="s">
        <v>822</v>
      </c>
      <c r="D108" s="70" t="s">
        <v>846</v>
      </c>
      <c r="E108" s="64">
        <v>512</v>
      </c>
      <c r="F108" s="65" t="s">
        <v>856</v>
      </c>
      <c r="G108" s="144"/>
      <c r="H108" s="66">
        <v>1</v>
      </c>
      <c r="I108" s="75">
        <v>42552</v>
      </c>
      <c r="J108" s="143"/>
      <c r="K108" s="75"/>
      <c r="L108" s="142"/>
      <c r="M108" s="142"/>
      <c r="N108" s="4"/>
    </row>
    <row r="109" spans="1:14" ht="22.5" hidden="1" customHeight="1">
      <c r="A109" s="60">
        <v>105</v>
      </c>
      <c r="B109" s="61">
        <v>42355</v>
      </c>
      <c r="C109" s="62" t="s">
        <v>119</v>
      </c>
      <c r="D109" s="63" t="s">
        <v>109</v>
      </c>
      <c r="E109" s="64">
        <v>512</v>
      </c>
      <c r="F109" s="65" t="s">
        <v>164</v>
      </c>
      <c r="G109" s="144"/>
      <c r="H109" s="66">
        <v>1</v>
      </c>
      <c r="I109" s="75">
        <v>42583</v>
      </c>
      <c r="J109" s="143"/>
      <c r="K109" s="75"/>
      <c r="L109" s="142"/>
      <c r="M109" s="142"/>
      <c r="N109" s="4"/>
    </row>
    <row r="110" spans="1:14" ht="22.5" hidden="1" customHeight="1">
      <c r="A110" s="60">
        <v>106</v>
      </c>
      <c r="B110" s="61">
        <v>42562</v>
      </c>
      <c r="C110" s="62" t="s">
        <v>994</v>
      </c>
      <c r="D110" s="70" t="s">
        <v>982</v>
      </c>
      <c r="E110" s="64">
        <v>512</v>
      </c>
      <c r="F110" s="65" t="s">
        <v>164</v>
      </c>
      <c r="G110" s="144"/>
      <c r="H110" s="66">
        <v>1</v>
      </c>
      <c r="I110" s="75">
        <v>42583</v>
      </c>
      <c r="J110" s="143"/>
      <c r="K110" s="75"/>
      <c r="L110" s="142"/>
      <c r="M110" s="142"/>
      <c r="N110" s="4"/>
    </row>
    <row r="111" spans="1:14" ht="22.5" hidden="1" customHeight="1">
      <c r="A111" s="60">
        <v>107</v>
      </c>
      <c r="B111" s="61">
        <v>42544</v>
      </c>
      <c r="C111" s="62" t="s">
        <v>794</v>
      </c>
      <c r="D111" s="70" t="s">
        <v>795</v>
      </c>
      <c r="E111" s="64">
        <v>512</v>
      </c>
      <c r="F111" s="65"/>
      <c r="G111" s="144"/>
      <c r="H111" s="66">
        <v>1</v>
      </c>
      <c r="I111" s="75">
        <v>42550</v>
      </c>
      <c r="J111" s="143"/>
      <c r="K111" s="75"/>
      <c r="L111" s="142"/>
      <c r="M111" s="142"/>
      <c r="N111" s="4"/>
    </row>
    <row r="112" spans="1:14" ht="22.5" hidden="1" customHeight="1">
      <c r="A112" s="60">
        <v>108</v>
      </c>
      <c r="B112" s="61">
        <v>42552</v>
      </c>
      <c r="C112" s="62" t="s">
        <v>872</v>
      </c>
      <c r="D112" s="94" t="s">
        <v>864</v>
      </c>
      <c r="E112" s="64">
        <v>512</v>
      </c>
      <c r="F112" s="65"/>
      <c r="G112" s="144"/>
      <c r="H112" s="66">
        <v>1</v>
      </c>
      <c r="I112" s="75">
        <v>42556</v>
      </c>
      <c r="J112" s="143"/>
      <c r="K112" s="75"/>
      <c r="L112" s="142"/>
      <c r="M112" s="142"/>
      <c r="N112" s="200"/>
    </row>
    <row r="113" spans="1:14" ht="22.5" hidden="1" customHeight="1">
      <c r="A113" s="60">
        <v>109</v>
      </c>
      <c r="B113" s="61">
        <v>42583</v>
      </c>
      <c r="C113" s="62" t="s">
        <v>1059</v>
      </c>
      <c r="D113" s="70" t="s">
        <v>1073</v>
      </c>
      <c r="E113" s="64">
        <v>512</v>
      </c>
      <c r="F113" s="65"/>
      <c r="G113" s="144"/>
      <c r="H113" s="66">
        <v>1</v>
      </c>
      <c r="I113" s="75">
        <v>42584</v>
      </c>
      <c r="J113" s="143"/>
      <c r="K113" s="75"/>
      <c r="L113" s="142"/>
      <c r="M113" s="142"/>
      <c r="N113" s="4"/>
    </row>
    <row r="114" spans="1:14" ht="22.5" hidden="1" customHeight="1">
      <c r="A114" s="60">
        <v>110</v>
      </c>
      <c r="B114" s="61">
        <v>42586</v>
      </c>
      <c r="C114" s="62" t="s">
        <v>1092</v>
      </c>
      <c r="D114" s="90" t="s">
        <v>1106</v>
      </c>
      <c r="E114" s="64">
        <v>512</v>
      </c>
      <c r="F114" s="65"/>
      <c r="G114" s="144"/>
      <c r="H114" s="66">
        <v>1</v>
      </c>
      <c r="I114" s="75">
        <v>42611</v>
      </c>
      <c r="J114" s="143"/>
      <c r="K114" s="75"/>
      <c r="L114" s="142"/>
      <c r="M114" s="142"/>
      <c r="N114" s="200"/>
    </row>
    <row r="115" spans="1:14" ht="22.5" hidden="1" customHeight="1">
      <c r="A115" s="60">
        <v>111</v>
      </c>
      <c r="B115" s="61">
        <v>42608</v>
      </c>
      <c r="C115" s="62" t="s">
        <v>1186</v>
      </c>
      <c r="D115" s="90" t="s">
        <v>1198</v>
      </c>
      <c r="E115" s="64">
        <v>512</v>
      </c>
      <c r="F115" s="65"/>
      <c r="G115" s="144"/>
      <c r="H115" s="66">
        <v>1</v>
      </c>
      <c r="I115" s="75">
        <v>42623</v>
      </c>
      <c r="J115" s="68"/>
      <c r="K115" s="75"/>
      <c r="L115" s="142"/>
      <c r="M115" s="142"/>
      <c r="N115" s="200"/>
    </row>
    <row r="116" spans="1:14" ht="22.5" hidden="1" customHeight="1">
      <c r="A116" s="60">
        <v>112</v>
      </c>
      <c r="B116" s="61">
        <v>42828</v>
      </c>
      <c r="C116" s="62" t="s">
        <v>1941</v>
      </c>
      <c r="D116" s="70" t="s">
        <v>1947</v>
      </c>
      <c r="E116" s="64">
        <v>512</v>
      </c>
      <c r="F116" s="65"/>
      <c r="G116" s="144"/>
      <c r="H116" s="66">
        <v>1</v>
      </c>
      <c r="I116" s="75">
        <v>42868</v>
      </c>
      <c r="J116" s="68"/>
      <c r="K116" s="75"/>
      <c r="L116" s="142"/>
      <c r="M116" s="142"/>
      <c r="N116" s="200"/>
    </row>
    <row r="117" spans="1:14" ht="22.5" hidden="1" customHeight="1">
      <c r="A117" s="60">
        <v>113</v>
      </c>
      <c r="B117" s="61">
        <v>42800</v>
      </c>
      <c r="C117" s="62" t="s">
        <v>1841</v>
      </c>
      <c r="D117" s="70" t="s">
        <v>1842</v>
      </c>
      <c r="E117" s="64">
        <v>512</v>
      </c>
      <c r="F117" s="65"/>
      <c r="G117" s="144"/>
      <c r="H117" s="66">
        <v>1</v>
      </c>
      <c r="I117" s="75">
        <v>42844</v>
      </c>
      <c r="J117" s="68"/>
      <c r="K117" s="75"/>
      <c r="L117" s="142"/>
      <c r="M117" s="142"/>
      <c r="N117" s="200"/>
    </row>
    <row r="118" spans="1:14" ht="22.5" hidden="1" customHeight="1">
      <c r="A118" s="60">
        <v>114</v>
      </c>
      <c r="B118" s="61">
        <v>42559</v>
      </c>
      <c r="C118" s="62" t="s">
        <v>970</v>
      </c>
      <c r="D118" s="73" t="s">
        <v>961</v>
      </c>
      <c r="E118" s="64">
        <v>513</v>
      </c>
      <c r="F118" s="65" t="s">
        <v>26</v>
      </c>
      <c r="G118" s="144"/>
      <c r="H118" s="66">
        <v>1</v>
      </c>
      <c r="I118" s="75">
        <v>42665</v>
      </c>
      <c r="J118" s="68"/>
      <c r="K118" s="67"/>
      <c r="L118" s="142"/>
      <c r="M118" s="142"/>
      <c r="N118" s="200"/>
    </row>
    <row r="119" spans="1:14" ht="22.5" hidden="1" customHeight="1">
      <c r="A119" s="60">
        <v>115</v>
      </c>
      <c r="B119" s="61">
        <v>42562</v>
      </c>
      <c r="C119" s="62" t="s">
        <v>1021</v>
      </c>
      <c r="D119" s="70" t="s">
        <v>1011</v>
      </c>
      <c r="E119" s="64">
        <v>513</v>
      </c>
      <c r="F119" s="65" t="s">
        <v>27</v>
      </c>
      <c r="G119" s="144"/>
      <c r="H119" s="66">
        <v>1</v>
      </c>
      <c r="I119" s="75">
        <v>42627</v>
      </c>
      <c r="J119" s="68"/>
      <c r="K119" s="75"/>
      <c r="L119" s="142"/>
      <c r="M119" s="142"/>
      <c r="N119" s="200"/>
    </row>
    <row r="120" spans="1:14" ht="22.5" hidden="1" customHeight="1">
      <c r="A120" s="60">
        <v>116</v>
      </c>
      <c r="B120" s="61">
        <v>42562</v>
      </c>
      <c r="C120" s="62" t="s">
        <v>1007</v>
      </c>
      <c r="D120" s="70" t="s">
        <v>993</v>
      </c>
      <c r="E120" s="64">
        <v>513</v>
      </c>
      <c r="F120" s="65" t="s">
        <v>27</v>
      </c>
      <c r="G120" s="144"/>
      <c r="H120" s="66">
        <v>1</v>
      </c>
      <c r="I120" s="75">
        <v>42643</v>
      </c>
      <c r="J120" s="68"/>
      <c r="K120" s="75"/>
      <c r="L120" s="142"/>
      <c r="M120" s="142"/>
      <c r="N120" s="200"/>
    </row>
    <row r="121" spans="1:14" ht="22.5" hidden="1" customHeight="1">
      <c r="A121" s="60">
        <v>117</v>
      </c>
      <c r="B121" s="61">
        <v>42583</v>
      </c>
      <c r="C121" s="62" t="s">
        <v>1065</v>
      </c>
      <c r="D121" s="70" t="s">
        <v>1078</v>
      </c>
      <c r="E121" s="64">
        <v>513</v>
      </c>
      <c r="F121" s="65" t="s">
        <v>165</v>
      </c>
      <c r="G121" s="144"/>
      <c r="H121" s="66">
        <v>1</v>
      </c>
      <c r="I121" s="75">
        <v>42777</v>
      </c>
      <c r="J121" s="68"/>
      <c r="K121" s="72"/>
      <c r="L121" s="142"/>
      <c r="M121" s="142"/>
      <c r="N121" s="200"/>
    </row>
    <row r="122" spans="1:14" ht="22.5" hidden="1" customHeight="1">
      <c r="A122" s="60">
        <v>118</v>
      </c>
      <c r="B122" s="61">
        <v>42534</v>
      </c>
      <c r="C122" s="62" t="s">
        <v>765</v>
      </c>
      <c r="D122" s="70" t="s">
        <v>775</v>
      </c>
      <c r="E122" s="64">
        <v>513</v>
      </c>
      <c r="F122" s="65" t="s">
        <v>514</v>
      </c>
      <c r="G122" s="144"/>
      <c r="H122" s="66">
        <v>1</v>
      </c>
      <c r="I122" s="75">
        <v>42560</v>
      </c>
      <c r="J122" s="143"/>
      <c r="K122" s="75"/>
      <c r="L122" s="142"/>
      <c r="M122" s="142"/>
      <c r="N122" s="200"/>
    </row>
    <row r="123" spans="1:14" ht="22.5" hidden="1" customHeight="1">
      <c r="A123" s="60">
        <v>119</v>
      </c>
      <c r="B123" s="61">
        <v>42705</v>
      </c>
      <c r="C123" s="62" t="s">
        <v>1700</v>
      </c>
      <c r="D123" s="70" t="s">
        <v>1715</v>
      </c>
      <c r="E123" s="64">
        <v>513</v>
      </c>
      <c r="F123" s="65" t="s">
        <v>1031</v>
      </c>
      <c r="G123" s="144"/>
      <c r="H123" s="66">
        <v>1</v>
      </c>
      <c r="I123" s="75">
        <v>43032</v>
      </c>
      <c r="J123" s="68"/>
      <c r="K123" s="109"/>
      <c r="L123" s="142"/>
      <c r="M123" s="142"/>
      <c r="N123" s="200"/>
    </row>
    <row r="124" spans="1:14" ht="22.5" hidden="1" customHeight="1">
      <c r="A124" s="60">
        <v>120</v>
      </c>
      <c r="B124" s="61">
        <v>42583</v>
      </c>
      <c r="C124" s="62" t="s">
        <v>1070</v>
      </c>
      <c r="D124" s="70" t="s">
        <v>1083</v>
      </c>
      <c r="E124" s="64">
        <v>513</v>
      </c>
      <c r="F124" s="65"/>
      <c r="G124" s="144"/>
      <c r="H124" s="66">
        <v>1</v>
      </c>
      <c r="I124" s="75">
        <v>42584</v>
      </c>
      <c r="J124" s="143"/>
      <c r="K124" s="75"/>
      <c r="L124" s="142"/>
      <c r="M124" s="142"/>
      <c r="N124" s="200"/>
    </row>
    <row r="125" spans="1:14" ht="22.5" hidden="1" customHeight="1">
      <c r="A125" s="60">
        <v>121</v>
      </c>
      <c r="B125" s="61">
        <v>42583</v>
      </c>
      <c r="C125" s="62" t="s">
        <v>1064</v>
      </c>
      <c r="D125" s="70" t="s">
        <v>1084</v>
      </c>
      <c r="E125" s="64">
        <v>513</v>
      </c>
      <c r="F125" s="65"/>
      <c r="G125" s="144"/>
      <c r="H125" s="66">
        <v>1</v>
      </c>
      <c r="I125" s="75">
        <v>42597</v>
      </c>
      <c r="J125" s="143"/>
      <c r="K125" s="75"/>
      <c r="L125" s="142"/>
      <c r="M125" s="142"/>
      <c r="N125" s="200"/>
    </row>
    <row r="126" spans="1:14" ht="22.5" hidden="1" customHeight="1">
      <c r="A126" s="60">
        <v>122</v>
      </c>
      <c r="B126" s="61">
        <v>42586</v>
      </c>
      <c r="C126" s="62" t="s">
        <v>1089</v>
      </c>
      <c r="D126" s="70" t="s">
        <v>1103</v>
      </c>
      <c r="E126" s="64">
        <v>513</v>
      </c>
      <c r="F126" s="65"/>
      <c r="G126" s="144"/>
      <c r="H126" s="66">
        <v>1</v>
      </c>
      <c r="I126" s="75">
        <v>42620</v>
      </c>
      <c r="J126" s="68"/>
      <c r="K126" s="75"/>
      <c r="L126" s="142"/>
      <c r="M126" s="142"/>
      <c r="N126" s="200"/>
    </row>
    <row r="127" spans="1:14" ht="22.5" hidden="1" customHeight="1">
      <c r="A127" s="60">
        <v>123</v>
      </c>
      <c r="B127" s="61">
        <v>42509</v>
      </c>
      <c r="C127" s="62" t="s">
        <v>675</v>
      </c>
      <c r="D127" s="70" t="s">
        <v>692</v>
      </c>
      <c r="E127" s="64">
        <v>514</v>
      </c>
      <c r="F127" s="65" t="s">
        <v>27</v>
      </c>
      <c r="G127" s="144"/>
      <c r="H127" s="66">
        <v>1</v>
      </c>
      <c r="I127" s="75">
        <v>42541</v>
      </c>
      <c r="J127" s="143"/>
      <c r="K127" s="75"/>
      <c r="L127" s="142"/>
      <c r="M127" s="142"/>
      <c r="N127" s="4"/>
    </row>
    <row r="128" spans="1:14" ht="22.5" hidden="1" customHeight="1">
      <c r="A128" s="60">
        <v>124</v>
      </c>
      <c r="B128" s="61">
        <v>42509</v>
      </c>
      <c r="C128" s="62" t="s">
        <v>676</v>
      </c>
      <c r="D128" s="70" t="s">
        <v>693</v>
      </c>
      <c r="E128" s="64">
        <v>514</v>
      </c>
      <c r="F128" s="65" t="s">
        <v>27</v>
      </c>
      <c r="G128" s="144"/>
      <c r="H128" s="66">
        <v>1</v>
      </c>
      <c r="I128" s="75">
        <v>42541</v>
      </c>
      <c r="J128" s="143"/>
      <c r="K128" s="75"/>
      <c r="L128" s="142"/>
      <c r="M128" s="142"/>
      <c r="N128" s="200"/>
    </row>
    <row r="129" spans="1:14" ht="22.5" hidden="1" customHeight="1">
      <c r="A129" s="60">
        <v>125</v>
      </c>
      <c r="B129" s="61">
        <v>42509</v>
      </c>
      <c r="C129" s="62" t="s">
        <v>677</v>
      </c>
      <c r="D129" s="70" t="s">
        <v>694</v>
      </c>
      <c r="E129" s="64">
        <v>514</v>
      </c>
      <c r="F129" s="65" t="s">
        <v>27</v>
      </c>
      <c r="G129" s="144"/>
      <c r="H129" s="66">
        <v>1</v>
      </c>
      <c r="I129" s="75">
        <v>42541</v>
      </c>
      <c r="J129" s="143"/>
      <c r="K129" s="75"/>
      <c r="L129" s="142"/>
      <c r="M129" s="142"/>
      <c r="N129" s="4"/>
    </row>
    <row r="130" spans="1:14" ht="22.5" hidden="1" customHeight="1">
      <c r="A130" s="60">
        <v>126</v>
      </c>
      <c r="B130" s="61">
        <v>42677</v>
      </c>
      <c r="C130" s="62" t="s">
        <v>1540</v>
      </c>
      <c r="D130" s="70" t="s">
        <v>1541</v>
      </c>
      <c r="E130" s="64">
        <v>514</v>
      </c>
      <c r="F130" s="65" t="s">
        <v>28</v>
      </c>
      <c r="G130" s="144"/>
      <c r="H130" s="66">
        <v>1</v>
      </c>
      <c r="I130" s="75">
        <v>42822</v>
      </c>
      <c r="J130" s="68"/>
      <c r="K130" s="72"/>
      <c r="L130" s="142"/>
      <c r="M130" s="142"/>
      <c r="N130" s="4"/>
    </row>
    <row r="131" spans="1:14" ht="22.5" hidden="1" customHeight="1">
      <c r="A131" s="60">
        <v>127</v>
      </c>
      <c r="B131" s="61">
        <v>42509</v>
      </c>
      <c r="C131" s="62" t="s">
        <v>682</v>
      </c>
      <c r="D131" s="70" t="s">
        <v>698</v>
      </c>
      <c r="E131" s="64">
        <v>514</v>
      </c>
      <c r="F131" s="65" t="s">
        <v>29</v>
      </c>
      <c r="G131" s="144"/>
      <c r="H131" s="66">
        <v>1</v>
      </c>
      <c r="I131" s="75">
        <v>42513</v>
      </c>
      <c r="J131" s="143"/>
      <c r="K131" s="75"/>
      <c r="L131" s="142"/>
      <c r="M131" s="142"/>
      <c r="N131" s="4"/>
    </row>
    <row r="132" spans="1:14" ht="22.5" hidden="1" customHeight="1">
      <c r="A132" s="60">
        <v>128</v>
      </c>
      <c r="B132" s="61">
        <v>42499</v>
      </c>
      <c r="C132" s="62" t="s">
        <v>662</v>
      </c>
      <c r="D132" s="70" t="s">
        <v>651</v>
      </c>
      <c r="E132" s="64">
        <v>514</v>
      </c>
      <c r="F132" s="65" t="s">
        <v>165</v>
      </c>
      <c r="G132" s="144"/>
      <c r="H132" s="66">
        <v>1</v>
      </c>
      <c r="I132" s="75">
        <v>42562</v>
      </c>
      <c r="J132" s="143"/>
      <c r="K132" s="75"/>
      <c r="L132" s="142"/>
      <c r="M132" s="142"/>
      <c r="N132" s="4"/>
    </row>
    <row r="133" spans="1:14" ht="22.5" hidden="1" customHeight="1">
      <c r="A133" s="60">
        <v>129</v>
      </c>
      <c r="B133" s="61">
        <v>42496</v>
      </c>
      <c r="C133" s="145" t="s">
        <v>634</v>
      </c>
      <c r="D133" s="70" t="s">
        <v>620</v>
      </c>
      <c r="E133" s="64">
        <v>514</v>
      </c>
      <c r="F133" s="65" t="s">
        <v>403</v>
      </c>
      <c r="G133" s="144"/>
      <c r="H133" s="66">
        <v>1</v>
      </c>
      <c r="I133" s="75">
        <v>42518</v>
      </c>
      <c r="J133" s="143"/>
      <c r="K133" s="75"/>
      <c r="L133" s="142"/>
      <c r="M133" s="142"/>
      <c r="N133" s="4"/>
    </row>
    <row r="134" spans="1:14" ht="22.5" hidden="1" customHeight="1">
      <c r="A134" s="60">
        <v>130</v>
      </c>
      <c r="B134" s="61">
        <v>42509</v>
      </c>
      <c r="C134" s="62" t="s">
        <v>678</v>
      </c>
      <c r="D134" s="70" t="s">
        <v>695</v>
      </c>
      <c r="E134" s="64">
        <v>514</v>
      </c>
      <c r="F134" s="65" t="s">
        <v>729</v>
      </c>
      <c r="G134" s="144"/>
      <c r="H134" s="66">
        <v>1</v>
      </c>
      <c r="I134" s="75">
        <v>42921</v>
      </c>
      <c r="J134" s="68"/>
      <c r="K134" s="72"/>
      <c r="L134" s="142"/>
      <c r="M134" s="142"/>
      <c r="N134" s="4"/>
    </row>
    <row r="135" spans="1:14" ht="22.5" hidden="1" customHeight="1">
      <c r="A135" s="60">
        <v>131</v>
      </c>
      <c r="B135" s="77">
        <v>42493</v>
      </c>
      <c r="C135" s="78" t="s">
        <v>595</v>
      </c>
      <c r="D135" s="76" t="s">
        <v>575</v>
      </c>
      <c r="E135" s="64">
        <v>514</v>
      </c>
      <c r="F135" s="65" t="s">
        <v>709</v>
      </c>
      <c r="G135" s="144"/>
      <c r="H135" s="66">
        <v>1</v>
      </c>
      <c r="I135" s="75">
        <v>42560</v>
      </c>
      <c r="J135" s="143"/>
      <c r="K135" s="75"/>
      <c r="L135" s="142"/>
      <c r="M135" s="142"/>
      <c r="N135" s="4"/>
    </row>
    <row r="136" spans="1:14" ht="22.5" hidden="1" customHeight="1">
      <c r="A136" s="60">
        <v>132</v>
      </c>
      <c r="B136" s="61">
        <v>42522</v>
      </c>
      <c r="C136" s="62" t="s">
        <v>735</v>
      </c>
      <c r="D136" s="70" t="s">
        <v>745</v>
      </c>
      <c r="E136" s="64">
        <v>514</v>
      </c>
      <c r="F136" s="65" t="s">
        <v>512</v>
      </c>
      <c r="G136" s="144"/>
      <c r="H136" s="66">
        <v>1</v>
      </c>
      <c r="I136" s="75">
        <v>42808</v>
      </c>
      <c r="J136" s="68"/>
      <c r="K136" s="67"/>
      <c r="L136" s="142"/>
      <c r="M136" s="142"/>
      <c r="N136" s="4"/>
    </row>
    <row r="137" spans="1:14" ht="22.5" hidden="1" customHeight="1">
      <c r="A137" s="60">
        <v>133</v>
      </c>
      <c r="B137" s="61">
        <v>42509</v>
      </c>
      <c r="C137" s="62" t="s">
        <v>679</v>
      </c>
      <c r="D137" s="70" t="s">
        <v>696</v>
      </c>
      <c r="E137" s="64">
        <v>514</v>
      </c>
      <c r="F137" s="65"/>
      <c r="G137" s="144"/>
      <c r="H137" s="66">
        <v>1</v>
      </c>
      <c r="I137" s="75">
        <v>42509</v>
      </c>
      <c r="J137" s="143"/>
      <c r="K137" s="75"/>
      <c r="L137" s="142"/>
      <c r="M137" s="142"/>
      <c r="N137" s="4"/>
    </row>
    <row r="138" spans="1:14" ht="22.5" hidden="1" customHeight="1">
      <c r="A138" s="60">
        <v>134</v>
      </c>
      <c r="B138" s="61">
        <v>42509</v>
      </c>
      <c r="C138" s="62" t="s">
        <v>685</v>
      </c>
      <c r="D138" s="73" t="s">
        <v>700</v>
      </c>
      <c r="E138" s="64">
        <v>514</v>
      </c>
      <c r="F138" s="65"/>
      <c r="G138" s="144"/>
      <c r="H138" s="66">
        <v>1</v>
      </c>
      <c r="I138" s="75">
        <v>42509</v>
      </c>
      <c r="J138" s="143"/>
      <c r="K138" s="75"/>
      <c r="L138" s="142"/>
      <c r="M138" s="142"/>
      <c r="N138" s="200"/>
    </row>
    <row r="139" spans="1:14" ht="22.5" hidden="1" customHeight="1">
      <c r="A139" s="60">
        <v>135</v>
      </c>
      <c r="B139" s="61">
        <v>42522</v>
      </c>
      <c r="C139" s="62" t="s">
        <v>731</v>
      </c>
      <c r="D139" s="70" t="s">
        <v>741</v>
      </c>
      <c r="E139" s="64">
        <v>514</v>
      </c>
      <c r="F139" s="65"/>
      <c r="G139" s="144"/>
      <c r="H139" s="66">
        <v>1</v>
      </c>
      <c r="I139" s="75">
        <v>42859</v>
      </c>
      <c r="J139" s="68"/>
      <c r="K139" s="67"/>
      <c r="L139" s="142"/>
      <c r="M139" s="142"/>
      <c r="N139" s="200"/>
    </row>
    <row r="140" spans="1:14" ht="22.5" hidden="1" customHeight="1">
      <c r="A140" s="60">
        <v>136</v>
      </c>
      <c r="B140" s="61">
        <v>42559</v>
      </c>
      <c r="C140" s="62" t="s">
        <v>977</v>
      </c>
      <c r="D140" s="90" t="s">
        <v>968</v>
      </c>
      <c r="E140" s="64">
        <v>514</v>
      </c>
      <c r="F140" s="65"/>
      <c r="G140" s="144"/>
      <c r="H140" s="66">
        <v>1</v>
      </c>
      <c r="I140" s="75">
        <v>42817</v>
      </c>
      <c r="J140" s="68"/>
      <c r="K140" s="72"/>
      <c r="L140" s="142"/>
      <c r="M140" s="142"/>
      <c r="N140" s="200"/>
    </row>
    <row r="141" spans="1:14" ht="22.5" hidden="1" customHeight="1">
      <c r="A141" s="60">
        <v>137</v>
      </c>
      <c r="B141" s="61">
        <v>42515</v>
      </c>
      <c r="C141" s="62" t="s">
        <v>715</v>
      </c>
      <c r="D141" s="73" t="s">
        <v>724</v>
      </c>
      <c r="E141" s="64">
        <v>515</v>
      </c>
      <c r="F141" s="65" t="s">
        <v>27</v>
      </c>
      <c r="G141" s="144"/>
      <c r="H141" s="66">
        <v>1</v>
      </c>
      <c r="I141" s="75">
        <v>42515</v>
      </c>
      <c r="J141" s="143"/>
      <c r="K141" s="75"/>
      <c r="L141" s="142"/>
      <c r="M141" s="142"/>
      <c r="N141" s="4"/>
    </row>
    <row r="142" spans="1:14" ht="22.5" hidden="1" customHeight="1">
      <c r="A142" s="60">
        <v>138</v>
      </c>
      <c r="B142" s="45">
        <v>42555</v>
      </c>
      <c r="C142" s="46" t="s">
        <v>910</v>
      </c>
      <c r="D142" s="48" t="s">
        <v>873</v>
      </c>
      <c r="E142" s="47">
        <v>515</v>
      </c>
      <c r="F142" s="65" t="s">
        <v>27</v>
      </c>
      <c r="G142" s="144"/>
      <c r="H142" s="66">
        <v>1</v>
      </c>
      <c r="I142" s="75">
        <v>42661</v>
      </c>
      <c r="J142" s="68"/>
      <c r="K142" s="51"/>
      <c r="L142" s="142"/>
      <c r="M142" s="142"/>
      <c r="N142" s="200"/>
    </row>
    <row r="143" spans="1:14" ht="22.5" hidden="1" customHeight="1">
      <c r="A143" s="60">
        <v>139</v>
      </c>
      <c r="B143" s="61">
        <v>42863</v>
      </c>
      <c r="C143" s="62" t="s">
        <v>2057</v>
      </c>
      <c r="D143" s="70" t="s">
        <v>2071</v>
      </c>
      <c r="E143" s="64">
        <v>515</v>
      </c>
      <c r="F143" s="65" t="s">
        <v>27</v>
      </c>
      <c r="G143" s="144"/>
      <c r="H143" s="66">
        <v>1</v>
      </c>
      <c r="I143" s="75">
        <v>42921</v>
      </c>
      <c r="J143" s="68"/>
      <c r="K143" s="109"/>
      <c r="L143" s="142"/>
      <c r="M143" s="142"/>
      <c r="N143" s="200"/>
    </row>
    <row r="144" spans="1:14" ht="22.5" hidden="1" customHeight="1">
      <c r="A144" s="60">
        <v>140</v>
      </c>
      <c r="B144" s="61">
        <v>42523</v>
      </c>
      <c r="C144" s="62" t="s">
        <v>753</v>
      </c>
      <c r="D144" s="70" t="s">
        <v>748</v>
      </c>
      <c r="E144" s="64">
        <v>515</v>
      </c>
      <c r="F144" s="65" t="s">
        <v>28</v>
      </c>
      <c r="G144" s="144"/>
      <c r="H144" s="66">
        <v>1</v>
      </c>
      <c r="I144" s="75">
        <v>42834</v>
      </c>
      <c r="J144" s="68"/>
      <c r="K144" s="109"/>
      <c r="L144" s="142"/>
      <c r="M144" s="142"/>
      <c r="N144" s="200"/>
    </row>
    <row r="145" spans="1:14" ht="22.5" hidden="1" customHeight="1">
      <c r="A145" s="60">
        <v>141</v>
      </c>
      <c r="B145" s="61">
        <v>42515</v>
      </c>
      <c r="C145" s="62" t="s">
        <v>718</v>
      </c>
      <c r="D145" s="70" t="s">
        <v>727</v>
      </c>
      <c r="E145" s="64">
        <v>515</v>
      </c>
      <c r="F145" s="65" t="s">
        <v>29</v>
      </c>
      <c r="G145" s="144"/>
      <c r="H145" s="66">
        <v>1</v>
      </c>
      <c r="I145" s="75">
        <v>42520</v>
      </c>
      <c r="J145" s="143"/>
      <c r="K145" s="75"/>
      <c r="L145" s="142"/>
      <c r="M145" s="142"/>
      <c r="N145" s="4"/>
    </row>
    <row r="146" spans="1:14" ht="22.5" hidden="1" customHeight="1">
      <c r="A146" s="60">
        <v>142</v>
      </c>
      <c r="B146" s="61">
        <v>42705</v>
      </c>
      <c r="C146" s="62" t="s">
        <v>1724</v>
      </c>
      <c r="D146" s="70" t="s">
        <v>1732</v>
      </c>
      <c r="E146" s="64">
        <v>515</v>
      </c>
      <c r="F146" s="65" t="s">
        <v>1314</v>
      </c>
      <c r="G146" s="144"/>
      <c r="H146" s="66">
        <v>1</v>
      </c>
      <c r="I146" s="75">
        <v>42856</v>
      </c>
      <c r="J146" s="68"/>
      <c r="K146" s="109"/>
      <c r="L146" s="142"/>
      <c r="M146" s="142"/>
      <c r="N146" s="200"/>
    </row>
    <row r="147" spans="1:14" ht="22.5" hidden="1" customHeight="1">
      <c r="A147" s="60">
        <v>143</v>
      </c>
      <c r="B147" s="61">
        <v>42534</v>
      </c>
      <c r="C147" s="62" t="s">
        <v>767</v>
      </c>
      <c r="D147" s="70" t="s">
        <v>776</v>
      </c>
      <c r="E147" s="64">
        <v>515</v>
      </c>
      <c r="F147" s="65"/>
      <c r="G147" s="144"/>
      <c r="H147" s="66">
        <v>1</v>
      </c>
      <c r="I147" s="75">
        <v>42536</v>
      </c>
      <c r="J147" s="143"/>
      <c r="K147" s="75"/>
      <c r="L147" s="142"/>
      <c r="M147" s="142"/>
      <c r="N147" s="200"/>
    </row>
    <row r="148" spans="1:14" ht="22.5" hidden="1" customHeight="1">
      <c r="A148" s="60">
        <v>144</v>
      </c>
      <c r="B148" s="61">
        <v>42800</v>
      </c>
      <c r="C148" s="62" t="s">
        <v>1864</v>
      </c>
      <c r="D148" s="70" t="s">
        <v>1865</v>
      </c>
      <c r="E148" s="64">
        <v>515</v>
      </c>
      <c r="F148" s="65"/>
      <c r="G148" s="144"/>
      <c r="H148" s="66">
        <v>1</v>
      </c>
      <c r="I148" s="75">
        <v>42868</v>
      </c>
      <c r="J148" s="68"/>
      <c r="K148" s="109"/>
      <c r="L148" s="142"/>
      <c r="M148" s="142"/>
      <c r="N148" s="200"/>
    </row>
    <row r="149" spans="1:14" ht="22.5" hidden="1" customHeight="1">
      <c r="A149" s="60">
        <v>145</v>
      </c>
      <c r="B149" s="61">
        <v>42800</v>
      </c>
      <c r="C149" s="62" t="s">
        <v>1861</v>
      </c>
      <c r="D149" s="70" t="s">
        <v>1862</v>
      </c>
      <c r="E149" s="64">
        <v>515</v>
      </c>
      <c r="F149" s="65"/>
      <c r="G149" s="144"/>
      <c r="H149" s="66">
        <v>1</v>
      </c>
      <c r="I149" s="106">
        <v>42838</v>
      </c>
      <c r="J149" s="68"/>
      <c r="K149" s="109"/>
      <c r="L149" s="142"/>
      <c r="M149" s="142"/>
      <c r="N149" s="200"/>
    </row>
    <row r="150" spans="1:14" ht="22.5" hidden="1" customHeight="1">
      <c r="A150" s="60">
        <v>146</v>
      </c>
      <c r="B150" s="61">
        <v>42345</v>
      </c>
      <c r="C150" s="62" t="s">
        <v>98</v>
      </c>
      <c r="D150" s="63" t="s">
        <v>43</v>
      </c>
      <c r="E150" s="64">
        <v>516</v>
      </c>
      <c r="F150" s="65" t="s">
        <v>25</v>
      </c>
      <c r="G150" s="144"/>
      <c r="H150" s="66">
        <v>1</v>
      </c>
      <c r="I150" s="75">
        <v>42695</v>
      </c>
      <c r="J150" s="68"/>
      <c r="K150" s="109"/>
      <c r="L150" s="142"/>
      <c r="M150" s="142"/>
      <c r="N150" s="4"/>
    </row>
    <row r="151" spans="1:14" ht="22.5" hidden="1" customHeight="1">
      <c r="A151" s="60">
        <v>147</v>
      </c>
      <c r="B151" s="61">
        <v>42509</v>
      </c>
      <c r="C151" s="62" t="s">
        <v>684</v>
      </c>
      <c r="D151" s="73" t="s">
        <v>699</v>
      </c>
      <c r="E151" s="64">
        <v>516</v>
      </c>
      <c r="F151" s="65" t="s">
        <v>27</v>
      </c>
      <c r="G151" s="144"/>
      <c r="H151" s="66">
        <v>1</v>
      </c>
      <c r="I151" s="75">
        <v>42541</v>
      </c>
      <c r="J151" s="143"/>
      <c r="K151" s="109"/>
      <c r="L151" s="142"/>
      <c r="M151" s="142"/>
      <c r="N151" s="200"/>
    </row>
    <row r="152" spans="1:14" ht="22.5" hidden="1" customHeight="1">
      <c r="A152" s="60">
        <v>148</v>
      </c>
      <c r="B152" s="61">
        <v>42487</v>
      </c>
      <c r="C152" s="62" t="s">
        <v>561</v>
      </c>
      <c r="D152" s="63" t="s">
        <v>549</v>
      </c>
      <c r="E152" s="82">
        <v>516</v>
      </c>
      <c r="F152" s="65" t="s">
        <v>27</v>
      </c>
      <c r="G152" s="144"/>
      <c r="H152" s="66">
        <v>1</v>
      </c>
      <c r="I152" s="75">
        <v>42718</v>
      </c>
      <c r="J152" s="68"/>
      <c r="K152" s="109"/>
      <c r="L152" s="142"/>
      <c r="M152" s="142"/>
      <c r="N152" s="200"/>
    </row>
    <row r="153" spans="1:14" ht="22.5" hidden="1" customHeight="1">
      <c r="A153" s="60">
        <v>149</v>
      </c>
      <c r="B153" s="61">
        <v>42466</v>
      </c>
      <c r="C153" s="62" t="s">
        <v>475</v>
      </c>
      <c r="D153" s="63" t="s">
        <v>460</v>
      </c>
      <c r="E153" s="64">
        <v>516</v>
      </c>
      <c r="F153" s="65" t="s">
        <v>27</v>
      </c>
      <c r="G153" s="144"/>
      <c r="H153" s="66">
        <v>1</v>
      </c>
      <c r="I153" s="75">
        <v>42664</v>
      </c>
      <c r="J153" s="68"/>
      <c r="K153" s="109"/>
      <c r="L153" s="142"/>
      <c r="M153" s="142"/>
      <c r="N153" s="200"/>
    </row>
    <row r="154" spans="1:14" ht="22.5" hidden="1" customHeight="1">
      <c r="A154" s="60">
        <v>150</v>
      </c>
      <c r="B154" s="61">
        <v>42374</v>
      </c>
      <c r="C154" s="62" t="s">
        <v>156</v>
      </c>
      <c r="D154" s="63" t="s">
        <v>147</v>
      </c>
      <c r="E154" s="64">
        <v>516</v>
      </c>
      <c r="F154" s="65" t="s">
        <v>27</v>
      </c>
      <c r="G154" s="144"/>
      <c r="H154" s="66">
        <v>1</v>
      </c>
      <c r="I154" s="75">
        <v>42902</v>
      </c>
      <c r="J154" s="68"/>
      <c r="K154" s="109"/>
      <c r="L154" s="142"/>
      <c r="M154" s="142"/>
      <c r="N154" s="200"/>
    </row>
    <row r="155" spans="1:14" ht="22.5" hidden="1" customHeight="1">
      <c r="A155" s="60">
        <v>151</v>
      </c>
      <c r="B155" s="61">
        <v>42443</v>
      </c>
      <c r="C155" s="62" t="s">
        <v>399</v>
      </c>
      <c r="D155" s="63" t="s">
        <v>382</v>
      </c>
      <c r="E155" s="64">
        <v>516</v>
      </c>
      <c r="F155" s="65" t="s">
        <v>28</v>
      </c>
      <c r="G155" s="144"/>
      <c r="H155" s="66">
        <v>1</v>
      </c>
      <c r="I155" s="75">
        <v>42672</v>
      </c>
      <c r="J155" s="68"/>
      <c r="K155" s="109"/>
      <c r="L155" s="142"/>
      <c r="M155" s="142"/>
      <c r="N155" s="200"/>
    </row>
    <row r="156" spans="1:14" ht="22.5" hidden="1" customHeight="1">
      <c r="A156" s="60">
        <v>152</v>
      </c>
      <c r="B156" s="61">
        <v>42466</v>
      </c>
      <c r="C156" s="62" t="s">
        <v>480</v>
      </c>
      <c r="D156" s="63" t="s">
        <v>463</v>
      </c>
      <c r="E156" s="64">
        <v>516</v>
      </c>
      <c r="F156" s="65" t="s">
        <v>165</v>
      </c>
      <c r="G156" s="144"/>
      <c r="H156" s="66">
        <v>1</v>
      </c>
      <c r="I156" s="75">
        <v>42902</v>
      </c>
      <c r="J156" s="68"/>
      <c r="K156" s="109"/>
      <c r="L156" s="142"/>
      <c r="M156" s="142"/>
      <c r="N156" s="4"/>
    </row>
    <row r="157" spans="1:14" ht="22.5" hidden="1" customHeight="1">
      <c r="A157" s="60">
        <v>153</v>
      </c>
      <c r="B157" s="61">
        <v>42515</v>
      </c>
      <c r="C157" s="62" t="s">
        <v>714</v>
      </c>
      <c r="D157" s="73" t="s">
        <v>723</v>
      </c>
      <c r="E157" s="64">
        <v>516</v>
      </c>
      <c r="F157" s="65" t="s">
        <v>31</v>
      </c>
      <c r="G157" s="144"/>
      <c r="H157" s="66">
        <v>1</v>
      </c>
      <c r="I157" s="75">
        <v>42817</v>
      </c>
      <c r="J157" s="68"/>
      <c r="K157" s="109"/>
      <c r="L157" s="142"/>
      <c r="M157" s="142"/>
      <c r="N157" s="4"/>
    </row>
    <row r="158" spans="1:14" ht="22.5" hidden="1" customHeight="1">
      <c r="A158" s="60">
        <v>154</v>
      </c>
      <c r="B158" s="61">
        <v>42795</v>
      </c>
      <c r="C158" s="62" t="s">
        <v>1805</v>
      </c>
      <c r="D158" s="70" t="s">
        <v>1815</v>
      </c>
      <c r="E158" s="64">
        <v>516</v>
      </c>
      <c r="F158" s="65" t="s">
        <v>1348</v>
      </c>
      <c r="G158" s="144"/>
      <c r="H158" s="66">
        <v>1</v>
      </c>
      <c r="I158" s="106">
        <v>42899</v>
      </c>
      <c r="J158" s="68"/>
      <c r="K158" s="109"/>
      <c r="L158" s="142"/>
      <c r="M158" s="142"/>
      <c r="N158" s="200"/>
    </row>
    <row r="159" spans="1:14" ht="22.5" hidden="1" customHeight="1">
      <c r="A159" s="60">
        <v>155</v>
      </c>
      <c r="B159" s="61">
        <v>42632</v>
      </c>
      <c r="C159" s="62" t="s">
        <v>1301</v>
      </c>
      <c r="D159" s="70" t="s">
        <v>1309</v>
      </c>
      <c r="E159" s="64">
        <v>516</v>
      </c>
      <c r="F159" s="65" t="s">
        <v>513</v>
      </c>
      <c r="G159" s="144"/>
      <c r="H159" s="66">
        <v>1</v>
      </c>
      <c r="I159" s="75">
        <v>42961</v>
      </c>
      <c r="J159" s="68"/>
      <c r="K159" s="109"/>
      <c r="L159" s="142"/>
      <c r="M159" s="142"/>
      <c r="N159" s="4"/>
    </row>
    <row r="160" spans="1:14" ht="22.5" hidden="1" customHeight="1">
      <c r="A160" s="60">
        <v>156</v>
      </c>
      <c r="B160" s="61">
        <v>42506</v>
      </c>
      <c r="C160" s="62" t="s">
        <v>672</v>
      </c>
      <c r="D160" s="70" t="s">
        <v>670</v>
      </c>
      <c r="E160" s="64">
        <v>516</v>
      </c>
      <c r="F160" s="65" t="s">
        <v>403</v>
      </c>
      <c r="G160" s="144"/>
      <c r="H160" s="66">
        <v>1</v>
      </c>
      <c r="I160" s="75">
        <v>42515</v>
      </c>
      <c r="J160" s="143"/>
      <c r="K160" s="109"/>
      <c r="L160" s="142"/>
      <c r="M160" s="142"/>
      <c r="N160" s="200"/>
    </row>
    <row r="161" spans="1:14" ht="22.5" hidden="1" customHeight="1">
      <c r="A161" s="60">
        <v>157</v>
      </c>
      <c r="B161" s="61">
        <v>42417</v>
      </c>
      <c r="C161" s="62" t="s">
        <v>221</v>
      </c>
      <c r="D161" s="63" t="s">
        <v>233</v>
      </c>
      <c r="E161" s="64">
        <v>516</v>
      </c>
      <c r="F161" s="65" t="s">
        <v>514</v>
      </c>
      <c r="G161" s="144"/>
      <c r="H161" s="66">
        <v>1</v>
      </c>
      <c r="I161" s="75">
        <v>42777</v>
      </c>
      <c r="J161" s="68"/>
      <c r="K161" s="109"/>
      <c r="L161" s="142"/>
      <c r="M161" s="142"/>
      <c r="N161" s="200"/>
    </row>
    <row r="162" spans="1:14" ht="22.5" hidden="1" customHeight="1">
      <c r="A162" s="60">
        <v>158</v>
      </c>
      <c r="B162" s="61">
        <v>42466</v>
      </c>
      <c r="C162" s="62" t="s">
        <v>468</v>
      </c>
      <c r="D162" s="63" t="s">
        <v>453</v>
      </c>
      <c r="E162" s="64">
        <v>516</v>
      </c>
      <c r="F162" s="65" t="s">
        <v>512</v>
      </c>
      <c r="G162" s="144"/>
      <c r="H162" s="66">
        <v>1</v>
      </c>
      <c r="I162" s="75">
        <v>42481</v>
      </c>
      <c r="J162" s="143"/>
      <c r="K162" s="109"/>
      <c r="L162" s="142"/>
      <c r="M162" s="142"/>
      <c r="N162" s="200"/>
    </row>
    <row r="163" spans="1:14" ht="22.5" hidden="1" customHeight="1">
      <c r="A163" s="60">
        <v>159</v>
      </c>
      <c r="B163" s="61">
        <v>42481</v>
      </c>
      <c r="C163" s="62" t="s">
        <v>539</v>
      </c>
      <c r="D163" s="63" t="s">
        <v>526</v>
      </c>
      <c r="E163" s="64">
        <v>516</v>
      </c>
      <c r="F163" s="65" t="s">
        <v>512</v>
      </c>
      <c r="G163" s="144"/>
      <c r="H163" s="66">
        <v>1</v>
      </c>
      <c r="I163" s="75">
        <v>42695</v>
      </c>
      <c r="J163" s="68"/>
      <c r="K163" s="109"/>
      <c r="L163" s="142"/>
      <c r="M163" s="142"/>
      <c r="N163" s="200"/>
    </row>
    <row r="164" spans="1:14" ht="22.5" hidden="1" customHeight="1">
      <c r="A164" s="60">
        <v>160</v>
      </c>
      <c r="B164" s="61">
        <v>42345</v>
      </c>
      <c r="C164" s="62" t="s">
        <v>99</v>
      </c>
      <c r="D164" s="63" t="s">
        <v>42</v>
      </c>
      <c r="E164" s="64">
        <v>516</v>
      </c>
      <c r="F164" s="65" t="s">
        <v>516</v>
      </c>
      <c r="G164" s="144"/>
      <c r="H164" s="66">
        <v>1</v>
      </c>
      <c r="I164" s="75">
        <v>42506</v>
      </c>
      <c r="J164" s="143"/>
      <c r="K164" s="109"/>
      <c r="L164" s="142"/>
      <c r="M164" s="142"/>
      <c r="N164" s="200"/>
    </row>
    <row r="165" spans="1:14" ht="22.5" hidden="1" customHeight="1">
      <c r="A165" s="60">
        <v>161</v>
      </c>
      <c r="B165" s="61">
        <v>42699</v>
      </c>
      <c r="C165" s="62" t="s">
        <v>1671</v>
      </c>
      <c r="D165" s="70" t="s">
        <v>1677</v>
      </c>
      <c r="E165" s="64">
        <v>516</v>
      </c>
      <c r="F165" s="65"/>
      <c r="G165" s="144"/>
      <c r="H165" s="66">
        <v>1</v>
      </c>
      <c r="I165" s="113">
        <v>42714</v>
      </c>
      <c r="J165" s="68"/>
      <c r="K165" s="109"/>
      <c r="L165" s="142"/>
      <c r="M165" s="142"/>
      <c r="N165" s="200"/>
    </row>
    <row r="166" spans="1:14" ht="22.5" hidden="1" customHeight="1">
      <c r="A166" s="60">
        <v>162</v>
      </c>
      <c r="B166" s="107">
        <v>43040</v>
      </c>
      <c r="C166" s="203" t="s">
        <v>2379</v>
      </c>
      <c r="D166" s="130" t="s">
        <v>2380</v>
      </c>
      <c r="E166" s="274">
        <v>516</v>
      </c>
      <c r="F166" s="148"/>
      <c r="G166" s="144"/>
      <c r="H166" s="66">
        <v>1</v>
      </c>
      <c r="I166" s="152">
        <v>43068</v>
      </c>
      <c r="J166" s="136"/>
      <c r="K166" s="137"/>
      <c r="L166" s="142"/>
      <c r="M166" s="142"/>
      <c r="N166" s="200"/>
    </row>
    <row r="167" spans="1:14" ht="22.5" hidden="1" customHeight="1">
      <c r="A167" s="60">
        <v>163</v>
      </c>
      <c r="B167" s="61">
        <v>42607</v>
      </c>
      <c r="C167" s="62" t="s">
        <v>1158</v>
      </c>
      <c r="D167" s="90" t="s">
        <v>1173</v>
      </c>
      <c r="E167" s="64">
        <v>517</v>
      </c>
      <c r="F167" s="65" t="s">
        <v>28</v>
      </c>
      <c r="G167" s="144"/>
      <c r="H167" s="66">
        <v>1</v>
      </c>
      <c r="I167" s="75">
        <v>42784</v>
      </c>
      <c r="J167" s="68"/>
      <c r="K167" s="109"/>
      <c r="L167" s="142"/>
      <c r="M167" s="142"/>
      <c r="N167" s="4"/>
    </row>
    <row r="168" spans="1:14" ht="22.5" hidden="1" customHeight="1">
      <c r="A168" s="60">
        <v>164</v>
      </c>
      <c r="B168" s="61">
        <v>42607</v>
      </c>
      <c r="C168" s="62" t="s">
        <v>1155</v>
      </c>
      <c r="D168" s="90" t="s">
        <v>1170</v>
      </c>
      <c r="E168" s="64">
        <v>517</v>
      </c>
      <c r="F168" s="65" t="s">
        <v>29</v>
      </c>
      <c r="G168" s="144"/>
      <c r="H168" s="66">
        <v>1</v>
      </c>
      <c r="I168" s="75">
        <v>42779</v>
      </c>
      <c r="J168" s="68"/>
      <c r="K168" s="109"/>
      <c r="L168" s="142"/>
      <c r="M168" s="142"/>
      <c r="N168" s="4"/>
    </row>
    <row r="169" spans="1:14" ht="22.5" hidden="1" customHeight="1">
      <c r="A169" s="60">
        <v>165</v>
      </c>
      <c r="B169" s="61">
        <v>42548</v>
      </c>
      <c r="C169" s="62" t="s">
        <v>811</v>
      </c>
      <c r="D169" s="70" t="s">
        <v>835</v>
      </c>
      <c r="E169" s="64">
        <v>517</v>
      </c>
      <c r="F169" s="65" t="s">
        <v>165</v>
      </c>
      <c r="G169" s="144"/>
      <c r="H169" s="66">
        <v>1</v>
      </c>
      <c r="I169" s="75">
        <v>42892</v>
      </c>
      <c r="J169" s="68"/>
      <c r="K169" s="109"/>
      <c r="L169" s="142"/>
      <c r="M169" s="142"/>
      <c r="N169" s="4"/>
    </row>
    <row r="170" spans="1:14" ht="22.5" hidden="1" customHeight="1">
      <c r="A170" s="60">
        <v>166</v>
      </c>
      <c r="B170" s="61">
        <v>42607</v>
      </c>
      <c r="C170" s="62" t="s">
        <v>1157</v>
      </c>
      <c r="D170" s="90" t="s">
        <v>1172</v>
      </c>
      <c r="E170" s="64">
        <v>517</v>
      </c>
      <c r="F170" s="65" t="s">
        <v>30</v>
      </c>
      <c r="G170" s="144"/>
      <c r="H170" s="66">
        <v>1</v>
      </c>
      <c r="I170" s="75">
        <v>42729</v>
      </c>
      <c r="J170" s="68"/>
      <c r="K170" s="109"/>
      <c r="L170" s="142"/>
      <c r="M170" s="142"/>
      <c r="N170" s="4"/>
    </row>
    <row r="171" spans="1:14" ht="22.5" hidden="1" customHeight="1">
      <c r="A171" s="60">
        <v>167</v>
      </c>
      <c r="B171" s="61">
        <v>42607</v>
      </c>
      <c r="C171" s="62" t="s">
        <v>1164</v>
      </c>
      <c r="D171" s="90" t="s">
        <v>1178</v>
      </c>
      <c r="E171" s="64">
        <v>517</v>
      </c>
      <c r="F171" s="65" t="s">
        <v>30</v>
      </c>
      <c r="G171" s="144"/>
      <c r="H171" s="66">
        <v>1</v>
      </c>
      <c r="I171" s="75">
        <v>42787</v>
      </c>
      <c r="J171" s="68"/>
      <c r="K171" s="109"/>
      <c r="L171" s="142"/>
      <c r="M171" s="142"/>
      <c r="N171" s="200"/>
    </row>
    <row r="172" spans="1:14" ht="22.5" hidden="1" customHeight="1">
      <c r="A172" s="60">
        <v>168</v>
      </c>
      <c r="B172" s="61">
        <v>42800</v>
      </c>
      <c r="C172" s="62" t="s">
        <v>1888</v>
      </c>
      <c r="D172" s="70" t="s">
        <v>1889</v>
      </c>
      <c r="E172" s="64">
        <v>517</v>
      </c>
      <c r="F172" s="204" t="s">
        <v>30</v>
      </c>
      <c r="G172" s="144"/>
      <c r="H172" s="66">
        <v>1</v>
      </c>
      <c r="I172" s="109">
        <v>43035</v>
      </c>
      <c r="J172" s="61"/>
      <c r="K172" s="109"/>
      <c r="L172" s="142"/>
      <c r="M172" s="142"/>
      <c r="N172" s="200"/>
    </row>
    <row r="173" spans="1:14" ht="22.5" hidden="1" customHeight="1">
      <c r="A173" s="60">
        <v>169</v>
      </c>
      <c r="B173" s="61">
        <v>42608</v>
      </c>
      <c r="C173" s="62" t="s">
        <v>1182</v>
      </c>
      <c r="D173" s="70" t="s">
        <v>1195</v>
      </c>
      <c r="E173" s="64">
        <v>517</v>
      </c>
      <c r="F173" s="65" t="s">
        <v>31</v>
      </c>
      <c r="G173" s="144"/>
      <c r="H173" s="66">
        <v>1</v>
      </c>
      <c r="I173" s="75">
        <v>42609</v>
      </c>
      <c r="J173" s="143"/>
      <c r="K173" s="109"/>
      <c r="L173" s="142"/>
      <c r="M173" s="142"/>
      <c r="N173" s="200"/>
    </row>
    <row r="174" spans="1:14" ht="22.5" hidden="1" customHeight="1">
      <c r="A174" s="60">
        <v>170</v>
      </c>
      <c r="B174" s="61">
        <v>42607</v>
      </c>
      <c r="C174" s="62" t="s">
        <v>1168</v>
      </c>
      <c r="D174" s="70" t="s">
        <v>1181</v>
      </c>
      <c r="E174" s="64">
        <v>517</v>
      </c>
      <c r="F174" s="65" t="s">
        <v>31</v>
      </c>
      <c r="G174" s="144"/>
      <c r="H174" s="66">
        <v>1</v>
      </c>
      <c r="I174" s="75">
        <v>42696</v>
      </c>
      <c r="J174" s="68"/>
      <c r="K174" s="109"/>
      <c r="L174" s="142"/>
      <c r="M174" s="142"/>
      <c r="N174" s="200"/>
    </row>
    <row r="175" spans="1:14" ht="22.5" hidden="1" customHeight="1">
      <c r="A175" s="60">
        <v>171</v>
      </c>
      <c r="B175" s="61">
        <v>42607</v>
      </c>
      <c r="C175" s="62" t="s">
        <v>1162</v>
      </c>
      <c r="D175" s="70" t="s">
        <v>1176</v>
      </c>
      <c r="E175" s="64">
        <v>517</v>
      </c>
      <c r="F175" s="65" t="s">
        <v>513</v>
      </c>
      <c r="G175" s="144"/>
      <c r="H175" s="66">
        <v>1</v>
      </c>
      <c r="I175" s="75">
        <v>42623</v>
      </c>
      <c r="J175" s="68"/>
      <c r="K175" s="109"/>
      <c r="L175" s="142"/>
      <c r="M175" s="142"/>
      <c r="N175" s="200"/>
    </row>
    <row r="176" spans="1:14" ht="22.5" hidden="1" customHeight="1">
      <c r="A176" s="60">
        <v>172</v>
      </c>
      <c r="B176" s="61">
        <v>42555</v>
      </c>
      <c r="C176" s="62" t="s">
        <v>953</v>
      </c>
      <c r="D176" s="94" t="s">
        <v>908</v>
      </c>
      <c r="E176" s="64">
        <v>517</v>
      </c>
      <c r="F176" s="65" t="s">
        <v>518</v>
      </c>
      <c r="G176" s="144"/>
      <c r="H176" s="66">
        <v>1</v>
      </c>
      <c r="I176" s="75">
        <v>42777</v>
      </c>
      <c r="J176" s="68"/>
      <c r="K176" s="109"/>
      <c r="L176" s="142"/>
      <c r="M176" s="142"/>
      <c r="N176" s="200"/>
    </row>
    <row r="177" spans="1:25" ht="22.5" hidden="1" customHeight="1">
      <c r="A177" s="60">
        <v>173</v>
      </c>
      <c r="B177" s="61">
        <v>42607</v>
      </c>
      <c r="C177" s="62" t="s">
        <v>1156</v>
      </c>
      <c r="D177" s="90" t="s">
        <v>1171</v>
      </c>
      <c r="E177" s="64">
        <v>517</v>
      </c>
      <c r="F177" s="65" t="s">
        <v>1206</v>
      </c>
      <c r="G177" s="144"/>
      <c r="H177" s="66">
        <v>1</v>
      </c>
      <c r="I177" s="75">
        <v>42858</v>
      </c>
      <c r="J177" s="68"/>
      <c r="K177" s="109"/>
      <c r="L177" s="142"/>
      <c r="M177" s="142"/>
      <c r="N177" s="200"/>
    </row>
    <row r="178" spans="1:25" ht="22.5" hidden="1" customHeight="1">
      <c r="A178" s="60">
        <v>174</v>
      </c>
      <c r="B178" s="61">
        <v>42607</v>
      </c>
      <c r="C178" s="62" t="s">
        <v>1167</v>
      </c>
      <c r="D178" s="70" t="s">
        <v>1180</v>
      </c>
      <c r="E178" s="64">
        <v>517</v>
      </c>
      <c r="F178" s="65" t="s">
        <v>511</v>
      </c>
      <c r="G178" s="144"/>
      <c r="H178" s="66">
        <v>1</v>
      </c>
      <c r="I178" s="75">
        <v>42640</v>
      </c>
      <c r="J178" s="68"/>
      <c r="K178" s="109"/>
      <c r="L178" s="142"/>
      <c r="M178" s="142"/>
      <c r="N178" s="200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s="2" customFormat="1" ht="22.5" hidden="1" customHeight="1">
      <c r="A179" s="60">
        <v>175</v>
      </c>
      <c r="B179" s="61">
        <v>42621</v>
      </c>
      <c r="C179" s="62" t="s">
        <v>1216</v>
      </c>
      <c r="D179" s="90" t="s">
        <v>1239</v>
      </c>
      <c r="E179" s="64">
        <v>517</v>
      </c>
      <c r="F179" s="148" t="s">
        <v>511</v>
      </c>
      <c r="G179" s="144"/>
      <c r="H179" s="66">
        <v>1</v>
      </c>
      <c r="I179" s="75">
        <v>43034</v>
      </c>
      <c r="J179" s="68"/>
      <c r="K179" s="109"/>
      <c r="L179" s="142"/>
      <c r="M179" s="142"/>
      <c r="N179" s="179"/>
    </row>
    <row r="180" spans="1:25" ht="22.5" hidden="1" customHeight="1">
      <c r="A180" s="60">
        <v>177</v>
      </c>
      <c r="B180" s="61">
        <v>42522</v>
      </c>
      <c r="C180" s="62" t="s">
        <v>737</v>
      </c>
      <c r="D180" s="90" t="s">
        <v>288</v>
      </c>
      <c r="E180" s="64">
        <v>517</v>
      </c>
      <c r="F180" s="65" t="s">
        <v>519</v>
      </c>
      <c r="G180" s="144"/>
      <c r="H180" s="66">
        <v>1</v>
      </c>
      <c r="I180" s="75">
        <v>42779</v>
      </c>
      <c r="J180" s="68"/>
      <c r="K180" s="109"/>
      <c r="L180" s="142"/>
      <c r="M180" s="142"/>
      <c r="N180" s="200"/>
    </row>
    <row r="181" spans="1:25" ht="22.5" hidden="1" customHeight="1">
      <c r="A181" s="60">
        <v>178</v>
      </c>
      <c r="B181" s="61">
        <v>42607</v>
      </c>
      <c r="C181" s="62" t="s">
        <v>1161</v>
      </c>
      <c r="D181" s="90" t="s">
        <v>1175</v>
      </c>
      <c r="E181" s="64">
        <v>517</v>
      </c>
      <c r="F181" s="65" t="s">
        <v>516</v>
      </c>
      <c r="G181" s="144"/>
      <c r="H181" s="66">
        <v>1</v>
      </c>
      <c r="I181" s="75">
        <v>42787</v>
      </c>
      <c r="J181" s="68"/>
      <c r="K181" s="109"/>
      <c r="L181" s="142"/>
      <c r="M181" s="142"/>
      <c r="N181" s="200"/>
    </row>
    <row r="182" spans="1:25" ht="22.5" hidden="1" customHeight="1">
      <c r="A182" s="60">
        <v>179</v>
      </c>
      <c r="B182" s="61">
        <v>42795</v>
      </c>
      <c r="C182" s="62" t="s">
        <v>1807</v>
      </c>
      <c r="D182" s="70" t="s">
        <v>1817</v>
      </c>
      <c r="E182" s="64">
        <v>517</v>
      </c>
      <c r="F182" s="65"/>
      <c r="G182" s="144"/>
      <c r="H182" s="66">
        <v>1</v>
      </c>
      <c r="I182" s="75">
        <v>42962</v>
      </c>
      <c r="J182" s="68"/>
      <c r="K182" s="109"/>
      <c r="L182" s="142"/>
      <c r="M182" s="142"/>
      <c r="N182" s="200"/>
    </row>
    <row r="183" spans="1:25" ht="22.5" hidden="1" customHeight="1">
      <c r="A183" s="60">
        <v>180</v>
      </c>
      <c r="B183" s="61">
        <v>42705</v>
      </c>
      <c r="C183" s="62" t="s">
        <v>1722</v>
      </c>
      <c r="D183" s="90" t="s">
        <v>289</v>
      </c>
      <c r="E183" s="64">
        <v>517</v>
      </c>
      <c r="F183" s="65"/>
      <c r="G183" s="144"/>
      <c r="H183" s="66">
        <v>1</v>
      </c>
      <c r="I183" s="106">
        <v>42718</v>
      </c>
      <c r="J183" s="68"/>
      <c r="K183" s="109"/>
      <c r="L183" s="142"/>
      <c r="M183" s="142"/>
      <c r="N183" s="4"/>
    </row>
    <row r="184" spans="1:25" ht="22.5" hidden="1" customHeight="1">
      <c r="A184" s="60">
        <v>181</v>
      </c>
      <c r="B184" s="61">
        <v>42787</v>
      </c>
      <c r="C184" s="46" t="s">
        <v>1754</v>
      </c>
      <c r="D184" s="70" t="s">
        <v>1763</v>
      </c>
      <c r="E184" s="64">
        <v>517</v>
      </c>
      <c r="F184" s="65"/>
      <c r="G184" s="144"/>
      <c r="H184" s="66">
        <v>1</v>
      </c>
      <c r="I184" s="106">
        <v>42791</v>
      </c>
      <c r="J184" s="68"/>
      <c r="K184" s="109"/>
      <c r="L184" s="142"/>
      <c r="M184" s="142"/>
      <c r="N184" s="200"/>
    </row>
    <row r="185" spans="1:25" ht="22.5" hidden="1" customHeight="1">
      <c r="A185" s="60">
        <v>190</v>
      </c>
      <c r="B185" s="61">
        <v>42787</v>
      </c>
      <c r="C185" s="62" t="s">
        <v>1768</v>
      </c>
      <c r="D185" s="70" t="s">
        <v>1777</v>
      </c>
      <c r="E185" s="64">
        <v>517</v>
      </c>
      <c r="F185" s="65"/>
      <c r="G185" s="144"/>
      <c r="H185" s="66">
        <v>1</v>
      </c>
      <c r="I185" s="106">
        <v>42788</v>
      </c>
      <c r="J185" s="68"/>
      <c r="K185" s="109"/>
      <c r="L185" s="142"/>
      <c r="M185" s="142"/>
      <c r="N185" s="200"/>
    </row>
    <row r="186" spans="1:25" ht="22.5" hidden="1" customHeight="1">
      <c r="A186" s="60">
        <v>182</v>
      </c>
      <c r="B186" s="61">
        <v>42565</v>
      </c>
      <c r="C186" s="62" t="s">
        <v>1045</v>
      </c>
      <c r="D186" s="70" t="s">
        <v>1037</v>
      </c>
      <c r="E186" s="64">
        <v>518</v>
      </c>
      <c r="F186" s="65" t="s">
        <v>26</v>
      </c>
      <c r="G186" s="144"/>
      <c r="H186" s="66">
        <v>1</v>
      </c>
      <c r="I186" s="75">
        <v>42742</v>
      </c>
      <c r="J186" s="54"/>
      <c r="K186" s="109"/>
      <c r="L186" s="142"/>
      <c r="M186" s="142"/>
      <c r="N186" s="4"/>
    </row>
    <row r="187" spans="1:25" ht="22.5" hidden="1" customHeight="1">
      <c r="A187" s="60">
        <v>183</v>
      </c>
      <c r="B187" s="61">
        <v>42646</v>
      </c>
      <c r="C187" s="62" t="s">
        <v>1366</v>
      </c>
      <c r="D187" s="70" t="s">
        <v>1388</v>
      </c>
      <c r="E187" s="64">
        <v>518</v>
      </c>
      <c r="F187" s="65" t="s">
        <v>27</v>
      </c>
      <c r="G187" s="144"/>
      <c r="H187" s="66">
        <v>1</v>
      </c>
      <c r="I187" s="75">
        <v>43034</v>
      </c>
      <c r="J187" s="68"/>
      <c r="K187" s="109"/>
      <c r="L187" s="142"/>
      <c r="M187" s="142"/>
      <c r="N187" s="4"/>
    </row>
    <row r="188" spans="1:25" ht="22.5" hidden="1" customHeight="1">
      <c r="A188" s="60">
        <v>184</v>
      </c>
      <c r="B188" s="107">
        <v>42887</v>
      </c>
      <c r="C188" s="295" t="s">
        <v>2246</v>
      </c>
      <c r="D188" s="130" t="s">
        <v>2247</v>
      </c>
      <c r="E188" s="64">
        <v>518</v>
      </c>
      <c r="F188" s="203" t="s">
        <v>27</v>
      </c>
      <c r="G188" s="144"/>
      <c r="H188" s="66">
        <v>1</v>
      </c>
      <c r="I188" s="106">
        <v>43019</v>
      </c>
      <c r="J188" s="136"/>
      <c r="K188" s="109"/>
      <c r="L188" s="142"/>
      <c r="M188" s="142"/>
      <c r="N188" s="4"/>
    </row>
    <row r="189" spans="1:25" ht="22.5" hidden="1" customHeight="1">
      <c r="A189" s="60">
        <v>185</v>
      </c>
      <c r="B189" s="61">
        <v>42509</v>
      </c>
      <c r="C189" s="78" t="s">
        <v>691</v>
      </c>
      <c r="D189" s="87" t="s">
        <v>706</v>
      </c>
      <c r="E189" s="64">
        <v>518</v>
      </c>
      <c r="F189" s="65" t="s">
        <v>513</v>
      </c>
      <c r="G189" s="144"/>
      <c r="H189" s="66">
        <v>1</v>
      </c>
      <c r="I189" s="75">
        <v>42906</v>
      </c>
      <c r="J189" s="136"/>
      <c r="K189" s="109"/>
      <c r="L189" s="142"/>
      <c r="M189" s="142"/>
      <c r="N189" s="4"/>
    </row>
    <row r="190" spans="1:25" ht="22.5" hidden="1" customHeight="1">
      <c r="A190" s="60">
        <v>186</v>
      </c>
      <c r="B190" s="107">
        <v>43040</v>
      </c>
      <c r="C190" s="203" t="s">
        <v>2385</v>
      </c>
      <c r="D190" s="130" t="s">
        <v>2386</v>
      </c>
      <c r="E190" s="64">
        <v>518</v>
      </c>
      <c r="F190" s="148" t="s">
        <v>513</v>
      </c>
      <c r="G190" s="144"/>
      <c r="H190" s="66">
        <v>1</v>
      </c>
      <c r="I190" s="152">
        <v>43075</v>
      </c>
      <c r="J190" s="136"/>
      <c r="K190" s="137"/>
      <c r="L190" s="142"/>
      <c r="M190" s="142"/>
      <c r="N190" s="4"/>
    </row>
    <row r="191" spans="1:25" ht="22.5" hidden="1" customHeight="1">
      <c r="A191" s="60">
        <v>187</v>
      </c>
      <c r="B191" s="107">
        <v>43040</v>
      </c>
      <c r="C191" s="203" t="s">
        <v>2387</v>
      </c>
      <c r="D191" s="130" t="s">
        <v>2388</v>
      </c>
      <c r="E191" s="64">
        <v>518</v>
      </c>
      <c r="F191" s="148" t="s">
        <v>513</v>
      </c>
      <c r="G191" s="144"/>
      <c r="H191" s="66">
        <v>1</v>
      </c>
      <c r="I191" s="152">
        <v>43075</v>
      </c>
      <c r="J191" s="136"/>
      <c r="K191" s="137"/>
      <c r="L191" s="142"/>
      <c r="M191" s="142"/>
      <c r="N191" s="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22.5" hidden="1" customHeight="1">
      <c r="A192" s="60">
        <v>188</v>
      </c>
      <c r="B192" s="61">
        <v>42555</v>
      </c>
      <c r="C192" s="62" t="s">
        <v>923</v>
      </c>
      <c r="D192" s="94" t="s">
        <v>886</v>
      </c>
      <c r="E192" s="64">
        <v>518</v>
      </c>
      <c r="F192" s="65" t="s">
        <v>164</v>
      </c>
      <c r="G192" s="144"/>
      <c r="H192" s="66">
        <v>1</v>
      </c>
      <c r="I192" s="75">
        <v>42709</v>
      </c>
      <c r="J192" s="68"/>
      <c r="K192" s="109"/>
      <c r="L192" s="142"/>
      <c r="M192" s="142"/>
      <c r="N192" s="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22.5" hidden="1" customHeight="1">
      <c r="A193" s="60">
        <v>189</v>
      </c>
      <c r="B193" s="107">
        <v>42894</v>
      </c>
      <c r="C193" s="203" t="s">
        <v>2283</v>
      </c>
      <c r="D193" s="130" t="s">
        <v>2293</v>
      </c>
      <c r="E193" s="64">
        <v>518</v>
      </c>
      <c r="F193" s="203"/>
      <c r="G193" s="144"/>
      <c r="H193" s="66">
        <v>1</v>
      </c>
      <c r="I193" s="134">
        <v>42909</v>
      </c>
      <c r="J193" s="68"/>
      <c r="K193" s="109"/>
      <c r="L193" s="142"/>
      <c r="M193" s="142"/>
      <c r="N193" s="4"/>
    </row>
    <row r="194" spans="1:25" ht="22.5" hidden="1" customHeight="1">
      <c r="A194" s="60">
        <v>193</v>
      </c>
      <c r="B194" s="107">
        <v>42894</v>
      </c>
      <c r="C194" s="203" t="s">
        <v>2282</v>
      </c>
      <c r="D194" s="130" t="s">
        <v>788</v>
      </c>
      <c r="E194" s="64">
        <v>518</v>
      </c>
      <c r="F194" s="203"/>
      <c r="G194" s="144"/>
      <c r="H194" s="66">
        <v>1</v>
      </c>
      <c r="I194" s="134">
        <v>42909</v>
      </c>
      <c r="J194" s="68"/>
      <c r="K194" s="109"/>
      <c r="L194" s="142"/>
      <c r="M194" s="142"/>
      <c r="N194" s="200"/>
    </row>
    <row r="195" spans="1:25" ht="22.5" hidden="1" customHeight="1">
      <c r="A195" s="60">
        <v>191</v>
      </c>
      <c r="B195" s="107">
        <v>42887</v>
      </c>
      <c r="C195" s="203" t="s">
        <v>2244</v>
      </c>
      <c r="D195" s="130" t="s">
        <v>2245</v>
      </c>
      <c r="E195" s="64">
        <v>518</v>
      </c>
      <c r="F195" s="203"/>
      <c r="G195" s="144"/>
      <c r="H195" s="66">
        <v>1</v>
      </c>
      <c r="I195" s="106">
        <v>42901</v>
      </c>
      <c r="J195" s="136"/>
      <c r="K195" s="109"/>
      <c r="L195" s="142"/>
      <c r="M195" s="142"/>
    </row>
    <row r="196" spans="1:25" ht="22.5" hidden="1" customHeight="1">
      <c r="A196" s="60">
        <v>192</v>
      </c>
      <c r="B196" s="107">
        <v>42905</v>
      </c>
      <c r="C196" s="203" t="s">
        <v>2329</v>
      </c>
      <c r="D196" s="130" t="s">
        <v>2332</v>
      </c>
      <c r="E196" s="64">
        <v>518</v>
      </c>
      <c r="F196" s="203"/>
      <c r="G196" s="144"/>
      <c r="H196" s="66">
        <v>1</v>
      </c>
      <c r="I196" s="106">
        <v>42905</v>
      </c>
      <c r="J196" s="136"/>
      <c r="K196" s="109"/>
      <c r="L196" s="142"/>
      <c r="M196" s="142"/>
      <c r="N196" s="4"/>
    </row>
    <row r="197" spans="1:25" ht="22.5" hidden="1" customHeight="1">
      <c r="A197" s="60">
        <v>194</v>
      </c>
      <c r="B197" s="61">
        <v>42839</v>
      </c>
      <c r="C197" s="62" t="s">
        <v>1980</v>
      </c>
      <c r="D197" s="70" t="s">
        <v>653</v>
      </c>
      <c r="E197" s="64">
        <v>518</v>
      </c>
      <c r="F197" s="148"/>
      <c r="G197" s="144"/>
      <c r="H197" s="66">
        <v>1</v>
      </c>
      <c r="I197" s="106">
        <v>42935</v>
      </c>
      <c r="J197" s="68"/>
      <c r="K197" s="137"/>
      <c r="L197" s="142"/>
      <c r="M197" s="142"/>
      <c r="N197" s="200"/>
    </row>
    <row r="198" spans="1:25" ht="22.5" hidden="1" customHeight="1">
      <c r="A198" s="60">
        <v>195</v>
      </c>
      <c r="B198" s="107">
        <v>43040</v>
      </c>
      <c r="C198" s="203" t="s">
        <v>2389</v>
      </c>
      <c r="D198" s="130" t="s">
        <v>2390</v>
      </c>
      <c r="E198" s="64">
        <v>518</v>
      </c>
      <c r="F198" s="148"/>
      <c r="G198" s="144"/>
      <c r="H198" s="66">
        <v>1</v>
      </c>
      <c r="I198" s="152">
        <v>43059</v>
      </c>
      <c r="J198" s="136"/>
      <c r="K198" s="137"/>
      <c r="L198" s="142"/>
      <c r="M198" s="142"/>
      <c r="N198" s="200"/>
    </row>
    <row r="199" spans="1:25" ht="22.5" hidden="1" customHeight="1">
      <c r="A199" s="60">
        <v>196</v>
      </c>
      <c r="B199" s="107">
        <v>43040</v>
      </c>
      <c r="C199" s="203" t="s">
        <v>2399</v>
      </c>
      <c r="D199" s="130" t="s">
        <v>2400</v>
      </c>
      <c r="E199" s="64">
        <v>518</v>
      </c>
      <c r="F199" s="148"/>
      <c r="G199" s="144"/>
      <c r="H199" s="66">
        <v>1</v>
      </c>
      <c r="I199" s="152">
        <v>43049</v>
      </c>
      <c r="J199" s="136"/>
      <c r="K199" s="137"/>
      <c r="L199" s="142"/>
      <c r="M199" s="142"/>
      <c r="N199" s="200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22.5" hidden="1" customHeight="1">
      <c r="A200" s="60">
        <v>197</v>
      </c>
      <c r="B200" s="61">
        <v>42625</v>
      </c>
      <c r="C200" s="62" t="s">
        <v>1265</v>
      </c>
      <c r="D200" s="70" t="s">
        <v>1284</v>
      </c>
      <c r="E200" s="64">
        <v>519</v>
      </c>
      <c r="F200" s="65" t="s">
        <v>27</v>
      </c>
      <c r="G200" s="144"/>
      <c r="H200" s="66">
        <v>1</v>
      </c>
      <c r="I200" s="75">
        <v>42650</v>
      </c>
      <c r="J200" s="68"/>
      <c r="K200" s="109"/>
      <c r="L200" s="142"/>
      <c r="M200" s="142"/>
      <c r="N200" s="200"/>
    </row>
    <row r="201" spans="1:25" ht="22.5" hidden="1" customHeight="1">
      <c r="A201" s="60">
        <v>198</v>
      </c>
      <c r="B201" s="61">
        <v>42625</v>
      </c>
      <c r="C201" s="62" t="s">
        <v>1260</v>
      </c>
      <c r="D201" s="70" t="s">
        <v>1279</v>
      </c>
      <c r="E201" s="64">
        <v>519</v>
      </c>
      <c r="F201" s="65" t="s">
        <v>27</v>
      </c>
      <c r="G201" s="144"/>
      <c r="H201" s="66">
        <v>1</v>
      </c>
      <c r="I201" s="75">
        <v>42777</v>
      </c>
      <c r="J201" s="68"/>
      <c r="K201" s="109"/>
      <c r="L201" s="142"/>
      <c r="M201" s="142"/>
      <c r="N201" s="200"/>
    </row>
    <row r="202" spans="1:25" ht="22.5" hidden="1" customHeight="1">
      <c r="A202" s="60">
        <v>199</v>
      </c>
      <c r="B202" s="61">
        <v>42625</v>
      </c>
      <c r="C202" s="62" t="s">
        <v>1269</v>
      </c>
      <c r="D202" s="70" t="s">
        <v>1288</v>
      </c>
      <c r="E202" s="64">
        <v>519</v>
      </c>
      <c r="F202" s="65" t="s">
        <v>27</v>
      </c>
      <c r="G202" s="144"/>
      <c r="H202" s="66">
        <v>1</v>
      </c>
      <c r="I202" s="75">
        <v>42755</v>
      </c>
      <c r="J202" s="68"/>
      <c r="K202" s="109"/>
      <c r="L202" s="142"/>
      <c r="M202" s="142"/>
      <c r="N202" s="200"/>
    </row>
    <row r="203" spans="1:25" ht="22.5" hidden="1" customHeight="1">
      <c r="A203" s="60">
        <v>200</v>
      </c>
      <c r="B203" s="61">
        <v>42625</v>
      </c>
      <c r="C203" s="62" t="s">
        <v>1272</v>
      </c>
      <c r="D203" s="70" t="s">
        <v>1291</v>
      </c>
      <c r="E203" s="64">
        <v>519</v>
      </c>
      <c r="F203" s="65" t="s">
        <v>28</v>
      </c>
      <c r="G203" s="144"/>
      <c r="H203" s="66">
        <v>1</v>
      </c>
      <c r="I203" s="75">
        <v>42779</v>
      </c>
      <c r="J203" s="68"/>
      <c r="K203" s="109"/>
      <c r="L203" s="194" t="s">
        <v>1034</v>
      </c>
      <c r="M203" s="142"/>
      <c r="N203" s="200"/>
    </row>
    <row r="204" spans="1:25" ht="22.5" hidden="1" customHeight="1">
      <c r="A204" s="60">
        <v>201</v>
      </c>
      <c r="B204" s="61">
        <v>42625</v>
      </c>
      <c r="C204" s="62" t="s">
        <v>1263</v>
      </c>
      <c r="D204" s="70" t="s">
        <v>1282</v>
      </c>
      <c r="E204" s="64">
        <v>519</v>
      </c>
      <c r="F204" s="65" t="s">
        <v>165</v>
      </c>
      <c r="G204" s="144"/>
      <c r="H204" s="66">
        <v>1</v>
      </c>
      <c r="I204" s="75">
        <v>42634</v>
      </c>
      <c r="J204" s="68"/>
      <c r="K204" s="109"/>
      <c r="L204" s="194"/>
      <c r="M204" s="142"/>
      <c r="N204" s="200"/>
    </row>
    <row r="205" spans="1:25" ht="22.5" hidden="1" customHeight="1">
      <c r="A205" s="60">
        <v>202</v>
      </c>
      <c r="B205" s="61">
        <v>42625</v>
      </c>
      <c r="C205" s="62" t="s">
        <v>1274</v>
      </c>
      <c r="D205" s="70" t="s">
        <v>1292</v>
      </c>
      <c r="E205" s="64">
        <v>519</v>
      </c>
      <c r="F205" s="65" t="s">
        <v>31</v>
      </c>
      <c r="G205" s="144"/>
      <c r="H205" s="66">
        <v>1</v>
      </c>
      <c r="I205" s="75">
        <v>42753</v>
      </c>
      <c r="J205" s="68"/>
      <c r="K205" s="109"/>
      <c r="L205" s="194"/>
      <c r="M205" s="142"/>
      <c r="N205" s="200"/>
    </row>
    <row r="206" spans="1:25" ht="22.5" hidden="1" customHeight="1">
      <c r="A206" s="60">
        <v>203</v>
      </c>
      <c r="B206" s="61">
        <v>42509</v>
      </c>
      <c r="C206" s="62" t="s">
        <v>683</v>
      </c>
      <c r="D206" s="70" t="s">
        <v>578</v>
      </c>
      <c r="E206" s="64">
        <v>519</v>
      </c>
      <c r="F206" s="74" t="s">
        <v>708</v>
      </c>
      <c r="G206" s="144"/>
      <c r="H206" s="66">
        <v>1</v>
      </c>
      <c r="I206" s="75">
        <v>42889</v>
      </c>
      <c r="J206" s="68"/>
      <c r="K206" s="109"/>
      <c r="L206" s="194"/>
      <c r="M206" s="142"/>
      <c r="N206" s="200"/>
    </row>
    <row r="207" spans="1:25" ht="22.5" hidden="1" customHeight="1">
      <c r="A207" s="60">
        <v>204</v>
      </c>
      <c r="B207" s="45">
        <v>42555</v>
      </c>
      <c r="C207" s="46" t="s">
        <v>955</v>
      </c>
      <c r="D207" s="48" t="s">
        <v>909</v>
      </c>
      <c r="E207" s="47">
        <v>519</v>
      </c>
      <c r="F207" s="49" t="s">
        <v>1032</v>
      </c>
      <c r="G207" s="144"/>
      <c r="H207" s="66">
        <v>1</v>
      </c>
      <c r="I207" s="75">
        <v>42810</v>
      </c>
      <c r="J207" s="68"/>
      <c r="K207" s="109"/>
      <c r="L207" s="194"/>
      <c r="M207" s="142"/>
      <c r="N207" s="200"/>
    </row>
    <row r="208" spans="1:25" ht="22.5" hidden="1" customHeight="1">
      <c r="A208" s="60">
        <v>205</v>
      </c>
      <c r="B208" s="61">
        <v>42621</v>
      </c>
      <c r="C208" s="55" t="s">
        <v>1231</v>
      </c>
      <c r="D208" s="70" t="s">
        <v>1254</v>
      </c>
      <c r="E208" s="64">
        <v>519</v>
      </c>
      <c r="F208" s="65" t="s">
        <v>514</v>
      </c>
      <c r="G208" s="144"/>
      <c r="H208" s="66">
        <v>1</v>
      </c>
      <c r="I208" s="75">
        <v>42770</v>
      </c>
      <c r="J208" s="68"/>
      <c r="K208" s="109"/>
      <c r="L208" s="194"/>
      <c r="M208" s="142"/>
      <c r="N208" s="200"/>
    </row>
    <row r="209" spans="1:25" ht="22.5" hidden="1" customHeight="1">
      <c r="A209" s="60">
        <v>206</v>
      </c>
      <c r="B209" s="61">
        <v>42555</v>
      </c>
      <c r="C209" s="62" t="s">
        <v>925</v>
      </c>
      <c r="D209" s="73" t="s">
        <v>888</v>
      </c>
      <c r="E209" s="64">
        <v>519</v>
      </c>
      <c r="F209" s="65" t="s">
        <v>517</v>
      </c>
      <c r="G209" s="144"/>
      <c r="H209" s="66">
        <v>1</v>
      </c>
      <c r="I209" s="75">
        <v>42902</v>
      </c>
      <c r="J209" s="68"/>
      <c r="K209" s="109"/>
      <c r="L209" s="194"/>
      <c r="M209" s="142"/>
      <c r="N209" s="200"/>
    </row>
    <row r="210" spans="1:25" ht="22.5" hidden="1" customHeight="1">
      <c r="A210" s="60">
        <v>207</v>
      </c>
      <c r="B210" s="61">
        <v>42632</v>
      </c>
      <c r="C210" s="62" t="s">
        <v>1300</v>
      </c>
      <c r="D210" s="70" t="s">
        <v>1308</v>
      </c>
      <c r="E210" s="64">
        <v>519</v>
      </c>
      <c r="F210" s="65"/>
      <c r="G210" s="144"/>
      <c r="H210" s="66">
        <v>1</v>
      </c>
      <c r="I210" s="75">
        <v>42713</v>
      </c>
      <c r="J210" s="68"/>
      <c r="K210" s="109"/>
      <c r="L210" s="194"/>
      <c r="M210" s="142"/>
      <c r="N210" s="200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22.5" hidden="1" customHeight="1">
      <c r="A211" s="60">
        <v>209</v>
      </c>
      <c r="B211" s="61">
        <v>42699</v>
      </c>
      <c r="C211" s="62" t="s">
        <v>1645</v>
      </c>
      <c r="D211" s="70" t="s">
        <v>320</v>
      </c>
      <c r="E211" s="64">
        <v>519</v>
      </c>
      <c r="F211" s="65"/>
      <c r="G211" s="144"/>
      <c r="H211" s="66">
        <v>1</v>
      </c>
      <c r="I211" s="106">
        <v>42700</v>
      </c>
      <c r="J211" s="68"/>
      <c r="K211" s="109"/>
      <c r="L211" s="194"/>
      <c r="M211" s="142"/>
      <c r="N211" s="200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</row>
    <row r="212" spans="1:25" ht="22.5" hidden="1" customHeight="1">
      <c r="A212" s="60">
        <v>208</v>
      </c>
      <c r="B212" s="61">
        <v>42787</v>
      </c>
      <c r="C212" s="62" t="s">
        <v>1766</v>
      </c>
      <c r="D212" s="70" t="s">
        <v>1775</v>
      </c>
      <c r="E212" s="64">
        <v>519</v>
      </c>
      <c r="F212" s="65"/>
      <c r="G212" s="144"/>
      <c r="H212" s="66">
        <v>1</v>
      </c>
      <c r="I212" s="106">
        <v>42788</v>
      </c>
      <c r="J212" s="68"/>
      <c r="K212" s="109"/>
      <c r="L212" s="194"/>
      <c r="M212" s="142"/>
      <c r="N212" s="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22.5" hidden="1" customHeight="1">
      <c r="A213" s="60">
        <v>212</v>
      </c>
      <c r="B213" s="61">
        <v>42481</v>
      </c>
      <c r="C213" s="62" t="s">
        <v>534</v>
      </c>
      <c r="D213" s="92" t="s">
        <v>521</v>
      </c>
      <c r="E213" s="64">
        <v>520</v>
      </c>
      <c r="F213" s="65" t="s">
        <v>27</v>
      </c>
      <c r="G213" s="144"/>
      <c r="H213" s="66">
        <v>1</v>
      </c>
      <c r="I213" s="75">
        <v>43005</v>
      </c>
      <c r="J213" s="68"/>
      <c r="K213" s="109"/>
      <c r="L213" s="194"/>
      <c r="M213" s="142"/>
      <c r="N213" s="200"/>
    </row>
    <row r="214" spans="1:25" ht="22.5" hidden="1" customHeight="1">
      <c r="A214" s="60">
        <v>210</v>
      </c>
      <c r="B214" s="61">
        <v>42493</v>
      </c>
      <c r="C214" s="62" t="s">
        <v>617</v>
      </c>
      <c r="D214" s="70" t="s">
        <v>593</v>
      </c>
      <c r="E214" s="64">
        <v>520</v>
      </c>
      <c r="F214" s="65" t="s">
        <v>29</v>
      </c>
      <c r="G214" s="144"/>
      <c r="H214" s="66">
        <v>1</v>
      </c>
      <c r="I214" s="75">
        <v>42506</v>
      </c>
      <c r="J214" s="143"/>
      <c r="K214" s="109"/>
      <c r="L214" s="194"/>
      <c r="M214" s="142"/>
    </row>
    <row r="215" spans="1:25" ht="22.5" hidden="1" customHeight="1">
      <c r="A215" s="60">
        <v>211</v>
      </c>
      <c r="B215" s="61">
        <v>42352</v>
      </c>
      <c r="C215" s="62" t="s">
        <v>73</v>
      </c>
      <c r="D215" s="63" t="s">
        <v>49</v>
      </c>
      <c r="E215" s="64">
        <v>520</v>
      </c>
      <c r="F215" s="65" t="s">
        <v>133</v>
      </c>
      <c r="G215" s="144"/>
      <c r="H215" s="66">
        <v>1</v>
      </c>
      <c r="I215" s="75">
        <v>42499</v>
      </c>
      <c r="J215" s="143"/>
      <c r="K215" s="109"/>
      <c r="L215" s="194"/>
      <c r="M215" s="142"/>
      <c r="N215" s="4"/>
    </row>
    <row r="216" spans="1:25" ht="22.5" hidden="1" customHeight="1">
      <c r="A216" s="60">
        <v>213</v>
      </c>
      <c r="B216" s="61">
        <v>42646</v>
      </c>
      <c r="C216" s="62" t="s">
        <v>1371</v>
      </c>
      <c r="D216" s="70" t="s">
        <v>1393</v>
      </c>
      <c r="E216" s="64">
        <v>520</v>
      </c>
      <c r="F216" s="65" t="s">
        <v>31</v>
      </c>
      <c r="G216" s="144"/>
      <c r="H216" s="66">
        <v>1</v>
      </c>
      <c r="I216" s="75">
        <v>42981</v>
      </c>
      <c r="J216" s="68"/>
      <c r="K216" s="109"/>
      <c r="L216" s="194"/>
      <c r="M216" s="142"/>
      <c r="N216" s="200"/>
    </row>
    <row r="217" spans="1:25" ht="22.5" hidden="1" customHeight="1">
      <c r="A217" s="60">
        <v>214</v>
      </c>
      <c r="B217" s="61">
        <v>42621</v>
      </c>
      <c r="C217" s="215" t="s">
        <v>1225</v>
      </c>
      <c r="D217" s="70" t="s">
        <v>1248</v>
      </c>
      <c r="E217" s="64">
        <v>520</v>
      </c>
      <c r="F217" s="65" t="s">
        <v>517</v>
      </c>
      <c r="G217" s="144"/>
      <c r="H217" s="66">
        <v>1</v>
      </c>
      <c r="I217" s="75">
        <v>42688</v>
      </c>
      <c r="J217" s="68"/>
      <c r="K217" s="109"/>
      <c r="L217" s="194"/>
      <c r="M217" s="142"/>
      <c r="N217" s="200"/>
    </row>
    <row r="218" spans="1:25" ht="22.5" hidden="1" customHeight="1">
      <c r="A218" s="60">
        <v>216</v>
      </c>
      <c r="B218" s="61">
        <v>42548</v>
      </c>
      <c r="C218" s="62" t="s">
        <v>814</v>
      </c>
      <c r="D218" s="70" t="s">
        <v>838</v>
      </c>
      <c r="E218" s="64">
        <v>520</v>
      </c>
      <c r="F218" s="65" t="s">
        <v>857</v>
      </c>
      <c r="G218" s="144"/>
      <c r="H218" s="66">
        <v>1</v>
      </c>
      <c r="I218" s="75">
        <v>42550</v>
      </c>
      <c r="J218" s="143"/>
      <c r="K218" s="109"/>
      <c r="L218" s="194"/>
      <c r="M218" s="142"/>
      <c r="N218" s="200"/>
    </row>
    <row r="219" spans="1:25" ht="22.5" hidden="1" customHeight="1">
      <c r="A219" s="60">
        <v>215</v>
      </c>
      <c r="B219" s="61">
        <v>42548</v>
      </c>
      <c r="C219" s="62" t="s">
        <v>816</v>
      </c>
      <c r="D219" s="70" t="s">
        <v>840</v>
      </c>
      <c r="E219" s="64">
        <v>520</v>
      </c>
      <c r="F219" s="65" t="s">
        <v>857</v>
      </c>
      <c r="G219" s="144"/>
      <c r="H219" s="66">
        <v>1</v>
      </c>
      <c r="I219" s="75">
        <v>42550</v>
      </c>
      <c r="J219" s="143"/>
      <c r="K219" s="109"/>
      <c r="L219" s="194"/>
      <c r="M219" s="142"/>
      <c r="N219" s="4"/>
    </row>
    <row r="220" spans="1:25" ht="22.5" hidden="1" customHeight="1">
      <c r="A220" s="60">
        <v>217</v>
      </c>
      <c r="B220" s="61">
        <v>42548</v>
      </c>
      <c r="C220" s="62" t="s">
        <v>831</v>
      </c>
      <c r="D220" s="70" t="s">
        <v>855</v>
      </c>
      <c r="E220" s="64">
        <v>520</v>
      </c>
      <c r="F220" s="65" t="s">
        <v>857</v>
      </c>
      <c r="G220" s="144"/>
      <c r="H220" s="66">
        <v>1</v>
      </c>
      <c r="I220" s="75">
        <v>42550</v>
      </c>
      <c r="J220" s="143"/>
      <c r="K220" s="194"/>
      <c r="L220" s="194"/>
      <c r="M220" s="142"/>
      <c r="N220" s="4"/>
    </row>
    <row r="221" spans="1:25" ht="22.5" hidden="1" customHeight="1">
      <c r="A221" s="60">
        <v>218</v>
      </c>
      <c r="B221" s="61">
        <v>42548</v>
      </c>
      <c r="C221" s="62" t="s">
        <v>819</v>
      </c>
      <c r="D221" s="70" t="s">
        <v>843</v>
      </c>
      <c r="E221" s="64">
        <v>520</v>
      </c>
      <c r="F221" s="65" t="s">
        <v>857</v>
      </c>
      <c r="G221" s="144"/>
      <c r="H221" s="66">
        <v>1</v>
      </c>
      <c r="I221" s="75">
        <v>42552</v>
      </c>
      <c r="J221" s="143"/>
      <c r="K221" s="109"/>
      <c r="L221" s="194"/>
      <c r="M221" s="142"/>
      <c r="N221" s="200"/>
    </row>
    <row r="222" spans="1:25" ht="22.5" hidden="1" customHeight="1">
      <c r="A222" s="60">
        <v>219</v>
      </c>
      <c r="B222" s="61">
        <v>42552</v>
      </c>
      <c r="C222" s="62" t="s">
        <v>869</v>
      </c>
      <c r="D222" s="94" t="s">
        <v>861</v>
      </c>
      <c r="E222" s="64">
        <v>520</v>
      </c>
      <c r="F222" s="65" t="s">
        <v>857</v>
      </c>
      <c r="G222" s="144"/>
      <c r="H222" s="66">
        <v>1</v>
      </c>
      <c r="I222" s="75">
        <v>42556</v>
      </c>
      <c r="J222" s="143"/>
      <c r="K222" s="109"/>
      <c r="L222" s="194"/>
      <c r="M222" s="142"/>
      <c r="N222" s="200"/>
    </row>
    <row r="223" spans="1:25" ht="22.5" hidden="1" customHeight="1">
      <c r="A223" s="60">
        <v>220</v>
      </c>
      <c r="B223" s="61">
        <v>42552</v>
      </c>
      <c r="C223" s="78" t="s">
        <v>870</v>
      </c>
      <c r="D223" s="101" t="s">
        <v>862</v>
      </c>
      <c r="E223" s="64">
        <v>520</v>
      </c>
      <c r="F223" s="65" t="s">
        <v>857</v>
      </c>
      <c r="G223" s="144"/>
      <c r="H223" s="66">
        <v>1</v>
      </c>
      <c r="I223" s="75">
        <v>42556</v>
      </c>
      <c r="J223" s="143"/>
      <c r="K223" s="109"/>
      <c r="L223" s="194"/>
      <c r="M223" s="142"/>
      <c r="N223" s="200"/>
    </row>
    <row r="224" spans="1:25" ht="22.5" hidden="1" customHeight="1">
      <c r="A224" s="60">
        <v>221</v>
      </c>
      <c r="B224" s="61">
        <v>42552</v>
      </c>
      <c r="C224" s="62" t="s">
        <v>871</v>
      </c>
      <c r="D224" s="94" t="s">
        <v>863</v>
      </c>
      <c r="E224" s="64">
        <v>520</v>
      </c>
      <c r="F224" s="65" t="s">
        <v>857</v>
      </c>
      <c r="G224" s="144"/>
      <c r="H224" s="66">
        <v>1</v>
      </c>
      <c r="I224" s="75">
        <v>42556</v>
      </c>
      <c r="J224" s="143"/>
      <c r="K224" s="109"/>
      <c r="L224" s="194"/>
      <c r="M224" s="142"/>
      <c r="N224" s="200"/>
    </row>
    <row r="225" spans="1:25" ht="22.5" hidden="1" customHeight="1">
      <c r="A225" s="60">
        <v>222</v>
      </c>
      <c r="B225" s="61">
        <v>42552</v>
      </c>
      <c r="C225" s="62" t="s">
        <v>867</v>
      </c>
      <c r="D225" s="94" t="s">
        <v>859</v>
      </c>
      <c r="E225" s="64">
        <v>520</v>
      </c>
      <c r="F225" s="65" t="s">
        <v>857</v>
      </c>
      <c r="G225" s="144"/>
      <c r="H225" s="66">
        <v>1</v>
      </c>
      <c r="I225" s="75">
        <v>42557</v>
      </c>
      <c r="J225" s="143"/>
      <c r="K225" s="109"/>
      <c r="L225" s="194" t="s">
        <v>1034</v>
      </c>
      <c r="M225" s="142"/>
      <c r="N225" s="200"/>
    </row>
    <row r="226" spans="1:25" ht="22.5" hidden="1" customHeight="1">
      <c r="A226" s="60">
        <v>223</v>
      </c>
      <c r="B226" s="61">
        <v>42499</v>
      </c>
      <c r="C226" s="62" t="s">
        <v>660</v>
      </c>
      <c r="D226" s="70" t="s">
        <v>649</v>
      </c>
      <c r="E226" s="64">
        <v>520</v>
      </c>
      <c r="F226" s="65" t="s">
        <v>657</v>
      </c>
      <c r="G226" s="144"/>
      <c r="H226" s="66">
        <v>1</v>
      </c>
      <c r="I226" s="75">
        <v>42513</v>
      </c>
      <c r="J226" s="143"/>
      <c r="K226" s="109"/>
      <c r="L226" s="194"/>
      <c r="M226" s="142"/>
      <c r="N226" s="200"/>
    </row>
    <row r="227" spans="1:25" ht="22.5" hidden="1" customHeight="1">
      <c r="A227" s="60">
        <v>224</v>
      </c>
      <c r="B227" s="61">
        <v>42646</v>
      </c>
      <c r="C227" s="62" t="s">
        <v>1352</v>
      </c>
      <c r="D227" s="90" t="s">
        <v>1375</v>
      </c>
      <c r="E227" s="64">
        <v>520</v>
      </c>
      <c r="F227" s="65"/>
      <c r="G227" s="144"/>
      <c r="H227" s="66">
        <v>1</v>
      </c>
      <c r="I227" s="75">
        <v>42676</v>
      </c>
      <c r="J227" s="68"/>
      <c r="K227" s="109"/>
      <c r="L227" s="194"/>
      <c r="M227" s="142"/>
      <c r="N227" s="179"/>
    </row>
    <row r="228" spans="1:25" ht="22.5" hidden="1" customHeight="1">
      <c r="A228" s="60">
        <v>225</v>
      </c>
      <c r="B228" s="61">
        <v>42646</v>
      </c>
      <c r="C228" s="62" t="s">
        <v>1358</v>
      </c>
      <c r="D228" s="70" t="s">
        <v>1381</v>
      </c>
      <c r="E228" s="64">
        <v>520</v>
      </c>
      <c r="F228" s="65"/>
      <c r="G228" s="144"/>
      <c r="H228" s="66">
        <v>1</v>
      </c>
      <c r="I228" s="75">
        <v>42688</v>
      </c>
      <c r="J228" s="68"/>
      <c r="K228" s="109"/>
      <c r="L228" s="194"/>
      <c r="M228" s="142"/>
      <c r="N228" s="179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22.5" hidden="1" customHeight="1">
      <c r="A229" s="60">
        <v>226</v>
      </c>
      <c r="B229" s="61">
        <v>42646</v>
      </c>
      <c r="C229" s="62" t="s">
        <v>1354</v>
      </c>
      <c r="D229" s="70" t="s">
        <v>1377</v>
      </c>
      <c r="E229" s="64">
        <v>520</v>
      </c>
      <c r="F229" s="65"/>
      <c r="G229" s="144"/>
      <c r="H229" s="66">
        <v>1</v>
      </c>
      <c r="I229" s="75">
        <v>42650</v>
      </c>
      <c r="J229" s="68"/>
      <c r="K229" s="109"/>
      <c r="L229" s="194"/>
      <c r="M229" s="142"/>
      <c r="N229" s="4"/>
    </row>
    <row r="230" spans="1:25" ht="22.5" hidden="1" customHeight="1">
      <c r="A230" s="60">
        <v>227</v>
      </c>
      <c r="B230" s="61">
        <v>42646</v>
      </c>
      <c r="C230" s="62" t="s">
        <v>1357</v>
      </c>
      <c r="D230" s="70" t="s">
        <v>1380</v>
      </c>
      <c r="E230" s="64">
        <v>520</v>
      </c>
      <c r="F230" s="65"/>
      <c r="G230" s="144"/>
      <c r="H230" s="66">
        <v>1</v>
      </c>
      <c r="I230" s="75">
        <v>42647</v>
      </c>
      <c r="J230" s="68"/>
      <c r="K230" s="109"/>
      <c r="L230" s="194"/>
      <c r="M230" s="142"/>
      <c r="N230" s="200"/>
    </row>
    <row r="231" spans="1:25" ht="22.5" hidden="1" customHeight="1">
      <c r="A231" s="60">
        <v>228</v>
      </c>
      <c r="B231" s="61">
        <v>42677</v>
      </c>
      <c r="C231" s="62" t="s">
        <v>1539</v>
      </c>
      <c r="D231" s="70" t="s">
        <v>1542</v>
      </c>
      <c r="E231" s="64">
        <v>520</v>
      </c>
      <c r="F231" s="65"/>
      <c r="G231" s="144"/>
      <c r="H231" s="66">
        <v>1</v>
      </c>
      <c r="I231" s="75">
        <v>42688</v>
      </c>
      <c r="J231" s="68"/>
      <c r="K231" s="109"/>
      <c r="L231" s="194"/>
      <c r="M231" s="142"/>
      <c r="N231" s="200"/>
    </row>
    <row r="232" spans="1:25" ht="22.5" hidden="1" customHeight="1">
      <c r="A232" s="60">
        <v>229</v>
      </c>
      <c r="B232" s="61">
        <v>42688</v>
      </c>
      <c r="C232" s="62" t="s">
        <v>1567</v>
      </c>
      <c r="D232" s="63" t="s">
        <v>1592</v>
      </c>
      <c r="E232" s="64">
        <v>520</v>
      </c>
      <c r="F232" s="65"/>
      <c r="G232" s="144"/>
      <c r="H232" s="66">
        <v>1</v>
      </c>
      <c r="I232" s="106">
        <v>42692</v>
      </c>
      <c r="J232" s="68"/>
      <c r="K232" s="109"/>
      <c r="L232" s="194"/>
      <c r="M232" s="142"/>
      <c r="N232" s="200"/>
    </row>
    <row r="233" spans="1:25" ht="22.5" hidden="1" customHeight="1">
      <c r="A233" s="60">
        <v>230</v>
      </c>
      <c r="B233" s="61">
        <v>42699</v>
      </c>
      <c r="C233" s="62" t="s">
        <v>1642</v>
      </c>
      <c r="D233" s="70" t="s">
        <v>692</v>
      </c>
      <c r="E233" s="64">
        <v>520</v>
      </c>
      <c r="F233" s="65"/>
      <c r="G233" s="144"/>
      <c r="H233" s="66">
        <v>1</v>
      </c>
      <c r="I233" s="109">
        <v>42703</v>
      </c>
      <c r="J233" s="68"/>
      <c r="K233" s="109"/>
      <c r="L233" s="194"/>
      <c r="M233" s="142"/>
      <c r="N233" s="200"/>
    </row>
    <row r="234" spans="1:25" ht="22.5" hidden="1" customHeight="1">
      <c r="A234" s="60">
        <v>231</v>
      </c>
      <c r="B234" s="107">
        <v>42905</v>
      </c>
      <c r="C234" s="203" t="s">
        <v>2317</v>
      </c>
      <c r="D234" s="130" t="s">
        <v>2324</v>
      </c>
      <c r="E234" s="274">
        <v>520</v>
      </c>
      <c r="F234" s="203"/>
      <c r="G234" s="144"/>
      <c r="H234" s="66">
        <v>1</v>
      </c>
      <c r="I234" s="106">
        <v>42935</v>
      </c>
      <c r="J234" s="136"/>
      <c r="K234" s="109"/>
      <c r="L234" s="194"/>
      <c r="M234" s="142"/>
      <c r="N234" s="4"/>
    </row>
    <row r="235" spans="1:25" ht="22.5" hidden="1" customHeight="1">
      <c r="A235" s="60">
        <v>232</v>
      </c>
      <c r="B235" s="107">
        <v>42908</v>
      </c>
      <c r="C235" s="176" t="s">
        <v>2338</v>
      </c>
      <c r="D235" s="130" t="s">
        <v>2341</v>
      </c>
      <c r="E235" s="274">
        <v>521</v>
      </c>
      <c r="F235" s="203" t="s">
        <v>27</v>
      </c>
      <c r="G235" s="144"/>
      <c r="H235" s="66">
        <v>1</v>
      </c>
      <c r="I235" s="152">
        <v>43019</v>
      </c>
      <c r="J235" s="136"/>
      <c r="K235" s="109"/>
      <c r="L235" s="194"/>
      <c r="M235" s="142"/>
      <c r="N235" s="200"/>
    </row>
    <row r="236" spans="1:25" ht="22.5" hidden="1" customHeight="1">
      <c r="A236" s="60">
        <v>238</v>
      </c>
      <c r="B236" s="61">
        <v>42675</v>
      </c>
      <c r="C236" s="62" t="s">
        <v>1487</v>
      </c>
      <c r="D236" s="111" t="s">
        <v>1511</v>
      </c>
      <c r="E236" s="64">
        <v>521</v>
      </c>
      <c r="F236" s="65" t="s">
        <v>29</v>
      </c>
      <c r="G236" s="144"/>
      <c r="H236" s="66">
        <v>1</v>
      </c>
      <c r="I236" s="75">
        <v>42779</v>
      </c>
      <c r="J236" s="68"/>
      <c r="K236" s="109"/>
      <c r="L236" s="194"/>
      <c r="M236" s="142"/>
      <c r="N236" s="179"/>
    </row>
    <row r="237" spans="1:25" ht="22.5" hidden="1" customHeight="1">
      <c r="A237" s="60">
        <v>233</v>
      </c>
      <c r="B237" s="61">
        <v>42675</v>
      </c>
      <c r="C237" s="62" t="s">
        <v>1495</v>
      </c>
      <c r="D237" s="111" t="s">
        <v>1518</v>
      </c>
      <c r="E237" s="64">
        <v>521</v>
      </c>
      <c r="F237" s="65" t="s">
        <v>165</v>
      </c>
      <c r="G237" s="144"/>
      <c r="H237" s="66">
        <v>1</v>
      </c>
      <c r="I237" s="75">
        <v>42839</v>
      </c>
      <c r="J237" s="68"/>
      <c r="K237" s="109"/>
      <c r="L237" s="194"/>
      <c r="M237" s="142"/>
      <c r="N237" s="4"/>
    </row>
    <row r="238" spans="1:25" ht="22.5" hidden="1" customHeight="1">
      <c r="A238" s="60">
        <v>234</v>
      </c>
      <c r="B238" s="61">
        <v>42662</v>
      </c>
      <c r="C238" s="62" t="s">
        <v>1463</v>
      </c>
      <c r="D238" s="90" t="s">
        <v>1446</v>
      </c>
      <c r="E238" s="64">
        <v>521</v>
      </c>
      <c r="F238" s="65" t="s">
        <v>133</v>
      </c>
      <c r="G238" s="144"/>
      <c r="H238" s="66">
        <v>1</v>
      </c>
      <c r="I238" s="75">
        <v>42753</v>
      </c>
      <c r="J238" s="68"/>
      <c r="K238" s="109"/>
      <c r="L238" s="194"/>
      <c r="M238" s="142"/>
      <c r="N238" s="4"/>
    </row>
    <row r="239" spans="1:25" ht="22.5" hidden="1" customHeight="1">
      <c r="A239" s="60">
        <v>235</v>
      </c>
      <c r="B239" s="61">
        <v>42675</v>
      </c>
      <c r="C239" s="62" t="s">
        <v>1489</v>
      </c>
      <c r="D239" s="70" t="s">
        <v>1513</v>
      </c>
      <c r="E239" s="64">
        <v>521</v>
      </c>
      <c r="F239" s="65" t="s">
        <v>31</v>
      </c>
      <c r="G239" s="144"/>
      <c r="H239" s="66">
        <v>1</v>
      </c>
      <c r="I239" s="75">
        <v>42704</v>
      </c>
      <c r="J239" s="68"/>
      <c r="K239" s="109"/>
      <c r="L239" s="194"/>
      <c r="M239" s="142"/>
      <c r="N239" s="4"/>
    </row>
    <row r="240" spans="1:25" ht="22.5" hidden="1" customHeight="1">
      <c r="A240" s="60">
        <v>236</v>
      </c>
      <c r="B240" s="61">
        <v>42562</v>
      </c>
      <c r="C240" s="62" t="s">
        <v>1024</v>
      </c>
      <c r="D240" s="70" t="s">
        <v>1013</v>
      </c>
      <c r="E240" s="64">
        <v>521</v>
      </c>
      <c r="F240" s="65" t="s">
        <v>782</v>
      </c>
      <c r="G240" s="144"/>
      <c r="H240" s="66">
        <v>1</v>
      </c>
      <c r="I240" s="75">
        <v>42809</v>
      </c>
      <c r="J240" s="68"/>
      <c r="K240" s="109"/>
      <c r="L240" s="194"/>
      <c r="M240" s="142"/>
      <c r="N240" s="4"/>
    </row>
    <row r="241" spans="1:25" ht="22.5" hidden="1" customHeight="1">
      <c r="A241" s="60">
        <v>237</v>
      </c>
      <c r="B241" s="61">
        <v>42675</v>
      </c>
      <c r="C241" s="62" t="s">
        <v>1528</v>
      </c>
      <c r="D241" s="70" t="s">
        <v>1525</v>
      </c>
      <c r="E241" s="64">
        <v>521</v>
      </c>
      <c r="F241" s="65" t="s">
        <v>517</v>
      </c>
      <c r="G241" s="144"/>
      <c r="H241" s="66">
        <v>1</v>
      </c>
      <c r="I241" s="106">
        <v>42868</v>
      </c>
      <c r="J241" s="68"/>
      <c r="K241" s="109"/>
      <c r="L241" s="194"/>
      <c r="M241" s="142"/>
      <c r="N241" s="4"/>
    </row>
    <row r="242" spans="1:25" ht="22.5" hidden="1" customHeight="1">
      <c r="A242" s="60">
        <v>239</v>
      </c>
      <c r="B242" s="61">
        <v>42675</v>
      </c>
      <c r="C242" s="62" t="s">
        <v>1477</v>
      </c>
      <c r="D242" s="70" t="s">
        <v>1502</v>
      </c>
      <c r="E242" s="64">
        <v>521</v>
      </c>
      <c r="F242" s="65" t="s">
        <v>1122</v>
      </c>
      <c r="G242" s="144"/>
      <c r="H242" s="66">
        <v>1</v>
      </c>
      <c r="I242" s="75">
        <v>42678</v>
      </c>
      <c r="J242" s="68"/>
      <c r="K242" s="109"/>
      <c r="L242" s="194"/>
      <c r="M242" s="142"/>
      <c r="N242" s="200"/>
    </row>
    <row r="243" spans="1:25" ht="22.5" hidden="1" customHeight="1">
      <c r="A243" s="60">
        <v>240</v>
      </c>
      <c r="B243" s="61">
        <v>42675</v>
      </c>
      <c r="C243" s="62" t="s">
        <v>1496</v>
      </c>
      <c r="D243" s="70" t="s">
        <v>1519</v>
      </c>
      <c r="E243" s="64">
        <v>521</v>
      </c>
      <c r="F243" s="65" t="s">
        <v>1124</v>
      </c>
      <c r="G243" s="144"/>
      <c r="H243" s="66">
        <v>1</v>
      </c>
      <c r="I243" s="75">
        <v>42690</v>
      </c>
      <c r="J243" s="68"/>
      <c r="K243" s="109"/>
      <c r="L243" s="194"/>
      <c r="M243" s="142"/>
      <c r="N243" s="200"/>
    </row>
    <row r="244" spans="1:25" ht="22.5" hidden="1" customHeight="1">
      <c r="A244" s="60">
        <v>241</v>
      </c>
      <c r="B244" s="61">
        <v>42675</v>
      </c>
      <c r="C244" s="62" t="s">
        <v>1500</v>
      </c>
      <c r="D244" s="90" t="s">
        <v>1523</v>
      </c>
      <c r="E244" s="64">
        <v>521</v>
      </c>
      <c r="F244" s="65" t="s">
        <v>1535</v>
      </c>
      <c r="G244" s="144"/>
      <c r="H244" s="66">
        <v>1</v>
      </c>
      <c r="I244" s="75">
        <v>42895</v>
      </c>
      <c r="J244" s="68"/>
      <c r="K244" s="109"/>
      <c r="L244" s="194"/>
      <c r="M244" s="142"/>
      <c r="N244" s="179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22.5" hidden="1" customHeight="1">
      <c r="A245" s="60">
        <v>242</v>
      </c>
      <c r="B245" s="61">
        <v>42675</v>
      </c>
      <c r="C245" s="62" t="s">
        <v>1527</v>
      </c>
      <c r="D245" s="90" t="s">
        <v>1524</v>
      </c>
      <c r="E245" s="64">
        <v>521</v>
      </c>
      <c r="F245" s="65" t="s">
        <v>1537</v>
      </c>
      <c r="G245" s="144"/>
      <c r="H245" s="66">
        <v>1</v>
      </c>
      <c r="I245" s="75">
        <v>42789</v>
      </c>
      <c r="J245" s="68"/>
      <c r="K245" s="109"/>
      <c r="L245" s="194"/>
      <c r="M245" s="142"/>
      <c r="N245" s="200"/>
    </row>
    <row r="246" spans="1:25" ht="22.5" hidden="1" customHeight="1">
      <c r="A246" s="60">
        <v>243</v>
      </c>
      <c r="B246" s="61">
        <v>42625</v>
      </c>
      <c r="C246" s="62" t="s">
        <v>1276</v>
      </c>
      <c r="D246" s="70" t="s">
        <v>1294</v>
      </c>
      <c r="E246" s="64">
        <v>521</v>
      </c>
      <c r="F246" s="65" t="s">
        <v>1532</v>
      </c>
      <c r="G246" s="144"/>
      <c r="H246" s="66">
        <v>1</v>
      </c>
      <c r="I246" s="75">
        <v>42777</v>
      </c>
      <c r="J246" s="68"/>
      <c r="K246" s="109"/>
      <c r="L246" s="194"/>
      <c r="M246" s="142"/>
      <c r="N246" s="4"/>
    </row>
    <row r="247" spans="1:25" ht="22.5" hidden="1" customHeight="1">
      <c r="A247" s="60">
        <v>244</v>
      </c>
      <c r="B247" s="61">
        <v>42675</v>
      </c>
      <c r="C247" s="62" t="s">
        <v>1478</v>
      </c>
      <c r="D247" s="70" t="s">
        <v>1503</v>
      </c>
      <c r="E247" s="64">
        <v>521</v>
      </c>
      <c r="F247" s="65" t="s">
        <v>1532</v>
      </c>
      <c r="G247" s="144"/>
      <c r="H247" s="66">
        <v>1</v>
      </c>
      <c r="I247" s="75">
        <v>42704</v>
      </c>
      <c r="J247" s="68"/>
      <c r="K247" s="109"/>
      <c r="L247" s="194"/>
      <c r="M247" s="142"/>
      <c r="N247" s="179"/>
    </row>
    <row r="248" spans="1:25" ht="22.5" hidden="1" customHeight="1">
      <c r="A248" s="60">
        <v>245</v>
      </c>
      <c r="B248" s="107">
        <v>42894</v>
      </c>
      <c r="C248" s="203" t="s">
        <v>2291</v>
      </c>
      <c r="D248" s="130" t="s">
        <v>2300</v>
      </c>
      <c r="E248" s="274">
        <v>521</v>
      </c>
      <c r="F248" s="203"/>
      <c r="G248" s="144"/>
      <c r="H248" s="66">
        <v>1</v>
      </c>
      <c r="I248" s="75">
        <v>42909</v>
      </c>
      <c r="J248" s="68"/>
      <c r="K248" s="109"/>
      <c r="L248" s="194"/>
      <c r="M248" s="142"/>
      <c r="N248" s="200"/>
    </row>
    <row r="249" spans="1:25" ht="22.5" hidden="1" customHeight="1">
      <c r="A249" s="60">
        <v>246</v>
      </c>
      <c r="B249" s="61">
        <v>42675</v>
      </c>
      <c r="C249" s="62" t="s">
        <v>1486</v>
      </c>
      <c r="D249" s="70" t="s">
        <v>1510</v>
      </c>
      <c r="E249" s="64">
        <v>521</v>
      </c>
      <c r="F249" s="65"/>
      <c r="G249" s="144"/>
      <c r="H249" s="66">
        <v>1</v>
      </c>
      <c r="I249" s="75">
        <v>42676</v>
      </c>
      <c r="J249" s="68"/>
      <c r="K249" s="109"/>
      <c r="L249" s="194"/>
      <c r="M249" s="142"/>
      <c r="N249" s="200"/>
    </row>
    <row r="250" spans="1:25" ht="22.5" hidden="1" customHeight="1">
      <c r="A250" s="60">
        <v>248</v>
      </c>
      <c r="B250" s="61">
        <v>42699</v>
      </c>
      <c r="C250" s="62" t="s">
        <v>1672</v>
      </c>
      <c r="D250" s="70" t="s">
        <v>1678</v>
      </c>
      <c r="E250" s="64">
        <v>521</v>
      </c>
      <c r="F250" s="65"/>
      <c r="G250" s="144"/>
      <c r="H250" s="66">
        <v>1</v>
      </c>
      <c r="I250" s="106">
        <v>42700</v>
      </c>
      <c r="J250" s="68"/>
      <c r="K250" s="109"/>
      <c r="L250" s="194"/>
      <c r="M250" s="142"/>
      <c r="N250" s="200"/>
    </row>
    <row r="251" spans="1:25" ht="22.5" hidden="1" customHeight="1">
      <c r="A251" s="60">
        <v>247</v>
      </c>
      <c r="B251" s="107">
        <v>42871</v>
      </c>
      <c r="C251" s="203" t="s">
        <v>2193</v>
      </c>
      <c r="D251" s="130" t="s">
        <v>1600</v>
      </c>
      <c r="E251" s="274">
        <v>521</v>
      </c>
      <c r="F251" s="203"/>
      <c r="G251" s="144"/>
      <c r="H251" s="66">
        <v>1</v>
      </c>
      <c r="I251" s="106">
        <v>42894</v>
      </c>
      <c r="J251" s="136"/>
      <c r="K251" s="109"/>
      <c r="L251" s="194"/>
      <c r="M251" s="142"/>
      <c r="N251" s="4"/>
    </row>
    <row r="252" spans="1:25" ht="22.5" hidden="1" customHeight="1">
      <c r="A252" s="60">
        <v>249</v>
      </c>
      <c r="B252" s="61">
        <v>42699</v>
      </c>
      <c r="C252" s="62" t="s">
        <v>1644</v>
      </c>
      <c r="D252" s="70" t="s">
        <v>1657</v>
      </c>
      <c r="E252" s="64">
        <v>522</v>
      </c>
      <c r="F252" s="65" t="s">
        <v>25</v>
      </c>
      <c r="G252" s="144"/>
      <c r="H252" s="66">
        <v>1</v>
      </c>
      <c r="I252" s="106">
        <v>42759</v>
      </c>
      <c r="J252" s="68"/>
      <c r="K252" s="109"/>
      <c r="L252" s="194"/>
      <c r="M252" s="142"/>
      <c r="N252" s="200"/>
    </row>
    <row r="253" spans="1:25" ht="22.5" hidden="1" customHeight="1">
      <c r="A253" s="60">
        <v>250</v>
      </c>
      <c r="B253" s="107">
        <v>42871</v>
      </c>
      <c r="C253" s="203" t="s">
        <v>2183</v>
      </c>
      <c r="D253" s="130" t="s">
        <v>2184</v>
      </c>
      <c r="E253" s="274">
        <v>522</v>
      </c>
      <c r="F253" s="148" t="s">
        <v>25</v>
      </c>
      <c r="G253" s="144"/>
      <c r="H253" s="66">
        <v>1</v>
      </c>
      <c r="I253" s="106">
        <v>42881</v>
      </c>
      <c r="J253" s="136"/>
      <c r="K253" s="109"/>
      <c r="L253" s="194"/>
      <c r="M253" s="142"/>
      <c r="N253" s="200"/>
    </row>
    <row r="254" spans="1:25" ht="22.5" hidden="1" customHeight="1">
      <c r="A254" s="60">
        <v>251</v>
      </c>
      <c r="B254" s="61">
        <v>42688</v>
      </c>
      <c r="C254" s="62" t="s">
        <v>1569</v>
      </c>
      <c r="D254" s="70" t="s">
        <v>1594</v>
      </c>
      <c r="E254" s="64">
        <v>522</v>
      </c>
      <c r="F254" s="65" t="s">
        <v>27</v>
      </c>
      <c r="G254" s="144"/>
      <c r="H254" s="66">
        <v>1</v>
      </c>
      <c r="I254" s="75">
        <v>42718</v>
      </c>
      <c r="J254" s="68"/>
      <c r="K254" s="109"/>
      <c r="L254" s="194"/>
      <c r="M254" s="142"/>
      <c r="N254" s="200"/>
    </row>
    <row r="255" spans="1:25" ht="22.5" hidden="1" customHeight="1">
      <c r="A255" s="60">
        <v>255</v>
      </c>
      <c r="B255" s="61">
        <v>42699</v>
      </c>
      <c r="C255" s="62" t="s">
        <v>1610</v>
      </c>
      <c r="D255" s="70" t="s">
        <v>1614</v>
      </c>
      <c r="E255" s="64">
        <v>522</v>
      </c>
      <c r="F255" s="65" t="s">
        <v>27</v>
      </c>
      <c r="G255" s="144"/>
      <c r="H255" s="66">
        <v>1</v>
      </c>
      <c r="I255" s="109">
        <v>42709</v>
      </c>
      <c r="J255" s="68"/>
      <c r="K255" s="109"/>
      <c r="L255" s="194"/>
      <c r="M255" s="142"/>
      <c r="N255" s="200"/>
    </row>
    <row r="256" spans="1:25" ht="22.5" hidden="1" customHeight="1">
      <c r="A256" s="60">
        <v>252</v>
      </c>
      <c r="B256" s="107">
        <v>42871</v>
      </c>
      <c r="C256" s="203" t="s">
        <v>2177</v>
      </c>
      <c r="D256" s="130" t="s">
        <v>2178</v>
      </c>
      <c r="E256" s="274">
        <v>522</v>
      </c>
      <c r="F256" s="186" t="s">
        <v>1314</v>
      </c>
      <c r="G256" s="144"/>
      <c r="H256" s="66">
        <v>1</v>
      </c>
      <c r="I256" s="75">
        <v>43040</v>
      </c>
      <c r="J256" s="68"/>
      <c r="K256" s="109"/>
      <c r="L256" s="194"/>
      <c r="M256" s="142"/>
      <c r="N256" s="4"/>
    </row>
    <row r="257" spans="1:25" ht="22.5" hidden="1" customHeight="1">
      <c r="A257" s="60">
        <v>253</v>
      </c>
      <c r="B257" s="61">
        <v>42688</v>
      </c>
      <c r="C257" s="62" t="s">
        <v>1566</v>
      </c>
      <c r="D257" s="70" t="s">
        <v>1591</v>
      </c>
      <c r="E257" s="64">
        <v>522</v>
      </c>
      <c r="F257" s="65" t="s">
        <v>1031</v>
      </c>
      <c r="G257" s="144"/>
      <c r="H257" s="66">
        <v>1</v>
      </c>
      <c r="I257" s="75">
        <v>42692</v>
      </c>
      <c r="J257" s="68"/>
      <c r="K257" s="109"/>
      <c r="L257" s="194"/>
      <c r="M257" s="142"/>
      <c r="N257" s="4"/>
    </row>
    <row r="258" spans="1:25" ht="22.5" hidden="1" customHeight="1">
      <c r="A258" s="60">
        <v>254</v>
      </c>
      <c r="B258" s="61">
        <v>42555</v>
      </c>
      <c r="C258" s="78" t="s">
        <v>934</v>
      </c>
      <c r="D258" s="94" t="s">
        <v>896</v>
      </c>
      <c r="E258" s="64">
        <v>522</v>
      </c>
      <c r="F258" s="65" t="s">
        <v>164</v>
      </c>
      <c r="G258" s="144"/>
      <c r="H258" s="66">
        <v>1</v>
      </c>
      <c r="I258" s="75">
        <v>42827</v>
      </c>
      <c r="J258" s="68"/>
      <c r="K258" s="109"/>
      <c r="L258" s="194"/>
      <c r="M258" s="142"/>
      <c r="N258" s="4"/>
    </row>
    <row r="259" spans="1:25" ht="22.5" hidden="1" customHeight="1">
      <c r="A259" s="60">
        <v>256</v>
      </c>
      <c r="B259" s="61">
        <v>42688</v>
      </c>
      <c r="C259" s="62" t="s">
        <v>1574</v>
      </c>
      <c r="D259" s="70" t="s">
        <v>1599</v>
      </c>
      <c r="E259" s="64">
        <v>522</v>
      </c>
      <c r="F259" s="65"/>
      <c r="G259" s="144"/>
      <c r="H259" s="66">
        <v>1</v>
      </c>
      <c r="I259" s="75">
        <v>42801</v>
      </c>
      <c r="J259" s="68"/>
      <c r="K259" s="109"/>
      <c r="L259" s="194"/>
      <c r="M259" s="142"/>
      <c r="N259" s="200"/>
    </row>
    <row r="260" spans="1:25" ht="22.5" hidden="1" customHeight="1">
      <c r="A260" s="60">
        <v>985</v>
      </c>
      <c r="B260" s="61">
        <v>42688</v>
      </c>
      <c r="C260" s="62" t="s">
        <v>1571</v>
      </c>
      <c r="D260" s="70" t="s">
        <v>1596</v>
      </c>
      <c r="E260" s="64">
        <v>522</v>
      </c>
      <c r="F260" s="203"/>
      <c r="G260" s="144"/>
      <c r="H260" s="66">
        <v>1</v>
      </c>
      <c r="I260" s="106">
        <v>42695</v>
      </c>
      <c r="J260" s="68"/>
      <c r="K260" s="109"/>
      <c r="L260" s="194"/>
      <c r="M260" s="142"/>
      <c r="N260" s="200"/>
    </row>
    <row r="261" spans="1:25" ht="22.5" hidden="1" customHeight="1">
      <c r="A261" s="60">
        <v>257</v>
      </c>
      <c r="B261" s="107">
        <v>42870</v>
      </c>
      <c r="C261" s="203" t="s">
        <v>2149</v>
      </c>
      <c r="D261" s="131" t="s">
        <v>2150</v>
      </c>
      <c r="E261" s="274">
        <v>523</v>
      </c>
      <c r="F261" s="65" t="s">
        <v>25</v>
      </c>
      <c r="G261" s="144"/>
      <c r="H261" s="66">
        <v>1</v>
      </c>
      <c r="I261" s="106">
        <v>42890</v>
      </c>
      <c r="J261" s="136"/>
      <c r="K261" s="109"/>
      <c r="L261" s="194"/>
      <c r="M261" s="142"/>
      <c r="N261" s="200"/>
    </row>
    <row r="262" spans="1:25" ht="22.5" hidden="1" customHeight="1">
      <c r="A262" s="60">
        <v>258</v>
      </c>
      <c r="B262" s="107">
        <v>42870</v>
      </c>
      <c r="C262" s="203" t="s">
        <v>2164</v>
      </c>
      <c r="D262" s="131" t="s">
        <v>858</v>
      </c>
      <c r="E262" s="274">
        <v>523</v>
      </c>
      <c r="F262" s="203" t="s">
        <v>27</v>
      </c>
      <c r="G262" s="144"/>
      <c r="H262" s="66">
        <v>1</v>
      </c>
      <c r="I262" s="75">
        <v>43020</v>
      </c>
      <c r="J262" s="68"/>
      <c r="K262" s="109"/>
      <c r="L262" s="194"/>
      <c r="M262" s="142"/>
      <c r="N262" s="200"/>
    </row>
    <row r="263" spans="1:25" ht="22.5" hidden="1" customHeight="1">
      <c r="A263" s="60">
        <v>259</v>
      </c>
      <c r="B263" s="61">
        <v>42621</v>
      </c>
      <c r="C263" s="124" t="s">
        <v>1219</v>
      </c>
      <c r="D263" s="90" t="s">
        <v>1242</v>
      </c>
      <c r="E263" s="64">
        <v>523</v>
      </c>
      <c r="F263" s="203" t="s">
        <v>28</v>
      </c>
      <c r="G263" s="144"/>
      <c r="H263" s="66">
        <v>1</v>
      </c>
      <c r="I263" s="75">
        <v>42941</v>
      </c>
      <c r="J263" s="68"/>
      <c r="K263" s="109"/>
      <c r="L263" s="194"/>
      <c r="M263" s="142"/>
      <c r="N263" s="200"/>
    </row>
    <row r="264" spans="1:25" ht="22.5" hidden="1" customHeight="1">
      <c r="A264" s="60">
        <v>260</v>
      </c>
      <c r="B264" s="61">
        <v>42863</v>
      </c>
      <c r="C264" s="62" t="s">
        <v>2054</v>
      </c>
      <c r="D264" s="70" t="s">
        <v>2068</v>
      </c>
      <c r="E264" s="64">
        <v>523</v>
      </c>
      <c r="F264" s="203" t="s">
        <v>165</v>
      </c>
      <c r="G264" s="144"/>
      <c r="H264" s="66">
        <v>1</v>
      </c>
      <c r="I264" s="75">
        <v>42935</v>
      </c>
      <c r="J264" s="68"/>
      <c r="K264" s="109"/>
      <c r="L264" s="194"/>
      <c r="M264" s="142"/>
      <c r="N264" s="4"/>
    </row>
    <row r="265" spans="1:25" ht="22.5" hidden="1" customHeight="1">
      <c r="A265" s="60">
        <v>261</v>
      </c>
      <c r="B265" s="107">
        <v>42870</v>
      </c>
      <c r="C265" s="203" t="s">
        <v>2162</v>
      </c>
      <c r="D265" s="131" t="s">
        <v>2163</v>
      </c>
      <c r="E265" s="274">
        <v>523</v>
      </c>
      <c r="F265" s="203" t="s">
        <v>31</v>
      </c>
      <c r="G265" s="144"/>
      <c r="H265" s="66">
        <v>1</v>
      </c>
      <c r="I265" s="75">
        <v>42972</v>
      </c>
      <c r="J265" s="68"/>
      <c r="K265" s="109"/>
      <c r="L265" s="194"/>
      <c r="M265" s="142"/>
      <c r="N265" s="200"/>
    </row>
    <row r="266" spans="1:25" ht="22.5" hidden="1" customHeight="1">
      <c r="A266" s="60">
        <v>262</v>
      </c>
      <c r="B266" s="107">
        <v>42891</v>
      </c>
      <c r="C266" s="203" t="s">
        <v>2277</v>
      </c>
      <c r="D266" s="130" t="s">
        <v>2279</v>
      </c>
      <c r="E266" s="274">
        <v>523</v>
      </c>
      <c r="F266" s="65" t="s">
        <v>512</v>
      </c>
      <c r="G266" s="144"/>
      <c r="H266" s="66">
        <v>1</v>
      </c>
      <c r="I266" s="75">
        <v>42907</v>
      </c>
      <c r="J266" s="68"/>
      <c r="K266" s="109"/>
      <c r="L266" s="194"/>
      <c r="M266" s="142"/>
      <c r="N266" s="200"/>
    </row>
    <row r="267" spans="1:25" ht="22.5" hidden="1" customHeight="1">
      <c r="A267" s="60">
        <v>263</v>
      </c>
      <c r="B267" s="61">
        <v>42548</v>
      </c>
      <c r="C267" s="62" t="s">
        <v>809</v>
      </c>
      <c r="D267" s="90" t="s">
        <v>833</v>
      </c>
      <c r="E267" s="64">
        <v>523</v>
      </c>
      <c r="F267" s="65"/>
      <c r="G267" s="144"/>
      <c r="H267" s="66">
        <v>1</v>
      </c>
      <c r="I267" s="75">
        <v>43023</v>
      </c>
      <c r="J267" s="68"/>
      <c r="K267" s="109"/>
      <c r="L267" s="194"/>
      <c r="M267" s="142"/>
      <c r="N267" s="200"/>
    </row>
    <row r="268" spans="1:25" ht="22.5" hidden="1" customHeight="1">
      <c r="A268" s="60">
        <v>264</v>
      </c>
      <c r="B268" s="61">
        <v>42863</v>
      </c>
      <c r="C268" s="203" t="s">
        <v>2089</v>
      </c>
      <c r="D268" s="130" t="s">
        <v>2105</v>
      </c>
      <c r="E268" s="274">
        <v>523</v>
      </c>
      <c r="F268" s="65"/>
      <c r="G268" s="144"/>
      <c r="H268" s="66">
        <v>1</v>
      </c>
      <c r="I268" s="75">
        <v>42894</v>
      </c>
      <c r="J268" s="136"/>
      <c r="K268" s="109"/>
      <c r="L268" s="194" t="s">
        <v>1034</v>
      </c>
      <c r="M268" s="142"/>
      <c r="N268" s="200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22.5" hidden="1" customHeight="1">
      <c r="A269" s="60">
        <v>265</v>
      </c>
      <c r="B269" s="61">
        <v>42705</v>
      </c>
      <c r="C269" s="62" t="s">
        <v>1716</v>
      </c>
      <c r="D269" s="70" t="s">
        <v>1725</v>
      </c>
      <c r="E269" s="64">
        <v>524</v>
      </c>
      <c r="F269" s="65" t="s">
        <v>26</v>
      </c>
      <c r="G269" s="144"/>
      <c r="H269" s="66">
        <v>1</v>
      </c>
      <c r="I269" s="106">
        <v>42741</v>
      </c>
      <c r="J269" s="68"/>
      <c r="K269" s="109"/>
      <c r="L269" s="194"/>
      <c r="M269" s="142"/>
      <c r="N269" s="200"/>
    </row>
    <row r="270" spans="1:25" ht="22.5" hidden="1" customHeight="1">
      <c r="A270" s="60">
        <v>266</v>
      </c>
      <c r="B270" s="61">
        <v>42621</v>
      </c>
      <c r="C270" s="55" t="s">
        <v>1222</v>
      </c>
      <c r="D270" s="70" t="s">
        <v>1245</v>
      </c>
      <c r="E270" s="64">
        <v>524</v>
      </c>
      <c r="F270" s="65" t="s">
        <v>27</v>
      </c>
      <c r="G270" s="144"/>
      <c r="H270" s="66">
        <v>1</v>
      </c>
      <c r="I270" s="75">
        <v>42776</v>
      </c>
      <c r="J270" s="68"/>
      <c r="K270" s="109"/>
      <c r="L270" s="194"/>
      <c r="M270" s="142"/>
      <c r="N270" s="200"/>
    </row>
    <row r="271" spans="1:25" ht="22.5" hidden="1" customHeight="1">
      <c r="A271" s="60">
        <v>267</v>
      </c>
      <c r="B271" s="61">
        <v>42705</v>
      </c>
      <c r="C271" s="62" t="s">
        <v>1695</v>
      </c>
      <c r="D271" s="70" t="s">
        <v>1710</v>
      </c>
      <c r="E271" s="64">
        <v>524</v>
      </c>
      <c r="F271" s="65" t="s">
        <v>27</v>
      </c>
      <c r="G271" s="144"/>
      <c r="H271" s="66">
        <v>1</v>
      </c>
      <c r="I271" s="75">
        <v>42833</v>
      </c>
      <c r="J271" s="68"/>
      <c r="K271" s="109"/>
      <c r="L271" s="194"/>
      <c r="M271" s="142"/>
      <c r="N271" s="200"/>
    </row>
    <row r="272" spans="1:25" ht="22.5" hidden="1" customHeight="1">
      <c r="A272" s="60">
        <v>268</v>
      </c>
      <c r="B272" s="61">
        <v>42699</v>
      </c>
      <c r="C272" s="62" t="s">
        <v>1621</v>
      </c>
      <c r="D272" s="70" t="s">
        <v>1634</v>
      </c>
      <c r="E272" s="64">
        <v>524</v>
      </c>
      <c r="F272" s="65" t="s">
        <v>29</v>
      </c>
      <c r="G272" s="144"/>
      <c r="H272" s="66">
        <v>1</v>
      </c>
      <c r="I272" s="106">
        <v>42775</v>
      </c>
      <c r="J272" s="68"/>
      <c r="K272" s="109"/>
      <c r="L272" s="194"/>
      <c r="M272" s="142"/>
      <c r="N272" s="200"/>
    </row>
    <row r="273" spans="1:25" ht="22.5" hidden="1" customHeight="1">
      <c r="A273" s="60">
        <v>269</v>
      </c>
      <c r="B273" s="107">
        <v>42871</v>
      </c>
      <c r="C273" s="203" t="s">
        <v>2181</v>
      </c>
      <c r="D273" s="130" t="s">
        <v>2182</v>
      </c>
      <c r="E273" s="274">
        <v>524</v>
      </c>
      <c r="F273" s="65" t="s">
        <v>31</v>
      </c>
      <c r="G273" s="144"/>
      <c r="H273" s="66">
        <v>1</v>
      </c>
      <c r="I273" s="75">
        <v>42905</v>
      </c>
      <c r="J273" s="68"/>
      <c r="K273" s="109"/>
      <c r="L273" s="194"/>
      <c r="M273" s="142"/>
      <c r="N273" s="200"/>
    </row>
    <row r="274" spans="1:25" ht="22.5" hidden="1" customHeight="1">
      <c r="A274" s="60">
        <v>270</v>
      </c>
      <c r="B274" s="61">
        <v>42534</v>
      </c>
      <c r="C274" s="62" t="s">
        <v>764</v>
      </c>
      <c r="D274" s="90" t="s">
        <v>774</v>
      </c>
      <c r="E274" s="64">
        <v>524</v>
      </c>
      <c r="F274" s="65" t="s">
        <v>512</v>
      </c>
      <c r="G274" s="144"/>
      <c r="H274" s="66">
        <v>1</v>
      </c>
      <c r="I274" s="75">
        <v>43012</v>
      </c>
      <c r="J274" s="68"/>
      <c r="K274" s="109"/>
      <c r="L274" s="194"/>
      <c r="M274" s="142"/>
      <c r="N274" s="200"/>
    </row>
    <row r="275" spans="1:25" s="89" customFormat="1" ht="22.5" hidden="1" customHeight="1">
      <c r="A275" s="60">
        <v>271</v>
      </c>
      <c r="B275" s="61">
        <v>42863</v>
      </c>
      <c r="C275" s="62" t="s">
        <v>2059</v>
      </c>
      <c r="D275" s="110" t="s">
        <v>702</v>
      </c>
      <c r="E275" s="64">
        <v>525</v>
      </c>
      <c r="F275" s="203" t="s">
        <v>27</v>
      </c>
      <c r="G275" s="144"/>
      <c r="H275" s="66">
        <v>1</v>
      </c>
      <c r="I275" s="75">
        <v>42868</v>
      </c>
      <c r="J275" s="68"/>
      <c r="K275" s="109"/>
      <c r="L275" s="194"/>
      <c r="M275" s="142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s="7" customFormat="1" ht="22.5" hidden="1" customHeight="1">
      <c r="A276" s="60">
        <v>272</v>
      </c>
      <c r="B276" s="61">
        <v>42863</v>
      </c>
      <c r="C276" s="203" t="s">
        <v>2093</v>
      </c>
      <c r="D276" s="130" t="s">
        <v>2108</v>
      </c>
      <c r="E276" s="274">
        <v>525</v>
      </c>
      <c r="F276" s="203" t="s">
        <v>27</v>
      </c>
      <c r="G276" s="144"/>
      <c r="H276" s="66">
        <v>1</v>
      </c>
      <c r="I276" s="75">
        <v>42866</v>
      </c>
      <c r="J276" s="136"/>
      <c r="K276" s="109"/>
      <c r="L276" s="194"/>
      <c r="M276" s="142"/>
      <c r="N276" s="200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s="89" customFormat="1" ht="22.5" hidden="1" customHeight="1">
      <c r="A277" s="60">
        <v>484</v>
      </c>
      <c r="B277" s="61">
        <v>42863</v>
      </c>
      <c r="C277" s="203" t="s">
        <v>2062</v>
      </c>
      <c r="D277" s="274" t="s">
        <v>2075</v>
      </c>
      <c r="E277" s="64" t="s">
        <v>2222</v>
      </c>
      <c r="F277" s="148" t="s">
        <v>2355</v>
      </c>
      <c r="G277" s="144"/>
      <c r="H277" s="66">
        <v>1</v>
      </c>
      <c r="I277" s="152">
        <v>43041</v>
      </c>
      <c r="J277" s="68"/>
      <c r="K277" s="109"/>
      <c r="L277" s="194"/>
      <c r="M277" s="142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s="2" customFormat="1" ht="22.5" hidden="1" customHeight="1">
      <c r="A278" s="60">
        <v>274</v>
      </c>
      <c r="B278" s="61">
        <v>42863</v>
      </c>
      <c r="C278" s="203" t="s">
        <v>2092</v>
      </c>
      <c r="D278" s="130" t="s">
        <v>2107</v>
      </c>
      <c r="E278" s="274">
        <v>525</v>
      </c>
      <c r="F278" s="207" t="s">
        <v>27</v>
      </c>
      <c r="G278" s="144"/>
      <c r="H278" s="66">
        <v>1</v>
      </c>
      <c r="I278" s="106">
        <v>42868</v>
      </c>
      <c r="J278" s="136"/>
      <c r="K278" s="109"/>
      <c r="L278" s="194"/>
      <c r="M278" s="142"/>
      <c r="N278" s="200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s="2" customFormat="1" ht="22.5" hidden="1" customHeight="1">
      <c r="A279" s="60">
        <v>275</v>
      </c>
      <c r="B279" s="61">
        <v>42863</v>
      </c>
      <c r="C279" s="203" t="s">
        <v>2063</v>
      </c>
      <c r="D279" s="130" t="s">
        <v>2076</v>
      </c>
      <c r="E279" s="274">
        <v>525</v>
      </c>
      <c r="F279" s="203" t="s">
        <v>27</v>
      </c>
      <c r="G279" s="144"/>
      <c r="H279" s="66">
        <v>1</v>
      </c>
      <c r="I279" s="106">
        <v>42864</v>
      </c>
      <c r="J279" s="136"/>
      <c r="K279" s="109"/>
      <c r="L279" s="194"/>
      <c r="M279" s="142"/>
      <c r="N279" s="179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s="2" customFormat="1" ht="22.5" hidden="1" customHeight="1">
      <c r="A280" s="60">
        <v>276</v>
      </c>
      <c r="B280" s="61">
        <v>42859</v>
      </c>
      <c r="C280" s="62" t="s">
        <v>2039</v>
      </c>
      <c r="D280" s="70" t="s">
        <v>2052</v>
      </c>
      <c r="E280" s="64">
        <v>525</v>
      </c>
      <c r="F280" s="65" t="s">
        <v>28</v>
      </c>
      <c r="G280" s="144"/>
      <c r="H280" s="66">
        <v>1</v>
      </c>
      <c r="I280" s="106">
        <v>42860</v>
      </c>
      <c r="J280" s="68"/>
      <c r="K280" s="109"/>
      <c r="L280" s="194" t="s">
        <v>1034</v>
      </c>
      <c r="M280" s="142"/>
      <c r="N280" s="179"/>
    </row>
    <row r="281" spans="1:25" s="2" customFormat="1" ht="22.5" hidden="1" customHeight="1">
      <c r="A281" s="60">
        <v>277</v>
      </c>
      <c r="B281" s="107">
        <v>42887</v>
      </c>
      <c r="C281" s="203" t="s">
        <v>2230</v>
      </c>
      <c r="D281" s="130" t="s">
        <v>2231</v>
      </c>
      <c r="E281" s="274">
        <v>525</v>
      </c>
      <c r="F281" s="65"/>
      <c r="G281" s="144"/>
      <c r="H281" s="66">
        <v>1</v>
      </c>
      <c r="I281" s="75">
        <v>42916</v>
      </c>
      <c r="J281" s="54"/>
      <c r="K281" s="109"/>
      <c r="L281" s="194"/>
      <c r="M281" s="142"/>
      <c r="N281" s="200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</row>
    <row r="282" spans="1:25" s="2" customFormat="1" ht="22.5" hidden="1" customHeight="1">
      <c r="A282" s="60">
        <v>278</v>
      </c>
      <c r="B282" s="61">
        <v>42859</v>
      </c>
      <c r="C282" s="62" t="s">
        <v>2036</v>
      </c>
      <c r="D282" s="70" t="s">
        <v>2050</v>
      </c>
      <c r="E282" s="64">
        <v>525</v>
      </c>
      <c r="F282" s="203"/>
      <c r="G282" s="144"/>
      <c r="H282" s="66">
        <v>1</v>
      </c>
      <c r="I282" s="106">
        <v>42860</v>
      </c>
      <c r="J282" s="68"/>
      <c r="K282" s="109"/>
      <c r="L282" s="194"/>
      <c r="M282" s="142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s="2" customFormat="1" ht="22.5" hidden="1" customHeight="1">
      <c r="A283" s="60">
        <v>279</v>
      </c>
      <c r="B283" s="107">
        <v>42867</v>
      </c>
      <c r="C283" s="131" t="s">
        <v>2124</v>
      </c>
      <c r="D283" s="131" t="s">
        <v>2134</v>
      </c>
      <c r="E283" s="274">
        <v>525</v>
      </c>
      <c r="F283" s="65"/>
      <c r="G283" s="144"/>
      <c r="H283" s="66">
        <v>1</v>
      </c>
      <c r="I283" s="106">
        <v>42868</v>
      </c>
      <c r="J283" s="136"/>
      <c r="K283" s="109"/>
      <c r="L283" s="194"/>
      <c r="M283" s="142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s="2" customFormat="1" ht="22.5" hidden="1" customHeight="1">
      <c r="A284" s="60">
        <v>280</v>
      </c>
      <c r="B284" s="61">
        <v>42863</v>
      </c>
      <c r="C284" s="203" t="s">
        <v>2084</v>
      </c>
      <c r="D284" s="130" t="s">
        <v>2100</v>
      </c>
      <c r="E284" s="274">
        <v>526</v>
      </c>
      <c r="F284" s="65" t="s">
        <v>25</v>
      </c>
      <c r="G284" s="144"/>
      <c r="H284" s="66">
        <v>1</v>
      </c>
      <c r="I284" s="75">
        <v>42878</v>
      </c>
      <c r="J284" s="136"/>
      <c r="K284" s="109"/>
      <c r="L284" s="194"/>
      <c r="M284" s="142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s="2" customFormat="1" ht="22.5" hidden="1" customHeight="1">
      <c r="A285" s="60">
        <v>281</v>
      </c>
      <c r="B285" s="61">
        <v>42859</v>
      </c>
      <c r="C285" s="62" t="s">
        <v>2029</v>
      </c>
      <c r="D285" s="70" t="s">
        <v>2045</v>
      </c>
      <c r="E285" s="64">
        <v>526</v>
      </c>
      <c r="F285" s="65" t="s">
        <v>26</v>
      </c>
      <c r="G285" s="144"/>
      <c r="H285" s="66">
        <v>1</v>
      </c>
      <c r="I285" s="75">
        <v>42892</v>
      </c>
      <c r="J285" s="68"/>
      <c r="K285" s="109"/>
      <c r="L285" s="194"/>
      <c r="M285" s="142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s="2" customFormat="1" ht="22.5" hidden="1" customHeight="1">
      <c r="A286" s="60">
        <v>282</v>
      </c>
      <c r="B286" s="61">
        <v>42863</v>
      </c>
      <c r="C286" s="203" t="s">
        <v>2088</v>
      </c>
      <c r="D286" s="130" t="s">
        <v>2104</v>
      </c>
      <c r="E286" s="274">
        <v>526</v>
      </c>
      <c r="F286" s="203" t="s">
        <v>27</v>
      </c>
      <c r="G286" s="144"/>
      <c r="H286" s="66">
        <v>1</v>
      </c>
      <c r="I286" s="75">
        <v>42896</v>
      </c>
      <c r="J286" s="136"/>
      <c r="K286" s="109"/>
      <c r="L286" s="194"/>
      <c r="M286" s="142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s="2" customFormat="1" ht="22.5" hidden="1" customHeight="1">
      <c r="A287" s="60">
        <v>283</v>
      </c>
      <c r="B287" s="61">
        <v>42863</v>
      </c>
      <c r="C287" s="203" t="s">
        <v>2086</v>
      </c>
      <c r="D287" s="130" t="s">
        <v>2102</v>
      </c>
      <c r="E287" s="274">
        <v>526</v>
      </c>
      <c r="F287" s="203" t="s">
        <v>27</v>
      </c>
      <c r="G287" s="144"/>
      <c r="H287" s="66">
        <v>1</v>
      </c>
      <c r="I287" s="75">
        <v>42941</v>
      </c>
      <c r="J287" s="68"/>
      <c r="K287" s="109"/>
      <c r="L287" s="194"/>
      <c r="M287" s="142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s="2" customFormat="1" ht="22.5" hidden="1" customHeight="1">
      <c r="A288" s="60">
        <v>284</v>
      </c>
      <c r="B288" s="61">
        <v>42844</v>
      </c>
      <c r="C288" s="62" t="s">
        <v>1998</v>
      </c>
      <c r="D288" s="70" t="s">
        <v>1992</v>
      </c>
      <c r="E288" s="64">
        <v>526</v>
      </c>
      <c r="F288" s="148" t="s">
        <v>28</v>
      </c>
      <c r="G288" s="144"/>
      <c r="H288" s="66">
        <v>1</v>
      </c>
      <c r="I288" s="75">
        <v>43082</v>
      </c>
      <c r="J288" s="68"/>
      <c r="K288" s="109"/>
      <c r="L288" s="194"/>
      <c r="M288" s="142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s="2" customFormat="1" ht="22.5" hidden="1" customHeight="1">
      <c r="A289" s="60">
        <v>285</v>
      </c>
      <c r="B289" s="107">
        <v>42887</v>
      </c>
      <c r="C289" s="203" t="s">
        <v>2229</v>
      </c>
      <c r="D289" s="130" t="s">
        <v>2280</v>
      </c>
      <c r="E289" s="274">
        <v>526</v>
      </c>
      <c r="F289" s="65" t="s">
        <v>165</v>
      </c>
      <c r="G289" s="144"/>
      <c r="H289" s="66">
        <v>1</v>
      </c>
      <c r="I289" s="75">
        <v>42889</v>
      </c>
      <c r="J289" s="136"/>
      <c r="K289" s="109"/>
      <c r="L289" s="194"/>
      <c r="M289" s="142"/>
      <c r="N289" s="4"/>
    </row>
    <row r="290" spans="1:25" s="2" customFormat="1" ht="22.5" hidden="1" customHeight="1">
      <c r="A290" s="60">
        <v>286</v>
      </c>
      <c r="B290" s="61">
        <v>42863</v>
      </c>
      <c r="C290" s="203" t="s">
        <v>2067</v>
      </c>
      <c r="D290" s="130" t="s">
        <v>2079</v>
      </c>
      <c r="E290" s="274">
        <v>526</v>
      </c>
      <c r="F290" s="65" t="s">
        <v>31</v>
      </c>
      <c r="G290" s="144"/>
      <c r="H290" s="66">
        <v>1</v>
      </c>
      <c r="I290" s="75">
        <v>42964</v>
      </c>
      <c r="J290" s="68"/>
      <c r="K290" s="109"/>
      <c r="L290" s="194"/>
      <c r="M290" s="142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s="2" customFormat="1" ht="22.5" hidden="1" customHeight="1">
      <c r="A291" s="60">
        <v>287</v>
      </c>
      <c r="B291" s="61">
        <v>42863</v>
      </c>
      <c r="C291" s="62" t="s">
        <v>2060</v>
      </c>
      <c r="D291" s="70" t="s">
        <v>2073</v>
      </c>
      <c r="E291" s="64">
        <v>526</v>
      </c>
      <c r="F291" s="65" t="s">
        <v>2111</v>
      </c>
      <c r="G291" s="144"/>
      <c r="H291" s="66">
        <v>1</v>
      </c>
      <c r="I291" s="75">
        <v>42929</v>
      </c>
      <c r="J291" s="68"/>
      <c r="K291" s="109"/>
      <c r="L291" s="194"/>
      <c r="M291" s="142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s="2" customFormat="1" ht="22.5" hidden="1" customHeight="1">
      <c r="A292" s="60">
        <v>288</v>
      </c>
      <c r="B292" s="61">
        <v>42863</v>
      </c>
      <c r="C292" s="62" t="s">
        <v>2061</v>
      </c>
      <c r="D292" s="70" t="s">
        <v>2074</v>
      </c>
      <c r="E292" s="64">
        <v>526</v>
      </c>
      <c r="F292" s="203"/>
      <c r="G292" s="144"/>
      <c r="H292" s="66">
        <v>1</v>
      </c>
      <c r="I292" s="75">
        <v>42871</v>
      </c>
      <c r="J292" s="68"/>
      <c r="K292" s="109"/>
      <c r="L292" s="194"/>
      <c r="M292" s="142"/>
      <c r="N292" s="4"/>
    </row>
    <row r="293" spans="1:25" s="2" customFormat="1" ht="22.5" hidden="1" customHeight="1">
      <c r="A293" s="60">
        <v>289</v>
      </c>
      <c r="B293" s="107">
        <v>42866</v>
      </c>
      <c r="C293" s="203" t="s">
        <v>2113</v>
      </c>
      <c r="D293" s="130" t="s">
        <v>2115</v>
      </c>
      <c r="E293" s="64">
        <v>526</v>
      </c>
      <c r="F293" s="203"/>
      <c r="G293" s="144"/>
      <c r="H293" s="66">
        <v>1</v>
      </c>
      <c r="I293" s="75">
        <v>42958</v>
      </c>
      <c r="J293" s="68"/>
      <c r="K293" s="109"/>
      <c r="L293" s="194"/>
      <c r="M293" s="142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s="2" customFormat="1" ht="22.5" hidden="1" customHeight="1">
      <c r="A294" s="60">
        <v>290</v>
      </c>
      <c r="B294" s="107">
        <v>42871</v>
      </c>
      <c r="C294" s="203" t="s">
        <v>2189</v>
      </c>
      <c r="D294" s="130" t="s">
        <v>2190</v>
      </c>
      <c r="E294" s="274">
        <v>526</v>
      </c>
      <c r="F294" s="49"/>
      <c r="G294" s="144"/>
      <c r="H294" s="66">
        <v>1</v>
      </c>
      <c r="I294" s="75">
        <v>42881</v>
      </c>
      <c r="J294" s="136"/>
      <c r="K294" s="109"/>
      <c r="L294" s="194"/>
      <c r="M294" s="142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s="2" customFormat="1" ht="22.5" hidden="1" customHeight="1">
      <c r="A295" s="60">
        <v>291</v>
      </c>
      <c r="B295" s="107">
        <v>42891</v>
      </c>
      <c r="C295" s="203" t="s">
        <v>2278</v>
      </c>
      <c r="D295" s="130" t="s">
        <v>1242</v>
      </c>
      <c r="E295" s="274">
        <v>526</v>
      </c>
      <c r="F295" s="65"/>
      <c r="G295" s="144"/>
      <c r="H295" s="66">
        <v>1</v>
      </c>
      <c r="I295" s="75">
        <v>42892</v>
      </c>
      <c r="J295" s="136"/>
      <c r="K295" s="109"/>
      <c r="L295" s="194"/>
      <c r="M295" s="142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s="2" customFormat="1" ht="22.5" hidden="1" customHeight="1">
      <c r="A296" s="60">
        <v>292</v>
      </c>
      <c r="B296" s="45">
        <v>42555</v>
      </c>
      <c r="C296" s="46" t="s">
        <v>950</v>
      </c>
      <c r="D296" s="53" t="s">
        <v>907</v>
      </c>
      <c r="E296" s="47">
        <v>595</v>
      </c>
      <c r="F296" s="65"/>
      <c r="G296" s="144"/>
      <c r="H296" s="66">
        <v>1</v>
      </c>
      <c r="I296" s="75">
        <v>42556</v>
      </c>
      <c r="J296" s="52"/>
      <c r="K296" s="109"/>
      <c r="L296" s="194"/>
      <c r="M296" s="142"/>
      <c r="N296" s="4"/>
    </row>
    <row r="297" spans="1:25" s="2" customFormat="1" ht="22.5" hidden="1" customHeight="1">
      <c r="A297" s="60">
        <v>293</v>
      </c>
      <c r="B297" s="45">
        <v>42555</v>
      </c>
      <c r="C297" s="46" t="s">
        <v>933</v>
      </c>
      <c r="D297" s="48" t="s">
        <v>895</v>
      </c>
      <c r="E297" s="47">
        <v>596</v>
      </c>
      <c r="F297" s="65" t="s">
        <v>25</v>
      </c>
      <c r="G297" s="144"/>
      <c r="H297" s="66">
        <v>1</v>
      </c>
      <c r="I297" s="75">
        <v>42556</v>
      </c>
      <c r="J297" s="143"/>
      <c r="K297" s="109"/>
      <c r="L297" s="194"/>
      <c r="M297" s="142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s="2" customFormat="1" ht="22.5" hidden="1" customHeight="1">
      <c r="A298" s="60">
        <v>294</v>
      </c>
      <c r="B298" s="61">
        <v>42555</v>
      </c>
      <c r="C298" s="62" t="s">
        <v>944</v>
      </c>
      <c r="D298" s="73" t="s">
        <v>905</v>
      </c>
      <c r="E298" s="64">
        <v>596</v>
      </c>
      <c r="F298" s="65" t="s">
        <v>26</v>
      </c>
      <c r="G298" s="144"/>
      <c r="H298" s="66">
        <v>1</v>
      </c>
      <c r="I298" s="75">
        <v>42587</v>
      </c>
      <c r="J298" s="52"/>
      <c r="K298" s="109"/>
      <c r="L298" s="194"/>
      <c r="M298" s="142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s="2" customFormat="1" ht="22.5" hidden="1" customHeight="1">
      <c r="A299" s="60">
        <v>58</v>
      </c>
      <c r="B299" s="127">
        <v>42450</v>
      </c>
      <c r="C299" s="126" t="s">
        <v>1928</v>
      </c>
      <c r="D299" s="126" t="s">
        <v>1929</v>
      </c>
      <c r="E299" s="64">
        <v>506</v>
      </c>
      <c r="F299" s="148" t="s">
        <v>1738</v>
      </c>
      <c r="G299" s="144"/>
      <c r="H299" s="66">
        <v>1</v>
      </c>
      <c r="I299" s="75">
        <v>43045</v>
      </c>
      <c r="J299" s="68"/>
      <c r="K299" s="75"/>
      <c r="L299" s="194"/>
      <c r="M299" s="142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s="2" customFormat="1" ht="22.5" hidden="1" customHeight="1">
      <c r="A300" s="60">
        <v>296</v>
      </c>
      <c r="B300" s="61">
        <v>42795</v>
      </c>
      <c r="C300" s="62" t="s">
        <v>1824</v>
      </c>
      <c r="D300" s="70" t="s">
        <v>1835</v>
      </c>
      <c r="E300" s="64">
        <v>596</v>
      </c>
      <c r="F300" s="65" t="s">
        <v>165</v>
      </c>
      <c r="G300" s="144"/>
      <c r="H300" s="66">
        <v>1</v>
      </c>
      <c r="I300" s="75">
        <v>42866</v>
      </c>
      <c r="J300" s="68"/>
      <c r="K300" s="109"/>
      <c r="L300" s="194"/>
      <c r="M300" s="142"/>
      <c r="N300" s="200"/>
    </row>
    <row r="301" spans="1:25" s="2" customFormat="1" ht="22.5" hidden="1" customHeight="1">
      <c r="A301" s="60">
        <v>82</v>
      </c>
      <c r="B301" s="61">
        <v>42352</v>
      </c>
      <c r="C301" s="62" t="s">
        <v>67</v>
      </c>
      <c r="D301" s="63" t="s">
        <v>47</v>
      </c>
      <c r="E301" s="64">
        <v>509</v>
      </c>
      <c r="F301" s="65" t="s">
        <v>1932</v>
      </c>
      <c r="G301" s="144"/>
      <c r="H301" s="66">
        <v>1</v>
      </c>
      <c r="I301" s="75">
        <v>43026</v>
      </c>
      <c r="J301" s="68"/>
      <c r="K301" s="75"/>
      <c r="L301" s="194"/>
      <c r="M301" s="142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s="2" customFormat="1" ht="22.5" hidden="1" customHeight="1">
      <c r="A302" s="60">
        <v>298</v>
      </c>
      <c r="B302" s="107">
        <v>42894</v>
      </c>
      <c r="C302" s="203" t="s">
        <v>2281</v>
      </c>
      <c r="D302" s="130" t="s">
        <v>2292</v>
      </c>
      <c r="E302" s="274">
        <v>596</v>
      </c>
      <c r="F302" s="65" t="s">
        <v>165</v>
      </c>
      <c r="G302" s="144"/>
      <c r="H302" s="66">
        <v>1</v>
      </c>
      <c r="I302" s="75">
        <v>42909</v>
      </c>
      <c r="J302" s="68"/>
      <c r="K302" s="109"/>
      <c r="L302" s="194"/>
      <c r="M302" s="142"/>
      <c r="N302" s="200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s="2" customFormat="1" ht="22.5" hidden="1" customHeight="1">
      <c r="A303" s="60">
        <v>299</v>
      </c>
      <c r="B303" s="61">
        <v>42800</v>
      </c>
      <c r="C303" s="62" t="s">
        <v>1876</v>
      </c>
      <c r="D303" s="70" t="s">
        <v>1877</v>
      </c>
      <c r="E303" s="64">
        <v>596</v>
      </c>
      <c r="F303" s="65" t="s">
        <v>165</v>
      </c>
      <c r="G303" s="144"/>
      <c r="H303" s="66">
        <v>1</v>
      </c>
      <c r="I303" s="75">
        <v>42802</v>
      </c>
      <c r="J303" s="68"/>
      <c r="K303" s="109"/>
      <c r="L303" s="194"/>
      <c r="M303" s="142"/>
      <c r="N303" s="200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s="2" customFormat="1" ht="22.5" hidden="1" customHeight="1">
      <c r="A304" s="60">
        <v>25</v>
      </c>
      <c r="B304" s="61">
        <v>42426</v>
      </c>
      <c r="C304" s="62" t="s">
        <v>296</v>
      </c>
      <c r="D304" s="69" t="s">
        <v>281</v>
      </c>
      <c r="E304" s="64">
        <v>503</v>
      </c>
      <c r="F304" s="148" t="s">
        <v>27</v>
      </c>
      <c r="G304" s="144"/>
      <c r="H304" s="66">
        <v>1</v>
      </c>
      <c r="I304" s="75">
        <v>43048</v>
      </c>
      <c r="J304" s="68"/>
      <c r="K304" s="75"/>
      <c r="L304" s="194"/>
      <c r="M304" s="142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s="2" customFormat="1" ht="22.5" hidden="1" customHeight="1">
      <c r="A305" s="60">
        <v>301</v>
      </c>
      <c r="B305" s="61">
        <v>42800</v>
      </c>
      <c r="C305" s="62" t="s">
        <v>1878</v>
      </c>
      <c r="D305" s="70" t="s">
        <v>1934</v>
      </c>
      <c r="E305" s="64">
        <v>596</v>
      </c>
      <c r="F305" s="65" t="s">
        <v>1684</v>
      </c>
      <c r="G305" s="144"/>
      <c r="H305" s="66">
        <v>1</v>
      </c>
      <c r="I305" s="75">
        <v>42896</v>
      </c>
      <c r="J305" s="136"/>
      <c r="K305" s="109"/>
      <c r="L305" s="194"/>
      <c r="M305" s="142"/>
      <c r="N305" s="200"/>
    </row>
    <row r="306" spans="1:25" s="2" customFormat="1" ht="22.5" hidden="1" customHeight="1">
      <c r="A306" s="60">
        <v>303</v>
      </c>
      <c r="B306" s="61">
        <v>42509</v>
      </c>
      <c r="C306" s="62" t="s">
        <v>689</v>
      </c>
      <c r="D306" s="70" t="s">
        <v>704</v>
      </c>
      <c r="E306" s="64">
        <v>596</v>
      </c>
      <c r="F306" s="65" t="s">
        <v>1740</v>
      </c>
      <c r="G306" s="144"/>
      <c r="H306" s="66">
        <v>1</v>
      </c>
      <c r="I306" s="75">
        <v>42514</v>
      </c>
      <c r="J306" s="143"/>
      <c r="K306" s="109"/>
      <c r="L306" s="194"/>
      <c r="M306" s="142"/>
      <c r="N306" s="200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s="2" customFormat="1" ht="22.5" hidden="1" customHeight="1">
      <c r="A307" s="60">
        <v>297</v>
      </c>
      <c r="B307" s="61">
        <v>42795</v>
      </c>
      <c r="C307" s="62" t="s">
        <v>1791</v>
      </c>
      <c r="D307" s="70" t="s">
        <v>784</v>
      </c>
      <c r="E307" s="64">
        <v>596</v>
      </c>
      <c r="F307" s="65" t="s">
        <v>165</v>
      </c>
      <c r="G307" s="144"/>
      <c r="H307" s="66">
        <v>1</v>
      </c>
      <c r="I307" s="75">
        <v>43026</v>
      </c>
      <c r="J307" s="68"/>
      <c r="K307" s="109"/>
      <c r="L307" s="194"/>
      <c r="M307" s="142"/>
      <c r="N307" s="200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s="2" customFormat="1" ht="22.5" hidden="1" customHeight="1">
      <c r="A308" s="60">
        <v>304</v>
      </c>
      <c r="B308" s="61">
        <v>42795</v>
      </c>
      <c r="C308" s="62" t="s">
        <v>1786</v>
      </c>
      <c r="D308" s="70" t="s">
        <v>1794</v>
      </c>
      <c r="E308" s="64">
        <v>596</v>
      </c>
      <c r="F308" s="65" t="s">
        <v>2360</v>
      </c>
      <c r="G308" s="144"/>
      <c r="H308" s="66">
        <v>1</v>
      </c>
      <c r="I308" s="75">
        <v>43026</v>
      </c>
      <c r="J308" s="68"/>
      <c r="K308" s="109"/>
      <c r="L308" s="194"/>
      <c r="M308" s="142"/>
      <c r="N308" s="200"/>
    </row>
    <row r="309" spans="1:25" s="2" customFormat="1" ht="22.5" hidden="1" customHeight="1">
      <c r="A309" s="60">
        <v>273</v>
      </c>
      <c r="B309" s="61">
        <v>42863</v>
      </c>
      <c r="C309" s="274" t="s">
        <v>2094</v>
      </c>
      <c r="D309" s="130" t="s">
        <v>2109</v>
      </c>
      <c r="E309" s="274">
        <v>525</v>
      </c>
      <c r="F309" s="148" t="s">
        <v>27</v>
      </c>
      <c r="G309" s="144"/>
      <c r="H309" s="66">
        <v>1</v>
      </c>
      <c r="I309" s="75">
        <v>43050</v>
      </c>
      <c r="J309" s="68"/>
      <c r="K309" s="109"/>
      <c r="L309" s="194"/>
      <c r="M309" s="142"/>
      <c r="N309" s="200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s="2" customFormat="1" ht="22.5" hidden="1" customHeight="1">
      <c r="A310" s="60">
        <v>307</v>
      </c>
      <c r="B310" s="61">
        <v>42499</v>
      </c>
      <c r="C310" s="62" t="s">
        <v>665</v>
      </c>
      <c r="D310" s="70" t="s">
        <v>578</v>
      </c>
      <c r="E310" s="64">
        <v>596</v>
      </c>
      <c r="F310" s="49" t="s">
        <v>164</v>
      </c>
      <c r="G310" s="144"/>
      <c r="H310" s="66">
        <v>1</v>
      </c>
      <c r="I310" s="75">
        <v>42508</v>
      </c>
      <c r="J310" s="143"/>
      <c r="K310" s="109"/>
      <c r="L310" s="194" t="s">
        <v>1034</v>
      </c>
      <c r="M310" s="142"/>
      <c r="N310" s="200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s="2" customFormat="1" ht="22.5" hidden="1" customHeight="1">
      <c r="A311" s="60">
        <v>308</v>
      </c>
      <c r="B311" s="61">
        <v>42509</v>
      </c>
      <c r="C311" s="62" t="s">
        <v>688</v>
      </c>
      <c r="D311" s="70" t="s">
        <v>703</v>
      </c>
      <c r="E311" s="64">
        <v>596</v>
      </c>
      <c r="F311" s="65" t="s">
        <v>164</v>
      </c>
      <c r="G311" s="144"/>
      <c r="H311" s="66">
        <v>1</v>
      </c>
      <c r="I311" s="75">
        <v>42514</v>
      </c>
      <c r="J311" s="143"/>
      <c r="K311" s="109"/>
      <c r="L311" s="194"/>
      <c r="M311" s="142"/>
      <c r="N311" s="200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s="2" customFormat="1" ht="22.5" hidden="1" customHeight="1">
      <c r="A312" s="60">
        <v>317</v>
      </c>
      <c r="B312" s="61">
        <v>42548</v>
      </c>
      <c r="C312" s="62" t="s">
        <v>810</v>
      </c>
      <c r="D312" s="70" t="s">
        <v>834</v>
      </c>
      <c r="E312" s="64">
        <v>596</v>
      </c>
      <c r="F312" s="65" t="s">
        <v>164</v>
      </c>
      <c r="G312" s="144"/>
      <c r="H312" s="66">
        <v>1</v>
      </c>
      <c r="I312" s="75">
        <v>42879</v>
      </c>
      <c r="J312" s="68"/>
      <c r="K312" s="109"/>
      <c r="L312" s="194"/>
      <c r="M312" s="142"/>
      <c r="N312" s="200"/>
    </row>
    <row r="313" spans="1:25" s="2" customFormat="1" ht="22.5" hidden="1" customHeight="1">
      <c r="A313" s="60">
        <v>309</v>
      </c>
      <c r="B313" s="61">
        <v>42795</v>
      </c>
      <c r="C313" s="62" t="s">
        <v>1827</v>
      </c>
      <c r="D313" s="70" t="s">
        <v>1837</v>
      </c>
      <c r="E313" s="64">
        <v>596</v>
      </c>
      <c r="F313" s="203"/>
      <c r="G313" s="144"/>
      <c r="H313" s="66">
        <v>1</v>
      </c>
      <c r="I313" s="75">
        <v>42906</v>
      </c>
      <c r="J313" s="68"/>
      <c r="K313" s="109"/>
      <c r="L313" s="194"/>
      <c r="M313" s="142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s="2" customFormat="1" ht="22.5" hidden="1" customHeight="1">
      <c r="A314" s="60">
        <v>310</v>
      </c>
      <c r="B314" s="61">
        <v>42795</v>
      </c>
      <c r="C314" s="62" t="s">
        <v>1809</v>
      </c>
      <c r="D314" s="70" t="s">
        <v>1819</v>
      </c>
      <c r="E314" s="64">
        <v>596</v>
      </c>
      <c r="F314" s="203"/>
      <c r="G314" s="144"/>
      <c r="H314" s="66">
        <v>1</v>
      </c>
      <c r="I314" s="75">
        <v>42817</v>
      </c>
      <c r="J314" s="68"/>
      <c r="K314" s="109"/>
      <c r="L314" s="194"/>
      <c r="M314" s="142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s="2" customFormat="1" ht="22.5" hidden="1" customHeight="1">
      <c r="A315" s="60">
        <v>311</v>
      </c>
      <c r="B315" s="77">
        <v>42555</v>
      </c>
      <c r="C315" s="78" t="s">
        <v>930</v>
      </c>
      <c r="D315" s="69" t="s">
        <v>893</v>
      </c>
      <c r="E315" s="64">
        <v>597</v>
      </c>
      <c r="F315" s="65" t="s">
        <v>25</v>
      </c>
      <c r="G315" s="144"/>
      <c r="H315" s="66">
        <v>1</v>
      </c>
      <c r="I315" s="75">
        <v>42625</v>
      </c>
      <c r="J315" s="68"/>
      <c r="K315" s="109"/>
      <c r="L315" s="194"/>
      <c r="M315" s="142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s="2" customFormat="1" ht="22.5" hidden="1" customHeight="1">
      <c r="A316" s="60">
        <v>312</v>
      </c>
      <c r="B316" s="61">
        <v>42621</v>
      </c>
      <c r="C316" s="55" t="s">
        <v>1232</v>
      </c>
      <c r="D316" s="70" t="s">
        <v>1255</v>
      </c>
      <c r="E316" s="64">
        <v>597</v>
      </c>
      <c r="F316" s="65" t="s">
        <v>26</v>
      </c>
      <c r="G316" s="144"/>
      <c r="H316" s="66">
        <v>1</v>
      </c>
      <c r="I316" s="75">
        <v>42634</v>
      </c>
      <c r="J316" s="68"/>
      <c r="K316" s="109"/>
      <c r="L316" s="194"/>
      <c r="M316" s="142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s="2" customFormat="1" ht="22.5" hidden="1" customHeight="1">
      <c r="A317" s="60">
        <v>313</v>
      </c>
      <c r="B317" s="61">
        <v>42548</v>
      </c>
      <c r="C317" s="62" t="s">
        <v>823</v>
      </c>
      <c r="D317" s="70" t="s">
        <v>847</v>
      </c>
      <c r="E317" s="64">
        <v>597</v>
      </c>
      <c r="F317" s="65" t="s">
        <v>29</v>
      </c>
      <c r="G317" s="144"/>
      <c r="H317" s="66">
        <v>1</v>
      </c>
      <c r="I317" s="75">
        <v>42688</v>
      </c>
      <c r="J317" s="68"/>
      <c r="K317" s="109"/>
      <c r="L317" s="194"/>
      <c r="M317" s="142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s="2" customFormat="1" ht="22.5" hidden="1" customHeight="1">
      <c r="A318" s="60">
        <v>314</v>
      </c>
      <c r="B318" s="61">
        <v>42555</v>
      </c>
      <c r="C318" s="62" t="s">
        <v>932</v>
      </c>
      <c r="D318" s="70" t="s">
        <v>894</v>
      </c>
      <c r="E318" s="64">
        <v>597</v>
      </c>
      <c r="F318" s="65" t="s">
        <v>165</v>
      </c>
      <c r="G318" s="144"/>
      <c r="H318" s="66">
        <v>1</v>
      </c>
      <c r="I318" s="75">
        <v>42623</v>
      </c>
      <c r="J318" s="68"/>
      <c r="K318" s="109"/>
      <c r="L318" s="194"/>
      <c r="M318" s="142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s="2" customFormat="1" ht="22.5" hidden="1" customHeight="1">
      <c r="A319" s="60">
        <v>315</v>
      </c>
      <c r="B319" s="61">
        <v>42552</v>
      </c>
      <c r="C319" s="78" t="s">
        <v>866</v>
      </c>
      <c r="D319" s="101" t="s">
        <v>586</v>
      </c>
      <c r="E319" s="64">
        <v>597</v>
      </c>
      <c r="F319" s="65" t="s">
        <v>164</v>
      </c>
      <c r="G319" s="144"/>
      <c r="H319" s="66">
        <v>1</v>
      </c>
      <c r="I319" s="75">
        <v>42553</v>
      </c>
      <c r="J319" s="143"/>
      <c r="K319" s="109"/>
      <c r="L319" s="194"/>
      <c r="M319" s="142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s="2" customFormat="1" ht="22.5" hidden="1" customHeight="1">
      <c r="A320" s="60">
        <v>316</v>
      </c>
      <c r="B320" s="61">
        <v>42555</v>
      </c>
      <c r="C320" s="78" t="s">
        <v>918</v>
      </c>
      <c r="D320" s="101" t="s">
        <v>881</v>
      </c>
      <c r="E320" s="64">
        <v>597</v>
      </c>
      <c r="F320" s="65" t="s">
        <v>164</v>
      </c>
      <c r="G320" s="144"/>
      <c r="H320" s="66">
        <v>1</v>
      </c>
      <c r="I320" s="75">
        <v>42560</v>
      </c>
      <c r="J320" s="143"/>
      <c r="K320" s="109"/>
      <c r="L320" s="194"/>
      <c r="M320" s="142"/>
      <c r="N320" s="4"/>
    </row>
    <row r="321" spans="1:25" s="2" customFormat="1" ht="22.5" hidden="1" customHeight="1">
      <c r="A321" s="60">
        <v>318</v>
      </c>
      <c r="B321" s="61">
        <v>42800</v>
      </c>
      <c r="C321" s="62" t="s">
        <v>1879</v>
      </c>
      <c r="D321" s="70" t="s">
        <v>1880</v>
      </c>
      <c r="E321" s="64">
        <v>597</v>
      </c>
      <c r="F321" s="65" t="s">
        <v>164</v>
      </c>
      <c r="G321" s="144"/>
      <c r="H321" s="66">
        <v>1</v>
      </c>
      <c r="I321" s="106">
        <v>42801</v>
      </c>
      <c r="J321" s="68"/>
      <c r="K321" s="109"/>
      <c r="L321" s="194"/>
      <c r="M321" s="142"/>
      <c r="N321" s="200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s="2" customFormat="1" ht="22.5" hidden="1" customHeight="1">
      <c r="A322" s="60">
        <v>319</v>
      </c>
      <c r="B322" s="61">
        <v>42481</v>
      </c>
      <c r="C322" s="62" t="s">
        <v>544</v>
      </c>
      <c r="D322" s="92" t="s">
        <v>548</v>
      </c>
      <c r="E322" s="64">
        <v>598</v>
      </c>
      <c r="F322" s="65" t="s">
        <v>25</v>
      </c>
      <c r="G322" s="144"/>
      <c r="H322" s="66">
        <v>1</v>
      </c>
      <c r="I322" s="75">
        <v>42802</v>
      </c>
      <c r="J322" s="68"/>
      <c r="K322" s="109"/>
      <c r="L322" s="194"/>
      <c r="M322" s="142"/>
      <c r="N322" s="200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s="2" customFormat="1" ht="22.5" hidden="1" customHeight="1">
      <c r="A323" s="60">
        <v>320</v>
      </c>
      <c r="B323" s="61">
        <v>42639</v>
      </c>
      <c r="C323" s="62" t="s">
        <v>1316</v>
      </c>
      <c r="D323" s="70" t="s">
        <v>1332</v>
      </c>
      <c r="E323" s="64">
        <v>598</v>
      </c>
      <c r="F323" s="65" t="s">
        <v>26</v>
      </c>
      <c r="G323" s="144"/>
      <c r="H323" s="66">
        <v>1</v>
      </c>
      <c r="I323" s="75">
        <v>42828</v>
      </c>
      <c r="J323" s="68"/>
      <c r="K323" s="109"/>
      <c r="L323" s="194"/>
      <c r="M323" s="142"/>
      <c r="N323" s="200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s="2" customFormat="1" ht="22.5" hidden="1" customHeight="1">
      <c r="A324" s="60">
        <v>321</v>
      </c>
      <c r="B324" s="61">
        <v>42800</v>
      </c>
      <c r="C324" s="62" t="s">
        <v>1869</v>
      </c>
      <c r="D324" s="70" t="s">
        <v>1870</v>
      </c>
      <c r="E324" s="64">
        <v>598</v>
      </c>
      <c r="F324" s="65" t="s">
        <v>165</v>
      </c>
      <c r="G324" s="144"/>
      <c r="H324" s="66">
        <v>1</v>
      </c>
      <c r="I324" s="75">
        <v>42880</v>
      </c>
      <c r="J324" s="68"/>
      <c r="K324" s="109" t="s">
        <v>2135</v>
      </c>
      <c r="L324" s="194"/>
      <c r="M324" s="142"/>
      <c r="N324" s="200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s="2" customFormat="1" ht="22.5" hidden="1" customHeight="1">
      <c r="A325" s="60">
        <v>96</v>
      </c>
      <c r="B325" s="61">
        <v>42787</v>
      </c>
      <c r="C325" s="62" t="s">
        <v>1748</v>
      </c>
      <c r="D325" s="63" t="s">
        <v>1759</v>
      </c>
      <c r="E325" s="64">
        <v>511</v>
      </c>
      <c r="F325" s="148" t="s">
        <v>27</v>
      </c>
      <c r="G325" s="144"/>
      <c r="H325" s="66">
        <v>1</v>
      </c>
      <c r="I325" s="75">
        <v>43053</v>
      </c>
      <c r="J325" s="68"/>
      <c r="K325" s="75"/>
      <c r="L325" s="194"/>
      <c r="M325" s="142"/>
      <c r="N325" s="200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s="2" customFormat="1" ht="22.5" hidden="1" customHeight="1">
      <c r="A326" s="60">
        <v>323</v>
      </c>
      <c r="B326" s="61">
        <v>42608</v>
      </c>
      <c r="C326" s="62" t="s">
        <v>1191</v>
      </c>
      <c r="D326" s="70" t="s">
        <v>1257</v>
      </c>
      <c r="E326" s="64">
        <v>598</v>
      </c>
      <c r="F326" s="65" t="s">
        <v>1741</v>
      </c>
      <c r="G326" s="144"/>
      <c r="H326" s="66">
        <v>1</v>
      </c>
      <c r="I326" s="75">
        <v>42628</v>
      </c>
      <c r="J326" s="68"/>
      <c r="K326" s="109"/>
      <c r="L326" s="194"/>
      <c r="M326" s="142"/>
      <c r="N326" s="200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s="2" customFormat="1" ht="22.5" hidden="1" customHeight="1">
      <c r="A327" s="60">
        <v>324</v>
      </c>
      <c r="B327" s="61">
        <v>42562</v>
      </c>
      <c r="C327" s="62" t="s">
        <v>998</v>
      </c>
      <c r="D327" s="70" t="s">
        <v>1029</v>
      </c>
      <c r="E327" s="64">
        <v>598</v>
      </c>
      <c r="F327" s="65" t="s">
        <v>1684</v>
      </c>
      <c r="G327" s="144"/>
      <c r="H327" s="66">
        <v>1</v>
      </c>
      <c r="I327" s="75">
        <v>42789</v>
      </c>
      <c r="J327" s="68"/>
      <c r="K327" s="109"/>
      <c r="L327" s="194"/>
      <c r="M327" s="142"/>
      <c r="N327" s="200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s="2" customFormat="1" ht="22.5" hidden="1" customHeight="1">
      <c r="A328" s="60">
        <v>325</v>
      </c>
      <c r="B328" s="79">
        <v>42555</v>
      </c>
      <c r="C328" s="80" t="s">
        <v>913</v>
      </c>
      <c r="D328" s="84" t="s">
        <v>876</v>
      </c>
      <c r="E328" s="82">
        <v>598</v>
      </c>
      <c r="F328" s="65" t="s">
        <v>707</v>
      </c>
      <c r="G328" s="144"/>
      <c r="H328" s="66">
        <v>1</v>
      </c>
      <c r="I328" s="75">
        <v>42560</v>
      </c>
      <c r="J328" s="68"/>
      <c r="K328" s="109"/>
      <c r="L328" s="194"/>
      <c r="M328" s="142"/>
      <c r="N328" s="200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s="2" customFormat="1" ht="22.5" hidden="1" customHeight="1">
      <c r="A329" s="60">
        <v>326</v>
      </c>
      <c r="B329" s="61">
        <v>42800</v>
      </c>
      <c r="C329" s="62" t="s">
        <v>1890</v>
      </c>
      <c r="D329" s="70" t="s">
        <v>1891</v>
      </c>
      <c r="E329" s="64">
        <v>598</v>
      </c>
      <c r="F329" s="65" t="s">
        <v>707</v>
      </c>
      <c r="G329" s="144"/>
      <c r="H329" s="66">
        <v>1</v>
      </c>
      <c r="I329" s="106">
        <v>42898</v>
      </c>
      <c r="J329" s="68"/>
      <c r="K329" s="109"/>
      <c r="L329" s="194"/>
      <c r="M329" s="142"/>
      <c r="N329" s="200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s="2" customFormat="1" ht="22.5" hidden="1" customHeight="1">
      <c r="A330" s="60">
        <v>327</v>
      </c>
      <c r="B330" s="61">
        <v>42548</v>
      </c>
      <c r="C330" s="62" t="s">
        <v>828</v>
      </c>
      <c r="D330" s="94" t="s">
        <v>852</v>
      </c>
      <c r="E330" s="64">
        <v>598</v>
      </c>
      <c r="F330" s="65" t="s">
        <v>1742</v>
      </c>
      <c r="G330" s="144"/>
      <c r="H330" s="66">
        <v>1</v>
      </c>
      <c r="I330" s="106">
        <v>42911</v>
      </c>
      <c r="J330" s="68"/>
      <c r="K330" s="109"/>
      <c r="L330" s="194"/>
      <c r="M330" s="142"/>
      <c r="N330" s="200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s="8" customFormat="1" ht="22.5" hidden="1" customHeight="1">
      <c r="A331" s="60">
        <v>328</v>
      </c>
      <c r="B331" s="61">
        <v>42555</v>
      </c>
      <c r="C331" s="62" t="s">
        <v>911</v>
      </c>
      <c r="D331" s="73" t="s">
        <v>874</v>
      </c>
      <c r="E331" s="64">
        <v>598</v>
      </c>
      <c r="F331" s="65" t="s">
        <v>1740</v>
      </c>
      <c r="G331" s="144"/>
      <c r="H331" s="66">
        <v>1</v>
      </c>
      <c r="I331" s="75">
        <v>42562</v>
      </c>
      <c r="J331" s="68"/>
      <c r="K331" s="109"/>
      <c r="L331" s="194"/>
      <c r="M331" s="142"/>
      <c r="N331" s="179"/>
    </row>
    <row r="332" spans="1:25" s="8" customFormat="1" ht="22.5" hidden="1" customHeight="1">
      <c r="A332" s="60">
        <v>329</v>
      </c>
      <c r="B332" s="61">
        <v>42387</v>
      </c>
      <c r="C332" s="62" t="s">
        <v>172</v>
      </c>
      <c r="D332" s="63" t="s">
        <v>183</v>
      </c>
      <c r="E332" s="64">
        <v>598</v>
      </c>
      <c r="F332" s="65" t="s">
        <v>1740</v>
      </c>
      <c r="G332" s="144"/>
      <c r="H332" s="66">
        <v>1</v>
      </c>
      <c r="I332" s="106">
        <v>42950</v>
      </c>
      <c r="J332" s="68"/>
      <c r="K332" s="109"/>
      <c r="L332" s="194"/>
      <c r="M332" s="142"/>
      <c r="N332" s="200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22.5" hidden="1" customHeight="1">
      <c r="A333" s="60">
        <v>330</v>
      </c>
      <c r="B333" s="61">
        <v>42555</v>
      </c>
      <c r="C333" s="62" t="s">
        <v>914</v>
      </c>
      <c r="D333" s="73" t="s">
        <v>877</v>
      </c>
      <c r="E333" s="64">
        <v>598</v>
      </c>
      <c r="F333" s="65" t="s">
        <v>164</v>
      </c>
      <c r="G333" s="144"/>
      <c r="H333" s="66">
        <v>1</v>
      </c>
      <c r="I333" s="75">
        <v>42562</v>
      </c>
      <c r="J333" s="68"/>
      <c r="K333" s="109"/>
      <c r="L333" s="194"/>
      <c r="M333" s="142"/>
      <c r="N333" s="200"/>
    </row>
    <row r="334" spans="1:25" ht="22.5" hidden="1" customHeight="1">
      <c r="A334" s="60">
        <v>345</v>
      </c>
      <c r="B334" s="107">
        <v>42871</v>
      </c>
      <c r="C334" s="203" t="s">
        <v>2187</v>
      </c>
      <c r="D334" s="130" t="s">
        <v>2188</v>
      </c>
      <c r="E334" s="274">
        <v>598</v>
      </c>
      <c r="F334" s="65" t="s">
        <v>164</v>
      </c>
      <c r="G334" s="144"/>
      <c r="H334" s="66">
        <v>1</v>
      </c>
      <c r="I334" s="75">
        <v>42927</v>
      </c>
      <c r="J334" s="68"/>
      <c r="K334" s="109"/>
      <c r="L334" s="194"/>
      <c r="M334" s="142"/>
      <c r="N334" s="200"/>
    </row>
    <row r="335" spans="1:25" ht="22.5" hidden="1" customHeight="1">
      <c r="A335" s="60">
        <v>346</v>
      </c>
      <c r="B335" s="61">
        <v>42390</v>
      </c>
      <c r="C335" s="62" t="s">
        <v>207</v>
      </c>
      <c r="D335" s="63" t="s">
        <v>198</v>
      </c>
      <c r="E335" s="64">
        <v>599</v>
      </c>
      <c r="F335" s="65" t="s">
        <v>25</v>
      </c>
      <c r="G335" s="144"/>
      <c r="H335" s="66">
        <v>1</v>
      </c>
      <c r="I335" s="75">
        <v>42494</v>
      </c>
      <c r="J335" s="68"/>
      <c r="K335" s="109"/>
      <c r="L335" s="194"/>
      <c r="M335" s="142"/>
      <c r="N335" s="200"/>
    </row>
    <row r="336" spans="1:25" ht="22.5" hidden="1" customHeight="1">
      <c r="A336" s="60">
        <v>78</v>
      </c>
      <c r="B336" s="61">
        <v>42436</v>
      </c>
      <c r="C336" s="62" t="s">
        <v>360</v>
      </c>
      <c r="D336" s="73" t="s">
        <v>47</v>
      </c>
      <c r="E336" s="82">
        <v>509</v>
      </c>
      <c r="F336" s="65" t="s">
        <v>26</v>
      </c>
      <c r="G336" s="144"/>
      <c r="H336" s="66">
        <v>1</v>
      </c>
      <c r="I336" s="75">
        <v>43033</v>
      </c>
      <c r="J336" s="68"/>
      <c r="K336" s="75"/>
      <c r="L336" s="194"/>
      <c r="M336" s="142"/>
      <c r="N336" s="4"/>
    </row>
    <row r="337" spans="1:25" s="9" customFormat="1" ht="22.5" hidden="1" customHeight="1">
      <c r="A337" s="60">
        <v>333</v>
      </c>
      <c r="B337" s="61">
        <v>42471</v>
      </c>
      <c r="C337" s="62" t="s">
        <v>508</v>
      </c>
      <c r="D337" s="63" t="s">
        <v>494</v>
      </c>
      <c r="E337" s="64">
        <v>599</v>
      </c>
      <c r="F337" s="65" t="s">
        <v>26</v>
      </c>
      <c r="G337" s="144"/>
      <c r="H337" s="66">
        <v>1</v>
      </c>
      <c r="I337" s="75">
        <v>42481</v>
      </c>
      <c r="J337" s="68"/>
      <c r="K337" s="109"/>
      <c r="L337" s="194"/>
      <c r="M337" s="142"/>
      <c r="N337" s="4"/>
    </row>
    <row r="338" spans="1:25" ht="22.5" hidden="1" customHeight="1">
      <c r="A338" s="60">
        <v>334</v>
      </c>
      <c r="B338" s="61">
        <v>42481</v>
      </c>
      <c r="C338" s="62" t="s">
        <v>542</v>
      </c>
      <c r="D338" s="63" t="s">
        <v>529</v>
      </c>
      <c r="E338" s="64">
        <v>599</v>
      </c>
      <c r="F338" s="65" t="s">
        <v>26</v>
      </c>
      <c r="G338" s="144"/>
      <c r="H338" s="66">
        <v>1</v>
      </c>
      <c r="I338" s="75">
        <v>42580</v>
      </c>
      <c r="J338" s="68"/>
      <c r="K338" s="109"/>
      <c r="L338" s="194"/>
      <c r="M338" s="142"/>
      <c r="N338" s="4"/>
    </row>
    <row r="339" spans="1:25" s="9" customFormat="1" ht="22.5" hidden="1" customHeight="1">
      <c r="A339" s="60">
        <v>92</v>
      </c>
      <c r="B339" s="61">
        <v>42390</v>
      </c>
      <c r="C339" s="62" t="s">
        <v>201</v>
      </c>
      <c r="D339" s="92" t="s">
        <v>14</v>
      </c>
      <c r="E339" s="64">
        <v>511</v>
      </c>
      <c r="F339" s="65" t="s">
        <v>26</v>
      </c>
      <c r="G339" s="144"/>
      <c r="H339" s="66">
        <v>1</v>
      </c>
      <c r="I339" s="75">
        <v>43034</v>
      </c>
      <c r="J339" s="68"/>
      <c r="K339" s="67"/>
      <c r="L339" s="194"/>
      <c r="M339" s="142"/>
      <c r="N339" s="200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2.5" hidden="1" customHeight="1">
      <c r="A340" s="60">
        <v>336</v>
      </c>
      <c r="B340" s="61">
        <v>42621</v>
      </c>
      <c r="C340" s="55" t="s">
        <v>1211</v>
      </c>
      <c r="D340" s="70" t="s">
        <v>1234</v>
      </c>
      <c r="E340" s="64">
        <v>600</v>
      </c>
      <c r="F340" s="148"/>
      <c r="G340" s="144"/>
      <c r="H340" s="66">
        <v>1</v>
      </c>
      <c r="I340" s="75">
        <v>42634</v>
      </c>
      <c r="J340" s="68"/>
      <c r="K340" s="109"/>
      <c r="L340" s="194"/>
      <c r="M340" s="142"/>
      <c r="N340" s="4"/>
    </row>
    <row r="341" spans="1:25" ht="22.5" hidden="1" customHeight="1">
      <c r="A341" s="60">
        <v>337</v>
      </c>
      <c r="B341" s="61">
        <v>42662</v>
      </c>
      <c r="C341" s="62" t="s">
        <v>1467</v>
      </c>
      <c r="D341" s="70" t="s">
        <v>1450</v>
      </c>
      <c r="E341" s="64">
        <v>698</v>
      </c>
      <c r="F341" s="148" t="s">
        <v>25</v>
      </c>
      <c r="G341" s="144"/>
      <c r="H341" s="66">
        <v>1</v>
      </c>
      <c r="I341" s="75">
        <v>42672</v>
      </c>
      <c r="J341" s="68"/>
      <c r="K341" s="109"/>
      <c r="L341" s="194"/>
      <c r="M341" s="142"/>
      <c r="N341" s="4"/>
    </row>
    <row r="342" spans="1:25" s="9" customFormat="1" ht="22.5" hidden="1" customHeight="1">
      <c r="A342" s="60">
        <v>338</v>
      </c>
      <c r="B342" s="61">
        <v>42562</v>
      </c>
      <c r="C342" s="62" t="s">
        <v>1053</v>
      </c>
      <c r="D342" s="90" t="s">
        <v>1052</v>
      </c>
      <c r="E342" s="64">
        <v>698</v>
      </c>
      <c r="F342" s="148" t="s">
        <v>26</v>
      </c>
      <c r="G342" s="144"/>
      <c r="H342" s="66">
        <v>1</v>
      </c>
      <c r="I342" s="75">
        <v>42856</v>
      </c>
      <c r="J342" s="68"/>
      <c r="K342" s="109"/>
      <c r="L342" s="194"/>
      <c r="M342" s="142">
        <f>16+12+15+9+2</f>
        <v>54</v>
      </c>
      <c r="N342" s="4"/>
    </row>
    <row r="343" spans="1:25" ht="22.5" hidden="1" customHeight="1">
      <c r="A343" s="60">
        <v>339</v>
      </c>
      <c r="B343" s="107">
        <v>42887</v>
      </c>
      <c r="C343" s="203" t="s">
        <v>2250</v>
      </c>
      <c r="D343" s="130" t="s">
        <v>2251</v>
      </c>
      <c r="E343" s="274">
        <v>698</v>
      </c>
      <c r="F343" s="148" t="s">
        <v>208</v>
      </c>
      <c r="G343" s="144"/>
      <c r="H343" s="66">
        <v>1</v>
      </c>
      <c r="I343" s="106">
        <v>42892</v>
      </c>
      <c r="J343" s="68"/>
      <c r="K343" s="109"/>
      <c r="L343" s="194"/>
      <c r="M343" s="142"/>
      <c r="N343" s="4"/>
    </row>
    <row r="344" spans="1:25" ht="22.5" hidden="1" customHeight="1">
      <c r="A344" s="60">
        <v>340</v>
      </c>
      <c r="B344" s="61">
        <v>42675</v>
      </c>
      <c r="C344" s="62" t="s">
        <v>1483</v>
      </c>
      <c r="D344" s="70" t="s">
        <v>1507</v>
      </c>
      <c r="E344" s="64">
        <v>698</v>
      </c>
      <c r="F344" s="148" t="s">
        <v>482</v>
      </c>
      <c r="G344" s="144"/>
      <c r="H344" s="66">
        <v>1</v>
      </c>
      <c r="I344" s="75">
        <v>42789</v>
      </c>
      <c r="J344" s="68"/>
      <c r="K344" s="109"/>
      <c r="L344" s="194"/>
      <c r="M344" s="142"/>
      <c r="N344" s="4"/>
    </row>
    <row r="345" spans="1:25" ht="22.5" hidden="1" customHeight="1">
      <c r="A345" s="60">
        <v>341</v>
      </c>
      <c r="B345" s="107">
        <v>42905</v>
      </c>
      <c r="C345" s="203" t="s">
        <v>2316</v>
      </c>
      <c r="D345" s="130" t="s">
        <v>2323</v>
      </c>
      <c r="E345" s="274">
        <v>698</v>
      </c>
      <c r="F345" s="148" t="s">
        <v>482</v>
      </c>
      <c r="G345" s="144"/>
      <c r="H345" s="66">
        <v>1</v>
      </c>
      <c r="I345" s="106">
        <v>42985</v>
      </c>
      <c r="J345" s="68"/>
      <c r="K345" s="109"/>
      <c r="L345" s="194"/>
      <c r="M345" s="142"/>
      <c r="N345" s="199"/>
    </row>
    <row r="346" spans="1:25" ht="22.5" hidden="1" customHeight="1">
      <c r="A346" s="60">
        <v>342</v>
      </c>
      <c r="B346" s="61">
        <v>42677</v>
      </c>
      <c r="C346" s="62" t="s">
        <v>1538</v>
      </c>
      <c r="D346" s="70" t="s">
        <v>1685</v>
      </c>
      <c r="E346" s="64">
        <v>698</v>
      </c>
      <c r="F346" s="148" t="s">
        <v>37</v>
      </c>
      <c r="G346" s="144"/>
      <c r="H346" s="66">
        <v>1</v>
      </c>
      <c r="I346" s="75">
        <v>42760</v>
      </c>
      <c r="J346" s="68"/>
      <c r="K346" s="109"/>
      <c r="L346" s="194"/>
      <c r="M346" s="142"/>
      <c r="N346" s="4"/>
    </row>
    <row r="347" spans="1:25" ht="22.5" hidden="1" customHeight="1">
      <c r="A347" s="60">
        <v>343</v>
      </c>
      <c r="B347" s="107">
        <v>42887</v>
      </c>
      <c r="C347" s="203" t="s">
        <v>2242</v>
      </c>
      <c r="D347" s="130" t="s">
        <v>2243</v>
      </c>
      <c r="E347" s="274">
        <v>698</v>
      </c>
      <c r="F347" s="148" t="s">
        <v>37</v>
      </c>
      <c r="G347" s="144"/>
      <c r="H347" s="66">
        <v>1</v>
      </c>
      <c r="I347" s="106">
        <v>42895</v>
      </c>
      <c r="J347" s="68"/>
      <c r="K347" s="109"/>
      <c r="L347" s="194"/>
      <c r="M347" s="142"/>
      <c r="N347" s="4"/>
    </row>
    <row r="348" spans="1:25" ht="22.5" hidden="1" customHeight="1">
      <c r="A348" s="60">
        <v>347</v>
      </c>
      <c r="B348" s="61">
        <v>42625</v>
      </c>
      <c r="C348" s="62" t="s">
        <v>1273</v>
      </c>
      <c r="D348" s="90" t="s">
        <v>325</v>
      </c>
      <c r="E348" s="64">
        <v>698</v>
      </c>
      <c r="F348" s="148"/>
      <c r="G348" s="144"/>
      <c r="H348" s="66">
        <v>1</v>
      </c>
      <c r="I348" s="75">
        <v>42742</v>
      </c>
      <c r="J348" s="68"/>
      <c r="K348" s="109"/>
      <c r="L348" s="194"/>
      <c r="M348" s="142"/>
      <c r="N348" s="200"/>
    </row>
    <row r="349" spans="1:25" ht="22.5" hidden="1" customHeight="1">
      <c r="A349" s="60">
        <v>349</v>
      </c>
      <c r="B349" s="61">
        <v>42655</v>
      </c>
      <c r="C349" s="62" t="s">
        <v>1417</v>
      </c>
      <c r="D349" s="90" t="s">
        <v>1430</v>
      </c>
      <c r="E349" s="64">
        <v>698</v>
      </c>
      <c r="F349" s="148"/>
      <c r="G349" s="144"/>
      <c r="H349" s="66">
        <v>1</v>
      </c>
      <c r="I349" s="75">
        <v>42760</v>
      </c>
      <c r="J349" s="68"/>
      <c r="K349" s="109"/>
      <c r="L349" s="194"/>
      <c r="M349" s="142"/>
      <c r="N349" s="200"/>
    </row>
    <row r="350" spans="1:25" ht="22.5" hidden="1" customHeight="1">
      <c r="A350" s="60">
        <v>350</v>
      </c>
      <c r="B350" s="61">
        <v>42662</v>
      </c>
      <c r="C350" s="62" t="s">
        <v>1469</v>
      </c>
      <c r="D350" s="90" t="s">
        <v>1451</v>
      </c>
      <c r="E350" s="64">
        <v>698</v>
      </c>
      <c r="F350" s="148"/>
      <c r="G350" s="144"/>
      <c r="H350" s="66">
        <v>1</v>
      </c>
      <c r="I350" s="75">
        <v>42815</v>
      </c>
      <c r="J350" s="68"/>
      <c r="K350" s="109"/>
      <c r="L350" s="194"/>
      <c r="M350" s="142"/>
      <c r="N350" s="200"/>
    </row>
    <row r="351" spans="1:25" ht="22.5" hidden="1" customHeight="1">
      <c r="A351" s="60">
        <v>351</v>
      </c>
      <c r="B351" s="61">
        <v>42829</v>
      </c>
      <c r="C351" s="62" t="s">
        <v>1949</v>
      </c>
      <c r="D351" s="70" t="s">
        <v>1952</v>
      </c>
      <c r="E351" s="64">
        <v>698</v>
      </c>
      <c r="F351" s="148"/>
      <c r="G351" s="144"/>
      <c r="H351" s="66">
        <v>1</v>
      </c>
      <c r="I351" s="75">
        <v>43033</v>
      </c>
      <c r="J351" s="68"/>
      <c r="K351" s="109"/>
      <c r="L351" s="194"/>
      <c r="M351" s="142"/>
      <c r="N351" s="200"/>
    </row>
    <row r="352" spans="1:25" ht="22.5" hidden="1" customHeight="1">
      <c r="A352" s="60">
        <v>348</v>
      </c>
      <c r="B352" s="61">
        <v>42675</v>
      </c>
      <c r="C352" s="155" t="s">
        <v>1490</v>
      </c>
      <c r="D352" s="70" t="s">
        <v>1514</v>
      </c>
      <c r="E352" s="64">
        <v>698</v>
      </c>
      <c r="F352" s="148"/>
      <c r="G352" s="144"/>
      <c r="H352" s="66">
        <v>1</v>
      </c>
      <c r="I352" s="106">
        <v>42938</v>
      </c>
      <c r="J352" s="68"/>
      <c r="K352" s="109"/>
      <c r="L352" s="194"/>
      <c r="M352" s="142"/>
      <c r="N352" s="4"/>
    </row>
    <row r="353" spans="1:25" ht="22.5" hidden="1" customHeight="1">
      <c r="A353" s="60">
        <v>353</v>
      </c>
      <c r="B353" s="107">
        <v>42887</v>
      </c>
      <c r="C353" s="173" t="s">
        <v>2234</v>
      </c>
      <c r="D353" s="130" t="s">
        <v>2235</v>
      </c>
      <c r="E353" s="274">
        <v>698</v>
      </c>
      <c r="F353" s="148"/>
      <c r="G353" s="144"/>
      <c r="H353" s="66">
        <v>1</v>
      </c>
      <c r="I353" s="106">
        <v>42993</v>
      </c>
      <c r="J353" s="68"/>
      <c r="K353" s="109"/>
      <c r="L353" s="194"/>
      <c r="M353" s="142"/>
      <c r="N353" s="200"/>
    </row>
    <row r="354" spans="1:25" ht="22.5" hidden="1" customHeight="1">
      <c r="A354" s="60">
        <v>354</v>
      </c>
      <c r="B354" s="61">
        <v>42844</v>
      </c>
      <c r="C354" s="62" t="s">
        <v>1996</v>
      </c>
      <c r="D354" s="70" t="s">
        <v>1990</v>
      </c>
      <c r="E354" s="64">
        <v>698</v>
      </c>
      <c r="F354" s="148"/>
      <c r="G354" s="144"/>
      <c r="H354" s="66">
        <v>1</v>
      </c>
      <c r="I354" s="106">
        <v>42846</v>
      </c>
      <c r="J354" s="68"/>
      <c r="K354" s="109"/>
      <c r="L354" s="194"/>
      <c r="M354" s="142"/>
      <c r="N354" s="200"/>
    </row>
    <row r="355" spans="1:25" ht="22.5" hidden="1" customHeight="1">
      <c r="A355" s="60">
        <v>355</v>
      </c>
      <c r="B355" s="61">
        <v>42655</v>
      </c>
      <c r="C355" s="62" t="s">
        <v>1416</v>
      </c>
      <c r="D355" s="90" t="s">
        <v>1429</v>
      </c>
      <c r="E355" s="64">
        <v>698</v>
      </c>
      <c r="F355" s="148"/>
      <c r="G355" s="144"/>
      <c r="H355" s="66">
        <v>1</v>
      </c>
      <c r="I355" s="134">
        <v>42864</v>
      </c>
      <c r="J355" s="68"/>
      <c r="K355" s="109"/>
      <c r="L355" s="194"/>
      <c r="M355" s="142"/>
      <c r="N355" s="200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22.5" hidden="1" customHeight="1">
      <c r="A356" s="60">
        <v>352</v>
      </c>
      <c r="B356" s="107">
        <v>42905</v>
      </c>
      <c r="C356" s="203" t="s">
        <v>2330</v>
      </c>
      <c r="D356" s="130" t="s">
        <v>2333</v>
      </c>
      <c r="E356" s="274">
        <v>698</v>
      </c>
      <c r="F356" s="148"/>
      <c r="G356" s="144"/>
      <c r="H356" s="66">
        <v>1</v>
      </c>
      <c r="I356" s="106">
        <v>42935</v>
      </c>
      <c r="J356" s="68"/>
      <c r="K356" s="137"/>
      <c r="L356" s="194"/>
      <c r="M356" s="142"/>
      <c r="N356" s="4"/>
    </row>
    <row r="357" spans="1:25" ht="22.5" hidden="1" customHeight="1">
      <c r="A357" s="60">
        <v>356</v>
      </c>
      <c r="B357" s="107">
        <v>43040</v>
      </c>
      <c r="C357" s="203" t="s">
        <v>2401</v>
      </c>
      <c r="D357" s="130" t="s">
        <v>2402</v>
      </c>
      <c r="E357" s="64">
        <v>698</v>
      </c>
      <c r="F357" s="148"/>
      <c r="G357" s="144"/>
      <c r="H357" s="66">
        <v>1</v>
      </c>
      <c r="I357" s="152">
        <v>43049</v>
      </c>
      <c r="J357" s="136"/>
      <c r="K357" s="137"/>
      <c r="L357" s="194"/>
      <c r="M357" s="142"/>
      <c r="N357" s="200"/>
    </row>
    <row r="358" spans="1:25" ht="22.5" hidden="1" customHeight="1">
      <c r="A358" s="60">
        <v>357</v>
      </c>
      <c r="B358" s="107">
        <v>43052</v>
      </c>
      <c r="C358" s="203" t="s">
        <v>2437</v>
      </c>
      <c r="D358" s="130" t="s">
        <v>2438</v>
      </c>
      <c r="E358" s="64">
        <v>698</v>
      </c>
      <c r="F358" s="204"/>
      <c r="G358" s="144"/>
      <c r="H358" s="66">
        <v>1</v>
      </c>
      <c r="I358" s="152">
        <v>43053</v>
      </c>
      <c r="J358" s="136"/>
      <c r="K358" s="137"/>
      <c r="L358" s="194"/>
      <c r="M358" s="142"/>
      <c r="N358" s="200"/>
    </row>
    <row r="359" spans="1:25" ht="22.5" hidden="1" customHeight="1">
      <c r="A359" s="60">
        <v>358</v>
      </c>
      <c r="B359" s="61">
        <v>42352</v>
      </c>
      <c r="C359" s="62" t="s">
        <v>69</v>
      </c>
      <c r="D359" s="92" t="s">
        <v>52</v>
      </c>
      <c r="E359" s="64">
        <v>699</v>
      </c>
      <c r="F359" s="148" t="s">
        <v>25</v>
      </c>
      <c r="G359" s="144"/>
      <c r="H359" s="66">
        <v>1</v>
      </c>
      <c r="I359" s="75" t="s">
        <v>1979</v>
      </c>
      <c r="J359" s="68"/>
      <c r="K359" s="109"/>
      <c r="L359" s="194"/>
      <c r="M359" s="125"/>
      <c r="N359" s="200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22.5" hidden="1" customHeight="1">
      <c r="A360" s="60">
        <v>528</v>
      </c>
      <c r="B360" s="61">
        <v>42559</v>
      </c>
      <c r="C360" s="62" t="s">
        <v>976</v>
      </c>
      <c r="D360" s="70" t="s">
        <v>967</v>
      </c>
      <c r="E360" s="64">
        <v>699</v>
      </c>
      <c r="F360" s="148" t="s">
        <v>26</v>
      </c>
      <c r="G360" s="144"/>
      <c r="H360" s="66">
        <v>1</v>
      </c>
      <c r="I360" s="75">
        <v>42797</v>
      </c>
      <c r="J360" s="68"/>
      <c r="K360" s="109"/>
      <c r="L360" s="194"/>
      <c r="M360" s="125"/>
      <c r="N360" s="200"/>
    </row>
    <row r="361" spans="1:25" ht="22.5" hidden="1" customHeight="1">
      <c r="A361" s="60">
        <v>529</v>
      </c>
      <c r="B361" s="61">
        <v>42699</v>
      </c>
      <c r="C361" s="62" t="s">
        <v>1652</v>
      </c>
      <c r="D361" s="70" t="s">
        <v>1664</v>
      </c>
      <c r="E361" s="64">
        <v>699</v>
      </c>
      <c r="F361" s="148" t="s">
        <v>26</v>
      </c>
      <c r="G361" s="144"/>
      <c r="H361" s="66">
        <v>1</v>
      </c>
      <c r="I361" s="109">
        <v>42702</v>
      </c>
      <c r="J361" s="68"/>
      <c r="K361" s="109"/>
      <c r="L361" s="194"/>
      <c r="M361" s="125"/>
      <c r="N361" s="200"/>
    </row>
    <row r="362" spans="1:25" ht="22.5" hidden="1" customHeight="1">
      <c r="A362" s="60">
        <v>532</v>
      </c>
      <c r="B362" s="61">
        <v>42675</v>
      </c>
      <c r="C362" s="62" t="s">
        <v>1476</v>
      </c>
      <c r="D362" s="70" t="s">
        <v>1501</v>
      </c>
      <c r="E362" s="64">
        <v>699</v>
      </c>
      <c r="F362" s="148" t="s">
        <v>782</v>
      </c>
      <c r="G362" s="144"/>
      <c r="H362" s="66">
        <v>1</v>
      </c>
      <c r="I362" s="75">
        <v>42795</v>
      </c>
      <c r="J362" s="68"/>
      <c r="K362" s="109"/>
      <c r="L362" s="194"/>
      <c r="M362" s="125"/>
      <c r="N362" s="200"/>
    </row>
    <row r="363" spans="1:25" ht="22.5" hidden="1" customHeight="1">
      <c r="A363" s="60">
        <v>359</v>
      </c>
      <c r="B363" s="61">
        <v>42833</v>
      </c>
      <c r="C363" s="62" t="s">
        <v>1966</v>
      </c>
      <c r="D363" s="70" t="s">
        <v>1978</v>
      </c>
      <c r="E363" s="64">
        <v>699</v>
      </c>
      <c r="F363" s="148" t="s">
        <v>707</v>
      </c>
      <c r="G363" s="144"/>
      <c r="H363" s="66">
        <v>1</v>
      </c>
      <c r="I363" s="106">
        <v>42840</v>
      </c>
      <c r="J363" s="68"/>
      <c r="K363" s="109"/>
      <c r="L363" s="194"/>
      <c r="M363" s="4"/>
      <c r="N363" s="4"/>
    </row>
    <row r="364" spans="1:25" ht="22.5" hidden="1" customHeight="1">
      <c r="A364" s="60">
        <v>360</v>
      </c>
      <c r="B364" s="61">
        <v>42555</v>
      </c>
      <c r="C364" s="62" t="s">
        <v>926</v>
      </c>
      <c r="D364" s="73" t="s">
        <v>889</v>
      </c>
      <c r="E364" s="64">
        <v>699</v>
      </c>
      <c r="F364" s="185" t="s">
        <v>208</v>
      </c>
      <c r="G364" s="144"/>
      <c r="H364" s="66">
        <v>1</v>
      </c>
      <c r="I364" s="75">
        <v>42556</v>
      </c>
      <c r="J364" s="68"/>
      <c r="K364" s="109"/>
      <c r="L364" s="194"/>
      <c r="M364" s="4"/>
    </row>
    <row r="365" spans="1:25" ht="22.5" hidden="1" customHeight="1">
      <c r="A365" s="60">
        <v>361</v>
      </c>
      <c r="B365" s="61">
        <v>42705</v>
      </c>
      <c r="C365" s="62" t="s">
        <v>1689</v>
      </c>
      <c r="D365" s="110" t="s">
        <v>1704</v>
      </c>
      <c r="E365" s="64">
        <v>699</v>
      </c>
      <c r="F365" s="148" t="s">
        <v>208</v>
      </c>
      <c r="G365" s="144"/>
      <c r="H365" s="66">
        <v>1</v>
      </c>
      <c r="I365" s="72" t="s">
        <v>1734</v>
      </c>
      <c r="J365" s="68"/>
      <c r="K365" s="109"/>
      <c r="L365" s="194"/>
      <c r="M365" s="125"/>
      <c r="N365" s="200"/>
    </row>
    <row r="366" spans="1:25" ht="22.5" hidden="1" customHeight="1">
      <c r="A366" s="60">
        <v>362</v>
      </c>
      <c r="B366" s="107">
        <v>42870</v>
      </c>
      <c r="C366" s="203" t="s">
        <v>2136</v>
      </c>
      <c r="D366" s="131" t="s">
        <v>2137</v>
      </c>
      <c r="E366" s="274">
        <v>699</v>
      </c>
      <c r="F366" s="148" t="s">
        <v>857</v>
      </c>
      <c r="G366" s="144"/>
      <c r="H366" s="66">
        <v>1</v>
      </c>
      <c r="I366" s="106">
        <v>42882</v>
      </c>
      <c r="J366" s="68"/>
      <c r="K366" s="109"/>
      <c r="L366" s="194"/>
      <c r="M366" s="4"/>
      <c r="N366" s="4"/>
    </row>
    <row r="367" spans="1:25" ht="22.5" hidden="1" customHeight="1">
      <c r="A367" s="60">
        <v>363</v>
      </c>
      <c r="B367" s="61">
        <v>42555</v>
      </c>
      <c r="C367" s="62" t="s">
        <v>927</v>
      </c>
      <c r="D367" s="73" t="s">
        <v>890</v>
      </c>
      <c r="E367" s="64">
        <v>699</v>
      </c>
      <c r="F367" s="148" t="s">
        <v>37</v>
      </c>
      <c r="G367" s="144"/>
      <c r="H367" s="66">
        <v>1</v>
      </c>
      <c r="I367" s="75">
        <v>42557</v>
      </c>
      <c r="J367" s="68"/>
      <c r="K367" s="109"/>
      <c r="L367" s="194"/>
      <c r="M367" s="4"/>
      <c r="N367" s="4"/>
    </row>
    <row r="368" spans="1:25" ht="22.5" hidden="1" customHeight="1">
      <c r="A368" s="60">
        <v>364</v>
      </c>
      <c r="B368" s="61">
        <v>42639</v>
      </c>
      <c r="C368" s="62" t="s">
        <v>1315</v>
      </c>
      <c r="D368" s="70" t="s">
        <v>528</v>
      </c>
      <c r="E368" s="64">
        <v>699</v>
      </c>
      <c r="F368" s="148"/>
      <c r="G368" s="144"/>
      <c r="H368" s="66">
        <v>1</v>
      </c>
      <c r="I368" s="75">
        <v>42642</v>
      </c>
      <c r="J368" s="68"/>
      <c r="K368" s="109"/>
      <c r="L368" s="194"/>
      <c r="M368" s="4"/>
      <c r="N368" s="4"/>
    </row>
    <row r="369" spans="1:14" ht="22.5" hidden="1" customHeight="1">
      <c r="A369" s="60">
        <v>365</v>
      </c>
      <c r="B369" s="45">
        <v>42509</v>
      </c>
      <c r="C369" s="46" t="s">
        <v>680</v>
      </c>
      <c r="D369" s="58" t="s">
        <v>697</v>
      </c>
      <c r="E369" s="47">
        <v>699</v>
      </c>
      <c r="F369" s="184"/>
      <c r="G369" s="144"/>
      <c r="H369" s="66">
        <v>1</v>
      </c>
      <c r="I369" s="150">
        <v>42760</v>
      </c>
      <c r="J369" s="68"/>
      <c r="K369" s="109"/>
      <c r="L369" s="194"/>
      <c r="M369" s="125"/>
      <c r="N369" s="200"/>
    </row>
    <row r="370" spans="1:14" ht="22.5" hidden="1" customHeight="1">
      <c r="A370" s="60">
        <v>366</v>
      </c>
      <c r="B370" s="61">
        <v>42562</v>
      </c>
      <c r="C370" s="156" t="s">
        <v>1027</v>
      </c>
      <c r="D370" s="90" t="s">
        <v>1016</v>
      </c>
      <c r="E370" s="64">
        <v>699</v>
      </c>
      <c r="F370" s="148"/>
      <c r="G370" s="144"/>
      <c r="H370" s="66">
        <v>1</v>
      </c>
      <c r="I370" s="123">
        <v>42783</v>
      </c>
      <c r="J370" s="202"/>
      <c r="K370" s="109"/>
      <c r="L370" s="194"/>
      <c r="M370" s="125"/>
      <c r="N370" s="4"/>
    </row>
    <row r="371" spans="1:14" ht="22.5" hidden="1" customHeight="1">
      <c r="A371" s="60">
        <v>367</v>
      </c>
      <c r="B371" s="61">
        <v>42655</v>
      </c>
      <c r="C371" s="62" t="s">
        <v>1414</v>
      </c>
      <c r="D371" s="90" t="s">
        <v>1427</v>
      </c>
      <c r="E371" s="64">
        <v>699</v>
      </c>
      <c r="F371" s="148"/>
      <c r="G371" s="144"/>
      <c r="H371" s="66">
        <v>1</v>
      </c>
      <c r="I371" s="123">
        <v>42685</v>
      </c>
      <c r="J371" s="210"/>
      <c r="K371" s="109"/>
      <c r="L371" s="194"/>
      <c r="M371" s="125"/>
      <c r="N371" s="4"/>
    </row>
    <row r="372" spans="1:14" ht="22.5" hidden="1" customHeight="1">
      <c r="A372" s="60">
        <v>368</v>
      </c>
      <c r="B372" s="61">
        <v>42675</v>
      </c>
      <c r="C372" s="62" t="s">
        <v>1482</v>
      </c>
      <c r="D372" s="70" t="s">
        <v>1506</v>
      </c>
      <c r="E372" s="64">
        <v>699</v>
      </c>
      <c r="F372" s="148"/>
      <c r="G372" s="144"/>
      <c r="H372" s="66">
        <v>1</v>
      </c>
      <c r="I372" s="123">
        <v>42690</v>
      </c>
      <c r="J372" s="202"/>
      <c r="K372" s="109"/>
      <c r="L372" s="194"/>
      <c r="M372" s="125"/>
      <c r="N372" s="179"/>
    </row>
    <row r="373" spans="1:14" ht="22.5" hidden="1" customHeight="1">
      <c r="A373" s="60">
        <v>369</v>
      </c>
      <c r="B373" s="61">
        <v>42655</v>
      </c>
      <c r="C373" s="62" t="s">
        <v>1413</v>
      </c>
      <c r="D373" s="70" t="s">
        <v>1426</v>
      </c>
      <c r="E373" s="64">
        <v>699</v>
      </c>
      <c r="F373" s="218"/>
      <c r="G373" s="144"/>
      <c r="H373" s="66">
        <v>1</v>
      </c>
      <c r="I373" s="142">
        <v>42656</v>
      </c>
      <c r="J373" s="68"/>
      <c r="K373" s="109"/>
      <c r="L373" s="194"/>
      <c r="M373" s="125"/>
      <c r="N373" s="4"/>
    </row>
    <row r="374" spans="1:14" ht="22.5" hidden="1" customHeight="1">
      <c r="A374" s="60">
        <v>370</v>
      </c>
      <c r="B374" s="61">
        <v>42688</v>
      </c>
      <c r="C374" s="62" t="s">
        <v>1552</v>
      </c>
      <c r="D374" s="70" t="s">
        <v>1578</v>
      </c>
      <c r="E374" s="64">
        <v>699</v>
      </c>
      <c r="F374" s="148"/>
      <c r="G374" s="144"/>
      <c r="H374" s="66">
        <v>1</v>
      </c>
      <c r="I374" s="75">
        <v>42779</v>
      </c>
      <c r="J374" s="68"/>
      <c r="K374" s="109"/>
      <c r="L374" s="194"/>
      <c r="M374" s="125"/>
    </row>
    <row r="375" spans="1:14" ht="22.5" hidden="1" customHeight="1">
      <c r="A375" s="60">
        <v>371</v>
      </c>
      <c r="B375" s="61">
        <v>42688</v>
      </c>
      <c r="C375" s="62" t="s">
        <v>1554</v>
      </c>
      <c r="D375" s="70" t="s">
        <v>1580</v>
      </c>
      <c r="E375" s="64">
        <v>699</v>
      </c>
      <c r="F375" s="185"/>
      <c r="G375" s="144"/>
      <c r="H375" s="66">
        <v>1</v>
      </c>
      <c r="I375" s="75">
        <v>42689</v>
      </c>
      <c r="J375" s="68"/>
      <c r="K375" s="109"/>
      <c r="L375" s="194"/>
      <c r="M375" s="125"/>
      <c r="N375" s="200"/>
    </row>
    <row r="376" spans="1:14" ht="22.5" hidden="1" customHeight="1">
      <c r="A376" s="60">
        <v>372</v>
      </c>
      <c r="B376" s="61">
        <v>42839</v>
      </c>
      <c r="C376" s="62" t="s">
        <v>1984</v>
      </c>
      <c r="D376" s="70" t="s">
        <v>1988</v>
      </c>
      <c r="E376" s="64">
        <v>699</v>
      </c>
      <c r="F376" s="148"/>
      <c r="G376" s="144"/>
      <c r="H376" s="66">
        <v>1</v>
      </c>
      <c r="I376" s="106">
        <v>42935</v>
      </c>
      <c r="J376" s="68"/>
      <c r="K376" s="109"/>
      <c r="L376" s="194"/>
      <c r="M376" s="125"/>
      <c r="N376" s="200"/>
    </row>
    <row r="377" spans="1:14" ht="22.5" hidden="1" customHeight="1">
      <c r="A377" s="60">
        <v>373</v>
      </c>
      <c r="B377" s="61">
        <v>42839</v>
      </c>
      <c r="C377" s="62" t="s">
        <v>1982</v>
      </c>
      <c r="D377" s="70" t="s">
        <v>1986</v>
      </c>
      <c r="E377" s="64">
        <v>699</v>
      </c>
      <c r="F377" s="185"/>
      <c r="G377" s="144"/>
      <c r="H377" s="66">
        <v>1</v>
      </c>
      <c r="I377" s="113">
        <v>42870</v>
      </c>
      <c r="J377" s="68"/>
      <c r="K377" s="109"/>
      <c r="L377" s="194"/>
      <c r="M377" s="125"/>
      <c r="N377" s="200"/>
    </row>
    <row r="378" spans="1:14" ht="22.5" hidden="1" customHeight="1">
      <c r="A378" s="60">
        <v>374</v>
      </c>
      <c r="B378" s="61">
        <v>42829</v>
      </c>
      <c r="C378" s="62" t="s">
        <v>1948</v>
      </c>
      <c r="D378" s="70" t="s">
        <v>1951</v>
      </c>
      <c r="E378" s="64">
        <v>699</v>
      </c>
      <c r="F378" s="148"/>
      <c r="G378" s="144"/>
      <c r="H378" s="66">
        <v>1</v>
      </c>
      <c r="I378" s="106">
        <v>42838</v>
      </c>
      <c r="J378" s="68"/>
      <c r="K378" s="109"/>
      <c r="L378" s="194"/>
      <c r="M378" s="125"/>
      <c r="N378" s="200"/>
    </row>
    <row r="379" spans="1:14" ht="22.5" hidden="1" customHeight="1">
      <c r="A379" s="60">
        <v>375</v>
      </c>
      <c r="B379" s="107">
        <v>42871</v>
      </c>
      <c r="C379" s="170" t="s">
        <v>2195</v>
      </c>
      <c r="D379" s="130" t="s">
        <v>2196</v>
      </c>
      <c r="E379" s="274">
        <v>699</v>
      </c>
      <c r="F379" s="148"/>
      <c r="G379" s="144"/>
      <c r="H379" s="66">
        <v>1</v>
      </c>
      <c r="I379" s="106">
        <v>42880</v>
      </c>
      <c r="J379" s="68"/>
      <c r="K379" s="109"/>
      <c r="L379" s="194"/>
      <c r="M379" s="125"/>
      <c r="N379" s="200"/>
    </row>
    <row r="380" spans="1:14" ht="22.5" hidden="1" customHeight="1">
      <c r="A380" s="60">
        <v>378</v>
      </c>
      <c r="B380" s="61">
        <v>42795</v>
      </c>
      <c r="C380" s="62" t="s">
        <v>1784</v>
      </c>
      <c r="D380" s="70" t="s">
        <v>1793</v>
      </c>
      <c r="E380" s="64" t="s">
        <v>1033</v>
      </c>
      <c r="F380" s="148" t="s">
        <v>25</v>
      </c>
      <c r="G380" s="144"/>
      <c r="H380" s="66">
        <v>1</v>
      </c>
      <c r="I380" s="106">
        <v>42798</v>
      </c>
      <c r="J380" s="68"/>
      <c r="K380" s="109"/>
      <c r="L380" s="194"/>
      <c r="M380" s="125"/>
      <c r="N380" s="200"/>
    </row>
    <row r="381" spans="1:14" ht="22.5" hidden="1" customHeight="1">
      <c r="A381" s="60">
        <v>377</v>
      </c>
      <c r="B381" s="61">
        <v>42496</v>
      </c>
      <c r="C381" s="62" t="s">
        <v>643</v>
      </c>
      <c r="D381" s="70" t="s">
        <v>629</v>
      </c>
      <c r="E381" s="64" t="s">
        <v>1033</v>
      </c>
      <c r="F381" s="185" t="s">
        <v>27</v>
      </c>
      <c r="G381" s="144"/>
      <c r="H381" s="66">
        <v>1</v>
      </c>
      <c r="I381" s="152" t="s">
        <v>2346</v>
      </c>
      <c r="J381" s="68"/>
      <c r="K381" s="109"/>
      <c r="L381" s="194"/>
      <c r="M381" s="4"/>
      <c r="N381" s="4"/>
    </row>
    <row r="382" spans="1:14" ht="22.5" hidden="1" customHeight="1">
      <c r="A382" s="60">
        <v>382</v>
      </c>
      <c r="B382" s="61">
        <v>42586</v>
      </c>
      <c r="C382" s="62" t="s">
        <v>1098</v>
      </c>
      <c r="D382" s="70" t="s">
        <v>1111</v>
      </c>
      <c r="E382" s="64" t="s">
        <v>1033</v>
      </c>
      <c r="F382" s="148" t="s">
        <v>28</v>
      </c>
      <c r="G382" s="144"/>
      <c r="H382" s="66">
        <v>1</v>
      </c>
      <c r="I382" s="75">
        <v>42588</v>
      </c>
      <c r="J382" s="68"/>
      <c r="K382" s="109"/>
      <c r="L382" s="194"/>
      <c r="M382" s="125"/>
      <c r="N382" s="200"/>
    </row>
    <row r="383" spans="1:14" ht="22.5" hidden="1" customHeight="1">
      <c r="A383" s="60">
        <v>383</v>
      </c>
      <c r="B383" s="61">
        <v>42594</v>
      </c>
      <c r="C383" s="62" t="s">
        <v>1139</v>
      </c>
      <c r="D383" s="70" t="s">
        <v>1140</v>
      </c>
      <c r="E383" s="64" t="s">
        <v>1033</v>
      </c>
      <c r="F383" s="185" t="s">
        <v>28</v>
      </c>
      <c r="G383" s="144"/>
      <c r="H383" s="66">
        <v>1</v>
      </c>
      <c r="I383" s="75">
        <v>42601</v>
      </c>
      <c r="J383" s="68"/>
      <c r="K383" s="109"/>
      <c r="L383" s="194"/>
      <c r="M383" s="125"/>
      <c r="N383" s="200"/>
    </row>
    <row r="384" spans="1:14" ht="22.5" hidden="1" customHeight="1">
      <c r="A384" s="60">
        <v>384</v>
      </c>
      <c r="B384" s="61">
        <v>42586</v>
      </c>
      <c r="C384" s="62" t="s">
        <v>1094</v>
      </c>
      <c r="D384" s="70" t="s">
        <v>1108</v>
      </c>
      <c r="E384" s="64" t="s">
        <v>1033</v>
      </c>
      <c r="F384" s="148" t="s">
        <v>31</v>
      </c>
      <c r="G384" s="144"/>
      <c r="H384" s="66">
        <v>1</v>
      </c>
      <c r="I384" s="75">
        <v>42590</v>
      </c>
      <c r="J384" s="68"/>
      <c r="K384" s="109"/>
      <c r="L384" s="194"/>
      <c r="M384" s="125"/>
      <c r="N384" s="200"/>
    </row>
    <row r="385" spans="1:20" ht="22.5" hidden="1" customHeight="1">
      <c r="A385" s="60">
        <v>531</v>
      </c>
      <c r="B385" s="61">
        <v>42590</v>
      </c>
      <c r="C385" s="62" t="s">
        <v>1115</v>
      </c>
      <c r="D385" s="70" t="s">
        <v>1118</v>
      </c>
      <c r="E385" s="64" t="s">
        <v>1033</v>
      </c>
      <c r="F385" s="148" t="s">
        <v>31</v>
      </c>
      <c r="G385" s="144"/>
      <c r="H385" s="66">
        <v>1</v>
      </c>
      <c r="I385" s="75">
        <v>42595</v>
      </c>
      <c r="J385" s="68"/>
      <c r="K385" s="109"/>
      <c r="L385" s="194"/>
      <c r="M385" s="125"/>
      <c r="N385" s="200"/>
    </row>
    <row r="386" spans="1:20" ht="22.5" hidden="1" customHeight="1">
      <c r="A386" s="60">
        <v>538</v>
      </c>
      <c r="B386" s="61">
        <v>42594</v>
      </c>
      <c r="C386" s="62" t="s">
        <v>1144</v>
      </c>
      <c r="D386" s="70" t="s">
        <v>957</v>
      </c>
      <c r="E386" s="64" t="s">
        <v>1033</v>
      </c>
      <c r="F386" s="185" t="s">
        <v>31</v>
      </c>
      <c r="G386" s="144"/>
      <c r="H386" s="66">
        <v>1</v>
      </c>
      <c r="I386" s="75">
        <v>42599</v>
      </c>
      <c r="J386" s="68"/>
      <c r="K386" s="109"/>
      <c r="L386" s="194"/>
      <c r="M386" s="125"/>
      <c r="N386" s="200"/>
    </row>
    <row r="387" spans="1:20" ht="22.5" hidden="1" customHeight="1">
      <c r="A387" s="60">
        <v>539</v>
      </c>
      <c r="B387" s="61">
        <v>42632</v>
      </c>
      <c r="C387" s="62" t="s">
        <v>1297</v>
      </c>
      <c r="D387" s="70" t="s">
        <v>1306</v>
      </c>
      <c r="E387" s="64" t="s">
        <v>1033</v>
      </c>
      <c r="F387" s="148" t="s">
        <v>707</v>
      </c>
      <c r="G387" s="144"/>
      <c r="H387" s="66">
        <v>1</v>
      </c>
      <c r="I387" s="75">
        <v>42634</v>
      </c>
      <c r="J387" s="68"/>
      <c r="K387" s="109"/>
      <c r="L387" s="194"/>
      <c r="M387" s="125"/>
      <c r="N387" s="200"/>
    </row>
    <row r="388" spans="1:20" ht="22.5" hidden="1" customHeight="1">
      <c r="A388" s="60">
        <v>540</v>
      </c>
      <c r="B388" s="61">
        <v>42625</v>
      </c>
      <c r="C388" s="62" t="s">
        <v>1266</v>
      </c>
      <c r="D388" s="70" t="s">
        <v>1285</v>
      </c>
      <c r="E388" s="64" t="s">
        <v>1033</v>
      </c>
      <c r="F388" s="148" t="s">
        <v>707</v>
      </c>
      <c r="G388" s="144"/>
      <c r="H388" s="66">
        <v>1</v>
      </c>
      <c r="I388" s="75">
        <v>42745</v>
      </c>
      <c r="J388" s="68"/>
      <c r="K388" s="109"/>
      <c r="L388" s="194"/>
      <c r="M388" s="125"/>
      <c r="N388" s="200"/>
    </row>
    <row r="389" spans="1:20" ht="22.5" hidden="1" customHeight="1">
      <c r="A389" s="60">
        <v>376</v>
      </c>
      <c r="B389" s="61">
        <v>42807</v>
      </c>
      <c r="C389" s="62" t="s">
        <v>1912</v>
      </c>
      <c r="D389" s="70" t="s">
        <v>1924</v>
      </c>
      <c r="E389" s="64" t="s">
        <v>1033</v>
      </c>
      <c r="F389" s="148" t="s">
        <v>707</v>
      </c>
      <c r="G389" s="144"/>
      <c r="H389" s="66">
        <v>1</v>
      </c>
      <c r="I389" s="106">
        <v>42809</v>
      </c>
      <c r="J389" s="68"/>
      <c r="K389" s="109"/>
      <c r="L389" s="194"/>
      <c r="M389" s="125"/>
      <c r="N389" s="200"/>
      <c r="T389" s="4">
        <f>620-34-35</f>
        <v>551</v>
      </c>
    </row>
    <row r="390" spans="1:20" ht="22.5" hidden="1" customHeight="1">
      <c r="A390" s="60">
        <v>386</v>
      </c>
      <c r="B390" s="61">
        <v>42586</v>
      </c>
      <c r="C390" s="62" t="s">
        <v>1097</v>
      </c>
      <c r="D390" s="70" t="s">
        <v>901</v>
      </c>
      <c r="E390" s="64" t="s">
        <v>1033</v>
      </c>
      <c r="F390" s="185" t="s">
        <v>1150</v>
      </c>
      <c r="G390" s="144"/>
      <c r="H390" s="66">
        <v>1</v>
      </c>
      <c r="I390" s="75">
        <v>42593</v>
      </c>
      <c r="J390" s="68"/>
      <c r="K390" s="109"/>
      <c r="L390" s="194"/>
      <c r="M390" s="4"/>
      <c r="N390" s="4"/>
    </row>
    <row r="391" spans="1:20" ht="22.5" hidden="1" customHeight="1">
      <c r="A391" s="60">
        <v>387</v>
      </c>
      <c r="B391" s="61">
        <v>42586</v>
      </c>
      <c r="C391" s="62" t="s">
        <v>1095</v>
      </c>
      <c r="D391" s="70" t="s">
        <v>1109</v>
      </c>
      <c r="E391" s="64" t="s">
        <v>1033</v>
      </c>
      <c r="F391" s="148" t="s">
        <v>1121</v>
      </c>
      <c r="G391" s="144"/>
      <c r="H391" s="66">
        <v>1</v>
      </c>
      <c r="I391" s="75">
        <v>42593</v>
      </c>
      <c r="J391" s="68"/>
      <c r="K391" s="109"/>
      <c r="L391" s="194"/>
      <c r="M391" s="4"/>
      <c r="N391" s="4"/>
    </row>
    <row r="392" spans="1:20" ht="22.5" hidden="1" customHeight="1">
      <c r="A392" s="60">
        <v>388</v>
      </c>
      <c r="B392" s="61">
        <v>42464</v>
      </c>
      <c r="C392" s="62" t="s">
        <v>450</v>
      </c>
      <c r="D392" s="63" t="s">
        <v>440</v>
      </c>
      <c r="E392" s="64" t="s">
        <v>1033</v>
      </c>
      <c r="F392" s="148" t="s">
        <v>1738</v>
      </c>
      <c r="G392" s="144"/>
      <c r="H392" s="66">
        <v>1</v>
      </c>
      <c r="I392" s="75">
        <v>42690</v>
      </c>
      <c r="J392" s="68"/>
      <c r="K392" s="109"/>
      <c r="L392" s="194"/>
      <c r="M392" s="4"/>
      <c r="N392" s="4"/>
    </row>
    <row r="393" spans="1:20" ht="22.5" hidden="1" customHeight="1">
      <c r="A393" s="60">
        <v>389</v>
      </c>
      <c r="B393" s="61">
        <v>42795</v>
      </c>
      <c r="C393" s="62" t="s">
        <v>1785</v>
      </c>
      <c r="D393" s="70" t="s">
        <v>149</v>
      </c>
      <c r="E393" s="64" t="s">
        <v>1033</v>
      </c>
      <c r="F393" s="148" t="s">
        <v>1738</v>
      </c>
      <c r="G393" s="144"/>
      <c r="H393" s="66">
        <v>1</v>
      </c>
      <c r="I393" s="106">
        <v>42797</v>
      </c>
      <c r="J393" s="68"/>
      <c r="K393" s="109"/>
      <c r="L393" s="194"/>
      <c r="M393" s="4"/>
      <c r="N393" s="4"/>
    </row>
    <row r="394" spans="1:20" ht="22.5" hidden="1" customHeight="1">
      <c r="A394" s="60">
        <v>390</v>
      </c>
      <c r="B394" s="107">
        <v>42894</v>
      </c>
      <c r="C394" s="203" t="s">
        <v>2289</v>
      </c>
      <c r="D394" s="130" t="s">
        <v>2298</v>
      </c>
      <c r="E394" s="274" t="s">
        <v>1033</v>
      </c>
      <c r="F394" s="88" t="s">
        <v>164</v>
      </c>
      <c r="G394" s="144"/>
      <c r="H394" s="66">
        <v>1</v>
      </c>
      <c r="I394" s="75">
        <v>42941</v>
      </c>
      <c r="J394" s="68"/>
      <c r="K394" s="109"/>
      <c r="L394" s="194"/>
      <c r="M394" s="4"/>
      <c r="N394" s="4"/>
    </row>
    <row r="395" spans="1:20" ht="22.5" hidden="1" customHeight="1">
      <c r="A395" s="60">
        <v>391</v>
      </c>
      <c r="B395" s="61">
        <v>42443</v>
      </c>
      <c r="C395" s="62" t="s">
        <v>396</v>
      </c>
      <c r="D395" s="70" t="s">
        <v>380</v>
      </c>
      <c r="E395" s="64" t="s">
        <v>1033</v>
      </c>
      <c r="F395" s="148"/>
      <c r="G395" s="144"/>
      <c r="H395" s="66">
        <v>1</v>
      </c>
      <c r="I395" s="75">
        <v>42561</v>
      </c>
      <c r="J395" s="68"/>
      <c r="K395" s="109"/>
      <c r="L395" s="194"/>
      <c r="M395" s="4"/>
      <c r="N395" s="4"/>
    </row>
    <row r="396" spans="1:20" ht="22.5" hidden="1" customHeight="1">
      <c r="A396" s="60">
        <v>392</v>
      </c>
      <c r="B396" s="61">
        <v>42555</v>
      </c>
      <c r="C396" s="62" t="s">
        <v>942</v>
      </c>
      <c r="D396" s="73" t="s">
        <v>1055</v>
      </c>
      <c r="E396" s="64" t="s">
        <v>1033</v>
      </c>
      <c r="F396" s="148"/>
      <c r="G396" s="144"/>
      <c r="H396" s="66">
        <v>1</v>
      </c>
      <c r="I396" s="75">
        <v>42574</v>
      </c>
      <c r="J396" s="68"/>
      <c r="K396" s="109"/>
      <c r="L396" s="194"/>
      <c r="M396" s="4"/>
      <c r="N396" s="4"/>
    </row>
    <row r="397" spans="1:20" ht="22.5" hidden="1" customHeight="1">
      <c r="A397" s="60">
        <v>393</v>
      </c>
      <c r="B397" s="61">
        <v>42590</v>
      </c>
      <c r="C397" s="62" t="s">
        <v>1114</v>
      </c>
      <c r="D397" s="70" t="s">
        <v>132</v>
      </c>
      <c r="E397" s="64" t="s">
        <v>1033</v>
      </c>
      <c r="F397" s="148"/>
      <c r="G397" s="144"/>
      <c r="H397" s="66">
        <v>1</v>
      </c>
      <c r="I397" s="75">
        <v>42594</v>
      </c>
      <c r="J397" s="68"/>
      <c r="K397" s="109"/>
      <c r="L397" s="194"/>
      <c r="M397" s="4"/>
      <c r="N397" s="4"/>
    </row>
    <row r="398" spans="1:20" ht="22.5" hidden="1" customHeight="1">
      <c r="A398" s="60">
        <v>394</v>
      </c>
      <c r="B398" s="61">
        <v>42586</v>
      </c>
      <c r="C398" s="62" t="s">
        <v>1085</v>
      </c>
      <c r="D398" s="70" t="s">
        <v>1113</v>
      </c>
      <c r="E398" s="64" t="s">
        <v>1033</v>
      </c>
      <c r="F398" s="148"/>
      <c r="G398" s="144"/>
      <c r="H398" s="66">
        <v>1</v>
      </c>
      <c r="I398" s="75">
        <v>42600</v>
      </c>
      <c r="J398" s="68"/>
      <c r="K398" s="109"/>
      <c r="L398" s="194"/>
      <c r="M398" s="4"/>
      <c r="N398" s="4"/>
    </row>
    <row r="399" spans="1:20" ht="22.5" hidden="1" customHeight="1">
      <c r="A399" s="60">
        <v>395</v>
      </c>
      <c r="B399" s="61">
        <v>42621</v>
      </c>
      <c r="C399" s="55" t="s">
        <v>1228</v>
      </c>
      <c r="D399" s="70" t="s">
        <v>1251</v>
      </c>
      <c r="E399" s="64" t="s">
        <v>1033</v>
      </c>
      <c r="F399" s="148"/>
      <c r="G399" s="144"/>
      <c r="H399" s="66">
        <v>1</v>
      </c>
      <c r="I399" s="75">
        <v>42623</v>
      </c>
      <c r="J399" s="68"/>
      <c r="K399" s="109"/>
      <c r="L399" s="194"/>
      <c r="M399" s="4"/>
      <c r="N399" s="4"/>
    </row>
    <row r="400" spans="1:20" ht="22.5" hidden="1" customHeight="1">
      <c r="A400" s="60">
        <v>396</v>
      </c>
      <c r="B400" s="61">
        <v>42436</v>
      </c>
      <c r="C400" s="62" t="s">
        <v>364</v>
      </c>
      <c r="D400" s="63" t="s">
        <v>350</v>
      </c>
      <c r="E400" s="64" t="s">
        <v>1033</v>
      </c>
      <c r="F400" s="185"/>
      <c r="G400" s="144"/>
      <c r="H400" s="66">
        <v>1</v>
      </c>
      <c r="I400" s="75">
        <v>42753</v>
      </c>
      <c r="J400" s="68"/>
      <c r="K400" s="109"/>
      <c r="L400" s="194"/>
      <c r="M400" s="4"/>
      <c r="N400" s="4"/>
    </row>
    <row r="401" spans="1:25" ht="22.5" hidden="1" customHeight="1">
      <c r="A401" s="60">
        <v>397</v>
      </c>
      <c r="B401" s="61">
        <v>42833</v>
      </c>
      <c r="C401" s="62" t="s">
        <v>1958</v>
      </c>
      <c r="D401" s="70" t="s">
        <v>1972</v>
      </c>
      <c r="E401" s="64" t="s">
        <v>1033</v>
      </c>
      <c r="F401" s="148"/>
      <c r="G401" s="144"/>
      <c r="H401" s="66">
        <v>1</v>
      </c>
      <c r="I401" s="109">
        <v>42846</v>
      </c>
      <c r="J401" s="68"/>
      <c r="K401" s="109"/>
      <c r="L401" s="194"/>
      <c r="M401" s="4"/>
      <c r="N401" s="4"/>
    </row>
    <row r="402" spans="1:25" ht="22.5" hidden="1" customHeight="1">
      <c r="A402" s="60">
        <v>398</v>
      </c>
      <c r="B402" s="61">
        <v>42443</v>
      </c>
      <c r="C402" s="62" t="s">
        <v>387</v>
      </c>
      <c r="D402" s="63" t="s">
        <v>371</v>
      </c>
      <c r="E402" s="64" t="s">
        <v>1033</v>
      </c>
      <c r="F402" s="185"/>
      <c r="G402" s="144"/>
      <c r="H402" s="66">
        <v>1</v>
      </c>
      <c r="I402" s="75">
        <v>42838</v>
      </c>
      <c r="J402" s="68"/>
      <c r="K402" s="109"/>
      <c r="L402" s="194"/>
      <c r="M402" s="4"/>
      <c r="N402" s="4"/>
    </row>
    <row r="403" spans="1:25" ht="22.5" hidden="1" customHeight="1">
      <c r="A403" s="60">
        <v>385</v>
      </c>
      <c r="B403" s="61">
        <v>42496</v>
      </c>
      <c r="C403" s="62" t="s">
        <v>645</v>
      </c>
      <c r="D403" s="70" t="s">
        <v>631</v>
      </c>
      <c r="E403" s="64" t="s">
        <v>1033</v>
      </c>
      <c r="F403" s="148"/>
      <c r="G403" s="144"/>
      <c r="H403" s="66">
        <v>1</v>
      </c>
      <c r="I403" s="75">
        <v>42845</v>
      </c>
      <c r="J403" s="68"/>
      <c r="K403" s="109"/>
      <c r="L403" s="194"/>
      <c r="M403" s="125"/>
      <c r="N403" s="200"/>
    </row>
    <row r="404" spans="1:25" ht="22.5" hidden="1" customHeight="1">
      <c r="A404" s="60">
        <v>399</v>
      </c>
      <c r="B404" s="61">
        <v>42833</v>
      </c>
      <c r="C404" s="62" t="s">
        <v>1960</v>
      </c>
      <c r="D404" s="70" t="s">
        <v>1974</v>
      </c>
      <c r="E404" s="64" t="s">
        <v>1033</v>
      </c>
      <c r="F404" s="185"/>
      <c r="G404" s="144"/>
      <c r="H404" s="66">
        <v>1</v>
      </c>
      <c r="I404" s="106">
        <v>42842</v>
      </c>
      <c r="J404" s="68"/>
      <c r="K404" s="109"/>
      <c r="L404" s="194"/>
      <c r="M404" s="125"/>
      <c r="N404" s="200"/>
    </row>
    <row r="405" spans="1:25" ht="22.5" hidden="1" customHeight="1">
      <c r="A405" s="60">
        <v>400</v>
      </c>
      <c r="B405" s="61">
        <v>42787</v>
      </c>
      <c r="C405" s="46" t="s">
        <v>1750</v>
      </c>
      <c r="D405" s="70" t="s">
        <v>1760</v>
      </c>
      <c r="E405" s="64" t="s">
        <v>1033</v>
      </c>
      <c r="F405" s="148"/>
      <c r="G405" s="144"/>
      <c r="H405" s="66">
        <v>1</v>
      </c>
      <c r="I405" s="106">
        <v>42789</v>
      </c>
      <c r="J405" s="68"/>
      <c r="K405" s="109"/>
      <c r="L405" s="194"/>
      <c r="M405" s="125"/>
      <c r="N405" s="200"/>
    </row>
    <row r="406" spans="1:25" ht="22.5" hidden="1" customHeight="1">
      <c r="A406" s="60">
        <v>402</v>
      </c>
      <c r="B406" s="61">
        <v>42795</v>
      </c>
      <c r="C406" s="62" t="s">
        <v>1783</v>
      </c>
      <c r="D406" s="70" t="s">
        <v>1531</v>
      </c>
      <c r="E406" s="64" t="s">
        <v>1033</v>
      </c>
      <c r="F406" s="148"/>
      <c r="G406" s="144"/>
      <c r="H406" s="66">
        <v>1</v>
      </c>
      <c r="I406" s="106">
        <v>42800</v>
      </c>
      <c r="J406" s="68"/>
      <c r="K406" s="109"/>
      <c r="L406" s="194"/>
      <c r="M406" s="4"/>
      <c r="N406" s="4"/>
    </row>
    <row r="407" spans="1:25" s="9" customFormat="1" ht="22.5" hidden="1" customHeight="1">
      <c r="A407" s="60">
        <v>401</v>
      </c>
      <c r="B407" s="61">
        <v>42800</v>
      </c>
      <c r="C407" s="62" t="s">
        <v>1881</v>
      </c>
      <c r="D407" s="70" t="s">
        <v>1882</v>
      </c>
      <c r="E407" s="64" t="s">
        <v>1033</v>
      </c>
      <c r="F407" s="148"/>
      <c r="G407" s="144"/>
      <c r="H407" s="66">
        <v>1</v>
      </c>
      <c r="I407" s="106">
        <v>42801</v>
      </c>
      <c r="J407" s="68"/>
      <c r="K407" s="109"/>
      <c r="L407" s="194"/>
      <c r="M407" s="125"/>
      <c r="N407" s="200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22.5" hidden="1" customHeight="1">
      <c r="A408" s="60">
        <v>403</v>
      </c>
      <c r="B408" s="61">
        <v>42699</v>
      </c>
      <c r="C408" s="62" t="s">
        <v>1670</v>
      </c>
      <c r="D408" s="70" t="s">
        <v>1676</v>
      </c>
      <c r="E408" s="64" t="s">
        <v>1030</v>
      </c>
      <c r="F408" s="148" t="s">
        <v>25</v>
      </c>
      <c r="G408" s="144"/>
      <c r="H408" s="66">
        <v>1</v>
      </c>
      <c r="I408" s="106">
        <v>42700</v>
      </c>
      <c r="J408" s="68"/>
      <c r="K408" s="109"/>
      <c r="L408" s="194"/>
      <c r="M408" s="125"/>
      <c r="N408" s="200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22.5" hidden="1" customHeight="1">
      <c r="A409" s="60">
        <v>404</v>
      </c>
      <c r="B409" s="61">
        <v>42688</v>
      </c>
      <c r="C409" s="62" t="s">
        <v>1568</v>
      </c>
      <c r="D409" s="90" t="s">
        <v>1593</v>
      </c>
      <c r="E409" s="64" t="s">
        <v>1030</v>
      </c>
      <c r="F409" s="148" t="s">
        <v>26</v>
      </c>
      <c r="G409" s="144"/>
      <c r="H409" s="66">
        <v>1</v>
      </c>
      <c r="I409" s="106">
        <v>42759</v>
      </c>
      <c r="J409" s="68"/>
      <c r="K409" s="109"/>
      <c r="L409" s="194"/>
      <c r="M409" s="125"/>
      <c r="N409" s="200"/>
    </row>
    <row r="410" spans="1:25" ht="22.5" hidden="1" customHeight="1">
      <c r="A410" s="60">
        <v>405</v>
      </c>
      <c r="B410" s="61">
        <v>42705</v>
      </c>
      <c r="C410" s="62" t="s">
        <v>1723</v>
      </c>
      <c r="D410" s="90" t="s">
        <v>1731</v>
      </c>
      <c r="E410" s="64" t="s">
        <v>1030</v>
      </c>
      <c r="F410" s="148" t="s">
        <v>26</v>
      </c>
      <c r="G410" s="144"/>
      <c r="H410" s="66">
        <v>1</v>
      </c>
      <c r="I410" s="106">
        <v>42723</v>
      </c>
      <c r="J410" s="68"/>
      <c r="K410" s="109"/>
      <c r="L410" s="194"/>
      <c r="M410" s="125"/>
      <c r="N410" s="200"/>
    </row>
    <row r="411" spans="1:25" ht="22.5" hidden="1" customHeight="1">
      <c r="A411" s="60">
        <v>407</v>
      </c>
      <c r="B411" s="61">
        <v>42522</v>
      </c>
      <c r="C411" s="62" t="s">
        <v>739</v>
      </c>
      <c r="D411" s="90" t="s">
        <v>294</v>
      </c>
      <c r="E411" s="64" t="s">
        <v>1030</v>
      </c>
      <c r="F411" s="148" t="s">
        <v>27</v>
      </c>
      <c r="G411" s="185"/>
      <c r="H411" s="66">
        <v>1</v>
      </c>
      <c r="I411" s="75">
        <v>43057</v>
      </c>
      <c r="J411" s="68"/>
      <c r="K411" s="109"/>
      <c r="L411" s="194"/>
      <c r="M411" s="224">
        <v>43026</v>
      </c>
    </row>
    <row r="412" spans="1:25" ht="22.5" hidden="1" customHeight="1">
      <c r="A412" s="60">
        <v>406</v>
      </c>
      <c r="B412" s="61">
        <v>42562</v>
      </c>
      <c r="C412" s="62" t="s">
        <v>995</v>
      </c>
      <c r="D412" s="70" t="s">
        <v>551</v>
      </c>
      <c r="E412" s="64" t="s">
        <v>1030</v>
      </c>
      <c r="F412" s="148" t="s">
        <v>27</v>
      </c>
      <c r="G412" s="185"/>
      <c r="H412" s="66">
        <v>1</v>
      </c>
      <c r="I412" s="75">
        <v>42565</v>
      </c>
      <c r="J412" s="68"/>
      <c r="K412" s="109"/>
      <c r="L412" s="194"/>
      <c r="M412" s="125"/>
      <c r="N412" s="200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22.5" hidden="1" customHeight="1">
      <c r="A413" s="60">
        <v>408</v>
      </c>
      <c r="B413" s="61">
        <v>42621</v>
      </c>
      <c r="C413" s="55" t="s">
        <v>1224</v>
      </c>
      <c r="D413" s="70" t="s">
        <v>1247</v>
      </c>
      <c r="E413" s="64" t="s">
        <v>1030</v>
      </c>
      <c r="F413" s="148" t="s">
        <v>27</v>
      </c>
      <c r="G413" s="185"/>
      <c r="H413" s="66">
        <v>1</v>
      </c>
      <c r="I413" s="75">
        <v>42623</v>
      </c>
      <c r="J413" s="68"/>
      <c r="K413" s="109"/>
      <c r="L413" s="194"/>
      <c r="M413" s="125"/>
      <c r="N413" s="200"/>
    </row>
    <row r="414" spans="1:25" ht="22.5" hidden="1" customHeight="1">
      <c r="A414" s="60">
        <v>410</v>
      </c>
      <c r="B414" s="61">
        <v>42795</v>
      </c>
      <c r="C414" s="62" t="s">
        <v>1806</v>
      </c>
      <c r="D414" s="70" t="s">
        <v>1816</v>
      </c>
      <c r="E414" s="64" t="s">
        <v>1030</v>
      </c>
      <c r="F414" s="148" t="s">
        <v>27</v>
      </c>
      <c r="G414" s="185"/>
      <c r="H414" s="66">
        <v>1</v>
      </c>
      <c r="I414" s="106">
        <v>42800</v>
      </c>
      <c r="J414" s="68"/>
      <c r="K414" s="109"/>
      <c r="L414" s="194"/>
      <c r="M414" s="4"/>
      <c r="N414" s="4"/>
    </row>
    <row r="415" spans="1:25" ht="22.5" hidden="1" customHeight="1">
      <c r="A415" s="60">
        <v>409</v>
      </c>
      <c r="B415" s="61">
        <v>42632</v>
      </c>
      <c r="C415" s="62" t="s">
        <v>1305</v>
      </c>
      <c r="D415" s="70" t="s">
        <v>1311</v>
      </c>
      <c r="E415" s="64" t="s">
        <v>1030</v>
      </c>
      <c r="F415" s="148" t="s">
        <v>28</v>
      </c>
      <c r="G415" s="185"/>
      <c r="H415" s="66">
        <v>1</v>
      </c>
      <c r="I415" s="75">
        <v>42642</v>
      </c>
      <c r="J415" s="68"/>
      <c r="K415" s="109"/>
      <c r="L415" s="194"/>
      <c r="M415" s="125"/>
      <c r="N415" s="200"/>
    </row>
    <row r="416" spans="1:25" ht="22.5" hidden="1" customHeight="1">
      <c r="A416" s="60">
        <v>411</v>
      </c>
      <c r="B416" s="107">
        <v>42905</v>
      </c>
      <c r="C416" s="203" t="s">
        <v>2328</v>
      </c>
      <c r="D416" s="130" t="s">
        <v>2331</v>
      </c>
      <c r="E416" s="274" t="s">
        <v>1030</v>
      </c>
      <c r="F416" s="148" t="s">
        <v>32</v>
      </c>
      <c r="G416" s="185"/>
      <c r="H416" s="66">
        <v>1</v>
      </c>
      <c r="I416" s="106">
        <v>42907</v>
      </c>
      <c r="J416" s="68"/>
      <c r="K416" s="109"/>
      <c r="L416" s="194"/>
      <c r="M416" s="125"/>
      <c r="N416" s="200"/>
    </row>
    <row r="417" spans="1:25" ht="22.5" hidden="1" customHeight="1">
      <c r="A417" s="60">
        <v>412</v>
      </c>
      <c r="B417" s="61">
        <v>42461</v>
      </c>
      <c r="C417" s="62" t="s">
        <v>418</v>
      </c>
      <c r="D417" s="73" t="s">
        <v>407</v>
      </c>
      <c r="E417" s="64" t="s">
        <v>1030</v>
      </c>
      <c r="F417" s="148" t="s">
        <v>165</v>
      </c>
      <c r="G417" s="185"/>
      <c r="H417" s="66">
        <v>1</v>
      </c>
      <c r="I417" s="75">
        <v>43026</v>
      </c>
      <c r="J417" s="68"/>
      <c r="K417" s="109"/>
      <c r="L417" s="194"/>
      <c r="M417" s="125"/>
      <c r="N417" s="200"/>
    </row>
    <row r="418" spans="1:25" ht="22.5" hidden="1" customHeight="1">
      <c r="A418" s="60">
        <v>413</v>
      </c>
      <c r="B418" s="61">
        <v>42639</v>
      </c>
      <c r="C418" s="62" t="s">
        <v>1328</v>
      </c>
      <c r="D418" s="70" t="s">
        <v>1343</v>
      </c>
      <c r="E418" s="64" t="s">
        <v>1030</v>
      </c>
      <c r="F418" s="148" t="s">
        <v>165</v>
      </c>
      <c r="G418" s="185"/>
      <c r="H418" s="66">
        <v>1</v>
      </c>
      <c r="I418" s="75">
        <v>42642</v>
      </c>
      <c r="J418" s="68"/>
      <c r="K418" s="109"/>
      <c r="L418" s="194"/>
      <c r="M418" s="125"/>
      <c r="N418" s="200"/>
    </row>
    <row r="419" spans="1:25" s="9" customFormat="1" ht="22.5" hidden="1" customHeight="1">
      <c r="A419" s="60">
        <v>414</v>
      </c>
      <c r="B419" s="61">
        <v>42795</v>
      </c>
      <c r="C419" s="62" t="s">
        <v>1829</v>
      </c>
      <c r="D419" s="70" t="s">
        <v>1839</v>
      </c>
      <c r="E419" s="64" t="s">
        <v>1030</v>
      </c>
      <c r="F419" s="148" t="s">
        <v>1684</v>
      </c>
      <c r="G419" s="185"/>
      <c r="H419" s="66">
        <v>1</v>
      </c>
      <c r="I419" s="75">
        <v>43043</v>
      </c>
      <c r="J419" s="68"/>
      <c r="K419" s="109"/>
      <c r="L419" s="194"/>
      <c r="M419" s="181"/>
      <c r="N419" s="200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22.5" hidden="1" customHeight="1">
      <c r="A420" s="60">
        <v>415</v>
      </c>
      <c r="B420" s="61">
        <v>42800</v>
      </c>
      <c r="C420" s="62" t="s">
        <v>1866</v>
      </c>
      <c r="D420" s="70" t="s">
        <v>1867</v>
      </c>
      <c r="E420" s="64" t="s">
        <v>1030</v>
      </c>
      <c r="F420" s="148" t="s">
        <v>1314</v>
      </c>
      <c r="G420" s="185"/>
      <c r="H420" s="66">
        <v>1</v>
      </c>
      <c r="I420" s="75">
        <v>43026</v>
      </c>
      <c r="J420" s="68"/>
      <c r="K420" s="109"/>
      <c r="L420" s="194"/>
      <c r="M420" s="125"/>
      <c r="N420" s="200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22.5" hidden="1" customHeight="1">
      <c r="A421" s="60">
        <v>417</v>
      </c>
      <c r="B421" s="61">
        <v>42688</v>
      </c>
      <c r="C421" s="62" t="s">
        <v>1575</v>
      </c>
      <c r="D421" s="70" t="s">
        <v>1600</v>
      </c>
      <c r="E421" s="64" t="s">
        <v>1030</v>
      </c>
      <c r="F421" s="148" t="s">
        <v>1206</v>
      </c>
      <c r="G421" s="185"/>
      <c r="H421" s="66">
        <v>1</v>
      </c>
      <c r="I421" s="106">
        <v>42696</v>
      </c>
      <c r="J421" s="68"/>
      <c r="K421" s="109"/>
      <c r="L421" s="194"/>
      <c r="M421" s="4"/>
      <c r="N421" s="4"/>
    </row>
    <row r="422" spans="1:25" ht="22.5" hidden="1" customHeight="1">
      <c r="A422" s="60">
        <v>418</v>
      </c>
      <c r="B422" s="61">
        <v>42562</v>
      </c>
      <c r="C422" s="62" t="s">
        <v>996</v>
      </c>
      <c r="D422" s="70" t="s">
        <v>983</v>
      </c>
      <c r="E422" s="64" t="s">
        <v>1030</v>
      </c>
      <c r="F422" s="148" t="s">
        <v>517</v>
      </c>
      <c r="G422" s="185"/>
      <c r="H422" s="66">
        <v>1</v>
      </c>
      <c r="I422" s="75">
        <v>42565</v>
      </c>
      <c r="J422" s="68"/>
      <c r="K422" s="109"/>
      <c r="L422" s="194"/>
      <c r="M422" s="4"/>
      <c r="N422" s="4"/>
    </row>
    <row r="423" spans="1:25" ht="22.5" hidden="1" customHeight="1">
      <c r="A423" s="60">
        <v>416</v>
      </c>
      <c r="B423" s="61">
        <v>42688</v>
      </c>
      <c r="C423" s="62" t="s">
        <v>1573</v>
      </c>
      <c r="D423" s="90" t="s">
        <v>1598</v>
      </c>
      <c r="E423" s="64" t="s">
        <v>1030</v>
      </c>
      <c r="F423" s="148" t="s">
        <v>517</v>
      </c>
      <c r="G423" s="185"/>
      <c r="H423" s="66">
        <v>1</v>
      </c>
      <c r="I423" s="75">
        <v>42870</v>
      </c>
      <c r="J423" s="68"/>
      <c r="K423" s="109"/>
      <c r="L423" s="194"/>
      <c r="M423" s="125"/>
      <c r="N423" s="200"/>
    </row>
    <row r="424" spans="1:25" ht="22.5" hidden="1" customHeight="1">
      <c r="A424" s="60">
        <v>419</v>
      </c>
      <c r="B424" s="61">
        <v>42583</v>
      </c>
      <c r="C424" s="175" t="s">
        <v>1058</v>
      </c>
      <c r="D424" s="70" t="s">
        <v>1072</v>
      </c>
      <c r="E424" s="64" t="s">
        <v>1030</v>
      </c>
      <c r="F424" s="148" t="s">
        <v>512</v>
      </c>
      <c r="G424" s="185"/>
      <c r="H424" s="66">
        <v>1</v>
      </c>
      <c r="I424" s="75">
        <v>43019</v>
      </c>
      <c r="J424" s="68"/>
      <c r="K424" s="109"/>
      <c r="L424" s="194"/>
      <c r="M424" s="125"/>
      <c r="N424" s="200"/>
    </row>
    <row r="425" spans="1:25" ht="22.5" hidden="1" customHeight="1">
      <c r="A425" s="60">
        <v>420</v>
      </c>
      <c r="B425" s="107">
        <v>42908</v>
      </c>
      <c r="C425" s="203" t="s">
        <v>2336</v>
      </c>
      <c r="D425" s="130" t="s">
        <v>2339</v>
      </c>
      <c r="E425" s="274" t="s">
        <v>1030</v>
      </c>
      <c r="F425" s="148" t="s">
        <v>657</v>
      </c>
      <c r="G425" s="185"/>
      <c r="H425" s="66">
        <v>1</v>
      </c>
      <c r="I425" s="106">
        <v>42908</v>
      </c>
      <c r="J425" s="68"/>
      <c r="K425" s="109"/>
      <c r="L425" s="194"/>
      <c r="M425" s="125"/>
      <c r="N425" s="200"/>
    </row>
    <row r="426" spans="1:25" ht="22.5" hidden="1" customHeight="1">
      <c r="A426" s="60">
        <v>421</v>
      </c>
      <c r="B426" s="61">
        <v>42795</v>
      </c>
      <c r="C426" s="175" t="s">
        <v>1822</v>
      </c>
      <c r="D426" s="70" t="s">
        <v>1833</v>
      </c>
      <c r="E426" s="64" t="s">
        <v>1030</v>
      </c>
      <c r="F426" s="148" t="s">
        <v>1151</v>
      </c>
      <c r="G426" s="185"/>
      <c r="H426" s="66">
        <v>1</v>
      </c>
      <c r="I426" s="75">
        <v>43019</v>
      </c>
      <c r="J426" s="68"/>
      <c r="K426" s="109"/>
      <c r="L426" s="194"/>
      <c r="M426" s="125"/>
      <c r="N426" s="200"/>
    </row>
    <row r="427" spans="1:25" ht="22.5" hidden="1" customHeight="1">
      <c r="A427" s="60">
        <v>423</v>
      </c>
      <c r="B427" s="61">
        <v>42859</v>
      </c>
      <c r="C427" s="175" t="s">
        <v>2032</v>
      </c>
      <c r="D427" s="63" t="s">
        <v>2048</v>
      </c>
      <c r="E427" s="64" t="s">
        <v>1030</v>
      </c>
      <c r="F427" s="148"/>
      <c r="G427" s="185"/>
      <c r="H427" s="66">
        <v>1</v>
      </c>
      <c r="I427" s="106">
        <v>43019</v>
      </c>
      <c r="J427" s="68"/>
      <c r="K427" s="109"/>
      <c r="L427" s="194"/>
      <c r="M427" s="4"/>
      <c r="N427" s="4"/>
    </row>
    <row r="428" spans="1:25" ht="22.5" hidden="1" customHeight="1">
      <c r="A428" s="60">
        <v>424</v>
      </c>
      <c r="B428" s="61">
        <v>42422</v>
      </c>
      <c r="C428" s="62" t="s">
        <v>275</v>
      </c>
      <c r="D428" s="70" t="s">
        <v>256</v>
      </c>
      <c r="E428" s="64" t="s">
        <v>1030</v>
      </c>
      <c r="F428" s="148"/>
      <c r="G428" s="185"/>
      <c r="H428" s="66">
        <v>1</v>
      </c>
      <c r="I428" s="106">
        <v>43000</v>
      </c>
      <c r="J428" s="68"/>
      <c r="K428" s="109"/>
      <c r="L428" s="194"/>
      <c r="M428" s="4"/>
      <c r="N428" s="4"/>
    </row>
    <row r="429" spans="1:25" s="93" customFormat="1" ht="22.5" hidden="1" customHeight="1">
      <c r="A429" s="60">
        <v>425</v>
      </c>
      <c r="B429" s="61">
        <v>42583</v>
      </c>
      <c r="C429" s="62" t="s">
        <v>1063</v>
      </c>
      <c r="D429" s="70" t="s">
        <v>1077</v>
      </c>
      <c r="E429" s="64" t="s">
        <v>1030</v>
      </c>
      <c r="F429" s="148"/>
      <c r="G429" s="185"/>
      <c r="H429" s="66">
        <v>1</v>
      </c>
      <c r="I429" s="75">
        <v>42584</v>
      </c>
      <c r="J429" s="68"/>
      <c r="K429" s="109"/>
      <c r="L429" s="19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22.5" hidden="1" customHeight="1">
      <c r="A430" s="60">
        <v>426</v>
      </c>
      <c r="B430" s="61">
        <v>42515</v>
      </c>
      <c r="C430" s="62" t="s">
        <v>712</v>
      </c>
      <c r="D430" s="73" t="s">
        <v>721</v>
      </c>
      <c r="E430" s="64" t="s">
        <v>1030</v>
      </c>
      <c r="F430" s="148"/>
      <c r="G430" s="185"/>
      <c r="H430" s="66">
        <v>1</v>
      </c>
      <c r="I430" s="75">
        <v>42607</v>
      </c>
      <c r="J430" s="68"/>
      <c r="K430" s="109"/>
      <c r="L430" s="194"/>
      <c r="M430" s="4"/>
      <c r="N430" s="4"/>
    </row>
    <row r="431" spans="1:25" ht="22.5" hidden="1" customHeight="1">
      <c r="A431" s="60">
        <v>427</v>
      </c>
      <c r="B431" s="61">
        <v>42608</v>
      </c>
      <c r="C431" s="62" t="s">
        <v>1184</v>
      </c>
      <c r="D431" s="70" t="s">
        <v>1174</v>
      </c>
      <c r="E431" s="64" t="s">
        <v>1030</v>
      </c>
      <c r="F431" s="148"/>
      <c r="G431" s="185"/>
      <c r="H431" s="66">
        <v>1</v>
      </c>
      <c r="I431" s="75">
        <v>42620</v>
      </c>
      <c r="J431" s="68"/>
      <c r="K431" s="109"/>
      <c r="L431" s="194"/>
      <c r="M431" s="2"/>
      <c r="N431" s="4"/>
    </row>
    <row r="432" spans="1:25" ht="22.5" hidden="1" customHeight="1">
      <c r="A432" s="60">
        <v>428</v>
      </c>
      <c r="B432" s="61">
        <v>42621</v>
      </c>
      <c r="C432" s="55" t="s">
        <v>1218</v>
      </c>
      <c r="D432" s="70" t="s">
        <v>1241</v>
      </c>
      <c r="E432" s="64" t="s">
        <v>1030</v>
      </c>
      <c r="F432" s="148"/>
      <c r="G432" s="185"/>
      <c r="H432" s="66">
        <v>1</v>
      </c>
      <c r="I432" s="75">
        <v>42629</v>
      </c>
      <c r="J432" s="68"/>
      <c r="K432" s="109"/>
      <c r="L432" s="194"/>
      <c r="M432" s="4"/>
      <c r="N432" s="4"/>
    </row>
    <row r="433" spans="1:25" ht="22.5" hidden="1" customHeight="1">
      <c r="A433" s="60">
        <v>429</v>
      </c>
      <c r="B433" s="61">
        <v>42688</v>
      </c>
      <c r="C433" s="62" t="s">
        <v>1576</v>
      </c>
      <c r="D433" s="90" t="s">
        <v>1601</v>
      </c>
      <c r="E433" s="64" t="s">
        <v>1030</v>
      </c>
      <c r="F433" s="148"/>
      <c r="G433" s="185"/>
      <c r="H433" s="66">
        <v>1</v>
      </c>
      <c r="I433" s="75">
        <v>42892</v>
      </c>
      <c r="J433" s="68"/>
      <c r="K433" s="109"/>
      <c r="L433" s="194"/>
      <c r="M433" s="4"/>
      <c r="N433" s="4"/>
    </row>
    <row r="434" spans="1:25" ht="22.5" hidden="1" customHeight="1">
      <c r="A434" s="60">
        <v>430</v>
      </c>
      <c r="B434" s="61">
        <v>42655</v>
      </c>
      <c r="C434" s="62" t="s">
        <v>1424</v>
      </c>
      <c r="D434" s="70" t="s">
        <v>1437</v>
      </c>
      <c r="E434" s="64" t="s">
        <v>1030</v>
      </c>
      <c r="F434" s="148"/>
      <c r="G434" s="185"/>
      <c r="H434" s="66">
        <v>1</v>
      </c>
      <c r="I434" s="75">
        <v>42666</v>
      </c>
      <c r="J434" s="68"/>
      <c r="K434" s="109"/>
      <c r="L434" s="194"/>
      <c r="M434" s="4"/>
      <c r="N434" s="4"/>
    </row>
    <row r="435" spans="1:25" ht="22.5" hidden="1" customHeight="1">
      <c r="A435" s="60">
        <v>431</v>
      </c>
      <c r="B435" s="61">
        <v>42675</v>
      </c>
      <c r="C435" s="62" t="s">
        <v>1479</v>
      </c>
      <c r="D435" s="70" t="s">
        <v>1504</v>
      </c>
      <c r="E435" s="64" t="s">
        <v>1030</v>
      </c>
      <c r="F435" s="148"/>
      <c r="G435" s="185"/>
      <c r="H435" s="66">
        <v>1</v>
      </c>
      <c r="I435" s="75">
        <v>42677</v>
      </c>
      <c r="J435" s="68"/>
      <c r="K435" s="109"/>
      <c r="L435" s="194"/>
      <c r="M435" s="4"/>
      <c r="N435" s="4"/>
    </row>
    <row r="436" spans="1:25" ht="22.5" hidden="1" customHeight="1">
      <c r="A436" s="60">
        <v>432</v>
      </c>
      <c r="B436" s="61">
        <v>42422</v>
      </c>
      <c r="C436" s="62" t="s">
        <v>265</v>
      </c>
      <c r="D436" s="92" t="s">
        <v>246</v>
      </c>
      <c r="E436" s="82" t="s">
        <v>1030</v>
      </c>
      <c r="F436" s="185"/>
      <c r="G436" s="185"/>
      <c r="H436" s="66">
        <v>1</v>
      </c>
      <c r="I436" s="75">
        <v>42688</v>
      </c>
      <c r="J436" s="68"/>
      <c r="K436" s="109"/>
      <c r="L436" s="194"/>
      <c r="M436" s="4"/>
      <c r="N436" s="4"/>
    </row>
    <row r="437" spans="1:25" ht="22.5" hidden="1" customHeight="1">
      <c r="A437" s="60">
        <v>433</v>
      </c>
      <c r="B437" s="61">
        <v>42699</v>
      </c>
      <c r="C437" s="62" t="s">
        <v>1609</v>
      </c>
      <c r="D437" s="70" t="s">
        <v>1613</v>
      </c>
      <c r="E437" s="64" t="s">
        <v>1030</v>
      </c>
      <c r="F437" s="148"/>
      <c r="G437" s="185"/>
      <c r="H437" s="66">
        <v>1</v>
      </c>
      <c r="I437" s="109">
        <v>42703</v>
      </c>
      <c r="J437" s="68"/>
      <c r="K437" s="109"/>
      <c r="L437" s="194"/>
      <c r="M437" s="4"/>
      <c r="N437" s="4"/>
    </row>
    <row r="438" spans="1:25" ht="22.5" hidden="1" customHeight="1">
      <c r="A438" s="60">
        <v>434</v>
      </c>
      <c r="B438" s="61">
        <v>42481</v>
      </c>
      <c r="C438" s="62" t="s">
        <v>543</v>
      </c>
      <c r="D438" s="92" t="s">
        <v>530</v>
      </c>
      <c r="E438" s="64" t="s">
        <v>1030</v>
      </c>
      <c r="F438" s="185"/>
      <c r="G438" s="185"/>
      <c r="H438" s="66">
        <v>1</v>
      </c>
      <c r="I438" s="75">
        <v>42838</v>
      </c>
      <c r="J438" s="68"/>
      <c r="K438" s="109"/>
      <c r="L438" s="194"/>
      <c r="M438" s="4"/>
      <c r="N438" s="4"/>
    </row>
    <row r="439" spans="1:25" ht="22.5" hidden="1" customHeight="1">
      <c r="A439" s="60">
        <v>435</v>
      </c>
      <c r="B439" s="61">
        <v>42699</v>
      </c>
      <c r="C439" s="62" t="s">
        <v>1669</v>
      </c>
      <c r="D439" s="90" t="s">
        <v>1675</v>
      </c>
      <c r="E439" s="64" t="s">
        <v>1030</v>
      </c>
      <c r="F439" s="148"/>
      <c r="G439" s="185"/>
      <c r="H439" s="66">
        <v>1</v>
      </c>
      <c r="I439" s="109">
        <v>42999</v>
      </c>
      <c r="J439" s="68"/>
      <c r="K439" s="109"/>
      <c r="L439" s="194"/>
      <c r="M439" s="2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22.5" hidden="1" customHeight="1">
      <c r="A440" s="60">
        <v>422</v>
      </c>
      <c r="B440" s="61">
        <v>42795</v>
      </c>
      <c r="C440" s="62" t="s">
        <v>1788</v>
      </c>
      <c r="D440" s="70" t="s">
        <v>1796</v>
      </c>
      <c r="E440" s="64" t="s">
        <v>1030</v>
      </c>
      <c r="F440" s="148"/>
      <c r="G440" s="185"/>
      <c r="H440" s="66">
        <v>1</v>
      </c>
      <c r="I440" s="109">
        <v>42997</v>
      </c>
      <c r="J440" s="68"/>
      <c r="K440" s="109"/>
      <c r="L440" s="194"/>
      <c r="M440" s="125"/>
      <c r="N440" s="200"/>
    </row>
    <row r="441" spans="1:25" ht="22.5" hidden="1" customHeight="1">
      <c r="A441" s="60">
        <v>436</v>
      </c>
      <c r="B441" s="107">
        <v>42894</v>
      </c>
      <c r="C441" s="203" t="s">
        <v>2304</v>
      </c>
      <c r="D441" s="130" t="s">
        <v>2310</v>
      </c>
      <c r="E441" s="274" t="s">
        <v>1030</v>
      </c>
      <c r="F441" s="148"/>
      <c r="G441" s="185"/>
      <c r="H441" s="66">
        <v>1</v>
      </c>
      <c r="I441" s="106">
        <v>42896</v>
      </c>
      <c r="J441" s="68"/>
      <c r="K441" s="109"/>
      <c r="L441" s="194"/>
      <c r="M441" s="125"/>
      <c r="N441" s="200"/>
    </row>
    <row r="442" spans="1:25" ht="22.5" hidden="1" customHeight="1">
      <c r="A442" s="60">
        <v>437</v>
      </c>
      <c r="B442" s="61">
        <v>42795</v>
      </c>
      <c r="C442" s="62" t="s">
        <v>1800</v>
      </c>
      <c r="D442" s="70" t="s">
        <v>1811</v>
      </c>
      <c r="E442" s="64" t="s">
        <v>1256</v>
      </c>
      <c r="F442" s="148" t="s">
        <v>25</v>
      </c>
      <c r="G442" s="185"/>
      <c r="H442" s="66">
        <v>1</v>
      </c>
      <c r="I442" s="106">
        <v>42796</v>
      </c>
      <c r="J442" s="68"/>
      <c r="K442" s="109"/>
      <c r="L442" s="194"/>
      <c r="M442" s="125"/>
      <c r="N442" s="200"/>
    </row>
    <row r="443" spans="1:25" ht="22.5" hidden="1" customHeight="1">
      <c r="A443" s="60">
        <v>439</v>
      </c>
      <c r="B443" s="61">
        <v>42795</v>
      </c>
      <c r="C443" s="62" t="s">
        <v>1802</v>
      </c>
      <c r="D443" s="70" t="s">
        <v>897</v>
      </c>
      <c r="E443" s="64" t="s">
        <v>1256</v>
      </c>
      <c r="F443" s="148" t="s">
        <v>27</v>
      </c>
      <c r="G443" s="185"/>
      <c r="H443" s="66">
        <v>1</v>
      </c>
      <c r="I443" s="106">
        <v>42800</v>
      </c>
      <c r="J443" s="68"/>
      <c r="K443" s="109"/>
      <c r="L443" s="194"/>
      <c r="M443" s="4"/>
      <c r="N443" s="4"/>
    </row>
    <row r="444" spans="1:25" ht="22.5" hidden="1" customHeight="1">
      <c r="A444" s="60">
        <v>438</v>
      </c>
      <c r="B444" s="107">
        <v>42871</v>
      </c>
      <c r="C444" s="203" t="s">
        <v>2199</v>
      </c>
      <c r="D444" s="130" t="s">
        <v>2200</v>
      </c>
      <c r="E444" s="274" t="s">
        <v>1256</v>
      </c>
      <c r="F444" s="65" t="s">
        <v>165</v>
      </c>
      <c r="G444" s="88"/>
      <c r="H444" s="66">
        <v>1</v>
      </c>
      <c r="I444" s="75">
        <v>42933</v>
      </c>
      <c r="J444" s="68"/>
      <c r="K444" s="109"/>
      <c r="L444" s="194"/>
      <c r="M444" s="125"/>
      <c r="N444" s="179"/>
    </row>
    <row r="445" spans="1:25" ht="22.5" hidden="1" customHeight="1">
      <c r="A445" s="60">
        <v>440</v>
      </c>
      <c r="B445" s="107">
        <v>42887</v>
      </c>
      <c r="C445" s="203" t="s">
        <v>2271</v>
      </c>
      <c r="D445" s="130" t="s">
        <v>2272</v>
      </c>
      <c r="E445" s="274" t="s">
        <v>1256</v>
      </c>
      <c r="F445" s="148" t="s">
        <v>165</v>
      </c>
      <c r="G445" s="185"/>
      <c r="H445" s="66">
        <v>1</v>
      </c>
      <c r="I445" s="106">
        <v>42888</v>
      </c>
      <c r="J445" s="68"/>
      <c r="K445" s="109"/>
      <c r="L445" s="194"/>
      <c r="M445" s="225"/>
      <c r="N445" s="200"/>
    </row>
    <row r="446" spans="1:25" ht="22.5" hidden="1" customHeight="1">
      <c r="A446" s="60">
        <v>441</v>
      </c>
      <c r="B446" s="107">
        <v>42894</v>
      </c>
      <c r="C446" s="173" t="s">
        <v>2286</v>
      </c>
      <c r="D446" s="130" t="s">
        <v>2295</v>
      </c>
      <c r="E446" s="274" t="s">
        <v>1256</v>
      </c>
      <c r="F446" s="148" t="s">
        <v>1684</v>
      </c>
      <c r="G446" s="185"/>
      <c r="H446" s="66">
        <v>1</v>
      </c>
      <c r="I446" s="106">
        <v>42898</v>
      </c>
      <c r="J446" s="68"/>
      <c r="K446" s="109"/>
      <c r="L446" s="194"/>
      <c r="M446" s="125"/>
      <c r="N446" s="200"/>
    </row>
    <row r="447" spans="1:25" ht="22.5" hidden="1" customHeight="1">
      <c r="A447" s="60">
        <v>442</v>
      </c>
      <c r="B447" s="61">
        <v>42833</v>
      </c>
      <c r="C447" s="62" t="s">
        <v>1957</v>
      </c>
      <c r="D447" s="70" t="s">
        <v>1971</v>
      </c>
      <c r="E447" s="64" t="s">
        <v>1256</v>
      </c>
      <c r="F447" s="148" t="s">
        <v>1738</v>
      </c>
      <c r="G447" s="185"/>
      <c r="H447" s="66">
        <v>1</v>
      </c>
      <c r="I447" s="149">
        <v>42835</v>
      </c>
      <c r="J447" s="68"/>
      <c r="K447" s="161"/>
      <c r="L447" s="194"/>
      <c r="M447" s="125"/>
      <c r="N447" s="179"/>
    </row>
    <row r="448" spans="1:25" ht="22.5" hidden="1" customHeight="1">
      <c r="A448" s="60">
        <v>443</v>
      </c>
      <c r="B448" s="61">
        <v>42621</v>
      </c>
      <c r="C448" s="56" t="s">
        <v>1215</v>
      </c>
      <c r="D448" s="70" t="s">
        <v>1238</v>
      </c>
      <c r="E448" s="64" t="s">
        <v>1256</v>
      </c>
      <c r="F448" s="148"/>
      <c r="G448" s="185"/>
      <c r="H448" s="66">
        <v>1</v>
      </c>
      <c r="I448" s="142">
        <v>42774</v>
      </c>
      <c r="J448" s="177"/>
      <c r="K448" s="109"/>
      <c r="L448" s="194"/>
      <c r="M448" s="125"/>
      <c r="N448" s="200"/>
    </row>
    <row r="449" spans="1:25" ht="22.5" hidden="1" customHeight="1">
      <c r="A449" s="60">
        <v>444</v>
      </c>
      <c r="B449" s="61">
        <v>42552</v>
      </c>
      <c r="C449" s="62" t="s">
        <v>865</v>
      </c>
      <c r="D449" s="90" t="s">
        <v>858</v>
      </c>
      <c r="E449" s="64" t="s">
        <v>1256</v>
      </c>
      <c r="F449" s="148"/>
      <c r="G449" s="185"/>
      <c r="H449" s="66">
        <v>1</v>
      </c>
      <c r="I449" s="75" t="s">
        <v>1551</v>
      </c>
      <c r="J449" s="68"/>
      <c r="K449" s="109"/>
      <c r="L449" s="194"/>
      <c r="M449" s="125"/>
      <c r="N449" s="200"/>
    </row>
    <row r="450" spans="1:25" ht="22.5" hidden="1" customHeight="1">
      <c r="A450" s="60">
        <v>445</v>
      </c>
      <c r="B450" s="61">
        <v>42374</v>
      </c>
      <c r="C450" s="62" t="s">
        <v>162</v>
      </c>
      <c r="D450" s="92" t="s">
        <v>153</v>
      </c>
      <c r="E450" s="64" t="s">
        <v>1256</v>
      </c>
      <c r="F450" s="148"/>
      <c r="G450" s="185"/>
      <c r="H450" s="66">
        <v>1</v>
      </c>
      <c r="I450" s="75">
        <v>42695</v>
      </c>
      <c r="J450" s="68"/>
      <c r="K450" s="109"/>
      <c r="L450" s="194"/>
      <c r="M450" s="125"/>
      <c r="N450" s="200"/>
    </row>
    <row r="451" spans="1:25" ht="22.5" hidden="1" customHeight="1">
      <c r="A451" s="60">
        <v>446</v>
      </c>
      <c r="B451" s="61">
        <v>42699</v>
      </c>
      <c r="C451" s="62" t="s">
        <v>1619</v>
      </c>
      <c r="D451" s="70" t="s">
        <v>1632</v>
      </c>
      <c r="E451" s="64" t="s">
        <v>1256</v>
      </c>
      <c r="F451" s="148"/>
      <c r="G451" s="185"/>
      <c r="H451" s="66">
        <v>1</v>
      </c>
      <c r="I451" s="106">
        <v>42773</v>
      </c>
      <c r="J451" s="68"/>
      <c r="K451" s="109"/>
      <c r="L451" s="194"/>
      <c r="M451" s="125"/>
      <c r="N451" s="200"/>
    </row>
    <row r="452" spans="1:25" ht="22.5" hidden="1" customHeight="1">
      <c r="A452" s="60">
        <v>447</v>
      </c>
      <c r="B452" s="61">
        <v>42705</v>
      </c>
      <c r="C452" s="62" t="s">
        <v>1697</v>
      </c>
      <c r="D452" s="70" t="s">
        <v>1712</v>
      </c>
      <c r="E452" s="64" t="s">
        <v>1256</v>
      </c>
      <c r="F452" s="148"/>
      <c r="G452" s="185"/>
      <c r="H452" s="66">
        <v>1</v>
      </c>
      <c r="I452" s="106">
        <v>42706</v>
      </c>
      <c r="J452" s="68"/>
      <c r="K452" s="109"/>
      <c r="L452" s="194"/>
      <c r="M452" s="125"/>
      <c r="N452" s="200"/>
    </row>
    <row r="453" spans="1:25" ht="22.5" hidden="1" customHeight="1">
      <c r="A453" s="60">
        <v>448</v>
      </c>
      <c r="B453" s="61">
        <v>42705</v>
      </c>
      <c r="C453" s="62" t="s">
        <v>1698</v>
      </c>
      <c r="D453" s="70" t="s">
        <v>1713</v>
      </c>
      <c r="E453" s="64" t="s">
        <v>1256</v>
      </c>
      <c r="F453" s="148"/>
      <c r="G453" s="185"/>
      <c r="H453" s="66">
        <v>1</v>
      </c>
      <c r="I453" s="106">
        <v>42712</v>
      </c>
      <c r="J453" s="68"/>
      <c r="K453" s="109"/>
      <c r="L453" s="194"/>
      <c r="M453" s="125"/>
      <c r="N453" s="200"/>
    </row>
    <row r="454" spans="1:25" ht="22.5" hidden="1" customHeight="1">
      <c r="A454" s="60">
        <v>449</v>
      </c>
      <c r="B454" s="61">
        <v>42787</v>
      </c>
      <c r="C454" s="46" t="s">
        <v>1752</v>
      </c>
      <c r="D454" s="70" t="s">
        <v>990</v>
      </c>
      <c r="E454" s="64" t="s">
        <v>1256</v>
      </c>
      <c r="F454" s="148"/>
      <c r="G454" s="185"/>
      <c r="H454" s="66">
        <v>1</v>
      </c>
      <c r="I454" s="106">
        <v>42788</v>
      </c>
      <c r="J454" s="68"/>
      <c r="K454" s="109"/>
      <c r="L454" s="194"/>
      <c r="M454" s="125"/>
      <c r="N454" s="200"/>
    </row>
    <row r="455" spans="1:25" ht="22.5" hidden="1" customHeight="1">
      <c r="A455" s="60">
        <v>450</v>
      </c>
      <c r="B455" s="61">
        <v>42787</v>
      </c>
      <c r="C455" s="62" t="s">
        <v>1765</v>
      </c>
      <c r="D455" s="70" t="s">
        <v>1774</v>
      </c>
      <c r="E455" s="64" t="s">
        <v>1256</v>
      </c>
      <c r="F455" s="148"/>
      <c r="G455" s="185"/>
      <c r="H455" s="66">
        <v>1</v>
      </c>
      <c r="I455" s="106">
        <v>42791</v>
      </c>
      <c r="J455" s="68"/>
      <c r="K455" s="109"/>
      <c r="L455" s="194"/>
      <c r="M455" s="125"/>
      <c r="N455" s="179"/>
    </row>
    <row r="456" spans="1:25" ht="22.5" hidden="1" customHeight="1">
      <c r="A456" s="60">
        <v>451</v>
      </c>
      <c r="B456" s="61">
        <v>42787</v>
      </c>
      <c r="C456" s="62" t="s">
        <v>1769</v>
      </c>
      <c r="D456" s="70" t="s">
        <v>1778</v>
      </c>
      <c r="E456" s="64" t="s">
        <v>1256</v>
      </c>
      <c r="F456" s="148"/>
      <c r="G456" s="185"/>
      <c r="H456" s="66">
        <v>1</v>
      </c>
      <c r="I456" s="106">
        <v>42789</v>
      </c>
      <c r="J456" s="68"/>
      <c r="K456" s="109"/>
      <c r="L456" s="194"/>
      <c r="M456" s="125"/>
      <c r="N456" s="200"/>
    </row>
    <row r="457" spans="1:25" ht="22.5" hidden="1" customHeight="1">
      <c r="A457" s="60">
        <v>452</v>
      </c>
      <c r="B457" s="61">
        <v>42795</v>
      </c>
      <c r="C457" s="62" t="s">
        <v>1792</v>
      </c>
      <c r="D457" s="70" t="s">
        <v>1798</v>
      </c>
      <c r="E457" s="64" t="s">
        <v>1256</v>
      </c>
      <c r="F457" s="148"/>
      <c r="G457" s="185"/>
      <c r="H457" s="66">
        <v>1</v>
      </c>
      <c r="I457" s="106">
        <v>42796</v>
      </c>
      <c r="J457" s="68"/>
      <c r="K457" s="109"/>
      <c r="L457" s="194"/>
      <c r="M457" s="203"/>
      <c r="N457" s="200"/>
    </row>
    <row r="458" spans="1:25" ht="22.5" hidden="1" customHeight="1">
      <c r="A458" s="60">
        <v>454</v>
      </c>
      <c r="B458" s="107">
        <v>42894</v>
      </c>
      <c r="C458" s="203" t="s">
        <v>2285</v>
      </c>
      <c r="D458" s="130" t="s">
        <v>436</v>
      </c>
      <c r="E458" s="274" t="s">
        <v>1256</v>
      </c>
      <c r="F458" s="148"/>
      <c r="G458" s="185"/>
      <c r="H458" s="66">
        <v>1</v>
      </c>
      <c r="I458" s="134">
        <v>42906</v>
      </c>
      <c r="J458" s="68"/>
      <c r="K458" s="109"/>
      <c r="L458" s="194"/>
      <c r="M458" s="4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22.5" hidden="1" customHeight="1">
      <c r="A459" s="60">
        <v>453</v>
      </c>
      <c r="B459" s="107">
        <v>42894</v>
      </c>
      <c r="C459" s="203" t="s">
        <v>2287</v>
      </c>
      <c r="D459" s="130" t="s">
        <v>2296</v>
      </c>
      <c r="E459" s="274" t="s">
        <v>1256</v>
      </c>
      <c r="F459" s="148"/>
      <c r="G459" s="185"/>
      <c r="H459" s="66">
        <v>1</v>
      </c>
      <c r="I459" s="134">
        <v>42906</v>
      </c>
      <c r="J459" s="68"/>
      <c r="K459" s="109"/>
      <c r="L459" s="194" t="s">
        <v>1034</v>
      </c>
      <c r="M459" s="125"/>
      <c r="N459" s="200"/>
    </row>
    <row r="460" spans="1:25" ht="22.5" hidden="1" customHeight="1">
      <c r="A460" s="60">
        <v>455</v>
      </c>
      <c r="B460" s="107">
        <v>42894</v>
      </c>
      <c r="C460" s="203" t="s">
        <v>2301</v>
      </c>
      <c r="D460" s="130" t="s">
        <v>2307</v>
      </c>
      <c r="E460" s="274" t="s">
        <v>1256</v>
      </c>
      <c r="F460" s="148"/>
      <c r="G460" s="185"/>
      <c r="H460" s="66">
        <v>1</v>
      </c>
      <c r="I460" s="134">
        <v>42924</v>
      </c>
      <c r="J460" s="68"/>
      <c r="K460" s="109"/>
      <c r="L460" s="194"/>
      <c r="M460" s="125"/>
      <c r="N460" s="200"/>
    </row>
    <row r="461" spans="1:25" s="9" customFormat="1" ht="22.5" hidden="1" customHeight="1">
      <c r="A461" s="60">
        <v>457</v>
      </c>
      <c r="B461" s="107">
        <v>43056</v>
      </c>
      <c r="C461" s="203" t="s">
        <v>2443</v>
      </c>
      <c r="D461" s="130" t="s">
        <v>2444</v>
      </c>
      <c r="E461" s="64" t="s">
        <v>1256</v>
      </c>
      <c r="F461" s="204"/>
      <c r="G461" s="312"/>
      <c r="H461" s="66">
        <v>1</v>
      </c>
      <c r="I461" s="152">
        <v>43057</v>
      </c>
      <c r="J461" s="136"/>
      <c r="K461" s="137"/>
      <c r="L461" s="194"/>
      <c r="M461" s="224"/>
      <c r="N461" s="4"/>
    </row>
    <row r="462" spans="1:25" ht="22.5" hidden="1" customHeight="1">
      <c r="A462" s="60">
        <v>458</v>
      </c>
      <c r="B462" s="107">
        <v>42871</v>
      </c>
      <c r="C462" s="203" t="s">
        <v>2216</v>
      </c>
      <c r="D462" s="130" t="s">
        <v>2217</v>
      </c>
      <c r="E462" s="274" t="s">
        <v>1933</v>
      </c>
      <c r="F462" s="148" t="s">
        <v>133</v>
      </c>
      <c r="G462" s="185"/>
      <c r="H462" s="66">
        <v>1</v>
      </c>
      <c r="I462" s="106">
        <v>42880</v>
      </c>
      <c r="J462" s="68"/>
      <c r="K462" s="109"/>
      <c r="L462" s="194"/>
      <c r="M462" s="4"/>
      <c r="N462" s="4"/>
    </row>
    <row r="463" spans="1:25" ht="22.5" hidden="1" customHeight="1">
      <c r="A463" s="60">
        <v>332</v>
      </c>
      <c r="B463" s="61">
        <v>42436</v>
      </c>
      <c r="C463" s="62" t="s">
        <v>363</v>
      </c>
      <c r="D463" s="92" t="s">
        <v>349</v>
      </c>
      <c r="E463" s="64">
        <v>599</v>
      </c>
      <c r="F463" s="65" t="s">
        <v>26</v>
      </c>
      <c r="G463" s="88"/>
      <c r="H463" s="66">
        <v>1</v>
      </c>
      <c r="I463" s="75">
        <v>43034</v>
      </c>
      <c r="J463" s="68"/>
      <c r="K463" s="109"/>
      <c r="L463" s="194"/>
      <c r="M463" s="224"/>
      <c r="N463" s="4"/>
    </row>
    <row r="464" spans="1:25" ht="22.5" hidden="1" customHeight="1">
      <c r="A464" s="60">
        <v>460</v>
      </c>
      <c r="B464" s="107">
        <v>43049</v>
      </c>
      <c r="C464" s="203" t="s">
        <v>2420</v>
      </c>
      <c r="D464" s="130" t="s">
        <v>2421</v>
      </c>
      <c r="E464" s="64" t="s">
        <v>1933</v>
      </c>
      <c r="F464" s="148"/>
      <c r="G464" s="185"/>
      <c r="H464" s="66">
        <v>1</v>
      </c>
      <c r="I464" s="152">
        <v>43061</v>
      </c>
      <c r="J464" s="136"/>
      <c r="K464" s="137"/>
      <c r="L464" s="194"/>
      <c r="M464" s="224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14" ht="22.5" hidden="1" customHeight="1">
      <c r="A465" s="60">
        <v>461</v>
      </c>
      <c r="B465" s="61">
        <v>42506</v>
      </c>
      <c r="C465" s="62" t="s">
        <v>674</v>
      </c>
      <c r="D465" s="70" t="s">
        <v>671</v>
      </c>
      <c r="E465" s="64" t="s">
        <v>1394</v>
      </c>
      <c r="F465" s="65" t="s">
        <v>25</v>
      </c>
      <c r="G465" s="88"/>
      <c r="H465" s="66">
        <v>1</v>
      </c>
      <c r="I465" s="75" t="s">
        <v>2345</v>
      </c>
      <c r="J465" s="68"/>
      <c r="K465" s="109"/>
      <c r="L465" s="194"/>
      <c r="M465" s="4"/>
      <c r="N465" s="4"/>
    </row>
    <row r="466" spans="1:14" ht="22.5" hidden="1" customHeight="1">
      <c r="A466" s="60">
        <v>456</v>
      </c>
      <c r="B466" s="107">
        <v>43019</v>
      </c>
      <c r="C466" s="203" t="s">
        <v>2367</v>
      </c>
      <c r="D466" s="130" t="s">
        <v>1501</v>
      </c>
      <c r="E466" s="274" t="s">
        <v>1394</v>
      </c>
      <c r="F466" s="148" t="s">
        <v>27</v>
      </c>
      <c r="G466" s="185"/>
      <c r="H466" s="66">
        <v>1</v>
      </c>
      <c r="I466" s="152">
        <v>43036</v>
      </c>
      <c r="J466" s="136"/>
      <c r="K466" s="137"/>
      <c r="L466" s="194"/>
      <c r="M466" s="181"/>
      <c r="N466" s="200"/>
    </row>
    <row r="467" spans="1:14" ht="22.5" hidden="1" customHeight="1">
      <c r="A467" s="60">
        <v>462</v>
      </c>
      <c r="B467" s="61">
        <v>42621</v>
      </c>
      <c r="C467" s="56" t="s">
        <v>1223</v>
      </c>
      <c r="D467" s="90" t="s">
        <v>1246</v>
      </c>
      <c r="E467" s="64" t="s">
        <v>1394</v>
      </c>
      <c r="F467" s="148" t="s">
        <v>707</v>
      </c>
      <c r="G467" s="185"/>
      <c r="H467" s="66">
        <v>1</v>
      </c>
      <c r="I467" s="75">
        <v>42779</v>
      </c>
      <c r="J467" s="68"/>
      <c r="K467" s="109"/>
      <c r="L467" s="194"/>
      <c r="M467" s="125"/>
      <c r="N467" s="200"/>
    </row>
    <row r="468" spans="1:14" ht="22.5" hidden="1" customHeight="1">
      <c r="A468" s="60">
        <v>463</v>
      </c>
      <c r="B468" s="61">
        <v>42662</v>
      </c>
      <c r="C468" s="62" t="s">
        <v>1472</v>
      </c>
      <c r="D468" s="90" t="s">
        <v>1454</v>
      </c>
      <c r="E468" s="64" t="s">
        <v>1394</v>
      </c>
      <c r="F468" s="148" t="s">
        <v>707</v>
      </c>
      <c r="G468" s="185"/>
      <c r="H468" s="66">
        <v>1</v>
      </c>
      <c r="I468" s="75">
        <v>42769</v>
      </c>
      <c r="J468" s="68"/>
      <c r="K468" s="109"/>
      <c r="L468" s="194"/>
      <c r="M468" s="203"/>
      <c r="N468" s="200"/>
    </row>
    <row r="469" spans="1:14" ht="22.5" hidden="1" customHeight="1">
      <c r="A469" s="60">
        <v>464</v>
      </c>
      <c r="B469" s="61">
        <v>42555</v>
      </c>
      <c r="C469" s="62" t="s">
        <v>928</v>
      </c>
      <c r="D469" s="73" t="s">
        <v>891</v>
      </c>
      <c r="E469" s="64" t="s">
        <v>1394</v>
      </c>
      <c r="F469" s="148" t="s">
        <v>1205</v>
      </c>
      <c r="G469" s="185"/>
      <c r="H469" s="66">
        <v>1</v>
      </c>
      <c r="I469" s="75">
        <v>42827</v>
      </c>
      <c r="J469" s="68"/>
      <c r="K469" s="109"/>
      <c r="L469" s="194"/>
      <c r="M469" s="216"/>
      <c r="N469" s="200"/>
    </row>
    <row r="470" spans="1:14" ht="22.5" hidden="1" customHeight="1">
      <c r="A470" s="60">
        <v>466</v>
      </c>
      <c r="B470" s="61">
        <v>42534</v>
      </c>
      <c r="C470" s="62" t="s">
        <v>762</v>
      </c>
      <c r="D470" s="70" t="s">
        <v>772</v>
      </c>
      <c r="E470" s="64" t="s">
        <v>1394</v>
      </c>
      <c r="F470" s="148" t="s">
        <v>514</v>
      </c>
      <c r="G470" s="185"/>
      <c r="H470" s="66">
        <v>1</v>
      </c>
      <c r="I470" s="75">
        <v>42733</v>
      </c>
      <c r="J470" s="68"/>
      <c r="K470" s="109"/>
      <c r="L470" s="194"/>
      <c r="M470" s="125"/>
      <c r="N470" s="4"/>
    </row>
    <row r="471" spans="1:14" ht="22.5" hidden="1" customHeight="1">
      <c r="A471" s="60">
        <v>465</v>
      </c>
      <c r="B471" s="61">
        <v>42625</v>
      </c>
      <c r="C471" s="62" t="s">
        <v>1258</v>
      </c>
      <c r="D471" s="70" t="s">
        <v>1277</v>
      </c>
      <c r="E471" s="64" t="s">
        <v>1394</v>
      </c>
      <c r="F471" s="148" t="s">
        <v>783</v>
      </c>
      <c r="G471" s="185"/>
      <c r="H471" s="66">
        <v>1</v>
      </c>
      <c r="I471" s="75">
        <v>42718</v>
      </c>
      <c r="J471" s="68"/>
      <c r="K471" s="109"/>
      <c r="L471" s="194"/>
      <c r="M471" s="225"/>
      <c r="N471" s="200"/>
    </row>
    <row r="472" spans="1:14" ht="22.5" hidden="1" customHeight="1">
      <c r="A472" s="60">
        <v>467</v>
      </c>
      <c r="B472" s="61">
        <v>42795</v>
      </c>
      <c r="C472" s="62" t="s">
        <v>1787</v>
      </c>
      <c r="D472" s="70" t="s">
        <v>1795</v>
      </c>
      <c r="E472" s="64" t="s">
        <v>1394</v>
      </c>
      <c r="F472" s="148" t="s">
        <v>512</v>
      </c>
      <c r="G472" s="185"/>
      <c r="H472" s="66">
        <v>1</v>
      </c>
      <c r="I472" s="106">
        <v>42800</v>
      </c>
      <c r="J472" s="68"/>
      <c r="K472" s="109"/>
      <c r="L472" s="194"/>
      <c r="M472" s="125"/>
      <c r="N472" s="200"/>
    </row>
    <row r="473" spans="1:14" ht="22.5" hidden="1" customHeight="1">
      <c r="A473" s="60">
        <v>468</v>
      </c>
      <c r="B473" s="61">
        <v>42681</v>
      </c>
      <c r="C473" s="62" t="s">
        <v>1545</v>
      </c>
      <c r="D473" s="90" t="s">
        <v>1548</v>
      </c>
      <c r="E473" s="64" t="s">
        <v>1394</v>
      </c>
      <c r="F473" s="148" t="s">
        <v>164</v>
      </c>
      <c r="G473" s="185"/>
      <c r="H473" s="66">
        <v>1</v>
      </c>
      <c r="I473" s="75">
        <v>42779</v>
      </c>
      <c r="J473" s="68"/>
      <c r="K473" s="109"/>
      <c r="L473" s="194"/>
      <c r="M473" s="125"/>
      <c r="N473" s="200"/>
    </row>
    <row r="474" spans="1:14" ht="22.5" hidden="1" customHeight="1">
      <c r="A474" s="60">
        <v>469</v>
      </c>
      <c r="B474" s="61">
        <v>42800</v>
      </c>
      <c r="C474" s="62" t="s">
        <v>1887</v>
      </c>
      <c r="D474" s="70" t="s">
        <v>582</v>
      </c>
      <c r="E474" s="64" t="s">
        <v>1394</v>
      </c>
      <c r="F474" s="65" t="s">
        <v>1151</v>
      </c>
      <c r="G474" s="88"/>
      <c r="H474" s="66">
        <v>1</v>
      </c>
      <c r="I474" s="106">
        <v>42987</v>
      </c>
      <c r="J474" s="68"/>
      <c r="K474" s="109"/>
      <c r="L474" s="194"/>
      <c r="M474" s="125"/>
      <c r="N474" s="179"/>
    </row>
    <row r="475" spans="1:14" ht="22.5" hidden="1" customHeight="1">
      <c r="A475" s="60">
        <v>470</v>
      </c>
      <c r="B475" s="61">
        <v>42590</v>
      </c>
      <c r="C475" s="62" t="s">
        <v>1116</v>
      </c>
      <c r="D475" s="90" t="s">
        <v>1119</v>
      </c>
      <c r="E475" s="64" t="s">
        <v>1394</v>
      </c>
      <c r="F475" s="148"/>
      <c r="G475" s="185"/>
      <c r="H475" s="66">
        <v>1</v>
      </c>
      <c r="I475" s="75">
        <v>42773</v>
      </c>
      <c r="J475" s="68"/>
      <c r="K475" s="109"/>
      <c r="L475" s="194"/>
      <c r="M475" s="216"/>
      <c r="N475" s="200"/>
    </row>
    <row r="476" spans="1:14" ht="22.5" hidden="1" customHeight="1">
      <c r="A476" s="60">
        <v>472</v>
      </c>
      <c r="B476" s="61">
        <v>42586</v>
      </c>
      <c r="C476" s="62" t="s">
        <v>1093</v>
      </c>
      <c r="D476" s="70" t="s">
        <v>1107</v>
      </c>
      <c r="E476" s="64" t="s">
        <v>1394</v>
      </c>
      <c r="F476" s="148"/>
      <c r="G476" s="185"/>
      <c r="H476" s="66">
        <v>1</v>
      </c>
      <c r="I476" s="75">
        <v>42753</v>
      </c>
      <c r="J476" s="68"/>
      <c r="K476" s="109"/>
      <c r="L476" s="194"/>
      <c r="M476" s="125"/>
      <c r="N476" s="4"/>
    </row>
    <row r="477" spans="1:14" ht="22.5" hidden="1" customHeight="1">
      <c r="A477" s="60">
        <v>473</v>
      </c>
      <c r="B477" s="61">
        <v>42662</v>
      </c>
      <c r="C477" s="62" t="s">
        <v>1456</v>
      </c>
      <c r="D477" s="70" t="s">
        <v>1440</v>
      </c>
      <c r="E477" s="64" t="s">
        <v>1394</v>
      </c>
      <c r="F477" s="148"/>
      <c r="G477" s="185"/>
      <c r="H477" s="66">
        <v>1</v>
      </c>
      <c r="I477" s="75">
        <v>42665</v>
      </c>
      <c r="J477" s="68"/>
      <c r="K477" s="109"/>
      <c r="L477" s="194"/>
      <c r="M477" s="4"/>
    </row>
    <row r="478" spans="1:14" ht="22.5" hidden="1" customHeight="1">
      <c r="A478" s="60">
        <v>471</v>
      </c>
      <c r="B478" s="61">
        <v>42562</v>
      </c>
      <c r="C478" s="62" t="s">
        <v>1028</v>
      </c>
      <c r="D478" s="70" t="s">
        <v>1017</v>
      </c>
      <c r="E478" s="64" t="s">
        <v>1394</v>
      </c>
      <c r="F478" s="148"/>
      <c r="G478" s="185"/>
      <c r="H478" s="66">
        <v>1</v>
      </c>
      <c r="I478" s="75">
        <v>42824</v>
      </c>
      <c r="J478" s="68"/>
      <c r="K478" s="109"/>
      <c r="L478" s="194"/>
      <c r="M478" s="125"/>
      <c r="N478" s="200"/>
    </row>
    <row r="479" spans="1:14" ht="22.5" hidden="1" customHeight="1">
      <c r="A479" s="60">
        <v>474</v>
      </c>
      <c r="B479" s="61">
        <v>42653</v>
      </c>
      <c r="C479" s="62" t="s">
        <v>1411</v>
      </c>
      <c r="D479" s="70" t="s">
        <v>1412</v>
      </c>
      <c r="E479" s="64" t="s">
        <v>1394</v>
      </c>
      <c r="F479" s="148"/>
      <c r="G479" s="185"/>
      <c r="H479" s="66">
        <v>1</v>
      </c>
      <c r="I479" s="75">
        <v>42814</v>
      </c>
      <c r="J479" s="68"/>
      <c r="K479" s="109"/>
      <c r="L479" s="194"/>
      <c r="M479" s="4"/>
      <c r="N479" s="4"/>
    </row>
    <row r="480" spans="1:14" ht="22.5" hidden="1" customHeight="1">
      <c r="A480" s="60">
        <v>475</v>
      </c>
      <c r="B480" s="61">
        <v>42675</v>
      </c>
      <c r="C480" s="62" t="s">
        <v>1488</v>
      </c>
      <c r="D480" s="90" t="s">
        <v>1512</v>
      </c>
      <c r="E480" s="64" t="s">
        <v>1394</v>
      </c>
      <c r="F480" s="148"/>
      <c r="G480" s="185"/>
      <c r="H480" s="66">
        <v>1</v>
      </c>
      <c r="I480" s="75">
        <v>42678</v>
      </c>
      <c r="J480" s="68"/>
      <c r="K480" s="109"/>
      <c r="L480" s="194"/>
      <c r="M480" s="125"/>
      <c r="N480" s="200"/>
    </row>
    <row r="481" spans="1:25" ht="22.5" hidden="1" customHeight="1">
      <c r="A481" s="60">
        <v>476</v>
      </c>
      <c r="B481" s="61">
        <v>42677</v>
      </c>
      <c r="C481" s="62" t="s">
        <v>1543</v>
      </c>
      <c r="D481" s="70" t="s">
        <v>1544</v>
      </c>
      <c r="E481" s="64" t="s">
        <v>1394</v>
      </c>
      <c r="F481" s="148"/>
      <c r="G481" s="185"/>
      <c r="H481" s="66">
        <v>1</v>
      </c>
      <c r="I481" s="75">
        <v>42678</v>
      </c>
      <c r="J481" s="68"/>
      <c r="K481" s="109"/>
      <c r="L481" s="194"/>
      <c r="M481" s="125"/>
      <c r="N481" s="200"/>
    </row>
    <row r="482" spans="1:25" ht="22.5" hidden="1" customHeight="1">
      <c r="A482" s="60">
        <v>477</v>
      </c>
      <c r="B482" s="61">
        <v>42681</v>
      </c>
      <c r="C482" s="62" t="s">
        <v>1547</v>
      </c>
      <c r="D482" s="90" t="s">
        <v>1550</v>
      </c>
      <c r="E482" s="64" t="s">
        <v>1394</v>
      </c>
      <c r="F482" s="148"/>
      <c r="G482" s="185"/>
      <c r="H482" s="66">
        <v>1</v>
      </c>
      <c r="I482" s="75">
        <v>42692</v>
      </c>
      <c r="J482" s="68"/>
      <c r="K482" s="109"/>
      <c r="L482" s="194"/>
      <c r="M482" s="125"/>
      <c r="N482" s="200"/>
    </row>
    <row r="483" spans="1:25" ht="22.5" hidden="1" customHeight="1">
      <c r="A483" s="60">
        <v>478</v>
      </c>
      <c r="B483" s="61">
        <v>42688</v>
      </c>
      <c r="C483" s="62" t="s">
        <v>1557</v>
      </c>
      <c r="D483" s="70" t="s">
        <v>1583</v>
      </c>
      <c r="E483" s="64" t="s">
        <v>1394</v>
      </c>
      <c r="F483" s="148"/>
      <c r="G483" s="185"/>
      <c r="H483" s="66">
        <v>1</v>
      </c>
      <c r="I483" s="75">
        <v>42718</v>
      </c>
      <c r="J483" s="68"/>
      <c r="K483" s="109"/>
      <c r="L483" s="194"/>
      <c r="M483" s="125"/>
      <c r="N483" s="200"/>
    </row>
    <row r="484" spans="1:25" ht="22.5" hidden="1" customHeight="1">
      <c r="A484" s="60">
        <v>479</v>
      </c>
      <c r="B484" s="61">
        <v>42795</v>
      </c>
      <c r="C484" s="62" t="s">
        <v>1804</v>
      </c>
      <c r="D484" s="70" t="s">
        <v>1814</v>
      </c>
      <c r="E484" s="64" t="s">
        <v>1394</v>
      </c>
      <c r="F484" s="148"/>
      <c r="G484" s="185"/>
      <c r="H484" s="66">
        <v>1</v>
      </c>
      <c r="I484" s="106">
        <v>42801</v>
      </c>
      <c r="J484" s="68"/>
      <c r="K484" s="109"/>
      <c r="L484" s="194"/>
      <c r="M484" s="125"/>
      <c r="N484" s="200"/>
    </row>
    <row r="485" spans="1:25" ht="22.5" hidden="1" customHeight="1">
      <c r="A485" s="60">
        <v>481</v>
      </c>
      <c r="B485" s="107">
        <v>42887</v>
      </c>
      <c r="C485" s="153" t="s">
        <v>2224</v>
      </c>
      <c r="D485" s="130" t="s">
        <v>2269</v>
      </c>
      <c r="E485" s="274" t="s">
        <v>1394</v>
      </c>
      <c r="F485" s="148"/>
      <c r="G485" s="185"/>
      <c r="H485" s="66">
        <v>1</v>
      </c>
      <c r="I485" s="106">
        <v>42888</v>
      </c>
      <c r="J485" s="68"/>
      <c r="K485" s="109"/>
      <c r="L485" s="194"/>
      <c r="M485" s="4"/>
      <c r="N485" s="4"/>
    </row>
    <row r="486" spans="1:25" ht="22.5" hidden="1" customHeight="1">
      <c r="A486" s="60">
        <v>482</v>
      </c>
      <c r="B486" s="107">
        <v>42887</v>
      </c>
      <c r="C486" s="153" t="s">
        <v>2241</v>
      </c>
      <c r="D486" s="130" t="s">
        <v>2270</v>
      </c>
      <c r="E486" s="274" t="s">
        <v>1394</v>
      </c>
      <c r="F486" s="148"/>
      <c r="G486" s="185"/>
      <c r="H486" s="66">
        <v>1</v>
      </c>
      <c r="I486" s="106">
        <v>42891</v>
      </c>
      <c r="J486" s="68"/>
      <c r="K486" s="109"/>
      <c r="L486" s="194"/>
      <c r="M486" s="4"/>
      <c r="N486" s="4"/>
    </row>
    <row r="487" spans="1:25" ht="22.5" hidden="1" customHeight="1">
      <c r="A487" s="60">
        <v>483</v>
      </c>
      <c r="B487" s="107">
        <v>42870</v>
      </c>
      <c r="C487" s="153" t="s">
        <v>2146</v>
      </c>
      <c r="D487" s="131" t="s">
        <v>2147</v>
      </c>
      <c r="E487" s="274" t="s">
        <v>1394</v>
      </c>
      <c r="F487" s="148"/>
      <c r="G487" s="185"/>
      <c r="H487" s="66">
        <v>1</v>
      </c>
      <c r="I487" s="106">
        <v>42959</v>
      </c>
      <c r="J487" s="68"/>
      <c r="K487" s="109"/>
      <c r="L487" s="194"/>
      <c r="M487" s="4"/>
      <c r="N487" s="4"/>
    </row>
    <row r="488" spans="1:25" ht="22.5" hidden="1" customHeight="1">
      <c r="A488" s="60">
        <v>322</v>
      </c>
      <c r="B488" s="61">
        <v>42443</v>
      </c>
      <c r="C488" s="62" t="s">
        <v>401</v>
      </c>
      <c r="D488" s="92" t="s">
        <v>384</v>
      </c>
      <c r="E488" s="64">
        <v>598</v>
      </c>
      <c r="F488" s="246" t="s">
        <v>1741</v>
      </c>
      <c r="G488" s="312"/>
      <c r="H488" s="66">
        <v>1</v>
      </c>
      <c r="I488" s="109">
        <v>43065</v>
      </c>
      <c r="J488" s="68"/>
      <c r="K488" s="109"/>
      <c r="L488" s="194"/>
      <c r="M488" s="224"/>
      <c r="N488" s="200"/>
    </row>
    <row r="489" spans="1:25" ht="22.5" hidden="1" customHeight="1">
      <c r="A489" s="60">
        <v>480</v>
      </c>
      <c r="B489" s="61">
        <v>42586</v>
      </c>
      <c r="C489" s="62" t="s">
        <v>1088</v>
      </c>
      <c r="D489" s="70" t="s">
        <v>1102</v>
      </c>
      <c r="E489" s="64" t="s">
        <v>981</v>
      </c>
      <c r="F489" s="148" t="s">
        <v>165</v>
      </c>
      <c r="G489" s="185"/>
      <c r="H489" s="66">
        <v>1</v>
      </c>
      <c r="I489" s="75">
        <v>42684</v>
      </c>
      <c r="J489" s="68"/>
      <c r="K489" s="109"/>
      <c r="L489" s="194"/>
      <c r="M489" s="125"/>
      <c r="N489" s="200"/>
    </row>
    <row r="490" spans="1:25" ht="22.5" hidden="1" customHeight="1">
      <c r="A490" s="60">
        <v>486</v>
      </c>
      <c r="B490" s="61">
        <v>42583</v>
      </c>
      <c r="C490" s="62" t="s">
        <v>1062</v>
      </c>
      <c r="D490" s="70" t="s">
        <v>1076</v>
      </c>
      <c r="E490" s="64" t="s">
        <v>981</v>
      </c>
      <c r="F490" s="148" t="s">
        <v>782</v>
      </c>
      <c r="G490" s="185"/>
      <c r="H490" s="66">
        <v>1</v>
      </c>
      <c r="I490" s="75">
        <v>42584</v>
      </c>
      <c r="J490" s="68"/>
      <c r="K490" s="109"/>
      <c r="L490" s="194"/>
      <c r="M490" s="4"/>
      <c r="N490" s="4"/>
    </row>
    <row r="491" spans="1:25" ht="22.5" hidden="1" customHeight="1">
      <c r="A491" s="60">
        <v>487</v>
      </c>
      <c r="B491" s="61">
        <v>42632</v>
      </c>
      <c r="C491" s="62" t="s">
        <v>1303</v>
      </c>
      <c r="D491" s="70" t="s">
        <v>1235</v>
      </c>
      <c r="E491" s="64" t="s">
        <v>981</v>
      </c>
      <c r="F491" s="148" t="s">
        <v>783</v>
      </c>
      <c r="G491" s="185"/>
      <c r="H491" s="66">
        <v>1</v>
      </c>
      <c r="I491" s="75">
        <v>42641</v>
      </c>
      <c r="J491" s="68"/>
      <c r="K491" s="109"/>
      <c r="L491" s="194"/>
      <c r="M491" s="4"/>
      <c r="N491" s="4"/>
    </row>
    <row r="492" spans="1:25" ht="22.5" hidden="1" customHeight="1">
      <c r="A492" s="60">
        <v>488</v>
      </c>
      <c r="B492" s="61">
        <v>42523</v>
      </c>
      <c r="C492" s="62" t="s">
        <v>756</v>
      </c>
      <c r="D492" s="70" t="s">
        <v>751</v>
      </c>
      <c r="E492" s="64" t="s">
        <v>981</v>
      </c>
      <c r="F492" s="148"/>
      <c r="G492" s="185"/>
      <c r="H492" s="66">
        <v>1</v>
      </c>
      <c r="I492" s="75">
        <v>42625</v>
      </c>
      <c r="J492" s="68"/>
      <c r="K492" s="109"/>
      <c r="L492" s="194"/>
      <c r="M492" s="4"/>
      <c r="N492" s="4"/>
    </row>
    <row r="493" spans="1:25" ht="22.5" hidden="1" customHeight="1">
      <c r="A493" s="60">
        <v>489</v>
      </c>
      <c r="B493" s="61">
        <v>42688</v>
      </c>
      <c r="C493" s="62" t="s">
        <v>1558</v>
      </c>
      <c r="D493" s="70" t="s">
        <v>1584</v>
      </c>
      <c r="E493" s="64" t="s">
        <v>981</v>
      </c>
      <c r="F493" s="148"/>
      <c r="G493" s="185"/>
      <c r="H493" s="66">
        <v>1</v>
      </c>
      <c r="I493" s="75">
        <v>42693</v>
      </c>
      <c r="J493" s="68"/>
      <c r="K493" s="109"/>
      <c r="L493" s="194"/>
      <c r="M493" s="2"/>
      <c r="N493" s="4"/>
    </row>
    <row r="494" spans="1:25" ht="22.5" hidden="1" customHeight="1">
      <c r="A494" s="60">
        <v>490</v>
      </c>
      <c r="B494" s="61">
        <v>42646</v>
      </c>
      <c r="C494" s="62" t="s">
        <v>1364</v>
      </c>
      <c r="D494" s="70" t="s">
        <v>1386</v>
      </c>
      <c r="E494" s="64" t="s">
        <v>1737</v>
      </c>
      <c r="F494" s="148" t="s">
        <v>980</v>
      </c>
      <c r="G494" s="185"/>
      <c r="H494" s="66">
        <v>1</v>
      </c>
      <c r="I494" s="75">
        <v>42759</v>
      </c>
      <c r="J494" s="68"/>
      <c r="K494" s="109"/>
      <c r="L494" s="194"/>
      <c r="M494" s="4"/>
      <c r="N494" s="4"/>
    </row>
    <row r="495" spans="1:25" ht="22.5" hidden="1" customHeight="1">
      <c r="A495" s="60">
        <v>491</v>
      </c>
      <c r="B495" s="45">
        <v>42555</v>
      </c>
      <c r="C495" s="46" t="s">
        <v>954</v>
      </c>
      <c r="D495" s="48" t="s">
        <v>237</v>
      </c>
      <c r="E495" s="47" t="s">
        <v>1737</v>
      </c>
      <c r="F495" s="148"/>
      <c r="G495" s="185"/>
      <c r="H495" s="66">
        <v>1</v>
      </c>
      <c r="I495" s="75">
        <v>42760</v>
      </c>
      <c r="J495" s="68"/>
      <c r="K495" s="109"/>
      <c r="L495" s="194"/>
      <c r="M495" s="4"/>
      <c r="N495" s="4"/>
    </row>
    <row r="496" spans="1:25" ht="22.5" hidden="1" customHeight="1">
      <c r="A496" s="60">
        <v>492</v>
      </c>
      <c r="B496" s="107">
        <v>42675</v>
      </c>
      <c r="C496" s="62" t="s">
        <v>1484</v>
      </c>
      <c r="D496" s="70" t="s">
        <v>1508</v>
      </c>
      <c r="E496" s="64" t="s">
        <v>959</v>
      </c>
      <c r="F496" s="148" t="s">
        <v>25</v>
      </c>
      <c r="G496" s="185"/>
      <c r="H496" s="66">
        <v>1</v>
      </c>
      <c r="I496" s="75">
        <v>42709</v>
      </c>
      <c r="J496" s="68"/>
      <c r="K496" s="109"/>
      <c r="L496" s="194"/>
      <c r="M496" s="4"/>
      <c r="N496" s="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0" ht="22.5" hidden="1" customHeight="1">
      <c r="A497" s="60">
        <v>493</v>
      </c>
      <c r="B497" s="61">
        <v>42705</v>
      </c>
      <c r="C497" s="62" t="s">
        <v>1692</v>
      </c>
      <c r="D497" s="110" t="s">
        <v>1707</v>
      </c>
      <c r="E497" s="64" t="s">
        <v>959</v>
      </c>
      <c r="F497" s="148" t="s">
        <v>26</v>
      </c>
      <c r="G497" s="185"/>
      <c r="H497" s="66">
        <v>1</v>
      </c>
      <c r="I497" s="106">
        <v>42760</v>
      </c>
      <c r="J497" s="68"/>
      <c r="K497" s="109"/>
      <c r="L497" s="194"/>
      <c r="M497" s="4"/>
      <c r="N497" s="4"/>
    </row>
    <row r="498" spans="1:20" ht="22.5" hidden="1" customHeight="1">
      <c r="A498" s="60">
        <v>494</v>
      </c>
      <c r="B498" s="61">
        <v>42662</v>
      </c>
      <c r="C498" s="62" t="s">
        <v>1468</v>
      </c>
      <c r="D498" s="70" t="s">
        <v>289</v>
      </c>
      <c r="E498" s="64" t="s">
        <v>959</v>
      </c>
      <c r="F498" s="148" t="s">
        <v>165</v>
      </c>
      <c r="G498" s="185"/>
      <c r="H498" s="66">
        <v>1</v>
      </c>
      <c r="I498" s="106">
        <v>42856</v>
      </c>
      <c r="J498" s="68"/>
      <c r="K498" s="109"/>
      <c r="L498" s="194"/>
      <c r="M498" s="4"/>
      <c r="N498" s="4"/>
    </row>
    <row r="499" spans="1:20" ht="22.5" hidden="1" customHeight="1">
      <c r="A499" s="60">
        <v>485</v>
      </c>
      <c r="B499" s="61">
        <v>42562</v>
      </c>
      <c r="C499" s="62" t="s">
        <v>1023</v>
      </c>
      <c r="D499" s="70" t="s">
        <v>1012</v>
      </c>
      <c r="E499" s="64" t="s">
        <v>959</v>
      </c>
      <c r="F499" s="148" t="s">
        <v>1312</v>
      </c>
      <c r="G499" s="185"/>
      <c r="H499" s="66">
        <v>1</v>
      </c>
      <c r="I499" s="75">
        <v>42563</v>
      </c>
      <c r="J499" s="68"/>
      <c r="K499" s="109"/>
      <c r="L499" s="194"/>
      <c r="M499" s="125"/>
      <c r="N499" s="200"/>
    </row>
    <row r="500" spans="1:20" ht="22.5" hidden="1" customHeight="1">
      <c r="A500" s="60">
        <v>973</v>
      </c>
      <c r="B500" s="61">
        <v>42559</v>
      </c>
      <c r="C500" s="62" t="s">
        <v>973</v>
      </c>
      <c r="D500" s="87" t="s">
        <v>964</v>
      </c>
      <c r="E500" s="64" t="s">
        <v>959</v>
      </c>
      <c r="F500" s="148"/>
      <c r="G500" s="185"/>
      <c r="H500" s="66">
        <v>1</v>
      </c>
      <c r="I500" s="75">
        <v>42577</v>
      </c>
      <c r="J500" s="68"/>
      <c r="K500" s="109"/>
      <c r="L500" s="194"/>
      <c r="M500" s="125"/>
      <c r="N500" s="200"/>
    </row>
    <row r="501" spans="1:20" ht="22.5" hidden="1" customHeight="1">
      <c r="A501" s="60">
        <v>495</v>
      </c>
      <c r="B501" s="61">
        <v>42583</v>
      </c>
      <c r="C501" s="62" t="s">
        <v>1067</v>
      </c>
      <c r="D501" s="70" t="s">
        <v>1080</v>
      </c>
      <c r="E501" s="64" t="s">
        <v>959</v>
      </c>
      <c r="F501" s="148"/>
      <c r="G501" s="185"/>
      <c r="H501" s="66">
        <v>1</v>
      </c>
      <c r="I501" s="75">
        <v>42587</v>
      </c>
      <c r="J501" s="68"/>
      <c r="K501" s="109"/>
      <c r="L501" s="194"/>
      <c r="M501" s="125"/>
      <c r="N501" s="200"/>
    </row>
    <row r="502" spans="1:20" ht="22.5" hidden="1" customHeight="1">
      <c r="A502" s="60">
        <v>496</v>
      </c>
      <c r="B502" s="61">
        <v>42859</v>
      </c>
      <c r="C502" s="62" t="s">
        <v>2024</v>
      </c>
      <c r="D502" s="70" t="s">
        <v>2041</v>
      </c>
      <c r="E502" s="64" t="s">
        <v>959</v>
      </c>
      <c r="F502" s="148"/>
      <c r="G502" s="185"/>
      <c r="H502" s="66">
        <v>1</v>
      </c>
      <c r="I502" s="75">
        <v>42866</v>
      </c>
      <c r="J502" s="68"/>
      <c r="K502" s="109"/>
      <c r="L502" s="194"/>
      <c r="M502" s="125"/>
      <c r="N502" s="200"/>
    </row>
    <row r="503" spans="1:20" ht="22.5" hidden="1" customHeight="1">
      <c r="A503" s="60">
        <v>498</v>
      </c>
      <c r="B503" s="61">
        <v>42800</v>
      </c>
      <c r="C503" s="62" t="s">
        <v>1843</v>
      </c>
      <c r="D503" s="70" t="s">
        <v>1844</v>
      </c>
      <c r="E503" s="64" t="s">
        <v>1439</v>
      </c>
      <c r="F503" s="148" t="s">
        <v>25</v>
      </c>
      <c r="G503" s="185"/>
      <c r="H503" s="66">
        <v>1</v>
      </c>
      <c r="I503" s="106">
        <v>42801</v>
      </c>
      <c r="J503" s="68"/>
      <c r="K503" s="109"/>
      <c r="L503" s="194"/>
      <c r="M503" s="125"/>
      <c r="N503" s="200"/>
    </row>
    <row r="504" spans="1:20" ht="22.5" hidden="1" customHeight="1">
      <c r="A504" s="60">
        <v>499</v>
      </c>
      <c r="B504" s="61">
        <v>42828</v>
      </c>
      <c r="C504" s="62" t="s">
        <v>1938</v>
      </c>
      <c r="D504" s="70" t="s">
        <v>1944</v>
      </c>
      <c r="E504" s="64" t="s">
        <v>1439</v>
      </c>
      <c r="F504" s="148" t="s">
        <v>707</v>
      </c>
      <c r="G504" s="185"/>
      <c r="H504" s="66">
        <v>1</v>
      </c>
      <c r="I504" s="75">
        <v>42879</v>
      </c>
      <c r="J504" s="68"/>
      <c r="K504" s="109"/>
      <c r="L504" s="194"/>
      <c r="M504" s="125"/>
      <c r="N504" s="200"/>
      <c r="T504" s="4">
        <f>2+14+14+15+17+1+3+3+1</f>
        <v>70</v>
      </c>
    </row>
    <row r="505" spans="1:20" ht="22.5" hidden="1" customHeight="1">
      <c r="A505" s="60">
        <v>500</v>
      </c>
      <c r="B505" s="61">
        <v>42662</v>
      </c>
      <c r="C505" s="62" t="s">
        <v>1457</v>
      </c>
      <c r="D505" s="70" t="s">
        <v>1441</v>
      </c>
      <c r="E505" s="64" t="s">
        <v>1439</v>
      </c>
      <c r="F505" s="148"/>
      <c r="G505" s="185"/>
      <c r="H505" s="66">
        <v>1</v>
      </c>
      <c r="I505" s="75">
        <v>42669</v>
      </c>
      <c r="J505" s="68"/>
      <c r="K505" s="109"/>
      <c r="L505" s="194"/>
      <c r="M505" s="125"/>
      <c r="N505" s="200"/>
    </row>
    <row r="506" spans="1:20" ht="22.5" hidden="1" customHeight="1">
      <c r="A506" s="60">
        <v>501</v>
      </c>
      <c r="B506" s="61">
        <v>42662</v>
      </c>
      <c r="C506" s="62" t="s">
        <v>1470</v>
      </c>
      <c r="D506" s="70" t="s">
        <v>1452</v>
      </c>
      <c r="E506" s="64" t="s">
        <v>1439</v>
      </c>
      <c r="F506" s="148"/>
      <c r="G506" s="185"/>
      <c r="H506" s="66">
        <v>1</v>
      </c>
      <c r="I506" s="75">
        <v>42665</v>
      </c>
      <c r="J506" s="68"/>
      <c r="K506" s="109"/>
      <c r="L506" s="194"/>
      <c r="M506" s="125"/>
      <c r="N506" s="200"/>
    </row>
    <row r="507" spans="1:20" ht="22.5" hidden="1" customHeight="1">
      <c r="A507" s="60">
        <v>503</v>
      </c>
      <c r="B507" s="61">
        <v>42621</v>
      </c>
      <c r="C507" s="59" t="s">
        <v>1227</v>
      </c>
      <c r="D507" s="70" t="s">
        <v>1250</v>
      </c>
      <c r="E507" s="64" t="s">
        <v>1439</v>
      </c>
      <c r="F507" s="148"/>
      <c r="G507" s="185"/>
      <c r="H507" s="66">
        <v>1</v>
      </c>
      <c r="I507" s="75">
        <v>42684</v>
      </c>
      <c r="J507" s="68"/>
      <c r="K507" s="109"/>
      <c r="L507" s="194"/>
      <c r="M507" s="125"/>
      <c r="N507" s="200"/>
    </row>
    <row r="508" spans="1:20" ht="22.5" hidden="1" customHeight="1">
      <c r="A508" s="60">
        <v>504</v>
      </c>
      <c r="B508" s="61">
        <v>42688</v>
      </c>
      <c r="C508" s="62" t="s">
        <v>1553</v>
      </c>
      <c r="D508" s="70" t="s">
        <v>1579</v>
      </c>
      <c r="E508" s="64" t="s">
        <v>1439</v>
      </c>
      <c r="F508" s="148"/>
      <c r="G508" s="185"/>
      <c r="H508" s="66">
        <v>1</v>
      </c>
      <c r="I508" s="75">
        <v>42690</v>
      </c>
      <c r="J508" s="68"/>
      <c r="K508" s="109"/>
      <c r="L508" s="194"/>
      <c r="M508" s="125"/>
      <c r="N508" s="200"/>
    </row>
    <row r="509" spans="1:20" ht="22.5" hidden="1" customHeight="1">
      <c r="A509" s="60">
        <v>505</v>
      </c>
      <c r="B509" s="61">
        <v>42466</v>
      </c>
      <c r="C509" s="62" t="s">
        <v>472</v>
      </c>
      <c r="D509" s="63" t="s">
        <v>457</v>
      </c>
      <c r="E509" s="64" t="s">
        <v>2343</v>
      </c>
      <c r="F509" s="65" t="s">
        <v>30</v>
      </c>
      <c r="G509" s="88"/>
      <c r="H509" s="66">
        <v>1</v>
      </c>
      <c r="I509" s="75" t="s">
        <v>2346</v>
      </c>
      <c r="J509" s="68"/>
      <c r="K509" s="109"/>
      <c r="L509" s="194">
        <v>875</v>
      </c>
      <c r="M509" s="125"/>
      <c r="N509" s="200"/>
    </row>
    <row r="510" spans="1:20" ht="22.5" hidden="1" customHeight="1">
      <c r="A510" s="60">
        <v>506</v>
      </c>
      <c r="B510" s="61">
        <v>42699</v>
      </c>
      <c r="C510" s="62" t="s">
        <v>1653</v>
      </c>
      <c r="D510" s="108" t="s">
        <v>1665</v>
      </c>
      <c r="E510" s="64" t="s">
        <v>1604</v>
      </c>
      <c r="F510" s="148" t="s">
        <v>25</v>
      </c>
      <c r="G510" s="185"/>
      <c r="H510" s="66">
        <v>1</v>
      </c>
      <c r="I510" s="106">
        <v>42700</v>
      </c>
      <c r="J510" s="68"/>
      <c r="K510" s="109"/>
      <c r="L510" s="109"/>
      <c r="M510" s="125"/>
      <c r="N510" s="200"/>
    </row>
    <row r="511" spans="1:20" ht="22.5" hidden="1" customHeight="1">
      <c r="A511" s="60">
        <v>507</v>
      </c>
      <c r="B511" s="61">
        <v>42699</v>
      </c>
      <c r="C511" s="62" t="s">
        <v>1616</v>
      </c>
      <c r="D511" s="70" t="s">
        <v>1629</v>
      </c>
      <c r="E511" s="64" t="s">
        <v>1604</v>
      </c>
      <c r="F511" s="148"/>
      <c r="G511" s="185"/>
      <c r="H511" s="66">
        <v>1</v>
      </c>
      <c r="I511" s="106">
        <v>42700</v>
      </c>
      <c r="J511" s="68"/>
      <c r="K511" s="109"/>
      <c r="L511" s="109"/>
      <c r="M511" s="125"/>
      <c r="N511" s="200"/>
    </row>
    <row r="512" spans="1:20" ht="22.5" hidden="1" customHeight="1">
      <c r="A512" s="60">
        <v>508</v>
      </c>
      <c r="B512" s="61">
        <v>42699</v>
      </c>
      <c r="C512" s="62" t="s">
        <v>1648</v>
      </c>
      <c r="D512" s="70" t="s">
        <v>1660</v>
      </c>
      <c r="E512" s="64" t="s">
        <v>1604</v>
      </c>
      <c r="F512" s="148"/>
      <c r="G512" s="185"/>
      <c r="H512" s="66">
        <v>1</v>
      </c>
      <c r="I512" s="106">
        <v>42706</v>
      </c>
      <c r="J512" s="68"/>
      <c r="K512" s="109"/>
      <c r="L512" s="109"/>
      <c r="M512" s="4"/>
      <c r="N512" s="4"/>
    </row>
    <row r="513" spans="1:25" ht="22.5" hidden="1" customHeight="1">
      <c r="A513" s="60">
        <v>509</v>
      </c>
      <c r="B513" s="61">
        <v>42699</v>
      </c>
      <c r="C513" s="62" t="s">
        <v>1655</v>
      </c>
      <c r="D513" s="70" t="s">
        <v>1667</v>
      </c>
      <c r="E513" s="64" t="s">
        <v>1604</v>
      </c>
      <c r="F513" s="148"/>
      <c r="G513" s="185"/>
      <c r="H513" s="66">
        <v>1</v>
      </c>
      <c r="I513" s="106">
        <v>42706</v>
      </c>
      <c r="J513" s="68"/>
      <c r="K513" s="109"/>
      <c r="L513" s="109"/>
      <c r="M513" s="125"/>
      <c r="N513" s="200"/>
    </row>
    <row r="514" spans="1:25" ht="22.5" hidden="1" customHeight="1">
      <c r="A514" s="60">
        <v>510</v>
      </c>
      <c r="B514" s="61">
        <v>42699</v>
      </c>
      <c r="C514" s="62" t="s">
        <v>1673</v>
      </c>
      <c r="D514" s="70" t="s">
        <v>1679</v>
      </c>
      <c r="E514" s="64" t="s">
        <v>1604</v>
      </c>
      <c r="F514" s="148"/>
      <c r="G514" s="185"/>
      <c r="H514" s="66">
        <v>1</v>
      </c>
      <c r="I514" s="106">
        <v>42700</v>
      </c>
      <c r="J514" s="68"/>
      <c r="K514" s="109"/>
      <c r="L514" s="109"/>
      <c r="M514" s="4"/>
      <c r="N514" s="4"/>
    </row>
    <row r="515" spans="1:25" ht="22.5" hidden="1" customHeight="1">
      <c r="A515" s="60">
        <v>511</v>
      </c>
      <c r="B515" s="61">
        <v>42699</v>
      </c>
      <c r="C515" s="62" t="s">
        <v>1654</v>
      </c>
      <c r="D515" s="90" t="s">
        <v>1666</v>
      </c>
      <c r="E515" s="64" t="s">
        <v>1604</v>
      </c>
      <c r="F515" s="148"/>
      <c r="G515" s="185"/>
      <c r="H515" s="66">
        <v>1</v>
      </c>
      <c r="I515" s="106">
        <v>42908</v>
      </c>
      <c r="J515" s="68"/>
      <c r="K515" s="137"/>
      <c r="L515" s="109"/>
      <c r="M515" s="4"/>
      <c r="N515" s="4"/>
    </row>
    <row r="516" spans="1:25" ht="22.5" hidden="1" customHeight="1">
      <c r="A516" s="60">
        <v>512</v>
      </c>
      <c r="B516" s="61">
        <v>42828</v>
      </c>
      <c r="C516" s="62" t="s">
        <v>1937</v>
      </c>
      <c r="D516" s="70" t="s">
        <v>1943</v>
      </c>
      <c r="E516" s="64" t="s">
        <v>1931</v>
      </c>
      <c r="F516" s="148" t="s">
        <v>25</v>
      </c>
      <c r="G516" s="185"/>
      <c r="H516" s="66">
        <v>1</v>
      </c>
      <c r="I516" s="106">
        <v>42830</v>
      </c>
      <c r="J516" s="68"/>
      <c r="K516" s="72"/>
      <c r="L516" s="109"/>
      <c r="M516" s="4"/>
      <c r="N516" s="4"/>
    </row>
    <row r="517" spans="1:25" ht="22.5" hidden="1" customHeight="1">
      <c r="A517" s="60">
        <v>513</v>
      </c>
      <c r="B517" s="61">
        <v>42833</v>
      </c>
      <c r="C517" s="62" t="s">
        <v>1965</v>
      </c>
      <c r="D517" s="70" t="s">
        <v>1977</v>
      </c>
      <c r="E517" s="64" t="s">
        <v>1931</v>
      </c>
      <c r="F517" s="148" t="s">
        <v>26</v>
      </c>
      <c r="G517" s="185"/>
      <c r="H517" s="66">
        <v>1</v>
      </c>
      <c r="I517" s="106">
        <v>42836</v>
      </c>
      <c r="J517" s="68"/>
      <c r="K517" s="72"/>
      <c r="L517" s="109"/>
      <c r="M517" s="125"/>
      <c r="N517" s="200"/>
    </row>
    <row r="518" spans="1:25" ht="22.5" hidden="1" customHeight="1">
      <c r="A518" s="60">
        <v>514</v>
      </c>
      <c r="B518" s="107">
        <v>42870</v>
      </c>
      <c r="C518" s="203" t="s">
        <v>2155</v>
      </c>
      <c r="D518" s="131" t="s">
        <v>2156</v>
      </c>
      <c r="E518" s="274" t="s">
        <v>1931</v>
      </c>
      <c r="F518" s="148" t="s">
        <v>782</v>
      </c>
      <c r="G518" s="185"/>
      <c r="H518" s="66">
        <v>1</v>
      </c>
      <c r="I518" s="106">
        <v>42879</v>
      </c>
      <c r="J518" s="68"/>
      <c r="K518" s="137"/>
      <c r="L518" s="109"/>
      <c r="M518" s="135"/>
      <c r="N518" s="180"/>
    </row>
    <row r="519" spans="1:25" ht="22.5" hidden="1" customHeight="1">
      <c r="A519" s="60">
        <v>515</v>
      </c>
      <c r="B519" s="61">
        <v>42509</v>
      </c>
      <c r="C519" s="62" t="s">
        <v>687</v>
      </c>
      <c r="D519" s="87" t="s">
        <v>702</v>
      </c>
      <c r="E519" s="64" t="s">
        <v>1931</v>
      </c>
      <c r="F519" s="148"/>
      <c r="G519" s="185"/>
      <c r="H519" s="66">
        <v>1</v>
      </c>
      <c r="I519" s="75">
        <v>42893</v>
      </c>
      <c r="J519" s="68"/>
      <c r="K519" s="67"/>
      <c r="L519" s="109"/>
      <c r="M519" s="4"/>
      <c r="N519" s="4"/>
    </row>
    <row r="520" spans="1:25" ht="22.5" hidden="1" customHeight="1">
      <c r="A520" s="60">
        <v>516</v>
      </c>
      <c r="B520" s="61">
        <v>42522</v>
      </c>
      <c r="C520" s="62" t="s">
        <v>734</v>
      </c>
      <c r="D520" s="70" t="s">
        <v>744</v>
      </c>
      <c r="E520" s="64" t="s">
        <v>1931</v>
      </c>
      <c r="F520" s="148"/>
      <c r="G520" s="185"/>
      <c r="H520" s="66">
        <v>1</v>
      </c>
      <c r="I520" s="75">
        <v>42881</v>
      </c>
      <c r="J520" s="68"/>
      <c r="K520" s="67"/>
      <c r="L520" s="109"/>
      <c r="M520" s="4"/>
      <c r="N520" s="4"/>
    </row>
    <row r="521" spans="1:25" ht="22.5" hidden="1" customHeight="1">
      <c r="A521" s="60">
        <v>517</v>
      </c>
      <c r="B521" s="107">
        <v>42873</v>
      </c>
      <c r="C521" s="203" t="s">
        <v>2220</v>
      </c>
      <c r="D521" s="130" t="s">
        <v>2221</v>
      </c>
      <c r="E521" s="274" t="s">
        <v>1931</v>
      </c>
      <c r="F521" s="148"/>
      <c r="G521" s="185"/>
      <c r="H521" s="66">
        <v>1</v>
      </c>
      <c r="I521" s="106">
        <v>42888</v>
      </c>
      <c r="J521" s="68"/>
      <c r="K521" s="137"/>
      <c r="L521" s="109"/>
      <c r="M521" s="4"/>
      <c r="N521" s="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22.5" hidden="1" customHeight="1">
      <c r="A522" s="60">
        <v>518</v>
      </c>
      <c r="B522" s="107">
        <v>42887</v>
      </c>
      <c r="C522" s="203" t="s">
        <v>2240</v>
      </c>
      <c r="D522" s="130" t="s">
        <v>1656</v>
      </c>
      <c r="E522" s="274" t="s">
        <v>1931</v>
      </c>
      <c r="F522" s="148"/>
      <c r="G522" s="185"/>
      <c r="H522" s="66">
        <v>1</v>
      </c>
      <c r="I522" s="106">
        <v>42898</v>
      </c>
      <c r="J522" s="68"/>
      <c r="K522" s="137"/>
      <c r="L522" s="109"/>
      <c r="M522" s="4"/>
      <c r="N522" s="4"/>
    </row>
    <row r="523" spans="1:25" ht="22.5" hidden="1" customHeight="1">
      <c r="A523" s="60">
        <v>519</v>
      </c>
      <c r="B523" s="107">
        <v>42887</v>
      </c>
      <c r="C523" s="203" t="s">
        <v>2260</v>
      </c>
      <c r="D523" s="130" t="s">
        <v>965</v>
      </c>
      <c r="E523" s="274" t="s">
        <v>1931</v>
      </c>
      <c r="F523" s="148"/>
      <c r="G523" s="185"/>
      <c r="H523" s="66">
        <v>1</v>
      </c>
      <c r="I523" s="106">
        <v>42888</v>
      </c>
      <c r="J523" s="68"/>
      <c r="K523" s="137"/>
      <c r="L523" s="109"/>
      <c r="M523" s="4"/>
      <c r="N523" s="4"/>
    </row>
    <row r="524" spans="1:25" ht="22.5" hidden="1" customHeight="1">
      <c r="A524" s="60">
        <v>520</v>
      </c>
      <c r="B524" s="107">
        <v>42867</v>
      </c>
      <c r="C524" s="203" t="s">
        <v>2116</v>
      </c>
      <c r="D524" s="130" t="s">
        <v>2126</v>
      </c>
      <c r="E524" s="64" t="s">
        <v>2000</v>
      </c>
      <c r="F524" s="148" t="s">
        <v>112</v>
      </c>
      <c r="G524" s="185"/>
      <c r="H524" s="66">
        <v>1</v>
      </c>
      <c r="I524" s="106">
        <v>42871</v>
      </c>
      <c r="J524" s="68"/>
      <c r="K524" s="137"/>
      <c r="L524" s="109"/>
      <c r="M524" s="4"/>
      <c r="N524" s="4"/>
    </row>
    <row r="525" spans="1:25" ht="22.5" hidden="1" customHeight="1">
      <c r="A525" s="60">
        <v>521</v>
      </c>
      <c r="B525" s="107">
        <v>42867</v>
      </c>
      <c r="C525" s="203" t="s">
        <v>2119</v>
      </c>
      <c r="D525" s="130" t="s">
        <v>2129</v>
      </c>
      <c r="E525" s="64" t="s">
        <v>2000</v>
      </c>
      <c r="F525" s="148" t="s">
        <v>26</v>
      </c>
      <c r="G525" s="185"/>
      <c r="H525" s="66">
        <v>1</v>
      </c>
      <c r="I525" s="106">
        <v>42871</v>
      </c>
      <c r="J525" s="68"/>
      <c r="K525" s="137"/>
      <c r="L525" s="109"/>
      <c r="M525" s="4"/>
      <c r="N525" s="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22.5" hidden="1" customHeight="1">
      <c r="A526" s="60">
        <v>522</v>
      </c>
      <c r="B526" s="61">
        <v>42583</v>
      </c>
      <c r="C526" s="62" t="s">
        <v>1066</v>
      </c>
      <c r="D526" s="70" t="s">
        <v>1079</v>
      </c>
      <c r="E526" s="64" t="s">
        <v>2000</v>
      </c>
      <c r="F526" s="148" t="s">
        <v>783</v>
      </c>
      <c r="G526" s="185"/>
      <c r="H526" s="66">
        <v>1</v>
      </c>
      <c r="I526" s="106">
        <v>42936</v>
      </c>
      <c r="J526" s="68"/>
      <c r="K526" s="137"/>
      <c r="L526" s="109"/>
      <c r="M526" s="4"/>
      <c r="N526" s="4"/>
    </row>
    <row r="527" spans="1:25" ht="22.5" hidden="1" customHeight="1">
      <c r="A527" s="60">
        <v>523</v>
      </c>
      <c r="B527" s="61">
        <v>42646</v>
      </c>
      <c r="C527" s="62" t="s">
        <v>1350</v>
      </c>
      <c r="D527" s="70" t="s">
        <v>1373</v>
      </c>
      <c r="E527" s="64" t="s">
        <v>2000</v>
      </c>
      <c r="F527" s="148"/>
      <c r="G527" s="185"/>
      <c r="H527" s="66">
        <v>1</v>
      </c>
      <c r="I527" s="134">
        <v>42864</v>
      </c>
      <c r="J527" s="68"/>
      <c r="K527" s="72"/>
      <c r="L527" s="109"/>
      <c r="M527" s="4"/>
      <c r="N527" s="4"/>
    </row>
    <row r="528" spans="1:25" ht="22.5" hidden="1" customHeight="1">
      <c r="A528" s="60">
        <v>524</v>
      </c>
      <c r="B528" s="61">
        <v>42858</v>
      </c>
      <c r="C528" s="62" t="s">
        <v>2001</v>
      </c>
      <c r="D528" s="70" t="s">
        <v>2013</v>
      </c>
      <c r="E528" s="64" t="s">
        <v>2000</v>
      </c>
      <c r="F528" s="148"/>
      <c r="G528" s="185"/>
      <c r="H528" s="66">
        <v>1</v>
      </c>
      <c r="I528" s="106">
        <v>42865</v>
      </c>
      <c r="J528" s="68"/>
      <c r="K528" s="72"/>
      <c r="L528" s="109"/>
      <c r="M528" s="4"/>
      <c r="N528" s="4"/>
    </row>
    <row r="529" spans="1:25" ht="22.5" hidden="1" customHeight="1">
      <c r="A529" s="60">
        <v>525</v>
      </c>
      <c r="B529" s="61">
        <v>42858</v>
      </c>
      <c r="C529" s="62" t="s">
        <v>2002</v>
      </c>
      <c r="D529" s="70" t="s">
        <v>552</v>
      </c>
      <c r="E529" s="64" t="s">
        <v>2000</v>
      </c>
      <c r="F529" s="148"/>
      <c r="G529" s="185"/>
      <c r="H529" s="66">
        <v>1</v>
      </c>
      <c r="I529" s="106">
        <v>42864</v>
      </c>
      <c r="J529" s="68"/>
      <c r="K529" s="72"/>
      <c r="L529" s="109"/>
      <c r="M529" s="4"/>
      <c r="N529" s="4"/>
    </row>
    <row r="530" spans="1:25" ht="22.5" hidden="1" customHeight="1">
      <c r="A530" s="60">
        <v>526</v>
      </c>
      <c r="B530" s="61">
        <v>42858</v>
      </c>
      <c r="C530" s="62" t="s">
        <v>2003</v>
      </c>
      <c r="D530" s="70" t="s">
        <v>2014</v>
      </c>
      <c r="E530" s="64" t="s">
        <v>2000</v>
      </c>
      <c r="F530" s="148"/>
      <c r="G530" s="185"/>
      <c r="H530" s="66">
        <v>1</v>
      </c>
      <c r="I530" s="106">
        <v>42863</v>
      </c>
      <c r="J530" s="68"/>
      <c r="K530" s="72"/>
      <c r="L530" s="109"/>
      <c r="M530" s="4"/>
      <c r="N530" s="4"/>
    </row>
    <row r="531" spans="1:25" ht="22.5" hidden="1" customHeight="1">
      <c r="A531" s="60">
        <v>527</v>
      </c>
      <c r="B531" s="107">
        <v>42867</v>
      </c>
      <c r="C531" s="203" t="s">
        <v>2120</v>
      </c>
      <c r="D531" s="130" t="s">
        <v>2130</v>
      </c>
      <c r="E531" s="64" t="s">
        <v>2000</v>
      </c>
      <c r="F531" s="148"/>
      <c r="G531" s="185"/>
      <c r="H531" s="66">
        <v>1</v>
      </c>
      <c r="I531" s="106">
        <v>42871</v>
      </c>
      <c r="J531" s="68"/>
      <c r="K531" s="137"/>
      <c r="L531" s="109"/>
      <c r="M531" s="4"/>
      <c r="N531" s="4"/>
    </row>
    <row r="532" spans="1:25" ht="22.5" hidden="1" customHeight="1">
      <c r="A532" s="60">
        <v>533</v>
      </c>
      <c r="B532" s="61">
        <v>42800</v>
      </c>
      <c r="C532" s="62" t="s">
        <v>1868</v>
      </c>
      <c r="D532" s="70" t="s">
        <v>838</v>
      </c>
      <c r="E532" s="64" t="s">
        <v>2000</v>
      </c>
      <c r="F532" s="148"/>
      <c r="G532" s="185"/>
      <c r="H532" s="66">
        <v>1</v>
      </c>
      <c r="I532" s="106">
        <v>42926</v>
      </c>
      <c r="J532" s="136"/>
      <c r="K532" s="137"/>
      <c r="L532" s="211"/>
      <c r="M532" s="125"/>
      <c r="N532" s="200"/>
    </row>
    <row r="533" spans="1:25" ht="22.5" hidden="1" customHeight="1">
      <c r="A533" s="60">
        <v>534</v>
      </c>
      <c r="B533" s="61">
        <v>42565</v>
      </c>
      <c r="C533" s="62" t="s">
        <v>1043</v>
      </c>
      <c r="D533" s="70" t="s">
        <v>1035</v>
      </c>
      <c r="E533" s="64" t="s">
        <v>1736</v>
      </c>
      <c r="F533" s="148" t="s">
        <v>28</v>
      </c>
      <c r="G533" s="185"/>
      <c r="H533" s="66">
        <v>1</v>
      </c>
      <c r="I533" s="75">
        <v>42760</v>
      </c>
      <c r="J533" s="68"/>
      <c r="K533" s="51"/>
      <c r="L533" s="211"/>
      <c r="M533" s="125"/>
      <c r="N533" s="200"/>
    </row>
    <row r="534" spans="1:25" ht="22.5" hidden="1" customHeight="1">
      <c r="A534" s="60">
        <v>537</v>
      </c>
      <c r="B534" s="61">
        <v>42548</v>
      </c>
      <c r="C534" s="115" t="s">
        <v>825</v>
      </c>
      <c r="D534" s="90" t="s">
        <v>849</v>
      </c>
      <c r="E534" s="208" t="s">
        <v>1736</v>
      </c>
      <c r="F534" s="148" t="s">
        <v>31</v>
      </c>
      <c r="G534" s="185"/>
      <c r="H534" s="66">
        <v>1</v>
      </c>
      <c r="I534" s="75">
        <v>42786</v>
      </c>
      <c r="J534" s="68"/>
      <c r="K534" s="72"/>
      <c r="L534" s="211"/>
      <c r="M534" s="125"/>
      <c r="N534" s="200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22.5" hidden="1" customHeight="1">
      <c r="A535" s="60">
        <v>560</v>
      </c>
      <c r="B535" s="107">
        <v>42866</v>
      </c>
      <c r="C535" s="203" t="s">
        <v>2112</v>
      </c>
      <c r="D535" s="130" t="s">
        <v>2114</v>
      </c>
      <c r="E535" s="208" t="s">
        <v>1736</v>
      </c>
      <c r="F535" s="148" t="s">
        <v>782</v>
      </c>
      <c r="G535" s="185"/>
      <c r="H535" s="66">
        <v>1</v>
      </c>
      <c r="I535" s="106">
        <v>43044</v>
      </c>
      <c r="J535" s="68"/>
      <c r="K535" s="109"/>
      <c r="L535" s="109"/>
      <c r="M535" s="181"/>
      <c r="N535" s="200"/>
    </row>
    <row r="536" spans="1:25" ht="22.5" hidden="1" customHeight="1">
      <c r="A536" s="60">
        <v>561</v>
      </c>
      <c r="B536" s="107">
        <v>42870</v>
      </c>
      <c r="C536" s="206" t="s">
        <v>2167</v>
      </c>
      <c r="D536" s="131" t="s">
        <v>2168</v>
      </c>
      <c r="E536" s="64" t="s">
        <v>1736</v>
      </c>
      <c r="F536" s="148" t="s">
        <v>783</v>
      </c>
      <c r="G536" s="185"/>
      <c r="H536" s="66">
        <v>1</v>
      </c>
      <c r="I536" s="106">
        <v>43046</v>
      </c>
      <c r="J536" s="68"/>
      <c r="K536" s="137"/>
      <c r="L536" s="109"/>
      <c r="M536" s="181"/>
      <c r="N536" s="200"/>
    </row>
    <row r="537" spans="1:25" ht="22.5" hidden="1" customHeight="1">
      <c r="A537" s="60">
        <v>562</v>
      </c>
      <c r="B537" s="61">
        <v>42466</v>
      </c>
      <c r="C537" s="62" t="s">
        <v>469</v>
      </c>
      <c r="D537" s="63" t="s">
        <v>454</v>
      </c>
      <c r="E537" s="64" t="s">
        <v>1736</v>
      </c>
      <c r="F537" s="148"/>
      <c r="G537" s="185"/>
      <c r="H537" s="66">
        <v>1</v>
      </c>
      <c r="I537" s="75">
        <v>42760</v>
      </c>
      <c r="J537" s="68"/>
      <c r="K537" s="67"/>
      <c r="L537" s="211"/>
      <c r="M537" s="4"/>
      <c r="N537" s="4"/>
    </row>
    <row r="538" spans="1:25" ht="22.5" hidden="1" customHeight="1">
      <c r="A538" s="60">
        <v>563</v>
      </c>
      <c r="B538" s="61">
        <v>42688</v>
      </c>
      <c r="C538" s="62" t="s">
        <v>1570</v>
      </c>
      <c r="D538" s="70" t="s">
        <v>1595</v>
      </c>
      <c r="E538" s="64" t="s">
        <v>1736</v>
      </c>
      <c r="F538" s="148"/>
      <c r="G538" s="185"/>
      <c r="H538" s="66">
        <v>1</v>
      </c>
      <c r="I538" s="106">
        <v>42794</v>
      </c>
      <c r="J538" s="68"/>
      <c r="K538" s="72"/>
      <c r="L538" s="211"/>
      <c r="M538" s="125"/>
      <c r="N538" s="200"/>
    </row>
    <row r="539" spans="1:25" ht="22.5" hidden="1" customHeight="1">
      <c r="A539" s="60">
        <v>535</v>
      </c>
      <c r="B539" s="61">
        <v>42800</v>
      </c>
      <c r="C539" s="62" t="s">
        <v>1847</v>
      </c>
      <c r="D539" s="70" t="s">
        <v>1848</v>
      </c>
      <c r="E539" s="64" t="s">
        <v>1736</v>
      </c>
      <c r="F539" s="148"/>
      <c r="G539" s="185"/>
      <c r="H539" s="66">
        <v>1</v>
      </c>
      <c r="I539" s="106">
        <v>42814</v>
      </c>
      <c r="J539" s="68"/>
      <c r="K539" s="72"/>
      <c r="L539" s="211"/>
      <c r="M539" s="4"/>
      <c r="N539" s="4"/>
    </row>
    <row r="540" spans="1:25" ht="22.5" hidden="1" customHeight="1">
      <c r="A540" s="60">
        <v>536</v>
      </c>
      <c r="B540" s="61">
        <v>42795</v>
      </c>
      <c r="C540" s="62" t="s">
        <v>1801</v>
      </c>
      <c r="D540" s="70" t="s">
        <v>1812</v>
      </c>
      <c r="E540" s="64" t="s">
        <v>1736</v>
      </c>
      <c r="F540" s="148"/>
      <c r="G540" s="185"/>
      <c r="H540" s="66">
        <v>1</v>
      </c>
      <c r="I540" s="128">
        <v>42826</v>
      </c>
      <c r="J540" s="68"/>
      <c r="K540" s="72"/>
      <c r="L540" s="211"/>
      <c r="M540" s="4"/>
      <c r="N540" s="4"/>
    </row>
    <row r="541" spans="1:25" ht="22.5" hidden="1" customHeight="1">
      <c r="A541" s="60">
        <v>564</v>
      </c>
      <c r="B541" s="61">
        <v>42699</v>
      </c>
      <c r="C541" s="62" t="s">
        <v>1650</v>
      </c>
      <c r="D541" s="90" t="s">
        <v>1662</v>
      </c>
      <c r="E541" s="64" t="s">
        <v>2347</v>
      </c>
      <c r="F541" s="148" t="s">
        <v>208</v>
      </c>
      <c r="G541" s="185"/>
      <c r="H541" s="66">
        <v>1</v>
      </c>
      <c r="I541" s="72" t="s">
        <v>1734</v>
      </c>
      <c r="J541" s="68"/>
      <c r="K541" s="109"/>
      <c r="L541" s="109"/>
      <c r="M541" s="125"/>
      <c r="N541" s="200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22.5" hidden="1" customHeight="1">
      <c r="A542" s="60">
        <v>565</v>
      </c>
      <c r="B542" s="61">
        <v>42699</v>
      </c>
      <c r="C542" s="62" t="s">
        <v>1651</v>
      </c>
      <c r="D542" s="90" t="s">
        <v>1663</v>
      </c>
      <c r="E542" s="64" t="s">
        <v>2347</v>
      </c>
      <c r="F542" s="148"/>
      <c r="G542" s="185"/>
      <c r="H542" s="66">
        <v>1</v>
      </c>
      <c r="I542" s="109">
        <v>42999</v>
      </c>
      <c r="J542" s="68"/>
      <c r="K542" s="109"/>
      <c r="L542" s="109"/>
      <c r="M542" s="125"/>
      <c r="N542" s="200"/>
    </row>
    <row r="543" spans="1:25" ht="22.5" hidden="1" customHeight="1">
      <c r="A543" s="60">
        <v>566</v>
      </c>
      <c r="B543" s="107">
        <v>43040</v>
      </c>
      <c r="C543" s="203" t="s">
        <v>2403</v>
      </c>
      <c r="D543" s="130" t="s">
        <v>2404</v>
      </c>
      <c r="E543" s="64" t="s">
        <v>2347</v>
      </c>
      <c r="F543" s="148"/>
      <c r="G543" s="185"/>
      <c r="H543" s="66">
        <v>1</v>
      </c>
      <c r="I543" s="152">
        <v>43052</v>
      </c>
      <c r="J543" s="136"/>
      <c r="K543" s="137"/>
      <c r="L543" s="72"/>
      <c r="M543" s="181"/>
      <c r="N543" s="200"/>
    </row>
    <row r="544" spans="1:25" ht="22.5" hidden="1" customHeight="1">
      <c r="A544" s="60">
        <v>567</v>
      </c>
      <c r="B544" s="96">
        <v>42621</v>
      </c>
      <c r="C544" s="216" t="s">
        <v>1213</v>
      </c>
      <c r="D544" s="129" t="s">
        <v>1236</v>
      </c>
      <c r="E544" s="97" t="s">
        <v>2364</v>
      </c>
      <c r="F544" s="184" t="s">
        <v>26</v>
      </c>
      <c r="G544" s="185"/>
      <c r="H544" s="66">
        <v>1</v>
      </c>
      <c r="I544" s="75" t="s">
        <v>2376</v>
      </c>
      <c r="J544" s="68"/>
      <c r="K544" s="67"/>
      <c r="L544" s="211"/>
      <c r="M544" s="125"/>
      <c r="N544" s="200"/>
    </row>
    <row r="545" spans="1:14" ht="22.5" hidden="1" customHeight="1">
      <c r="A545" s="60">
        <v>568</v>
      </c>
      <c r="B545" s="107">
        <v>43019</v>
      </c>
      <c r="C545" s="203" t="s">
        <v>2365</v>
      </c>
      <c r="D545" s="130" t="s">
        <v>2366</v>
      </c>
      <c r="E545" s="274" t="s">
        <v>2364</v>
      </c>
      <c r="F545" s="148"/>
      <c r="G545" s="148"/>
      <c r="H545" s="66">
        <v>1</v>
      </c>
      <c r="I545" s="172">
        <v>43024</v>
      </c>
      <c r="J545" s="136"/>
      <c r="K545" s="137"/>
      <c r="L545" s="211"/>
      <c r="M545" s="125"/>
      <c r="N545" s="200"/>
    </row>
    <row r="546" spans="1:14" ht="22.5" hidden="1" customHeight="1">
      <c r="A546" s="60">
        <v>569</v>
      </c>
      <c r="B546" s="107">
        <v>43019</v>
      </c>
      <c r="C546" s="203" t="s">
        <v>2368</v>
      </c>
      <c r="D546" s="130" t="s">
        <v>2369</v>
      </c>
      <c r="E546" s="274" t="s">
        <v>2364</v>
      </c>
      <c r="F546" s="148"/>
      <c r="G546" s="148"/>
      <c r="H546" s="66">
        <v>1</v>
      </c>
      <c r="I546" s="152">
        <v>43031</v>
      </c>
      <c r="J546" s="136"/>
      <c r="K546" s="137"/>
      <c r="L546" s="211"/>
      <c r="M546" s="125"/>
      <c r="N546" s="200"/>
    </row>
    <row r="547" spans="1:14" ht="22.5" hidden="1" customHeight="1">
      <c r="A547" s="60">
        <v>543</v>
      </c>
      <c r="B547" s="107">
        <v>43019</v>
      </c>
      <c r="C547" s="203" t="s">
        <v>2374</v>
      </c>
      <c r="D547" s="130" t="s">
        <v>2375</v>
      </c>
      <c r="E547" s="274" t="s">
        <v>2364</v>
      </c>
      <c r="F547" s="148"/>
      <c r="G547" s="148"/>
      <c r="H547" s="66">
        <v>1</v>
      </c>
      <c r="I547" s="152">
        <v>43024</v>
      </c>
      <c r="J547" s="136"/>
      <c r="K547" s="137"/>
      <c r="L547" s="211"/>
      <c r="M547" s="4"/>
      <c r="N547" s="4"/>
    </row>
    <row r="548" spans="1:14" ht="22.5" hidden="1" customHeight="1">
      <c r="A548" s="60">
        <v>544</v>
      </c>
      <c r="B548" s="107">
        <v>43040</v>
      </c>
      <c r="C548" s="203" t="s">
        <v>2381</v>
      </c>
      <c r="D548" s="130" t="s">
        <v>2382</v>
      </c>
      <c r="E548" s="274" t="s">
        <v>2364</v>
      </c>
      <c r="F548" s="148"/>
      <c r="G548" s="148"/>
      <c r="H548" s="66">
        <v>1</v>
      </c>
      <c r="I548" s="152">
        <v>43042</v>
      </c>
      <c r="J548" s="136"/>
      <c r="K548" s="137"/>
      <c r="L548" s="72"/>
      <c r="M548" s="224"/>
      <c r="N548" s="133"/>
    </row>
    <row r="549" spans="1:14" ht="22.5" hidden="1" customHeight="1">
      <c r="A549" s="60">
        <v>545</v>
      </c>
      <c r="B549" s="107">
        <v>43040</v>
      </c>
      <c r="C549" s="203" t="s">
        <v>2405</v>
      </c>
      <c r="D549" s="130" t="s">
        <v>2406</v>
      </c>
      <c r="E549" s="64" t="s">
        <v>2364</v>
      </c>
      <c r="F549" s="148"/>
      <c r="G549" s="148"/>
      <c r="H549" s="66">
        <v>1</v>
      </c>
      <c r="I549" s="152">
        <v>43058</v>
      </c>
      <c r="J549" s="136"/>
      <c r="K549" s="137"/>
      <c r="L549" s="72"/>
      <c r="M549" s="224"/>
      <c r="N549" s="4"/>
    </row>
    <row r="550" spans="1:14" ht="22.5" hidden="1" customHeight="1">
      <c r="A550" s="60">
        <v>546</v>
      </c>
      <c r="B550" s="107">
        <v>43040</v>
      </c>
      <c r="C550" s="203" t="s">
        <v>2413</v>
      </c>
      <c r="D550" s="130" t="s">
        <v>2414</v>
      </c>
      <c r="E550" s="64" t="s">
        <v>2364</v>
      </c>
      <c r="F550" s="148"/>
      <c r="G550" s="148"/>
      <c r="H550" s="66">
        <v>1</v>
      </c>
      <c r="I550" s="152">
        <v>43067</v>
      </c>
      <c r="J550" s="136"/>
      <c r="K550" s="137"/>
      <c r="L550" s="72"/>
      <c r="M550" s="224"/>
      <c r="N550" s="93"/>
    </row>
    <row r="551" spans="1:14" ht="22.5" hidden="1" customHeight="1">
      <c r="A551" s="60">
        <v>547</v>
      </c>
      <c r="B551" s="107">
        <v>43049</v>
      </c>
      <c r="C551" s="203" t="s">
        <v>2417</v>
      </c>
      <c r="D551" s="130" t="s">
        <v>2418</v>
      </c>
      <c r="E551" s="64" t="s">
        <v>2364</v>
      </c>
      <c r="F551" s="204"/>
      <c r="G551" s="246"/>
      <c r="H551" s="66">
        <v>1</v>
      </c>
      <c r="I551" s="201">
        <v>43050</v>
      </c>
      <c r="J551" s="136"/>
      <c r="K551" s="137"/>
      <c r="L551" s="72"/>
      <c r="M551" s="224"/>
      <c r="N551" s="4"/>
    </row>
    <row r="552" spans="1:14" ht="22.5" hidden="1" customHeight="1">
      <c r="A552" s="60">
        <v>548</v>
      </c>
      <c r="B552" s="107">
        <v>43052</v>
      </c>
      <c r="C552" s="153" t="s">
        <v>2428</v>
      </c>
      <c r="D552" s="130" t="s">
        <v>2429</v>
      </c>
      <c r="E552" s="64" t="s">
        <v>2364</v>
      </c>
      <c r="F552" s="204"/>
      <c r="G552" s="246"/>
      <c r="H552" s="66">
        <v>1</v>
      </c>
      <c r="I552" s="152">
        <v>43060</v>
      </c>
      <c r="J552" s="136"/>
      <c r="K552" s="137"/>
      <c r="L552" s="72"/>
      <c r="M552" s="224"/>
      <c r="N552" s="4"/>
    </row>
    <row r="553" spans="1:14" ht="22.5" hidden="1" customHeight="1">
      <c r="A553" s="60">
        <v>549</v>
      </c>
      <c r="B553" s="107">
        <v>43056</v>
      </c>
      <c r="C553" s="203" t="s">
        <v>2439</v>
      </c>
      <c r="D553" s="130" t="s">
        <v>2440</v>
      </c>
      <c r="E553" s="64" t="s">
        <v>2364</v>
      </c>
      <c r="F553" s="204"/>
      <c r="G553" s="246"/>
      <c r="H553" s="66">
        <v>1</v>
      </c>
      <c r="I553" s="152">
        <v>43061</v>
      </c>
      <c r="J553" s="136"/>
      <c r="K553" s="137"/>
      <c r="L553" s="72"/>
      <c r="M553" s="224"/>
      <c r="N553" s="4"/>
    </row>
    <row r="554" spans="1:14" ht="22.5" hidden="1" customHeight="1">
      <c r="A554" s="60">
        <v>550</v>
      </c>
      <c r="B554" s="107">
        <v>43056</v>
      </c>
      <c r="C554" s="203" t="s">
        <v>2447</v>
      </c>
      <c r="D554" s="130" t="s">
        <v>2448</v>
      </c>
      <c r="E554" s="64" t="s">
        <v>2364</v>
      </c>
      <c r="F554" s="204"/>
      <c r="G554" s="313"/>
      <c r="H554" s="66">
        <v>1</v>
      </c>
      <c r="I554" s="223">
        <v>43061</v>
      </c>
      <c r="J554" s="136"/>
      <c r="K554" s="137"/>
      <c r="L554" s="72"/>
      <c r="M554" s="224"/>
      <c r="N554" s="4"/>
    </row>
    <row r="555" spans="1:14" ht="22.5" hidden="1" customHeight="1">
      <c r="A555" s="60">
        <v>551</v>
      </c>
      <c r="B555" s="107">
        <v>43056</v>
      </c>
      <c r="C555" s="203" t="s">
        <v>2452</v>
      </c>
      <c r="D555" s="130" t="s">
        <v>2453</v>
      </c>
      <c r="E555" s="64" t="s">
        <v>2364</v>
      </c>
      <c r="F555" s="204"/>
      <c r="G555" s="313"/>
      <c r="H555" s="66">
        <v>1</v>
      </c>
      <c r="I555" s="223">
        <v>43061</v>
      </c>
      <c r="J555" s="136"/>
      <c r="K555" s="137"/>
      <c r="L555" s="72"/>
      <c r="M555" s="224"/>
      <c r="N555" s="4"/>
    </row>
    <row r="556" spans="1:14" ht="22.5" hidden="1" customHeight="1">
      <c r="A556" s="60">
        <v>552</v>
      </c>
      <c r="B556" s="61">
        <v>42562</v>
      </c>
      <c r="C556" s="62" t="s">
        <v>1001</v>
      </c>
      <c r="D556" s="70" t="s">
        <v>987</v>
      </c>
      <c r="E556" s="64"/>
      <c r="F556" s="148"/>
      <c r="G556" s="185"/>
      <c r="H556" s="66">
        <v>1</v>
      </c>
      <c r="I556" s="142">
        <v>42563</v>
      </c>
      <c r="J556" s="143"/>
      <c r="K556" s="75"/>
      <c r="L556" s="211"/>
      <c r="M556" s="4"/>
      <c r="N556" s="4"/>
    </row>
    <row r="557" spans="1:14" ht="22.5" hidden="1" customHeight="1">
      <c r="A557" s="60">
        <v>553</v>
      </c>
      <c r="B557" s="61">
        <v>42653</v>
      </c>
      <c r="C557" s="62" t="s">
        <v>1410</v>
      </c>
      <c r="D557" s="70" t="s">
        <v>1384</v>
      </c>
      <c r="E557" s="64"/>
      <c r="F557" s="148"/>
      <c r="G557" s="148"/>
      <c r="H557" s="66">
        <v>1</v>
      </c>
      <c r="I557" s="75">
        <v>42653</v>
      </c>
      <c r="J557" s="68"/>
      <c r="K557" s="72"/>
      <c r="L557" s="211"/>
      <c r="M557" s="4"/>
      <c r="N557" s="4"/>
    </row>
    <row r="558" spans="1:14" ht="22.5" hidden="1" customHeight="1">
      <c r="A558" s="60">
        <v>554</v>
      </c>
      <c r="B558" s="61">
        <v>42699</v>
      </c>
      <c r="C558" s="62" t="s">
        <v>1682</v>
      </c>
      <c r="D558" s="70" t="s">
        <v>1683</v>
      </c>
      <c r="E558" s="64"/>
      <c r="F558" s="148"/>
      <c r="G558" s="148"/>
      <c r="H558" s="66">
        <v>1</v>
      </c>
      <c r="I558" s="106">
        <v>42699</v>
      </c>
      <c r="J558" s="68"/>
      <c r="K558" s="72"/>
      <c r="L558" s="211"/>
      <c r="M558" s="4"/>
      <c r="N558" s="4"/>
    </row>
    <row r="559" spans="1:14" ht="22.5" hidden="1" customHeight="1">
      <c r="A559" s="60">
        <v>555</v>
      </c>
      <c r="B559" s="107">
        <v>42905</v>
      </c>
      <c r="C559" s="203" t="s">
        <v>2334</v>
      </c>
      <c r="D559" s="130" t="s">
        <v>2335</v>
      </c>
      <c r="E559" s="274"/>
      <c r="F559" s="148"/>
      <c r="G559" s="148"/>
      <c r="H559" s="66">
        <v>1</v>
      </c>
      <c r="I559" s="106">
        <v>42905</v>
      </c>
      <c r="J559" s="136"/>
      <c r="K559" s="137"/>
      <c r="L559" s="211"/>
      <c r="M559" s="4"/>
      <c r="N559" s="4"/>
    </row>
    <row r="560" spans="1:14" ht="22.5" hidden="1" customHeight="1">
      <c r="A560" s="60">
        <v>556</v>
      </c>
      <c r="B560" s="107">
        <v>43063</v>
      </c>
      <c r="C560" s="203" t="s">
        <v>2465</v>
      </c>
      <c r="D560" s="130" t="s">
        <v>2466</v>
      </c>
      <c r="E560" s="64"/>
      <c r="F560" s="204"/>
      <c r="G560" s="246"/>
      <c r="H560" s="66">
        <v>1</v>
      </c>
      <c r="I560" s="152">
        <v>43063</v>
      </c>
      <c r="J560" s="136"/>
      <c r="K560" s="137"/>
      <c r="L560" s="237"/>
      <c r="M560" s="224"/>
      <c r="N560" s="4"/>
    </row>
    <row r="561" spans="1:25" ht="22.5" hidden="1" customHeight="1">
      <c r="A561" s="60">
        <v>1606</v>
      </c>
      <c r="B561" s="107">
        <v>43196</v>
      </c>
      <c r="C561" s="92" t="s">
        <v>3223</v>
      </c>
      <c r="D561" s="130" t="s">
        <v>3224</v>
      </c>
      <c r="E561" s="274" t="s">
        <v>2364</v>
      </c>
      <c r="F561" s="92"/>
      <c r="G561" s="319"/>
      <c r="H561" s="99">
        <v>1</v>
      </c>
      <c r="I561" s="152">
        <v>43199</v>
      </c>
      <c r="J561" s="136"/>
      <c r="K561" s="231"/>
      <c r="L561" s="239"/>
      <c r="M561" s="240"/>
      <c r="N561" s="200"/>
    </row>
    <row r="562" spans="1:25" ht="22.5" hidden="1" customHeight="1">
      <c r="A562" s="60">
        <v>1608</v>
      </c>
      <c r="B562" s="107">
        <v>43196</v>
      </c>
      <c r="C562" s="92" t="s">
        <v>3226</v>
      </c>
      <c r="D562" s="130" t="s">
        <v>3227</v>
      </c>
      <c r="E562" s="274" t="s">
        <v>2364</v>
      </c>
      <c r="F562" s="92"/>
      <c r="G562" s="319">
        <v>520</v>
      </c>
      <c r="H562" s="99">
        <v>1</v>
      </c>
      <c r="I562" s="152">
        <v>43199</v>
      </c>
      <c r="J562" s="136"/>
      <c r="K562" s="231"/>
      <c r="L562" s="239"/>
      <c r="M562" s="240"/>
      <c r="N562" s="200"/>
    </row>
    <row r="563" spans="1:25" ht="22.5" hidden="1" customHeight="1">
      <c r="A563" s="60">
        <v>576</v>
      </c>
      <c r="B563" s="61">
        <v>42555</v>
      </c>
      <c r="C563" s="62" t="s">
        <v>936</v>
      </c>
      <c r="D563" s="73" t="s">
        <v>898</v>
      </c>
      <c r="E563" s="64">
        <v>502</v>
      </c>
      <c r="F563" s="65" t="s">
        <v>27</v>
      </c>
      <c r="G563" s="65"/>
      <c r="H563" s="66">
        <v>1</v>
      </c>
      <c r="I563" s="75">
        <v>43182</v>
      </c>
      <c r="J563" s="68"/>
      <c r="K563" s="75"/>
      <c r="L563" s="211"/>
      <c r="M563" s="125"/>
      <c r="N563" s="200"/>
    </row>
    <row r="564" spans="1:25" s="9" customFormat="1" ht="22.5" hidden="1" customHeight="1">
      <c r="A564" s="60">
        <v>585</v>
      </c>
      <c r="B564" s="61">
        <v>42436</v>
      </c>
      <c r="C564" s="62" t="s">
        <v>352</v>
      </c>
      <c r="D564" s="63" t="s">
        <v>339</v>
      </c>
      <c r="E564" s="82">
        <v>511</v>
      </c>
      <c r="F564" s="65" t="s">
        <v>30</v>
      </c>
      <c r="G564" s="65"/>
      <c r="H564" s="66">
        <v>1</v>
      </c>
      <c r="I564" s="75">
        <v>43181</v>
      </c>
      <c r="J564" s="68"/>
      <c r="K564" s="152"/>
      <c r="L564" s="211"/>
      <c r="M564" s="283">
        <v>43140</v>
      </c>
      <c r="N564" s="200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22.5" hidden="1" customHeight="1">
      <c r="A565" s="60">
        <v>1350</v>
      </c>
      <c r="B565" s="107">
        <v>43162</v>
      </c>
      <c r="C565" s="92" t="s">
        <v>2742</v>
      </c>
      <c r="D565" s="130" t="s">
        <v>2743</v>
      </c>
      <c r="E565" s="274">
        <v>501</v>
      </c>
      <c r="F565" s="92" t="s">
        <v>27</v>
      </c>
      <c r="G565" s="314"/>
      <c r="H565" s="66">
        <v>1</v>
      </c>
      <c r="I565" s="152">
        <v>43196</v>
      </c>
      <c r="J565" s="136"/>
      <c r="K565" s="137"/>
      <c r="L565" s="72"/>
      <c r="M565" s="181"/>
      <c r="N565" s="200"/>
    </row>
    <row r="566" spans="1:25" ht="22.5" customHeight="1">
      <c r="A566" s="60">
        <v>557</v>
      </c>
      <c r="B566" s="104">
        <v>42352</v>
      </c>
      <c r="C566" s="103" t="s">
        <v>80</v>
      </c>
      <c r="D566" s="217" t="s">
        <v>117</v>
      </c>
      <c r="E566" s="205">
        <v>501</v>
      </c>
      <c r="F566" s="330" t="s">
        <v>25</v>
      </c>
      <c r="G566" s="65"/>
      <c r="H566" s="331"/>
      <c r="I566" s="75"/>
      <c r="J566" s="68"/>
      <c r="K566" s="72"/>
      <c r="L566" s="72"/>
      <c r="M566" s="181"/>
      <c r="N566" s="4"/>
    </row>
    <row r="567" spans="1:25" ht="22.5" hidden="1" customHeight="1">
      <c r="A567" s="60">
        <v>591</v>
      </c>
      <c r="B567" s="61">
        <v>42426</v>
      </c>
      <c r="C567" s="62" t="s">
        <v>301</v>
      </c>
      <c r="D567" s="76" t="s">
        <v>212</v>
      </c>
      <c r="E567" s="64">
        <v>511</v>
      </c>
      <c r="F567" s="148" t="s">
        <v>27</v>
      </c>
      <c r="G567" s="148"/>
      <c r="H567" s="102"/>
      <c r="I567" s="75"/>
      <c r="J567" s="68">
        <v>1</v>
      </c>
      <c r="K567" s="75">
        <v>43023</v>
      </c>
      <c r="L567" s="109"/>
      <c r="M567" s="125">
        <v>1</v>
      </c>
      <c r="N567" s="200"/>
    </row>
    <row r="568" spans="1:25" ht="22.5" hidden="1" customHeight="1">
      <c r="A568" s="60">
        <v>590</v>
      </c>
      <c r="B568" s="61">
        <v>42493</v>
      </c>
      <c r="C568" s="62" t="s">
        <v>599</v>
      </c>
      <c r="D568" s="76" t="s">
        <v>781</v>
      </c>
      <c r="E568" s="190">
        <v>511</v>
      </c>
      <c r="F568" s="148" t="s">
        <v>27</v>
      </c>
      <c r="G568" s="185"/>
      <c r="H568" s="71"/>
      <c r="I568" s="75"/>
      <c r="J568" s="68">
        <v>1</v>
      </c>
      <c r="K568" s="75">
        <v>43070</v>
      </c>
      <c r="L568" s="109">
        <v>43024</v>
      </c>
      <c r="M568" s="181"/>
      <c r="N568" s="200"/>
    </row>
    <row r="569" spans="1:25" ht="22.5" hidden="1" customHeight="1">
      <c r="A569" s="60">
        <v>972</v>
      </c>
      <c r="B569" s="61">
        <v>42422</v>
      </c>
      <c r="C569" s="62" t="s">
        <v>263</v>
      </c>
      <c r="D569" s="63" t="s">
        <v>244</v>
      </c>
      <c r="E569" s="64">
        <v>508</v>
      </c>
      <c r="F569" s="65" t="s">
        <v>29</v>
      </c>
      <c r="G569" s="65"/>
      <c r="H569" s="102">
        <v>1</v>
      </c>
      <c r="I569" s="75">
        <v>43194</v>
      </c>
      <c r="J569" s="68"/>
      <c r="K569" s="75"/>
      <c r="L569" s="211"/>
      <c r="M569" s="125">
        <v>1</v>
      </c>
      <c r="N569" s="200"/>
    </row>
    <row r="570" spans="1:25" ht="22.5" hidden="1" customHeight="1">
      <c r="A570" s="60">
        <v>613</v>
      </c>
      <c r="B570" s="61">
        <v>42548</v>
      </c>
      <c r="C570" s="64" t="s">
        <v>830</v>
      </c>
      <c r="D570" s="70" t="s">
        <v>854</v>
      </c>
      <c r="E570" s="64">
        <v>502</v>
      </c>
      <c r="F570" s="148" t="s">
        <v>2361</v>
      </c>
      <c r="G570" s="148"/>
      <c r="H570" s="99"/>
      <c r="I570" s="67"/>
      <c r="J570" s="68">
        <v>1</v>
      </c>
      <c r="K570" s="109">
        <v>43043</v>
      </c>
      <c r="L570" s="109">
        <v>43003</v>
      </c>
      <c r="M570" s="181"/>
      <c r="N570" s="200"/>
    </row>
    <row r="571" spans="1:25" ht="22.5" hidden="1" customHeight="1">
      <c r="A571" s="60">
        <v>592</v>
      </c>
      <c r="B571" s="61">
        <v>42496</v>
      </c>
      <c r="C571" s="62" t="s">
        <v>642</v>
      </c>
      <c r="D571" s="63" t="s">
        <v>628</v>
      </c>
      <c r="E571" s="64">
        <v>511</v>
      </c>
      <c r="F571" s="148" t="s">
        <v>27</v>
      </c>
      <c r="G571" s="148"/>
      <c r="H571" s="102"/>
      <c r="I571" s="75"/>
      <c r="J571" s="68">
        <v>1</v>
      </c>
      <c r="K571" s="75">
        <v>43045</v>
      </c>
      <c r="L571" s="109">
        <v>43000</v>
      </c>
      <c r="M571" s="181"/>
      <c r="N571" s="200"/>
    </row>
    <row r="572" spans="1:25" ht="22.5" hidden="1" customHeight="1">
      <c r="A572" s="60">
        <v>594</v>
      </c>
      <c r="B572" s="61">
        <v>42374</v>
      </c>
      <c r="C572" s="62" t="s">
        <v>145</v>
      </c>
      <c r="D572" s="92" t="s">
        <v>138</v>
      </c>
      <c r="E572" s="190">
        <v>511</v>
      </c>
      <c r="F572" s="148" t="s">
        <v>29</v>
      </c>
      <c r="G572" s="148"/>
      <c r="H572" s="99"/>
      <c r="I572" s="75"/>
      <c r="J572" s="68">
        <v>1</v>
      </c>
      <c r="K572" s="75">
        <v>43077</v>
      </c>
      <c r="L572" s="109">
        <v>43028</v>
      </c>
      <c r="M572" s="181"/>
      <c r="N572" s="200"/>
    </row>
    <row r="573" spans="1:25" ht="22.5" hidden="1" customHeight="1">
      <c r="A573" s="60">
        <v>615</v>
      </c>
      <c r="B573" s="61">
        <v>42522</v>
      </c>
      <c r="C573" s="62" t="s">
        <v>732</v>
      </c>
      <c r="D573" s="90" t="s">
        <v>742</v>
      </c>
      <c r="E573" s="64" t="s">
        <v>1933</v>
      </c>
      <c r="F573" s="148" t="s">
        <v>514</v>
      </c>
      <c r="G573" s="148"/>
      <c r="H573" s="99"/>
      <c r="I573" s="75"/>
      <c r="J573" s="68">
        <v>1</v>
      </c>
      <c r="K573" s="109">
        <v>43051</v>
      </c>
      <c r="L573" s="109">
        <v>43005</v>
      </c>
      <c r="M573" s="195"/>
      <c r="N573" s="200"/>
    </row>
    <row r="574" spans="1:25" ht="22.5" hidden="1" customHeight="1">
      <c r="A574" s="60">
        <v>1478</v>
      </c>
      <c r="B574" s="107">
        <v>43174</v>
      </c>
      <c r="C574" s="92" t="s">
        <v>2978</v>
      </c>
      <c r="D574" s="130" t="s">
        <v>2979</v>
      </c>
      <c r="E574" s="274" t="s">
        <v>1933</v>
      </c>
      <c r="F574" s="92"/>
      <c r="G574" s="65"/>
      <c r="H574" s="66">
        <v>1</v>
      </c>
      <c r="I574" s="152">
        <v>43188</v>
      </c>
      <c r="J574" s="136"/>
      <c r="K574" s="137"/>
      <c r="L574" s="197"/>
      <c r="M574" s="181"/>
      <c r="N574" s="200"/>
    </row>
    <row r="575" spans="1:25" ht="22.5" hidden="1" customHeight="1">
      <c r="A575" s="60">
        <v>596</v>
      </c>
      <c r="B575" s="61">
        <v>42374</v>
      </c>
      <c r="C575" s="62" t="s">
        <v>157</v>
      </c>
      <c r="D575" s="63" t="s">
        <v>148</v>
      </c>
      <c r="E575" s="190">
        <v>502</v>
      </c>
      <c r="F575" s="148" t="s">
        <v>31</v>
      </c>
      <c r="G575" s="148"/>
      <c r="H575" s="99"/>
      <c r="I575" s="72"/>
      <c r="J575" s="68">
        <v>1</v>
      </c>
      <c r="K575" s="109">
        <v>43054</v>
      </c>
      <c r="L575" s="109">
        <v>42999</v>
      </c>
      <c r="M575" s="196"/>
      <c r="N575" s="200"/>
    </row>
    <row r="576" spans="1:25" ht="22.5" hidden="1" customHeight="1">
      <c r="A576" s="60">
        <v>578</v>
      </c>
      <c r="B576" s="61">
        <v>42607</v>
      </c>
      <c r="C576" s="62" t="s">
        <v>1159</v>
      </c>
      <c r="D576" s="90" t="s">
        <v>1174</v>
      </c>
      <c r="E576" s="64">
        <v>517</v>
      </c>
      <c r="F576" s="65" t="s">
        <v>27</v>
      </c>
      <c r="G576" s="65"/>
      <c r="H576" s="102"/>
      <c r="I576" s="75"/>
      <c r="J576" s="68">
        <v>1</v>
      </c>
      <c r="K576" s="109">
        <v>43033</v>
      </c>
      <c r="L576" s="109">
        <v>42993</v>
      </c>
      <c r="M576" s="211"/>
      <c r="N576" s="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14" ht="22.5" hidden="1" customHeight="1">
      <c r="A577" s="60">
        <v>579</v>
      </c>
      <c r="B577" s="61">
        <v>42646</v>
      </c>
      <c r="C577" s="62" t="s">
        <v>1362</v>
      </c>
      <c r="D577" s="70" t="s">
        <v>1385</v>
      </c>
      <c r="E577" s="64">
        <v>518</v>
      </c>
      <c r="F577" s="65" t="s">
        <v>27</v>
      </c>
      <c r="G577" s="65"/>
      <c r="H577" s="66">
        <v>1</v>
      </c>
      <c r="I577" s="75">
        <v>43123</v>
      </c>
      <c r="J577" s="68"/>
      <c r="K577" s="109"/>
      <c r="L577" s="109"/>
      <c r="M577" s="211"/>
      <c r="N577" s="4"/>
    </row>
    <row r="578" spans="1:14" ht="22.5" customHeight="1">
      <c r="A578" s="60">
        <v>627</v>
      </c>
      <c r="B578" s="61">
        <v>42562</v>
      </c>
      <c r="C578" s="62" t="s">
        <v>1000</v>
      </c>
      <c r="D578" s="70" t="s">
        <v>986</v>
      </c>
      <c r="E578" s="64">
        <v>501</v>
      </c>
      <c r="F578" s="65" t="s">
        <v>26</v>
      </c>
      <c r="G578" s="88"/>
      <c r="H578" s="66"/>
      <c r="I578" s="75"/>
      <c r="J578" s="68" t="s">
        <v>1348</v>
      </c>
      <c r="K578" s="67"/>
      <c r="L578" s="72"/>
      <c r="M578" s="282"/>
      <c r="N578" s="200"/>
    </row>
    <row r="579" spans="1:14" ht="22.5" customHeight="1">
      <c r="A579" s="60">
        <v>570</v>
      </c>
      <c r="B579" s="61">
        <v>42310</v>
      </c>
      <c r="C579" s="62" t="s">
        <v>84</v>
      </c>
      <c r="D579" s="63" t="s">
        <v>1739</v>
      </c>
      <c r="E579" s="64">
        <v>501</v>
      </c>
      <c r="F579" s="65" t="s">
        <v>27</v>
      </c>
      <c r="G579" s="65"/>
      <c r="H579" s="99"/>
      <c r="I579" s="75"/>
      <c r="J579" s="68"/>
      <c r="K579" s="321"/>
      <c r="L579" s="72"/>
      <c r="M579" s="282"/>
      <c r="N579" s="200"/>
    </row>
    <row r="580" spans="1:14" ht="22.5" customHeight="1">
      <c r="A580" s="60">
        <v>571</v>
      </c>
      <c r="B580" s="61">
        <v>42608</v>
      </c>
      <c r="C580" s="62" t="s">
        <v>1194</v>
      </c>
      <c r="D580" s="63" t="s">
        <v>2869</v>
      </c>
      <c r="E580" s="64">
        <v>501</v>
      </c>
      <c r="F580" s="65" t="s">
        <v>27</v>
      </c>
      <c r="G580" s="65"/>
      <c r="H580" s="99"/>
      <c r="I580" s="75"/>
      <c r="J580" s="68"/>
      <c r="K580" s="67"/>
      <c r="L580" s="72"/>
      <c r="M580" s="282"/>
      <c r="N580" s="200"/>
    </row>
    <row r="581" spans="1:14" ht="22.5" customHeight="1">
      <c r="A581" s="60">
        <v>605</v>
      </c>
      <c r="B581" s="61">
        <v>42807</v>
      </c>
      <c r="C581" s="62" t="s">
        <v>1913</v>
      </c>
      <c r="D581" s="70" t="s">
        <v>1925</v>
      </c>
      <c r="E581" s="64">
        <v>501</v>
      </c>
      <c r="F581" s="65" t="s">
        <v>27</v>
      </c>
      <c r="G581" s="65"/>
      <c r="H581" s="99"/>
      <c r="I581" s="75"/>
      <c r="J581" s="68"/>
      <c r="K581" s="67"/>
      <c r="L581" s="72"/>
      <c r="M581" s="282"/>
      <c r="N581" s="4"/>
    </row>
    <row r="582" spans="1:14" ht="22.5" customHeight="1">
      <c r="A582" s="60">
        <v>606</v>
      </c>
      <c r="B582" s="107">
        <v>42871</v>
      </c>
      <c r="C582" s="92" t="s">
        <v>2201</v>
      </c>
      <c r="D582" s="130" t="s">
        <v>2202</v>
      </c>
      <c r="E582" s="274">
        <v>501</v>
      </c>
      <c r="F582" s="65" t="s">
        <v>27</v>
      </c>
      <c r="G582" s="65"/>
      <c r="H582" s="99"/>
      <c r="I582" s="67"/>
      <c r="J582" s="68"/>
      <c r="K582" s="72"/>
      <c r="L582" s="211"/>
      <c r="M582" s="282"/>
      <c r="N582" s="4"/>
    </row>
    <row r="583" spans="1:14" ht="22.5" hidden="1" customHeight="1">
      <c r="A583" s="60">
        <v>597</v>
      </c>
      <c r="B583" s="61">
        <v>42555</v>
      </c>
      <c r="C583" s="62" t="s">
        <v>920</v>
      </c>
      <c r="D583" s="94" t="s">
        <v>883</v>
      </c>
      <c r="E583" s="64">
        <v>598</v>
      </c>
      <c r="F583" s="148" t="s">
        <v>1684</v>
      </c>
      <c r="G583" s="148"/>
      <c r="H583" s="99"/>
      <c r="I583" s="72"/>
      <c r="J583" s="68">
        <v>1</v>
      </c>
      <c r="K583" s="109">
        <v>43024</v>
      </c>
      <c r="L583" s="109"/>
      <c r="M583" s="152">
        <v>1</v>
      </c>
      <c r="N583" s="200"/>
    </row>
    <row r="584" spans="1:14" ht="22.5" hidden="1" customHeight="1">
      <c r="A584" s="60">
        <v>593</v>
      </c>
      <c r="B584" s="61">
        <v>42430</v>
      </c>
      <c r="C584" s="62" t="s">
        <v>336</v>
      </c>
      <c r="D584" s="63" t="s">
        <v>323</v>
      </c>
      <c r="E584" s="190">
        <v>511</v>
      </c>
      <c r="F584" s="148" t="s">
        <v>27</v>
      </c>
      <c r="G584" s="185"/>
      <c r="H584" s="71"/>
      <c r="I584" s="75"/>
      <c r="J584" s="68">
        <v>1</v>
      </c>
      <c r="K584" s="109">
        <v>43059</v>
      </c>
      <c r="L584" s="109">
        <v>43014</v>
      </c>
      <c r="M584" s="152"/>
      <c r="N584" s="200"/>
    </row>
    <row r="585" spans="1:14" ht="22.5" hidden="1" customHeight="1">
      <c r="A585" s="60">
        <v>599</v>
      </c>
      <c r="B585" s="61">
        <v>42555</v>
      </c>
      <c r="C585" s="62" t="s">
        <v>915</v>
      </c>
      <c r="D585" s="94" t="s">
        <v>878</v>
      </c>
      <c r="E585" s="64">
        <v>598</v>
      </c>
      <c r="F585" s="148" t="s">
        <v>1740</v>
      </c>
      <c r="G585" s="148"/>
      <c r="H585" s="99"/>
      <c r="I585" s="67"/>
      <c r="J585" s="68">
        <v>1</v>
      </c>
      <c r="K585" s="109">
        <v>43024</v>
      </c>
      <c r="L585" s="109"/>
      <c r="M585" s="152">
        <v>1</v>
      </c>
      <c r="N585" s="200"/>
    </row>
    <row r="586" spans="1:14" ht="22.5" hidden="1" customHeight="1">
      <c r="A586" s="60">
        <v>595</v>
      </c>
      <c r="B586" s="61">
        <v>42436</v>
      </c>
      <c r="C586" s="62" t="s">
        <v>359</v>
      </c>
      <c r="D586" s="70" t="s">
        <v>346</v>
      </c>
      <c r="E586" s="191">
        <v>511</v>
      </c>
      <c r="F586" s="148" t="s">
        <v>165</v>
      </c>
      <c r="G586" s="148"/>
      <c r="H586" s="99"/>
      <c r="I586" s="75"/>
      <c r="J586" s="68">
        <v>1</v>
      </c>
      <c r="K586" s="75">
        <v>43059</v>
      </c>
      <c r="L586" s="72"/>
      <c r="M586" s="152"/>
      <c r="N586" s="200"/>
    </row>
    <row r="587" spans="1:14" ht="22.5" hidden="1" customHeight="1">
      <c r="A587" s="60">
        <v>588</v>
      </c>
      <c r="B587" s="61">
        <v>42352</v>
      </c>
      <c r="C587" s="62" t="s">
        <v>71</v>
      </c>
      <c r="D587" s="63" t="s">
        <v>62</v>
      </c>
      <c r="E587" s="64">
        <v>503</v>
      </c>
      <c r="F587" s="65" t="s">
        <v>29</v>
      </c>
      <c r="G587" s="148"/>
      <c r="H587" s="66"/>
      <c r="I587" s="75"/>
      <c r="J587" s="68">
        <v>1</v>
      </c>
      <c r="K587" s="75">
        <v>43026</v>
      </c>
      <c r="L587" s="281"/>
      <c r="M587" s="152"/>
      <c r="N587" s="200"/>
    </row>
    <row r="588" spans="1:14" ht="22.5" hidden="1" customHeight="1">
      <c r="A588" s="60">
        <v>609</v>
      </c>
      <c r="B588" s="61">
        <v>42345</v>
      </c>
      <c r="C588" s="62" t="s">
        <v>100</v>
      </c>
      <c r="D588" s="63" t="s">
        <v>44</v>
      </c>
      <c r="E588" s="64" t="s">
        <v>1030</v>
      </c>
      <c r="F588" s="148" t="s">
        <v>25</v>
      </c>
      <c r="G588" s="148"/>
      <c r="H588" s="99"/>
      <c r="I588" s="75"/>
      <c r="J588" s="68">
        <v>1</v>
      </c>
      <c r="K588" s="109">
        <v>43038</v>
      </c>
      <c r="L588" s="109">
        <v>43003</v>
      </c>
      <c r="M588" s="152"/>
      <c r="N588" s="200"/>
    </row>
    <row r="589" spans="1:14" ht="22.5" hidden="1" customHeight="1">
      <c r="A589" s="60">
        <v>612</v>
      </c>
      <c r="B589" s="61">
        <v>42646</v>
      </c>
      <c r="C589" s="62" t="s">
        <v>1355</v>
      </c>
      <c r="D589" s="70" t="s">
        <v>1378</v>
      </c>
      <c r="E589" s="64" t="s">
        <v>1030</v>
      </c>
      <c r="F589" s="148" t="s">
        <v>517</v>
      </c>
      <c r="G589" s="185"/>
      <c r="H589" s="66"/>
      <c r="I589" s="75"/>
      <c r="J589" s="68">
        <v>1</v>
      </c>
      <c r="K589" s="109">
        <v>43024</v>
      </c>
      <c r="L589" s="109"/>
      <c r="M589" s="152">
        <v>1</v>
      </c>
      <c r="N589" s="179"/>
    </row>
    <row r="590" spans="1:14" ht="22.5" hidden="1" customHeight="1">
      <c r="A590" s="60">
        <v>598</v>
      </c>
      <c r="B590" s="61">
        <v>42417</v>
      </c>
      <c r="C590" s="62" t="s">
        <v>219</v>
      </c>
      <c r="D590" s="92" t="s">
        <v>231</v>
      </c>
      <c r="E590" s="190">
        <v>598</v>
      </c>
      <c r="F590" s="148" t="s">
        <v>1740</v>
      </c>
      <c r="G590" s="148"/>
      <c r="H590" s="99"/>
      <c r="I590" s="67"/>
      <c r="J590" s="68">
        <v>1</v>
      </c>
      <c r="K590" s="109">
        <v>43059</v>
      </c>
      <c r="L590" s="109">
        <v>43014</v>
      </c>
      <c r="M590" s="152"/>
      <c r="N590" s="200"/>
    </row>
    <row r="591" spans="1:14" ht="22.5" customHeight="1">
      <c r="A591" s="60">
        <v>1481</v>
      </c>
      <c r="B591" s="107">
        <v>43174</v>
      </c>
      <c r="C591" s="62" t="s">
        <v>2984</v>
      </c>
      <c r="D591" s="130" t="s">
        <v>2985</v>
      </c>
      <c r="E591" s="274">
        <v>501</v>
      </c>
      <c r="F591" s="92" t="s">
        <v>27</v>
      </c>
      <c r="G591" s="65"/>
      <c r="H591" s="99"/>
      <c r="I591" s="67"/>
      <c r="J591" s="136"/>
      <c r="K591" s="137"/>
      <c r="L591" s="72"/>
      <c r="M591" s="282"/>
      <c r="N591" s="200"/>
    </row>
    <row r="592" spans="1:14" ht="22.5" hidden="1" customHeight="1">
      <c r="A592" s="60">
        <v>604</v>
      </c>
      <c r="B592" s="61">
        <v>42647</v>
      </c>
      <c r="C592" s="62" t="s">
        <v>1397</v>
      </c>
      <c r="D592" s="90" t="s">
        <v>695</v>
      </c>
      <c r="E592" s="190" t="s">
        <v>2351</v>
      </c>
      <c r="F592" s="148" t="s">
        <v>37</v>
      </c>
      <c r="G592" s="148"/>
      <c r="H592" s="99"/>
      <c r="I592" s="72"/>
      <c r="J592" s="68">
        <v>1</v>
      </c>
      <c r="K592" s="109">
        <v>43059</v>
      </c>
      <c r="L592" s="109">
        <v>43010</v>
      </c>
      <c r="M592" s="181"/>
      <c r="N592" s="4"/>
    </row>
    <row r="593" spans="1:14" ht="22.5" hidden="1" customHeight="1">
      <c r="A593" s="60">
        <v>616</v>
      </c>
      <c r="B593" s="61">
        <v>42675</v>
      </c>
      <c r="C593" s="62" t="s">
        <v>1529</v>
      </c>
      <c r="D593" s="90" t="s">
        <v>1526</v>
      </c>
      <c r="E593" s="190" t="s">
        <v>1394</v>
      </c>
      <c r="F593" s="148" t="s">
        <v>1536</v>
      </c>
      <c r="G593" s="185"/>
      <c r="H593" s="66"/>
      <c r="I593" s="75"/>
      <c r="J593" s="68">
        <v>1</v>
      </c>
      <c r="K593" s="109">
        <v>43070</v>
      </c>
      <c r="L593" s="109">
        <v>43028</v>
      </c>
      <c r="M593" s="181"/>
      <c r="N593" s="200"/>
    </row>
    <row r="594" spans="1:14" ht="22.5" customHeight="1">
      <c r="A594" s="60">
        <v>1348</v>
      </c>
      <c r="B594" s="107">
        <v>43162</v>
      </c>
      <c r="C594" s="92" t="s">
        <v>2738</v>
      </c>
      <c r="D594" s="130" t="s">
        <v>2739</v>
      </c>
      <c r="E594" s="274">
        <v>501</v>
      </c>
      <c r="F594" s="226" t="s">
        <v>28</v>
      </c>
      <c r="G594" s="92"/>
      <c r="H594" s="99"/>
      <c r="I594" s="67"/>
      <c r="J594" s="136"/>
      <c r="K594" s="137"/>
      <c r="L594" s="72"/>
      <c r="M594" s="181"/>
      <c r="N594" s="200"/>
    </row>
    <row r="595" spans="1:14" ht="22.5" hidden="1" customHeight="1">
      <c r="A595" s="60">
        <v>619</v>
      </c>
      <c r="B595" s="61">
        <v>42632</v>
      </c>
      <c r="C595" s="62" t="s">
        <v>1298</v>
      </c>
      <c r="D595" s="70" t="s">
        <v>1307</v>
      </c>
      <c r="E595" s="64" t="s">
        <v>959</v>
      </c>
      <c r="F595" s="184" t="s">
        <v>783</v>
      </c>
      <c r="G595" s="184"/>
      <c r="H595" s="99"/>
      <c r="I595" s="67"/>
      <c r="J595" s="68">
        <v>1</v>
      </c>
      <c r="K595" s="109">
        <v>43028</v>
      </c>
      <c r="L595" s="109"/>
      <c r="M595" s="125"/>
      <c r="N595" s="200"/>
    </row>
    <row r="596" spans="1:14" ht="22.5" hidden="1" customHeight="1">
      <c r="A596" s="60">
        <v>620</v>
      </c>
      <c r="B596" s="61">
        <v>42688</v>
      </c>
      <c r="C596" s="62" t="s">
        <v>1562</v>
      </c>
      <c r="D596" s="70" t="s">
        <v>1587</v>
      </c>
      <c r="E596" s="190" t="s">
        <v>1439</v>
      </c>
      <c r="F596" s="148" t="s">
        <v>2356</v>
      </c>
      <c r="G596" s="148"/>
      <c r="H596" s="99"/>
      <c r="I596" s="106"/>
      <c r="J596" s="68">
        <v>1</v>
      </c>
      <c r="K596" s="109">
        <v>43058</v>
      </c>
      <c r="L596" s="109">
        <v>43014</v>
      </c>
      <c r="M596" s="181"/>
      <c r="N596" s="200"/>
    </row>
    <row r="597" spans="1:14" ht="22.5" customHeight="1">
      <c r="A597" s="60">
        <v>1349</v>
      </c>
      <c r="B597" s="154">
        <v>43162</v>
      </c>
      <c r="C597" s="92" t="s">
        <v>2740</v>
      </c>
      <c r="D597" s="130" t="s">
        <v>2741</v>
      </c>
      <c r="E597" s="206">
        <v>501</v>
      </c>
      <c r="F597" s="92" t="s">
        <v>1680</v>
      </c>
      <c r="G597" s="92"/>
      <c r="H597" s="174"/>
      <c r="I597" s="67"/>
      <c r="J597" s="136"/>
      <c r="K597" s="137"/>
      <c r="L597" s="72"/>
      <c r="M597" s="181"/>
      <c r="N597" s="200"/>
    </row>
    <row r="598" spans="1:14" ht="22.5" hidden="1" customHeight="1">
      <c r="A598" s="60">
        <v>600</v>
      </c>
      <c r="B598" s="96">
        <v>42436</v>
      </c>
      <c r="C598" s="138" t="s">
        <v>358</v>
      </c>
      <c r="D598" s="226" t="s">
        <v>345</v>
      </c>
      <c r="E598" s="97" t="s">
        <v>1736</v>
      </c>
      <c r="F598" s="188" t="s">
        <v>25</v>
      </c>
      <c r="G598" s="188"/>
      <c r="H598" s="99"/>
      <c r="I598" s="160"/>
      <c r="J598" s="68">
        <v>1</v>
      </c>
      <c r="K598" s="152">
        <v>43028</v>
      </c>
      <c r="L598" s="109"/>
      <c r="M598" s="181"/>
      <c r="N598" s="4"/>
    </row>
    <row r="599" spans="1:14" ht="22.5" hidden="1" customHeight="1">
      <c r="A599" s="60">
        <v>601</v>
      </c>
      <c r="B599" s="61">
        <v>42625</v>
      </c>
      <c r="C599" s="62" t="s">
        <v>1275</v>
      </c>
      <c r="D599" s="70" t="s">
        <v>1293</v>
      </c>
      <c r="E599" s="190" t="s">
        <v>1736</v>
      </c>
      <c r="F599" s="219" t="s">
        <v>27</v>
      </c>
      <c r="G599" s="315"/>
      <c r="H599" s="99"/>
      <c r="I599" s="159"/>
      <c r="J599" s="68">
        <v>1</v>
      </c>
      <c r="K599" s="109">
        <v>43069</v>
      </c>
      <c r="L599" s="109">
        <v>43040</v>
      </c>
      <c r="M599" s="181"/>
      <c r="N599" s="4"/>
    </row>
    <row r="600" spans="1:14" ht="22.5" hidden="1" customHeight="1">
      <c r="A600" s="60">
        <v>602</v>
      </c>
      <c r="B600" s="107">
        <v>42655</v>
      </c>
      <c r="C600" s="62" t="s">
        <v>1421</v>
      </c>
      <c r="D600" s="90" t="s">
        <v>1434</v>
      </c>
      <c r="E600" s="64" t="s">
        <v>1736</v>
      </c>
      <c r="F600" s="188" t="s">
        <v>782</v>
      </c>
      <c r="G600" s="188"/>
      <c r="H600" s="99"/>
      <c r="I600" s="160"/>
      <c r="J600" s="68">
        <v>1</v>
      </c>
      <c r="K600" s="109">
        <v>43052</v>
      </c>
      <c r="L600" s="109">
        <v>43003</v>
      </c>
      <c r="M600" s="181"/>
      <c r="N600" s="4"/>
    </row>
    <row r="601" spans="1:14" ht="22.5" hidden="1" customHeight="1">
      <c r="A601" s="60">
        <v>603</v>
      </c>
      <c r="B601" s="61">
        <v>42430</v>
      </c>
      <c r="C601" s="62" t="s">
        <v>334</v>
      </c>
      <c r="D601" s="69" t="s">
        <v>321</v>
      </c>
      <c r="E601" s="190" t="s">
        <v>1736</v>
      </c>
      <c r="F601" s="188"/>
      <c r="G601" s="188"/>
      <c r="H601" s="99"/>
      <c r="I601" s="159"/>
      <c r="J601" s="68">
        <v>1</v>
      </c>
      <c r="K601" s="109">
        <v>43081</v>
      </c>
      <c r="L601" s="109"/>
      <c r="M601" s="181"/>
      <c r="N601" s="4"/>
    </row>
    <row r="602" spans="1:14" ht="22.5" hidden="1" customHeight="1">
      <c r="A602" s="60">
        <v>607</v>
      </c>
      <c r="B602" s="104">
        <v>42422</v>
      </c>
      <c r="C602" s="95" t="s">
        <v>273</v>
      </c>
      <c r="D602" s="227" t="s">
        <v>253</v>
      </c>
      <c r="E602" s="228">
        <v>598</v>
      </c>
      <c r="F602" s="188" t="s">
        <v>1151</v>
      </c>
      <c r="G602" s="188"/>
      <c r="H602" s="99"/>
      <c r="I602" s="162"/>
      <c r="J602" s="68">
        <v>1</v>
      </c>
      <c r="K602" s="109">
        <v>43069</v>
      </c>
      <c r="L602" s="238">
        <v>43026</v>
      </c>
      <c r="M602" s="181"/>
      <c r="N602" s="200"/>
    </row>
    <row r="603" spans="1:14" ht="22.5" customHeight="1">
      <c r="A603" s="60">
        <v>1387</v>
      </c>
      <c r="B603" s="154">
        <v>43168</v>
      </c>
      <c r="C603" s="92" t="s">
        <v>2811</v>
      </c>
      <c r="D603" s="130" t="s">
        <v>2812</v>
      </c>
      <c r="E603" s="274">
        <v>501</v>
      </c>
      <c r="F603" s="92" t="s">
        <v>29</v>
      </c>
      <c r="G603" s="92"/>
      <c r="H603" s="99"/>
      <c r="I603" s="162"/>
      <c r="J603" s="136"/>
      <c r="K603" s="231"/>
      <c r="L603" s="239"/>
      <c r="M603" s="181"/>
      <c r="N603" s="200"/>
    </row>
    <row r="604" spans="1:14" ht="22.5" customHeight="1">
      <c r="A604" s="60">
        <v>628</v>
      </c>
      <c r="B604" s="104">
        <v>42481</v>
      </c>
      <c r="C604" s="62" t="s">
        <v>533</v>
      </c>
      <c r="D604" s="63" t="s">
        <v>520</v>
      </c>
      <c r="E604" s="64">
        <v>501</v>
      </c>
      <c r="F604" s="65" t="s">
        <v>165</v>
      </c>
      <c r="G604" s="65"/>
      <c r="H604" s="333"/>
      <c r="I604" s="75"/>
      <c r="J604" s="68"/>
      <c r="K604" s="197"/>
      <c r="L604" s="239"/>
      <c r="M604" s="181"/>
      <c r="N604" s="4"/>
    </row>
    <row r="605" spans="1:14" ht="22.5" hidden="1" customHeight="1">
      <c r="A605" s="60">
        <v>1496</v>
      </c>
      <c r="B605" s="154">
        <v>43179</v>
      </c>
      <c r="C605" s="302" t="s">
        <v>3011</v>
      </c>
      <c r="D605" s="130" t="s">
        <v>3012</v>
      </c>
      <c r="E605" s="274" t="s">
        <v>2364</v>
      </c>
      <c r="F605" s="288"/>
      <c r="G605" s="65"/>
      <c r="H605" s="66">
        <v>1</v>
      </c>
      <c r="I605" s="169">
        <v>43188</v>
      </c>
      <c r="J605" s="136"/>
      <c r="K605" s="231"/>
      <c r="L605" s="239"/>
      <c r="M605" s="181"/>
      <c r="N605" s="200"/>
    </row>
    <row r="606" spans="1:14" ht="22.5" hidden="1" customHeight="1">
      <c r="A606" s="60">
        <v>635</v>
      </c>
      <c r="B606" s="104">
        <v>42374</v>
      </c>
      <c r="C606" s="62" t="s">
        <v>140</v>
      </c>
      <c r="D606" s="76" t="s">
        <v>132</v>
      </c>
      <c r="E606" s="64">
        <v>503</v>
      </c>
      <c r="F606" s="287" t="s">
        <v>27</v>
      </c>
      <c r="G606" s="65"/>
      <c r="H606" s="99">
        <v>1</v>
      </c>
      <c r="I606" s="159">
        <v>43195</v>
      </c>
      <c r="J606" s="68"/>
      <c r="K606" s="193"/>
      <c r="L606" s="241"/>
      <c r="M606" s="181"/>
      <c r="N606" s="200"/>
    </row>
    <row r="607" spans="1:14" ht="22.5" customHeight="1">
      <c r="A607" s="60">
        <v>717</v>
      </c>
      <c r="B607" s="104">
        <v>42541</v>
      </c>
      <c r="C607" s="83" t="s">
        <v>790</v>
      </c>
      <c r="D607" s="90" t="s">
        <v>785</v>
      </c>
      <c r="E607" s="64">
        <v>501</v>
      </c>
      <c r="F607" s="158" t="s">
        <v>1738</v>
      </c>
      <c r="G607" s="65"/>
      <c r="H607" s="99"/>
      <c r="I607" s="159"/>
      <c r="J607" s="68"/>
      <c r="K607" s="230"/>
      <c r="L607" s="241"/>
      <c r="M607" s="181"/>
      <c r="N607" s="200"/>
    </row>
    <row r="608" spans="1:14" ht="22.5" hidden="1" customHeight="1">
      <c r="A608" s="60">
        <v>610</v>
      </c>
      <c r="B608" s="104">
        <v>42352</v>
      </c>
      <c r="C608" s="62" t="s">
        <v>74</v>
      </c>
      <c r="D608" s="63" t="s">
        <v>128</v>
      </c>
      <c r="E608" s="64">
        <v>511</v>
      </c>
      <c r="F608" s="188" t="s">
        <v>1738</v>
      </c>
      <c r="G608" s="188"/>
      <c r="H608" s="102"/>
      <c r="I608" s="159"/>
      <c r="J608" s="68">
        <v>1</v>
      </c>
      <c r="K608" s="194">
        <v>43152</v>
      </c>
      <c r="L608" s="242">
        <v>43102</v>
      </c>
      <c r="M608" s="181"/>
      <c r="N608" s="4"/>
    </row>
    <row r="609" spans="1:14" ht="22.5" customHeight="1">
      <c r="A609" s="60">
        <v>611</v>
      </c>
      <c r="B609" s="104">
        <v>42555</v>
      </c>
      <c r="C609" s="62" t="s">
        <v>938</v>
      </c>
      <c r="D609" s="73" t="s">
        <v>900</v>
      </c>
      <c r="E609" s="64">
        <v>501</v>
      </c>
      <c r="F609" s="65" t="s">
        <v>2364</v>
      </c>
      <c r="G609" s="65"/>
      <c r="H609" s="221"/>
      <c r="I609" s="75"/>
      <c r="J609" s="68"/>
      <c r="K609" s="230"/>
      <c r="L609" s="239"/>
      <c r="M609" s="181"/>
      <c r="N609" s="4"/>
    </row>
    <row r="610" spans="1:14" ht="22.5" customHeight="1">
      <c r="A610" s="60">
        <v>629</v>
      </c>
      <c r="B610" s="104">
        <v>42345</v>
      </c>
      <c r="C610" s="62" t="s">
        <v>101</v>
      </c>
      <c r="D610" s="63" t="s">
        <v>45</v>
      </c>
      <c r="E610" s="64">
        <v>501</v>
      </c>
      <c r="F610" s="158" t="s">
        <v>2364</v>
      </c>
      <c r="G610" s="65"/>
      <c r="H610" s="102"/>
      <c r="I610" s="159"/>
      <c r="J610" s="68"/>
      <c r="K610" s="197"/>
      <c r="L610" s="242"/>
      <c r="M610" s="181"/>
      <c r="N610" s="200"/>
    </row>
    <row r="611" spans="1:14" ht="22.5" customHeight="1">
      <c r="A611" s="60">
        <v>630</v>
      </c>
      <c r="B611" s="104">
        <v>42310</v>
      </c>
      <c r="C611" s="62" t="s">
        <v>86</v>
      </c>
      <c r="D611" s="69" t="s">
        <v>8</v>
      </c>
      <c r="E611" s="64">
        <v>503</v>
      </c>
      <c r="F611" s="287" t="s">
        <v>25</v>
      </c>
      <c r="G611" s="65"/>
      <c r="H611" s="99"/>
      <c r="I611" s="159"/>
      <c r="J611" s="68"/>
      <c r="K611" s="230"/>
      <c r="L611" s="241"/>
      <c r="M611" s="181"/>
      <c r="N611" s="200"/>
    </row>
    <row r="612" spans="1:14" ht="22.5" customHeight="1">
      <c r="A612" s="60">
        <v>631</v>
      </c>
      <c r="B612" s="104">
        <v>42310</v>
      </c>
      <c r="C612" s="62" t="s">
        <v>97</v>
      </c>
      <c r="D612" s="63" t="s">
        <v>13</v>
      </c>
      <c r="E612" s="64">
        <v>503</v>
      </c>
      <c r="F612" s="158" t="s">
        <v>26</v>
      </c>
      <c r="G612" s="65"/>
      <c r="H612" s="102"/>
      <c r="I612" s="159"/>
      <c r="J612" s="68"/>
      <c r="K612" s="193"/>
      <c r="L612" s="241"/>
      <c r="M612" s="181"/>
      <c r="N612" s="200"/>
    </row>
    <row r="613" spans="1:14" ht="22.5" customHeight="1">
      <c r="A613" s="60">
        <v>637</v>
      </c>
      <c r="B613" s="104">
        <v>42858</v>
      </c>
      <c r="C613" s="62" t="s">
        <v>2218</v>
      </c>
      <c r="D613" s="70" t="s">
        <v>2023</v>
      </c>
      <c r="E613" s="64">
        <v>503</v>
      </c>
      <c r="F613" s="158" t="s">
        <v>27</v>
      </c>
      <c r="G613" s="65"/>
      <c r="H613" s="99"/>
      <c r="I613" s="159"/>
      <c r="J613" s="68"/>
      <c r="K613" s="193"/>
      <c r="L613" s="242"/>
      <c r="M613" s="181"/>
      <c r="N613" s="200"/>
    </row>
    <row r="614" spans="1:14" ht="22.5" hidden="1" customHeight="1">
      <c r="A614" s="60">
        <v>1537</v>
      </c>
      <c r="B614" s="154">
        <v>43186</v>
      </c>
      <c r="C614" s="92" t="s">
        <v>3093</v>
      </c>
      <c r="D614" s="130" t="s">
        <v>3094</v>
      </c>
      <c r="E614" s="274" t="s">
        <v>1394</v>
      </c>
      <c r="F614" s="288"/>
      <c r="G614" s="65"/>
      <c r="H614" s="66">
        <v>1</v>
      </c>
      <c r="I614" s="169">
        <v>43188</v>
      </c>
      <c r="J614" s="136"/>
      <c r="K614" s="231"/>
      <c r="L614" s="239"/>
      <c r="M614" s="181"/>
      <c r="N614" s="200"/>
    </row>
    <row r="615" spans="1:14" ht="22.5" customHeight="1">
      <c r="A615" s="60">
        <v>1359</v>
      </c>
      <c r="B615" s="154">
        <v>43162</v>
      </c>
      <c r="C615" s="92" t="s">
        <v>2759</v>
      </c>
      <c r="D615" s="130" t="s">
        <v>2760</v>
      </c>
      <c r="E615" s="274">
        <v>503</v>
      </c>
      <c r="F615" s="288" t="s">
        <v>27</v>
      </c>
      <c r="G615" s="65"/>
      <c r="H615" s="99"/>
      <c r="I615" s="162"/>
      <c r="J615" s="136"/>
      <c r="K615" s="231"/>
      <c r="L615" s="239"/>
      <c r="M615" s="181"/>
      <c r="N615" s="200"/>
    </row>
    <row r="616" spans="1:14" ht="22.5" customHeight="1">
      <c r="A616" s="60">
        <v>1391</v>
      </c>
      <c r="B616" s="154">
        <v>43168</v>
      </c>
      <c r="C616" s="92" t="s">
        <v>2818</v>
      </c>
      <c r="D616" s="130" t="s">
        <v>2819</v>
      </c>
      <c r="E616" s="274">
        <v>503</v>
      </c>
      <c r="F616" s="288" t="s">
        <v>27</v>
      </c>
      <c r="G616" s="65"/>
      <c r="H616" s="99"/>
      <c r="I616" s="162"/>
      <c r="J616" s="136"/>
      <c r="K616" s="231"/>
      <c r="L616" s="239"/>
      <c r="M616" s="181"/>
      <c r="N616" s="200"/>
    </row>
    <row r="617" spans="1:14" ht="22.5" customHeight="1">
      <c r="A617" s="60">
        <v>1100</v>
      </c>
      <c r="B617" s="154">
        <v>42894</v>
      </c>
      <c r="C617" s="92" t="s">
        <v>2288</v>
      </c>
      <c r="D617" s="130" t="s">
        <v>2297</v>
      </c>
      <c r="E617" s="274">
        <v>503</v>
      </c>
      <c r="F617" s="158" t="s">
        <v>27</v>
      </c>
      <c r="G617" s="65"/>
      <c r="H617" s="99"/>
      <c r="I617" s="163"/>
      <c r="J617" s="68"/>
      <c r="K617" s="194"/>
      <c r="L617" s="242"/>
      <c r="M617" s="181"/>
      <c r="N617" s="179"/>
    </row>
    <row r="618" spans="1:14" ht="22.5" customHeight="1">
      <c r="A618" s="60">
        <v>632</v>
      </c>
      <c r="B618" s="104">
        <v>42493</v>
      </c>
      <c r="C618" s="62" t="s">
        <v>596</v>
      </c>
      <c r="D618" s="69" t="s">
        <v>576</v>
      </c>
      <c r="E618" s="64">
        <v>503</v>
      </c>
      <c r="F618" s="158" t="s">
        <v>27</v>
      </c>
      <c r="G618" s="65"/>
      <c r="H618" s="102"/>
      <c r="I618" s="159"/>
      <c r="J618" s="68"/>
      <c r="K618" s="193"/>
      <c r="L618" s="241"/>
      <c r="M618" s="181"/>
      <c r="N618" s="200"/>
    </row>
    <row r="619" spans="1:14" ht="22.5" customHeight="1">
      <c r="A619" s="60">
        <v>1105</v>
      </c>
      <c r="B619" s="104">
        <v>42833</v>
      </c>
      <c r="C619" s="62" t="s">
        <v>1954</v>
      </c>
      <c r="D619" s="70" t="s">
        <v>1968</v>
      </c>
      <c r="E619" s="64">
        <v>503</v>
      </c>
      <c r="F619" s="158" t="s">
        <v>27</v>
      </c>
      <c r="G619" s="65"/>
      <c r="H619" s="99"/>
      <c r="I619" s="162"/>
      <c r="J619" s="68"/>
      <c r="K619" s="194"/>
      <c r="L619" s="242"/>
      <c r="M619" s="181"/>
      <c r="N619" s="200"/>
    </row>
    <row r="620" spans="1:14" ht="22.5" hidden="1" customHeight="1">
      <c r="A620" s="60">
        <v>622</v>
      </c>
      <c r="B620" s="104">
        <v>42426</v>
      </c>
      <c r="C620" s="62" t="s">
        <v>303</v>
      </c>
      <c r="D620" s="63" t="s">
        <v>287</v>
      </c>
      <c r="E620" s="64">
        <v>503</v>
      </c>
      <c r="F620" s="65" t="s">
        <v>1680</v>
      </c>
      <c r="G620" s="65"/>
      <c r="H620" s="66">
        <v>1</v>
      </c>
      <c r="I620" s="159">
        <v>43168</v>
      </c>
      <c r="J620" s="68"/>
      <c r="K620" s="193"/>
      <c r="L620" s="239"/>
      <c r="M620" s="181"/>
      <c r="N620" s="4"/>
    </row>
    <row r="621" spans="1:14" ht="22.5" hidden="1" customHeight="1">
      <c r="A621" s="60">
        <v>623</v>
      </c>
      <c r="B621" s="61">
        <v>42863</v>
      </c>
      <c r="C621" s="62" t="s">
        <v>2055</v>
      </c>
      <c r="D621" s="70" t="s">
        <v>2069</v>
      </c>
      <c r="E621" s="64">
        <v>524</v>
      </c>
      <c r="F621" s="65" t="s">
        <v>27</v>
      </c>
      <c r="G621" s="65"/>
      <c r="H621" s="66">
        <v>1</v>
      </c>
      <c r="I621" s="159">
        <v>43170</v>
      </c>
      <c r="J621" s="68"/>
      <c r="K621" s="194"/>
      <c r="L621" s="242"/>
      <c r="M621" s="181"/>
      <c r="N621" s="4"/>
    </row>
    <row r="622" spans="1:14" ht="22.5" customHeight="1">
      <c r="A622" s="60">
        <v>1541</v>
      </c>
      <c r="B622" s="107">
        <v>43186</v>
      </c>
      <c r="C622" s="92" t="s">
        <v>3101</v>
      </c>
      <c r="D622" s="130" t="s">
        <v>3102</v>
      </c>
      <c r="E622" s="274">
        <v>503</v>
      </c>
      <c r="F622" s="92" t="s">
        <v>27</v>
      </c>
      <c r="G622" s="318">
        <v>503</v>
      </c>
      <c r="H622" s="99"/>
      <c r="I622" s="159"/>
      <c r="J622" s="136"/>
      <c r="K622" s="231"/>
      <c r="L622" s="239"/>
      <c r="M622" s="181"/>
      <c r="N622" s="200"/>
    </row>
    <row r="623" spans="1:14" ht="22.5" customHeight="1">
      <c r="A623" s="60">
        <v>1544</v>
      </c>
      <c r="B623" s="107">
        <v>43186</v>
      </c>
      <c r="C623" s="92" t="s">
        <v>3106</v>
      </c>
      <c r="D623" s="130" t="s">
        <v>3107</v>
      </c>
      <c r="E623" s="274">
        <v>503</v>
      </c>
      <c r="F623" s="288" t="s">
        <v>27</v>
      </c>
      <c r="G623" s="318">
        <v>503</v>
      </c>
      <c r="H623" s="99"/>
      <c r="I623" s="159"/>
      <c r="J623" s="136"/>
      <c r="K623" s="231"/>
      <c r="L623" s="239"/>
      <c r="M623" s="181"/>
      <c r="N623" s="200"/>
    </row>
    <row r="624" spans="1:14" ht="22.5" customHeight="1">
      <c r="A624" s="60">
        <v>856</v>
      </c>
      <c r="B624" s="107">
        <v>42894</v>
      </c>
      <c r="C624" s="92" t="s">
        <v>2306</v>
      </c>
      <c r="D624" s="130" t="s">
        <v>2312</v>
      </c>
      <c r="E624" s="274">
        <v>503</v>
      </c>
      <c r="F624" s="92" t="s">
        <v>28</v>
      </c>
      <c r="G624" s="65"/>
      <c r="H624" s="221"/>
      <c r="I624" s="67"/>
      <c r="J624" s="136"/>
      <c r="K624" s="231"/>
      <c r="L624" s="239"/>
      <c r="M624" s="181"/>
      <c r="N624" s="200"/>
    </row>
    <row r="625" spans="1:25" ht="22.5" customHeight="1">
      <c r="A625" s="60">
        <v>636</v>
      </c>
      <c r="B625" s="61">
        <v>42621</v>
      </c>
      <c r="C625" s="277" t="s">
        <v>1221</v>
      </c>
      <c r="D625" s="70" t="s">
        <v>1244</v>
      </c>
      <c r="E625" s="64">
        <v>503</v>
      </c>
      <c r="F625" s="158" t="s">
        <v>1680</v>
      </c>
      <c r="G625" s="65"/>
      <c r="H625" s="102"/>
      <c r="I625" s="159"/>
      <c r="J625" s="68"/>
      <c r="K625" s="193"/>
      <c r="L625" s="241"/>
      <c r="M625" s="181"/>
      <c r="N625" s="200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22.5" customHeight="1">
      <c r="A626" s="60">
        <v>767</v>
      </c>
      <c r="B626" s="107">
        <v>43049</v>
      </c>
      <c r="C626" s="92" t="s">
        <v>2415</v>
      </c>
      <c r="D626" s="130" t="s">
        <v>2416</v>
      </c>
      <c r="E626" s="64">
        <v>503</v>
      </c>
      <c r="F626" s="158" t="s">
        <v>30</v>
      </c>
      <c r="G626" s="65"/>
      <c r="H626" s="99"/>
      <c r="I626" s="162"/>
      <c r="J626" s="136"/>
      <c r="K626" s="231"/>
      <c r="L626" s="239"/>
      <c r="M626" s="181"/>
      <c r="N626" s="200"/>
    </row>
    <row r="627" spans="1:25" ht="22.5" customHeight="1">
      <c r="A627" s="60">
        <v>625</v>
      </c>
      <c r="B627" s="61">
        <v>42374</v>
      </c>
      <c r="C627" s="62" t="s">
        <v>142</v>
      </c>
      <c r="D627" s="63" t="s">
        <v>136</v>
      </c>
      <c r="E627" s="64">
        <v>503</v>
      </c>
      <c r="F627" s="158" t="s">
        <v>1738</v>
      </c>
      <c r="G627" s="65"/>
      <c r="H627" s="102"/>
      <c r="I627" s="159"/>
      <c r="J627" s="68"/>
      <c r="K627" s="193"/>
      <c r="L627" s="239"/>
      <c r="M627" s="181"/>
      <c r="N627" s="4"/>
    </row>
    <row r="628" spans="1:25" ht="22.5" customHeight="1">
      <c r="A628" s="60">
        <v>626</v>
      </c>
      <c r="B628" s="61">
        <v>42807</v>
      </c>
      <c r="C628" s="62" t="s">
        <v>1910</v>
      </c>
      <c r="D628" s="70" t="s">
        <v>1922</v>
      </c>
      <c r="E628" s="64">
        <v>503</v>
      </c>
      <c r="F628" s="158" t="s">
        <v>2364</v>
      </c>
      <c r="G628" s="65"/>
      <c r="H628" s="99"/>
      <c r="I628" s="159"/>
      <c r="J628" s="68"/>
      <c r="K628" s="193"/>
      <c r="L628" s="239"/>
      <c r="M628" s="181"/>
      <c r="N628" s="4"/>
    </row>
    <row r="629" spans="1:25" ht="22.5" customHeight="1">
      <c r="A629" s="60">
        <v>776</v>
      </c>
      <c r="B629" s="107">
        <v>43052</v>
      </c>
      <c r="C629" s="92" t="s">
        <v>2430</v>
      </c>
      <c r="D629" s="130" t="s">
        <v>2431</v>
      </c>
      <c r="E629" s="64">
        <v>503</v>
      </c>
      <c r="F629" s="288" t="s">
        <v>2364</v>
      </c>
      <c r="G629" s="65"/>
      <c r="H629" s="99"/>
      <c r="I629" s="162"/>
      <c r="J629" s="136"/>
      <c r="K629" s="231"/>
      <c r="L629" s="239"/>
      <c r="M629" s="181"/>
      <c r="N629" s="200"/>
    </row>
    <row r="630" spans="1:25" ht="22.5" customHeight="1">
      <c r="A630" s="60">
        <v>640</v>
      </c>
      <c r="B630" s="79">
        <v>42417</v>
      </c>
      <c r="C630" s="80" t="s">
        <v>218</v>
      </c>
      <c r="D630" s="81" t="s">
        <v>230</v>
      </c>
      <c r="E630" s="82">
        <v>504</v>
      </c>
      <c r="F630" s="158" t="s">
        <v>25</v>
      </c>
      <c r="G630" s="65"/>
      <c r="H630" s="102"/>
      <c r="I630" s="159"/>
      <c r="J630" s="68"/>
      <c r="K630" s="193"/>
      <c r="L630" s="239"/>
      <c r="M630" s="181"/>
      <c r="N630" s="200"/>
    </row>
    <row r="631" spans="1:25" ht="22.5" customHeight="1">
      <c r="A631" s="60">
        <v>650</v>
      </c>
      <c r="B631" s="61">
        <v>42590</v>
      </c>
      <c r="C631" s="62" t="s">
        <v>1117</v>
      </c>
      <c r="D631" s="70" t="s">
        <v>1120</v>
      </c>
      <c r="E631" s="64">
        <v>504</v>
      </c>
      <c r="F631" s="158" t="s">
        <v>26</v>
      </c>
      <c r="G631" s="65"/>
      <c r="H631" s="99"/>
      <c r="I631" s="159"/>
      <c r="J631" s="68"/>
      <c r="K631" s="193"/>
      <c r="L631" s="242"/>
      <c r="M631" s="181"/>
      <c r="N631" s="200"/>
    </row>
    <row r="632" spans="1:25" ht="22.5" customHeight="1">
      <c r="A632" s="60">
        <v>641</v>
      </c>
      <c r="B632" s="61">
        <v>42621</v>
      </c>
      <c r="C632" s="277" t="s">
        <v>1220</v>
      </c>
      <c r="D632" s="70" t="s">
        <v>1243</v>
      </c>
      <c r="E632" s="64">
        <v>504</v>
      </c>
      <c r="F632" s="158" t="s">
        <v>27</v>
      </c>
      <c r="G632" s="65"/>
      <c r="H632" s="99"/>
      <c r="I632" s="159"/>
      <c r="J632" s="68" t="s">
        <v>1348</v>
      </c>
      <c r="K632" s="193"/>
      <c r="L632" s="239"/>
      <c r="M632" s="181"/>
      <c r="N632" s="200"/>
    </row>
    <row r="633" spans="1:25" ht="22.5" hidden="1" customHeight="1">
      <c r="A633" s="60">
        <v>1538</v>
      </c>
      <c r="B633" s="107">
        <v>43186</v>
      </c>
      <c r="C633" s="92" t="s">
        <v>3095</v>
      </c>
      <c r="D633" s="130" t="s">
        <v>3096</v>
      </c>
      <c r="E633" s="274" t="s">
        <v>1394</v>
      </c>
      <c r="F633" s="288"/>
      <c r="G633" s="65"/>
      <c r="H633" s="66">
        <v>1</v>
      </c>
      <c r="I633" s="169">
        <v>43188</v>
      </c>
      <c r="J633" s="136"/>
      <c r="K633" s="231"/>
      <c r="L633" s="239"/>
      <c r="M633" s="181"/>
      <c r="N633" s="200"/>
    </row>
    <row r="634" spans="1:25" ht="22.5" customHeight="1">
      <c r="A634" s="60">
        <v>645</v>
      </c>
      <c r="B634" s="61">
        <v>42387</v>
      </c>
      <c r="C634" s="62" t="s">
        <v>176</v>
      </c>
      <c r="D634" s="63" t="s">
        <v>187</v>
      </c>
      <c r="E634" s="64">
        <v>504</v>
      </c>
      <c r="F634" s="158" t="s">
        <v>27</v>
      </c>
      <c r="G634" s="65"/>
      <c r="H634" s="99"/>
      <c r="I634" s="159"/>
      <c r="J634" s="68"/>
      <c r="K634" s="193"/>
      <c r="L634" s="239"/>
      <c r="M634" s="181"/>
      <c r="N634" s="200"/>
    </row>
    <row r="635" spans="1:25" ht="22.5" customHeight="1">
      <c r="A635" s="60">
        <v>647</v>
      </c>
      <c r="B635" s="61">
        <v>42496</v>
      </c>
      <c r="C635" s="62" t="s">
        <v>638</v>
      </c>
      <c r="D635" s="70" t="s">
        <v>625</v>
      </c>
      <c r="E635" s="82">
        <v>504</v>
      </c>
      <c r="F635" s="158" t="s">
        <v>27</v>
      </c>
      <c r="G635" s="65"/>
      <c r="H635" s="99"/>
      <c r="I635" s="159"/>
      <c r="J635" s="68"/>
      <c r="K635" s="193"/>
      <c r="L635" s="239"/>
      <c r="M635" s="181"/>
      <c r="N635" s="200"/>
    </row>
    <row r="636" spans="1:25" ht="22.5" customHeight="1">
      <c r="A636" s="60">
        <v>648</v>
      </c>
      <c r="B636" s="79">
        <v>42390</v>
      </c>
      <c r="C636" s="80" t="s">
        <v>204</v>
      </c>
      <c r="D636" s="81" t="s">
        <v>195</v>
      </c>
      <c r="E636" s="82">
        <v>504</v>
      </c>
      <c r="F636" s="158" t="s">
        <v>27</v>
      </c>
      <c r="G636" s="65"/>
      <c r="H636" s="99"/>
      <c r="I636" s="159"/>
      <c r="J636" s="68"/>
      <c r="K636" s="193"/>
      <c r="L636" s="239"/>
      <c r="M636" s="181"/>
      <c r="N636" s="200"/>
    </row>
    <row r="637" spans="1:25" ht="22.5" customHeight="1">
      <c r="A637" s="60">
        <v>634</v>
      </c>
      <c r="B637" s="61">
        <v>42499</v>
      </c>
      <c r="C637" s="62" t="s">
        <v>658</v>
      </c>
      <c r="D637" s="70" t="s">
        <v>647</v>
      </c>
      <c r="E637" s="64">
        <v>504</v>
      </c>
      <c r="F637" s="158" t="s">
        <v>27</v>
      </c>
      <c r="G637" s="65"/>
      <c r="H637" s="102"/>
      <c r="I637" s="159"/>
      <c r="J637" s="68"/>
      <c r="K637" s="193"/>
      <c r="L637" s="239"/>
      <c r="M637" s="181"/>
      <c r="N637" s="4"/>
    </row>
    <row r="638" spans="1:25" ht="22.5" customHeight="1">
      <c r="A638" s="60">
        <v>646</v>
      </c>
      <c r="B638" s="61">
        <v>42807</v>
      </c>
      <c r="C638" s="62" t="s">
        <v>1904</v>
      </c>
      <c r="D638" s="70" t="s">
        <v>1916</v>
      </c>
      <c r="E638" s="64">
        <v>504</v>
      </c>
      <c r="F638" s="158" t="s">
        <v>27</v>
      </c>
      <c r="G638" s="65"/>
      <c r="H638" s="99"/>
      <c r="I638" s="159"/>
      <c r="J638" s="68"/>
      <c r="K638" s="193"/>
      <c r="L638" s="239"/>
      <c r="M638" s="181"/>
      <c r="N638" s="4"/>
    </row>
    <row r="639" spans="1:25" ht="22.5" customHeight="1">
      <c r="A639" s="60">
        <v>661</v>
      </c>
      <c r="B639" s="61">
        <v>42858</v>
      </c>
      <c r="C639" s="62" t="s">
        <v>2005</v>
      </c>
      <c r="D639" s="70" t="s">
        <v>2016</v>
      </c>
      <c r="E639" s="64">
        <v>504</v>
      </c>
      <c r="F639" s="158" t="s">
        <v>27</v>
      </c>
      <c r="G639" s="65"/>
      <c r="H639" s="102"/>
      <c r="I639" s="123"/>
      <c r="J639" s="68"/>
      <c r="K639" s="159"/>
      <c r="L639" s="239"/>
      <c r="M639" s="181"/>
      <c r="N639" s="200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22.5" customHeight="1">
      <c r="A640" s="60">
        <v>1545</v>
      </c>
      <c r="B640" s="107">
        <v>43186</v>
      </c>
      <c r="C640" s="92" t="s">
        <v>3108</v>
      </c>
      <c r="D640" s="130" t="s">
        <v>553</v>
      </c>
      <c r="E640" s="274">
        <v>504</v>
      </c>
      <c r="F640" s="288" t="s">
        <v>28</v>
      </c>
      <c r="G640" s="318">
        <v>504</v>
      </c>
      <c r="H640" s="99"/>
      <c r="I640" s="159"/>
      <c r="J640" s="136"/>
      <c r="K640" s="231"/>
      <c r="L640" s="239"/>
      <c r="M640" s="181"/>
      <c r="N640" s="200"/>
    </row>
    <row r="641" spans="1:14" ht="22.5" customHeight="1">
      <c r="A641" s="60">
        <v>653</v>
      </c>
      <c r="B641" s="61">
        <v>42499</v>
      </c>
      <c r="C641" s="62" t="s">
        <v>659</v>
      </c>
      <c r="D641" s="70" t="s">
        <v>648</v>
      </c>
      <c r="E641" s="64">
        <v>504</v>
      </c>
      <c r="F641" s="65" t="s">
        <v>1680</v>
      </c>
      <c r="G641" s="65"/>
      <c r="H641" s="99"/>
      <c r="I641" s="159"/>
      <c r="J641" s="68"/>
      <c r="K641" s="193"/>
      <c r="L641" s="239"/>
      <c r="M641" s="181"/>
      <c r="N641" s="200"/>
    </row>
    <row r="642" spans="1:14" ht="22.5" customHeight="1">
      <c r="A642" s="60">
        <v>654</v>
      </c>
      <c r="B642" s="79">
        <v>42417</v>
      </c>
      <c r="C642" s="80" t="s">
        <v>213</v>
      </c>
      <c r="D642" s="81" t="s">
        <v>225</v>
      </c>
      <c r="E642" s="82">
        <v>504</v>
      </c>
      <c r="F642" s="65" t="s">
        <v>29</v>
      </c>
      <c r="G642" s="65"/>
      <c r="H642" s="57"/>
      <c r="I642" s="159"/>
      <c r="J642" s="54"/>
      <c r="K642" s="193"/>
      <c r="L642" s="239"/>
      <c r="M642" s="181"/>
      <c r="N642" s="200"/>
    </row>
    <row r="643" spans="1:14" ht="22.5" customHeight="1">
      <c r="A643" s="60">
        <v>643</v>
      </c>
      <c r="B643" s="61">
        <v>42360</v>
      </c>
      <c r="C643" s="80" t="s">
        <v>123</v>
      </c>
      <c r="D643" s="84" t="s">
        <v>125</v>
      </c>
      <c r="E643" s="82">
        <v>504</v>
      </c>
      <c r="F643" s="158" t="s">
        <v>1738</v>
      </c>
      <c r="G643" s="65"/>
      <c r="H643" s="99"/>
      <c r="I643" s="159"/>
      <c r="J643" s="68"/>
      <c r="K643" s="193"/>
      <c r="L643" s="239"/>
      <c r="M643" s="181"/>
      <c r="N643" s="4"/>
    </row>
    <row r="644" spans="1:14" ht="22.5" customHeight="1">
      <c r="A644" s="60">
        <v>1027</v>
      </c>
      <c r="B644" s="61">
        <v>42639</v>
      </c>
      <c r="C644" s="62" t="s">
        <v>1319</v>
      </c>
      <c r="D644" s="70" t="s">
        <v>1335</v>
      </c>
      <c r="E644" s="64">
        <v>504</v>
      </c>
      <c r="F644" s="158" t="s">
        <v>2364</v>
      </c>
      <c r="G644" s="65"/>
      <c r="H644" s="99"/>
      <c r="I644" s="307"/>
      <c r="J644" s="68"/>
      <c r="K644" s="194"/>
      <c r="L644" s="242"/>
      <c r="M644" s="181"/>
      <c r="N644" s="4"/>
    </row>
    <row r="645" spans="1:14" ht="22.5" customHeight="1">
      <c r="A645" s="60">
        <v>642</v>
      </c>
      <c r="B645" s="61">
        <v>42548</v>
      </c>
      <c r="C645" s="62" t="s">
        <v>815</v>
      </c>
      <c r="D645" s="70" t="s">
        <v>839</v>
      </c>
      <c r="E645" s="64">
        <v>504</v>
      </c>
      <c r="F645" s="158" t="s">
        <v>2364</v>
      </c>
      <c r="G645" s="65"/>
      <c r="H645" s="99"/>
      <c r="I645" s="159"/>
      <c r="J645" s="68"/>
      <c r="K645" s="193"/>
      <c r="L645" s="239"/>
      <c r="M645" s="181"/>
      <c r="N645" s="4"/>
    </row>
    <row r="646" spans="1:14" ht="22.5" customHeight="1">
      <c r="A646" s="60">
        <v>1393</v>
      </c>
      <c r="B646" s="107">
        <v>43168</v>
      </c>
      <c r="C646" s="92" t="s">
        <v>2822</v>
      </c>
      <c r="D646" s="130" t="s">
        <v>2823</v>
      </c>
      <c r="E646" s="274">
        <v>504</v>
      </c>
      <c r="F646" s="288" t="s">
        <v>514</v>
      </c>
      <c r="G646" s="65"/>
      <c r="H646" s="99"/>
      <c r="I646" s="162"/>
      <c r="J646" s="136"/>
      <c r="K646" s="231"/>
      <c r="L646" s="239"/>
      <c r="M646" s="181"/>
      <c r="N646" s="200"/>
    </row>
    <row r="647" spans="1:14" ht="22.5" customHeight="1">
      <c r="A647" s="60">
        <v>644</v>
      </c>
      <c r="B647" s="61">
        <v>42493</v>
      </c>
      <c r="C647" s="62" t="s">
        <v>611</v>
      </c>
      <c r="D647" s="70" t="s">
        <v>495</v>
      </c>
      <c r="E647" s="64">
        <v>505</v>
      </c>
      <c r="F647" s="158" t="s">
        <v>25</v>
      </c>
      <c r="G647" s="65"/>
      <c r="H647" s="102"/>
      <c r="I647" s="159"/>
      <c r="J647" s="68"/>
      <c r="K647" s="193"/>
      <c r="L647" s="239"/>
      <c r="M647" s="181"/>
      <c r="N647" s="4"/>
    </row>
    <row r="648" spans="1:14" ht="22.5" customHeight="1">
      <c r="A648" s="60">
        <v>657</v>
      </c>
      <c r="B648" s="77">
        <v>42395</v>
      </c>
      <c r="C648" s="62" t="s">
        <v>211</v>
      </c>
      <c r="D648" s="76" t="s">
        <v>209</v>
      </c>
      <c r="E648" s="64">
        <v>505</v>
      </c>
      <c r="F648" s="158" t="s">
        <v>26</v>
      </c>
      <c r="G648" s="65"/>
      <c r="H648" s="102"/>
      <c r="I648" s="159"/>
      <c r="J648" s="68"/>
      <c r="K648" s="193"/>
      <c r="L648" s="239"/>
      <c r="M648" s="181"/>
      <c r="N648" s="200"/>
    </row>
    <row r="649" spans="1:14" ht="22.5" hidden="1" customHeight="1">
      <c r="A649" s="60">
        <v>765</v>
      </c>
      <c r="B649" s="61">
        <v>42464</v>
      </c>
      <c r="C649" s="62" t="s">
        <v>445</v>
      </c>
      <c r="D649" s="63" t="s">
        <v>435</v>
      </c>
      <c r="E649" s="64">
        <v>505</v>
      </c>
      <c r="F649" s="158" t="s">
        <v>1738</v>
      </c>
      <c r="G649" s="65"/>
      <c r="H649" s="99">
        <v>1</v>
      </c>
      <c r="I649" s="159">
        <v>43196</v>
      </c>
      <c r="J649" s="136"/>
      <c r="K649" s="193"/>
      <c r="L649" s="240"/>
      <c r="M649" s="181"/>
      <c r="N649" s="200"/>
    </row>
    <row r="650" spans="1:14" ht="22.5" customHeight="1">
      <c r="A650" s="60">
        <v>1357</v>
      </c>
      <c r="B650" s="107">
        <v>43162</v>
      </c>
      <c r="C650" s="92" t="s">
        <v>2756</v>
      </c>
      <c r="D650" s="130" t="s">
        <v>2294</v>
      </c>
      <c r="E650" s="274">
        <v>505</v>
      </c>
      <c r="F650" s="288" t="s">
        <v>27</v>
      </c>
      <c r="G650" s="65"/>
      <c r="H650" s="99"/>
      <c r="I650" s="162"/>
      <c r="J650" s="136"/>
      <c r="K650" s="231"/>
      <c r="L650" s="239"/>
      <c r="M650" s="181"/>
      <c r="N650" s="200"/>
    </row>
    <row r="651" spans="1:14" ht="22.5" customHeight="1">
      <c r="A651" s="60">
        <v>658</v>
      </c>
      <c r="B651" s="61">
        <v>42608</v>
      </c>
      <c r="C651" s="62" t="s">
        <v>1192</v>
      </c>
      <c r="D651" s="70" t="s">
        <v>1202</v>
      </c>
      <c r="E651" s="64">
        <v>505</v>
      </c>
      <c r="F651" s="158" t="s">
        <v>27</v>
      </c>
      <c r="G651" s="65"/>
      <c r="H651" s="99"/>
      <c r="I651" s="159"/>
      <c r="J651" s="68"/>
      <c r="K651" s="193"/>
      <c r="L651" s="239"/>
      <c r="M651" s="181"/>
      <c r="N651" s="200"/>
    </row>
    <row r="652" spans="1:14" ht="22.5" customHeight="1">
      <c r="A652" s="60">
        <v>659</v>
      </c>
      <c r="B652" s="61">
        <v>42493</v>
      </c>
      <c r="C652" s="62" t="s">
        <v>600</v>
      </c>
      <c r="D652" s="63" t="s">
        <v>578</v>
      </c>
      <c r="E652" s="64">
        <v>505</v>
      </c>
      <c r="F652" s="158" t="s">
        <v>27</v>
      </c>
      <c r="G652" s="65"/>
      <c r="H652" s="102"/>
      <c r="I652" s="159"/>
      <c r="J652" s="68"/>
      <c r="K652" s="193"/>
      <c r="L652" s="239"/>
      <c r="M652" s="181"/>
      <c r="N652" s="179"/>
    </row>
    <row r="653" spans="1:14" ht="22.5" customHeight="1">
      <c r="A653" s="60">
        <v>649</v>
      </c>
      <c r="B653" s="61">
        <v>42496</v>
      </c>
      <c r="C653" s="62" t="s">
        <v>637</v>
      </c>
      <c r="D653" s="70" t="s">
        <v>624</v>
      </c>
      <c r="E653" s="82">
        <v>505</v>
      </c>
      <c r="F653" s="158" t="s">
        <v>27</v>
      </c>
      <c r="G653" s="65"/>
      <c r="H653" s="99"/>
      <c r="I653" s="159"/>
      <c r="J653" s="68"/>
      <c r="K653" s="193"/>
      <c r="L653" s="239"/>
      <c r="M653" s="181"/>
      <c r="N653" s="4"/>
    </row>
    <row r="654" spans="1:14" ht="22.5" hidden="1" customHeight="1">
      <c r="A654" s="60">
        <v>656</v>
      </c>
      <c r="B654" s="61">
        <v>42548</v>
      </c>
      <c r="C654" s="62" t="s">
        <v>812</v>
      </c>
      <c r="D654" s="70" t="s">
        <v>836</v>
      </c>
      <c r="E654" s="82">
        <v>505</v>
      </c>
      <c r="F654" s="158" t="s">
        <v>2364</v>
      </c>
      <c r="G654" s="158"/>
      <c r="H654" s="66">
        <v>1</v>
      </c>
      <c r="I654" s="159">
        <v>43169</v>
      </c>
      <c r="J654" s="68"/>
      <c r="K654" s="193"/>
      <c r="L654" s="239"/>
      <c r="M654" s="181"/>
      <c r="N654" s="4"/>
    </row>
    <row r="655" spans="1:14" ht="22.5" customHeight="1">
      <c r="A655" s="60">
        <v>660</v>
      </c>
      <c r="B655" s="79">
        <v>42417</v>
      </c>
      <c r="C655" s="80" t="s">
        <v>215</v>
      </c>
      <c r="D655" s="81" t="s">
        <v>227</v>
      </c>
      <c r="E655" s="82">
        <v>505</v>
      </c>
      <c r="F655" s="158" t="s">
        <v>27</v>
      </c>
      <c r="G655" s="65"/>
      <c r="H655" s="99"/>
      <c r="I655" s="159"/>
      <c r="J655" s="68"/>
      <c r="K655" s="193"/>
      <c r="L655" s="239"/>
      <c r="M655" s="181"/>
      <c r="N655" s="200"/>
    </row>
    <row r="656" spans="1:14" ht="22.5" customHeight="1">
      <c r="A656" s="60">
        <v>1506</v>
      </c>
      <c r="B656" s="107">
        <v>43179</v>
      </c>
      <c r="C656" s="92" t="s">
        <v>3031</v>
      </c>
      <c r="D656" s="130" t="s">
        <v>3032</v>
      </c>
      <c r="E656" s="274">
        <v>505</v>
      </c>
      <c r="F656" s="288" t="s">
        <v>27</v>
      </c>
      <c r="G656" s="65"/>
      <c r="H656" s="99"/>
      <c r="I656" s="162"/>
      <c r="J656" s="136"/>
      <c r="K656" s="231"/>
      <c r="L656" s="239"/>
      <c r="M656" s="181"/>
      <c r="N656" s="200"/>
    </row>
    <row r="657" spans="1:25" ht="22.5" customHeight="1">
      <c r="A657" s="60">
        <v>1345</v>
      </c>
      <c r="B657" s="107">
        <v>43160</v>
      </c>
      <c r="C657" s="92" t="s">
        <v>2732</v>
      </c>
      <c r="D657" s="130" t="s">
        <v>2733</v>
      </c>
      <c r="E657" s="274">
        <v>505</v>
      </c>
      <c r="F657" s="288" t="s">
        <v>28</v>
      </c>
      <c r="G657" s="65"/>
      <c r="H657" s="99"/>
      <c r="I657" s="162"/>
      <c r="J657" s="136"/>
      <c r="K657" s="231"/>
      <c r="L657" s="239"/>
      <c r="M657" s="181"/>
      <c r="N657" s="200"/>
    </row>
    <row r="658" spans="1:25" ht="22.5" customHeight="1">
      <c r="A658" s="60">
        <v>662</v>
      </c>
      <c r="B658" s="61">
        <v>42541</v>
      </c>
      <c r="C658" s="62" t="s">
        <v>793</v>
      </c>
      <c r="D658" s="90" t="s">
        <v>788</v>
      </c>
      <c r="E658" s="64">
        <v>505</v>
      </c>
      <c r="F658" s="158" t="s">
        <v>1680</v>
      </c>
      <c r="G658" s="65"/>
      <c r="H658" s="99"/>
      <c r="I658" s="210"/>
      <c r="J658" s="68"/>
      <c r="K658" s="194"/>
      <c r="L658" s="242"/>
      <c r="M658" s="181"/>
      <c r="N658" s="179"/>
    </row>
    <row r="659" spans="1:25" ht="22.5" customHeight="1">
      <c r="A659" s="60">
        <v>663</v>
      </c>
      <c r="B659" s="85">
        <v>42374</v>
      </c>
      <c r="C659" s="80" t="s">
        <v>141</v>
      </c>
      <c r="D659" s="86" t="s">
        <v>135</v>
      </c>
      <c r="E659" s="82">
        <v>505</v>
      </c>
      <c r="F659" s="158" t="s">
        <v>30</v>
      </c>
      <c r="G659" s="65"/>
      <c r="H659" s="102"/>
      <c r="I659" s="159"/>
      <c r="J659" s="68"/>
      <c r="K659" s="193"/>
      <c r="L659" s="239"/>
      <c r="M659" s="181"/>
      <c r="N659" s="200"/>
    </row>
    <row r="660" spans="1:25" ht="22.5" customHeight="1">
      <c r="A660" s="60">
        <v>1390</v>
      </c>
      <c r="B660" s="107">
        <v>43168</v>
      </c>
      <c r="C660" s="92" t="s">
        <v>2816</v>
      </c>
      <c r="D660" s="130" t="s">
        <v>2817</v>
      </c>
      <c r="E660" s="274">
        <v>505</v>
      </c>
      <c r="F660" s="288" t="s">
        <v>1738</v>
      </c>
      <c r="G660" s="65"/>
      <c r="H660" s="99"/>
      <c r="I660" s="162"/>
      <c r="J660" s="136"/>
      <c r="K660" s="231"/>
      <c r="L660" s="239"/>
      <c r="M660" s="181"/>
      <c r="N660" s="200"/>
    </row>
    <row r="661" spans="1:25" ht="22.5" customHeight="1">
      <c r="A661" s="60">
        <v>665</v>
      </c>
      <c r="B661" s="61">
        <v>42608</v>
      </c>
      <c r="C661" s="62" t="s">
        <v>1190</v>
      </c>
      <c r="D661" s="70" t="s">
        <v>1201</v>
      </c>
      <c r="E661" s="64">
        <v>505</v>
      </c>
      <c r="F661" s="158" t="s">
        <v>2364</v>
      </c>
      <c r="G661" s="65"/>
      <c r="H661" s="102"/>
      <c r="I661" s="159"/>
      <c r="J661" s="68"/>
      <c r="K661" s="193"/>
      <c r="L661" s="239"/>
      <c r="M661" s="181"/>
      <c r="N661" s="200"/>
    </row>
    <row r="662" spans="1:25" ht="22.5" customHeight="1">
      <c r="A662" s="60">
        <v>1358</v>
      </c>
      <c r="B662" s="107">
        <v>43162</v>
      </c>
      <c r="C662" s="92" t="s">
        <v>2757</v>
      </c>
      <c r="D662" s="130" t="s">
        <v>2758</v>
      </c>
      <c r="E662" s="274">
        <v>505</v>
      </c>
      <c r="F662" s="288" t="s">
        <v>2364</v>
      </c>
      <c r="G662" s="65"/>
      <c r="H662" s="99"/>
      <c r="I662" s="162"/>
      <c r="J662" s="136"/>
      <c r="K662" s="231"/>
      <c r="L662" s="239"/>
      <c r="M662" s="181"/>
      <c r="N662" s="200"/>
    </row>
    <row r="663" spans="1:25" ht="22.5" customHeight="1">
      <c r="A663" s="60">
        <v>666</v>
      </c>
      <c r="B663" s="61">
        <v>42310</v>
      </c>
      <c r="C663" s="62" t="s">
        <v>95</v>
      </c>
      <c r="D663" s="63" t="s">
        <v>113</v>
      </c>
      <c r="E663" s="82">
        <v>506</v>
      </c>
      <c r="F663" s="158" t="s">
        <v>25</v>
      </c>
      <c r="G663" s="65"/>
      <c r="H663" s="99"/>
      <c r="I663" s="159"/>
      <c r="J663" s="68"/>
      <c r="K663" s="193"/>
      <c r="L663" s="239"/>
      <c r="M663" s="181"/>
      <c r="N663" s="200"/>
    </row>
    <row r="664" spans="1:25" ht="22.5" customHeight="1">
      <c r="A664" s="60">
        <v>573</v>
      </c>
      <c r="B664" s="61">
        <v>42436</v>
      </c>
      <c r="C664" s="62" t="s">
        <v>366</v>
      </c>
      <c r="D664" s="63" t="s">
        <v>351</v>
      </c>
      <c r="E664" s="64">
        <v>506</v>
      </c>
      <c r="F664" s="158" t="s">
        <v>26</v>
      </c>
      <c r="G664" s="65"/>
      <c r="H664" s="99"/>
      <c r="I664" s="159"/>
      <c r="J664" s="68"/>
      <c r="K664" s="193"/>
      <c r="L664" s="241"/>
      <c r="M664" s="311"/>
      <c r="N664" s="200"/>
    </row>
    <row r="665" spans="1:25" ht="22.5" customHeight="1">
      <c r="A665" s="60">
        <v>678</v>
      </c>
      <c r="B665" s="61">
        <v>42387</v>
      </c>
      <c r="C665" s="62" t="s">
        <v>175</v>
      </c>
      <c r="D665" s="63" t="s">
        <v>186</v>
      </c>
      <c r="E665" s="82">
        <v>506</v>
      </c>
      <c r="F665" s="158" t="s">
        <v>27</v>
      </c>
      <c r="G665" s="65"/>
      <c r="H665" s="102"/>
      <c r="I665" s="159"/>
      <c r="J665" s="68"/>
      <c r="K665" s="193"/>
      <c r="L665" s="239"/>
      <c r="M665" s="181"/>
      <c r="N665" s="200"/>
    </row>
    <row r="666" spans="1:25" ht="22.5" customHeight="1">
      <c r="A666" s="60">
        <v>680</v>
      </c>
      <c r="B666" s="61">
        <v>42422</v>
      </c>
      <c r="C666" s="62" t="s">
        <v>261</v>
      </c>
      <c r="D666" s="63" t="s">
        <v>242</v>
      </c>
      <c r="E666" s="82">
        <v>506</v>
      </c>
      <c r="F666" s="158" t="s">
        <v>27</v>
      </c>
      <c r="G666" s="65"/>
      <c r="H666" s="99"/>
      <c r="I666" s="159"/>
      <c r="J666" s="68"/>
      <c r="K666" s="193"/>
      <c r="L666" s="239"/>
      <c r="M666" s="181"/>
      <c r="N666" s="200"/>
    </row>
    <row r="667" spans="1:25" ht="22.5" customHeight="1">
      <c r="A667" s="60">
        <v>681</v>
      </c>
      <c r="B667" s="61">
        <v>42422</v>
      </c>
      <c r="C667" s="62" t="s">
        <v>258</v>
      </c>
      <c r="D667" s="63" t="s">
        <v>239</v>
      </c>
      <c r="E667" s="82">
        <v>506</v>
      </c>
      <c r="F667" s="65" t="s">
        <v>27</v>
      </c>
      <c r="G667" s="65"/>
      <c r="H667" s="99"/>
      <c r="I667" s="75"/>
      <c r="J667" s="68"/>
      <c r="K667" s="193"/>
      <c r="L667" s="239"/>
      <c r="M667" s="181"/>
      <c r="N667" s="200"/>
    </row>
    <row r="668" spans="1:25" ht="22.5" customHeight="1">
      <c r="A668" s="60">
        <v>683</v>
      </c>
      <c r="B668" s="61">
        <v>42493</v>
      </c>
      <c r="C668" s="62" t="s">
        <v>616</v>
      </c>
      <c r="D668" s="70" t="s">
        <v>592</v>
      </c>
      <c r="E668" s="82">
        <v>506</v>
      </c>
      <c r="F668" s="65" t="s">
        <v>27</v>
      </c>
      <c r="G668" s="65"/>
      <c r="H668" s="71"/>
      <c r="I668" s="75"/>
      <c r="J668" s="68"/>
      <c r="K668" s="193"/>
      <c r="L668" s="239"/>
      <c r="M668" s="181"/>
      <c r="N668" s="200"/>
    </row>
    <row r="669" spans="1:25" ht="22.5" customHeight="1">
      <c r="A669" s="60">
        <v>684</v>
      </c>
      <c r="B669" s="107">
        <v>42887</v>
      </c>
      <c r="C669" s="92" t="s">
        <v>2248</v>
      </c>
      <c r="D669" s="130" t="s">
        <v>2249</v>
      </c>
      <c r="E669" s="274">
        <v>506</v>
      </c>
      <c r="F669" s="288" t="s">
        <v>28</v>
      </c>
      <c r="G669" s="65"/>
      <c r="H669" s="99"/>
      <c r="I669" s="159"/>
      <c r="J669" s="54"/>
      <c r="K669" s="197"/>
      <c r="L669" s="241"/>
      <c r="M669" s="181"/>
      <c r="N669" s="200"/>
    </row>
    <row r="670" spans="1:25" s="9" customFormat="1" ht="22.5" customHeight="1">
      <c r="A670" s="60">
        <v>686</v>
      </c>
      <c r="B670" s="61">
        <v>42464</v>
      </c>
      <c r="C670" s="62" t="s">
        <v>451</v>
      </c>
      <c r="D670" s="76" t="s">
        <v>2490</v>
      </c>
      <c r="E670" s="82">
        <v>506</v>
      </c>
      <c r="F670" s="158" t="s">
        <v>1680</v>
      </c>
      <c r="G670" s="65"/>
      <c r="H670" s="102"/>
      <c r="I670" s="75"/>
      <c r="J670" s="68"/>
      <c r="K670" s="193"/>
      <c r="L670" s="239"/>
      <c r="M670" s="181"/>
      <c r="N670" s="200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22.5" customHeight="1">
      <c r="A671" s="60">
        <v>688</v>
      </c>
      <c r="B671" s="61">
        <v>42461</v>
      </c>
      <c r="C671" s="62" t="s">
        <v>425</v>
      </c>
      <c r="D671" s="70" t="s">
        <v>414</v>
      </c>
      <c r="E671" s="82">
        <v>506</v>
      </c>
      <c r="F671" s="158" t="s">
        <v>278</v>
      </c>
      <c r="G671" s="65"/>
      <c r="H671" s="102"/>
      <c r="I671" s="159"/>
      <c r="J671" s="68"/>
      <c r="K671" s="193"/>
      <c r="L671" s="239"/>
      <c r="M671" s="181"/>
      <c r="N671" s="200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22.5" customHeight="1">
      <c r="A672" s="60">
        <v>667</v>
      </c>
      <c r="B672" s="61">
        <v>42426</v>
      </c>
      <c r="C672" s="62" t="s">
        <v>299</v>
      </c>
      <c r="D672" s="69" t="s">
        <v>284</v>
      </c>
      <c r="E672" s="82">
        <v>506</v>
      </c>
      <c r="F672" s="158" t="s">
        <v>165</v>
      </c>
      <c r="G672" s="65"/>
      <c r="H672" s="102"/>
      <c r="I672" s="159"/>
      <c r="J672" s="68"/>
      <c r="K672" s="193"/>
      <c r="L672" s="239"/>
      <c r="M672" s="181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22.5" customHeight="1">
      <c r="A673" s="60">
        <v>668</v>
      </c>
      <c r="B673" s="61">
        <v>42471</v>
      </c>
      <c r="C673" s="62" t="s">
        <v>505</v>
      </c>
      <c r="D673" s="63" t="s">
        <v>491</v>
      </c>
      <c r="E673" s="82">
        <v>506</v>
      </c>
      <c r="F673" s="65" t="s">
        <v>165</v>
      </c>
      <c r="G673" s="65"/>
      <c r="H673" s="102"/>
      <c r="I673" s="75"/>
      <c r="J673" s="68"/>
      <c r="K673" s="193"/>
      <c r="L673" s="239"/>
      <c r="M673" s="181"/>
      <c r="N673" s="4"/>
    </row>
    <row r="674" spans="1:25" ht="22.5" customHeight="1">
      <c r="A674" s="60">
        <v>1056</v>
      </c>
      <c r="B674" s="61">
        <v>42417</v>
      </c>
      <c r="C674" s="62" t="s">
        <v>224</v>
      </c>
      <c r="D674" s="69" t="s">
        <v>237</v>
      </c>
      <c r="E674" s="64">
        <v>506</v>
      </c>
      <c r="F674" s="65" t="s">
        <v>30</v>
      </c>
      <c r="G674" s="65"/>
      <c r="H674" s="99"/>
      <c r="I674" s="72"/>
      <c r="J674" s="68"/>
      <c r="K674" s="194"/>
      <c r="L674" s="242"/>
      <c r="M674" s="181"/>
      <c r="N674" s="200"/>
    </row>
    <row r="675" spans="1:25" ht="22.5" customHeight="1">
      <c r="A675" s="60">
        <v>671</v>
      </c>
      <c r="B675" s="61">
        <v>42430</v>
      </c>
      <c r="C675" s="62" t="s">
        <v>333</v>
      </c>
      <c r="D675" s="90" t="s">
        <v>320</v>
      </c>
      <c r="E675" s="82">
        <v>506</v>
      </c>
      <c r="F675" s="158" t="s">
        <v>277</v>
      </c>
      <c r="G675" s="65"/>
      <c r="H675" s="99"/>
      <c r="I675" s="159"/>
      <c r="J675" s="68"/>
      <c r="K675" s="193"/>
      <c r="L675" s="239"/>
      <c r="M675" s="181"/>
      <c r="N675" s="4"/>
    </row>
    <row r="676" spans="1:25" ht="22.5" customHeight="1">
      <c r="A676" s="60">
        <v>670</v>
      </c>
      <c r="B676" s="61">
        <v>42586</v>
      </c>
      <c r="C676" s="62" t="s">
        <v>1099</v>
      </c>
      <c r="D676" s="70" t="s">
        <v>1112</v>
      </c>
      <c r="E676" s="64">
        <v>506</v>
      </c>
      <c r="F676" s="158" t="s">
        <v>277</v>
      </c>
      <c r="G676" s="65"/>
      <c r="H676" s="102"/>
      <c r="I676" s="159"/>
      <c r="J676" s="68"/>
      <c r="K676" s="193"/>
      <c r="L676" s="239"/>
      <c r="M676" s="181"/>
      <c r="N676" s="4"/>
    </row>
    <row r="677" spans="1:25" ht="22.5" customHeight="1">
      <c r="A677" s="60">
        <v>673</v>
      </c>
      <c r="B677" s="77">
        <v>42426</v>
      </c>
      <c r="C677" s="78" t="s">
        <v>309</v>
      </c>
      <c r="D677" s="76" t="s">
        <v>293</v>
      </c>
      <c r="E677" s="82">
        <v>506</v>
      </c>
      <c r="F677" s="158" t="s">
        <v>277</v>
      </c>
      <c r="G677" s="65"/>
      <c r="H677" s="71"/>
      <c r="I677" s="159">
        <v>43218</v>
      </c>
      <c r="J677" s="68"/>
      <c r="K677" s="193"/>
      <c r="L677" s="239"/>
      <c r="M677" s="181"/>
      <c r="N677" s="4"/>
    </row>
    <row r="678" spans="1:25" ht="22.5" customHeight="1">
      <c r="A678" s="60">
        <v>672</v>
      </c>
      <c r="B678" s="61">
        <v>42422</v>
      </c>
      <c r="C678" s="62" t="s">
        <v>274</v>
      </c>
      <c r="D678" s="63" t="s">
        <v>254</v>
      </c>
      <c r="E678" s="82">
        <v>506</v>
      </c>
      <c r="F678" s="158" t="s">
        <v>277</v>
      </c>
      <c r="G678" s="65"/>
      <c r="H678" s="66"/>
      <c r="I678" s="159"/>
      <c r="J678" s="68"/>
      <c r="K678" s="193"/>
      <c r="L678" s="239"/>
      <c r="M678" s="181"/>
      <c r="N678" s="4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22.5" customHeight="1">
      <c r="A679" s="60">
        <v>1062</v>
      </c>
      <c r="B679" s="107">
        <v>43049</v>
      </c>
      <c r="C679" s="92" t="s">
        <v>2424</v>
      </c>
      <c r="D679" s="69" t="s">
        <v>2425</v>
      </c>
      <c r="E679" s="64">
        <v>506</v>
      </c>
      <c r="F679" s="158" t="s">
        <v>1738</v>
      </c>
      <c r="G679" s="65"/>
      <c r="H679" s="66"/>
      <c r="I679" s="162"/>
      <c r="J679" s="136"/>
      <c r="K679" s="231"/>
      <c r="L679" s="239"/>
      <c r="M679" s="181"/>
      <c r="N679" s="179"/>
    </row>
    <row r="680" spans="1:25" ht="22.5" customHeight="1">
      <c r="A680" s="60">
        <v>676</v>
      </c>
      <c r="B680" s="61">
        <v>42594</v>
      </c>
      <c r="C680" s="62" t="s">
        <v>1126</v>
      </c>
      <c r="D680" s="70" t="s">
        <v>1127</v>
      </c>
      <c r="E680" s="82">
        <v>506</v>
      </c>
      <c r="F680" s="158" t="s">
        <v>1738</v>
      </c>
      <c r="G680" s="65"/>
      <c r="H680" s="99"/>
      <c r="I680" s="159"/>
      <c r="J680" s="68"/>
      <c r="K680" s="193"/>
      <c r="L680" s="239"/>
      <c r="M680" s="181"/>
      <c r="N680" s="4"/>
    </row>
    <row r="681" spans="1:25" ht="22.5" customHeight="1">
      <c r="A681" s="60">
        <v>677</v>
      </c>
      <c r="B681" s="61">
        <v>42548</v>
      </c>
      <c r="C681" s="62" t="s">
        <v>818</v>
      </c>
      <c r="D681" s="70" t="s">
        <v>842</v>
      </c>
      <c r="E681" s="64">
        <v>506</v>
      </c>
      <c r="F681" s="158" t="s">
        <v>2364</v>
      </c>
      <c r="G681" s="65"/>
      <c r="H681" s="99"/>
      <c r="I681" s="159"/>
      <c r="J681" s="68"/>
      <c r="K681" s="193"/>
      <c r="L681" s="239"/>
      <c r="M681" s="181"/>
      <c r="N681" s="200"/>
    </row>
    <row r="682" spans="1:25" ht="22.5" customHeight="1">
      <c r="A682" s="60">
        <v>675</v>
      </c>
      <c r="B682" s="61">
        <v>42461</v>
      </c>
      <c r="C682" s="62" t="s">
        <v>428</v>
      </c>
      <c r="D682" s="73" t="s">
        <v>417</v>
      </c>
      <c r="E682" s="82">
        <v>506</v>
      </c>
      <c r="F682" s="158" t="s">
        <v>2364</v>
      </c>
      <c r="G682" s="65"/>
      <c r="H682" s="99"/>
      <c r="I682" s="159"/>
      <c r="J682" s="68"/>
      <c r="K682" s="193"/>
      <c r="L682" s="239"/>
      <c r="M682" s="181"/>
      <c r="N682" s="4"/>
    </row>
    <row r="683" spans="1:25" ht="22.5" customHeight="1">
      <c r="A683" s="60">
        <v>691</v>
      </c>
      <c r="B683" s="61">
        <v>42310</v>
      </c>
      <c r="C683" s="62" t="s">
        <v>96</v>
      </c>
      <c r="D683" s="69" t="s">
        <v>14</v>
      </c>
      <c r="E683" s="64">
        <v>507</v>
      </c>
      <c r="F683" s="158" t="s">
        <v>25</v>
      </c>
      <c r="G683" s="65"/>
      <c r="H683" s="99"/>
      <c r="I683" s="159"/>
      <c r="J683" s="68"/>
      <c r="K683" s="193"/>
      <c r="L683" s="239"/>
      <c r="M683" s="181"/>
      <c r="N683" s="200"/>
    </row>
    <row r="684" spans="1:25" ht="22.5" customHeight="1">
      <c r="A684" s="60">
        <v>737</v>
      </c>
      <c r="B684" s="61">
        <v>42374</v>
      </c>
      <c r="C684" s="62" t="s">
        <v>139</v>
      </c>
      <c r="D684" s="91" t="s">
        <v>130</v>
      </c>
      <c r="E684" s="64">
        <v>507</v>
      </c>
      <c r="F684" s="158" t="s">
        <v>26</v>
      </c>
      <c r="G684" s="65"/>
      <c r="H684" s="99"/>
      <c r="I684" s="159"/>
      <c r="J684" s="68"/>
      <c r="K684" s="193"/>
      <c r="L684" s="241"/>
      <c r="M684" s="181"/>
      <c r="N684" s="4"/>
    </row>
    <row r="685" spans="1:25" ht="22.5" customHeight="1">
      <c r="A685" s="60">
        <v>679</v>
      </c>
      <c r="B685" s="107">
        <v>42887</v>
      </c>
      <c r="C685" s="92" t="s">
        <v>2238</v>
      </c>
      <c r="D685" s="130" t="s">
        <v>2239</v>
      </c>
      <c r="E685" s="274">
        <v>507</v>
      </c>
      <c r="F685" s="288" t="s">
        <v>27</v>
      </c>
      <c r="G685" s="65"/>
      <c r="H685" s="303"/>
      <c r="I685" s="163"/>
      <c r="J685" s="68"/>
      <c r="K685" s="197"/>
      <c r="L685" s="241"/>
      <c r="M685" s="181"/>
      <c r="N685" s="4"/>
    </row>
    <row r="686" spans="1:25" ht="22.5" customHeight="1">
      <c r="A686" s="60">
        <v>702</v>
      </c>
      <c r="B686" s="61">
        <v>42430</v>
      </c>
      <c r="C686" s="62" t="s">
        <v>335</v>
      </c>
      <c r="D686" s="63" t="s">
        <v>322</v>
      </c>
      <c r="E686" s="64">
        <v>507</v>
      </c>
      <c r="F686" s="158" t="s">
        <v>27</v>
      </c>
      <c r="G686" s="65"/>
      <c r="H686" s="102"/>
      <c r="I686" s="159"/>
      <c r="J686" s="68"/>
      <c r="K686" s="193"/>
      <c r="L686" s="239"/>
      <c r="M686" s="181"/>
      <c r="N686" s="200"/>
    </row>
    <row r="687" spans="1:25" ht="22.5" customHeight="1">
      <c r="A687" s="60">
        <v>703</v>
      </c>
      <c r="B687" s="61">
        <v>42496</v>
      </c>
      <c r="C687" s="62" t="s">
        <v>639</v>
      </c>
      <c r="D687" s="70" t="s">
        <v>669</v>
      </c>
      <c r="E687" s="64">
        <v>507</v>
      </c>
      <c r="F687" s="65" t="s">
        <v>27</v>
      </c>
      <c r="G687" s="65"/>
      <c r="H687" s="102"/>
      <c r="I687" s="159"/>
      <c r="J687" s="68"/>
      <c r="K687" s="193"/>
      <c r="L687" s="239"/>
      <c r="M687" s="181"/>
      <c r="N687" s="200"/>
    </row>
    <row r="688" spans="1:25" ht="22.5" customHeight="1">
      <c r="A688" s="60">
        <v>682</v>
      </c>
      <c r="B688" s="61">
        <v>42787</v>
      </c>
      <c r="C688" s="62" t="s">
        <v>1746</v>
      </c>
      <c r="D688" s="70" t="s">
        <v>1758</v>
      </c>
      <c r="E688" s="64">
        <v>507</v>
      </c>
      <c r="F688" s="65" t="s">
        <v>27</v>
      </c>
      <c r="G688" s="65"/>
      <c r="H688" s="102"/>
      <c r="I688" s="162"/>
      <c r="J688" s="68"/>
      <c r="K688" s="194"/>
      <c r="L688" s="242"/>
      <c r="M688" s="181"/>
      <c r="N688" s="4"/>
    </row>
    <row r="689" spans="1:25" ht="22.5" customHeight="1">
      <c r="A689" s="60">
        <v>730</v>
      </c>
      <c r="B689" s="61">
        <v>42352</v>
      </c>
      <c r="C689" s="62" t="s">
        <v>63</v>
      </c>
      <c r="D689" s="69" t="s">
        <v>56</v>
      </c>
      <c r="E689" s="64">
        <v>507</v>
      </c>
      <c r="F689" s="65" t="s">
        <v>27</v>
      </c>
      <c r="G689" s="65"/>
      <c r="H689" s="102"/>
      <c r="I689" s="159"/>
      <c r="J689" s="68"/>
      <c r="K689" s="193"/>
      <c r="L689" s="239"/>
      <c r="M689" s="181"/>
      <c r="N689" s="200"/>
    </row>
    <row r="690" spans="1:25" ht="22.5" customHeight="1">
      <c r="A690" s="60">
        <v>1389</v>
      </c>
      <c r="B690" s="107">
        <v>43168</v>
      </c>
      <c r="C690" s="92" t="s">
        <v>2815</v>
      </c>
      <c r="D690" s="130" t="s">
        <v>40</v>
      </c>
      <c r="E690" s="274">
        <v>507</v>
      </c>
      <c r="F690" s="92" t="s">
        <v>27</v>
      </c>
      <c r="G690" s="65"/>
      <c r="H690" s="102"/>
      <c r="I690" s="162"/>
      <c r="J690" s="136"/>
      <c r="K690" s="231"/>
      <c r="L690" s="239"/>
      <c r="M690" s="181"/>
      <c r="N690" s="200"/>
    </row>
    <row r="691" spans="1:25" ht="22.5" customHeight="1">
      <c r="A691" s="60">
        <v>704</v>
      </c>
      <c r="B691" s="107">
        <v>42871</v>
      </c>
      <c r="C691" s="92" t="s">
        <v>2191</v>
      </c>
      <c r="D691" s="130" t="s">
        <v>2192</v>
      </c>
      <c r="E691" s="274">
        <v>507</v>
      </c>
      <c r="F691" s="65" t="s">
        <v>28</v>
      </c>
      <c r="G691" s="65"/>
      <c r="H691" s="102"/>
      <c r="I691" s="159"/>
      <c r="J691" s="68"/>
      <c r="K691" s="197"/>
      <c r="L691" s="239"/>
      <c r="M691" s="181"/>
      <c r="N691" s="200"/>
    </row>
    <row r="692" spans="1:25" ht="22.5" customHeight="1">
      <c r="A692" s="60">
        <v>706</v>
      </c>
      <c r="B692" s="61">
        <v>42594</v>
      </c>
      <c r="C692" s="62" t="s">
        <v>1125</v>
      </c>
      <c r="D692" s="70" t="s">
        <v>372</v>
      </c>
      <c r="E692" s="64">
        <v>507</v>
      </c>
      <c r="F692" s="65" t="s">
        <v>1680</v>
      </c>
      <c r="G692" s="65"/>
      <c r="H692" s="102"/>
      <c r="I692" s="159"/>
      <c r="J692" s="68"/>
      <c r="K692" s="193"/>
      <c r="L692" s="239"/>
      <c r="M692" s="181"/>
      <c r="N692" s="200"/>
    </row>
    <row r="693" spans="1:25" ht="22.5" customHeight="1">
      <c r="A693" s="60">
        <v>1060</v>
      </c>
      <c r="B693" s="61">
        <v>42487</v>
      </c>
      <c r="C693" s="62" t="s">
        <v>564</v>
      </c>
      <c r="D693" s="69" t="s">
        <v>2477</v>
      </c>
      <c r="E693" s="64">
        <v>507</v>
      </c>
      <c r="F693" s="65" t="s">
        <v>29</v>
      </c>
      <c r="G693" s="65"/>
      <c r="H693" s="102"/>
      <c r="I693" s="162"/>
      <c r="J693" s="68"/>
      <c r="K693" s="194"/>
      <c r="L693" s="242"/>
      <c r="M693" s="181"/>
      <c r="N693" s="200"/>
    </row>
    <row r="694" spans="1:25" ht="22.5" customHeight="1">
      <c r="A694" s="60">
        <v>685</v>
      </c>
      <c r="B694" s="61">
        <v>42493</v>
      </c>
      <c r="C694" s="62" t="s">
        <v>608</v>
      </c>
      <c r="D694" s="70" t="s">
        <v>2574</v>
      </c>
      <c r="E694" s="64">
        <v>507</v>
      </c>
      <c r="F694" s="158" t="s">
        <v>165</v>
      </c>
      <c r="G694" s="65"/>
      <c r="H694" s="102"/>
      <c r="I694" s="159"/>
      <c r="J694" s="68"/>
      <c r="K694" s="197"/>
      <c r="L694" s="239"/>
      <c r="M694" s="181"/>
      <c r="N694" s="4"/>
    </row>
    <row r="695" spans="1:25" ht="22.5" hidden="1" customHeight="1">
      <c r="A695" s="60">
        <v>697</v>
      </c>
      <c r="B695" s="61">
        <v>42863</v>
      </c>
      <c r="C695" s="62" t="s">
        <v>2056</v>
      </c>
      <c r="D695" s="70" t="s">
        <v>2070</v>
      </c>
      <c r="E695" s="64">
        <v>508</v>
      </c>
      <c r="F695" s="65" t="s">
        <v>27</v>
      </c>
      <c r="G695" s="65"/>
      <c r="H695" s="102">
        <v>1</v>
      </c>
      <c r="I695" s="159">
        <v>43184</v>
      </c>
      <c r="J695" s="68"/>
      <c r="K695" s="193"/>
      <c r="L695" s="242"/>
      <c r="M695" s="181"/>
      <c r="N695" s="4"/>
    </row>
    <row r="696" spans="1:25" ht="22.5" customHeight="1">
      <c r="A696" s="60">
        <v>707</v>
      </c>
      <c r="B696" s="61">
        <v>42443</v>
      </c>
      <c r="C696" s="62" t="s">
        <v>398</v>
      </c>
      <c r="D696" s="63" t="s">
        <v>239</v>
      </c>
      <c r="E696" s="64">
        <v>507</v>
      </c>
      <c r="F696" s="65" t="s">
        <v>1738</v>
      </c>
      <c r="G696" s="65"/>
      <c r="H696" s="102"/>
      <c r="I696" s="159"/>
      <c r="J696" s="68"/>
      <c r="K696" s="193"/>
      <c r="L696" s="239"/>
      <c r="M696" s="181"/>
      <c r="N696" s="200"/>
    </row>
    <row r="697" spans="1:25" ht="22.5" customHeight="1">
      <c r="A697" s="60">
        <v>708</v>
      </c>
      <c r="B697" s="61">
        <v>42639</v>
      </c>
      <c r="C697" s="62" t="s">
        <v>1324</v>
      </c>
      <c r="D697" s="70" t="s">
        <v>1340</v>
      </c>
      <c r="E697" s="64">
        <v>507</v>
      </c>
      <c r="F697" s="158" t="s">
        <v>2364</v>
      </c>
      <c r="G697" s="65"/>
      <c r="H697" s="102"/>
      <c r="I697" s="159"/>
      <c r="J697" s="68"/>
      <c r="K697" s="193"/>
      <c r="L697" s="239"/>
      <c r="M697" s="181"/>
      <c r="N697" s="200"/>
    </row>
    <row r="698" spans="1:25" ht="22.5" customHeight="1">
      <c r="A698" s="60">
        <v>1347</v>
      </c>
      <c r="B698" s="107">
        <v>43162</v>
      </c>
      <c r="C698" s="92" t="s">
        <v>2736</v>
      </c>
      <c r="D698" s="130" t="s">
        <v>2737</v>
      </c>
      <c r="E698" s="274">
        <v>507</v>
      </c>
      <c r="F698" s="288" t="s">
        <v>2364</v>
      </c>
      <c r="G698" s="65"/>
      <c r="H698" s="102"/>
      <c r="I698" s="162"/>
      <c r="J698" s="136"/>
      <c r="K698" s="231"/>
      <c r="L698" s="239"/>
      <c r="M698" s="181"/>
      <c r="N698" s="200"/>
    </row>
    <row r="699" spans="1:25" ht="22.5" customHeight="1">
      <c r="A699" s="60">
        <v>639</v>
      </c>
      <c r="B699" s="79">
        <v>42387</v>
      </c>
      <c r="C699" s="80" t="s">
        <v>170</v>
      </c>
      <c r="D699" s="81" t="s">
        <v>181</v>
      </c>
      <c r="E699" s="82">
        <v>508</v>
      </c>
      <c r="F699" s="158" t="s">
        <v>25</v>
      </c>
      <c r="G699" s="65"/>
      <c r="H699" s="102"/>
      <c r="I699" s="159"/>
      <c r="J699" s="68"/>
      <c r="K699" s="193"/>
      <c r="L699" s="239"/>
      <c r="M699" s="181"/>
      <c r="N699" s="200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22.5" customHeight="1">
      <c r="A700" s="60">
        <v>689</v>
      </c>
      <c r="B700" s="61">
        <v>42471</v>
      </c>
      <c r="C700" s="62" t="s">
        <v>496</v>
      </c>
      <c r="D700" s="69" t="s">
        <v>483</v>
      </c>
      <c r="E700" s="64">
        <v>508</v>
      </c>
      <c r="F700" s="158" t="s">
        <v>26</v>
      </c>
      <c r="G700" s="65"/>
      <c r="H700" s="102"/>
      <c r="I700" s="159"/>
      <c r="J700" s="68"/>
      <c r="K700" s="193">
        <v>43219</v>
      </c>
      <c r="L700" s="242">
        <v>43174</v>
      </c>
      <c r="M700" s="181"/>
      <c r="N700" s="4"/>
    </row>
    <row r="701" spans="1:25" ht="22.5" hidden="1" customHeight="1">
      <c r="A701" s="60">
        <v>696</v>
      </c>
      <c r="B701" s="61">
        <v>42352</v>
      </c>
      <c r="C701" s="62" t="s">
        <v>65</v>
      </c>
      <c r="D701" s="63" t="s">
        <v>61</v>
      </c>
      <c r="E701" s="64">
        <v>508</v>
      </c>
      <c r="F701" s="158" t="s">
        <v>27</v>
      </c>
      <c r="G701" s="65"/>
      <c r="H701" s="102">
        <v>1</v>
      </c>
      <c r="I701" s="159">
        <v>43211</v>
      </c>
      <c r="J701" s="68"/>
      <c r="K701" s="193"/>
      <c r="L701" s="239"/>
      <c r="M701" s="181"/>
      <c r="N701" s="4"/>
    </row>
    <row r="702" spans="1:25" ht="22.5" customHeight="1">
      <c r="A702" s="60">
        <v>1093</v>
      </c>
      <c r="B702" s="61">
        <v>42555</v>
      </c>
      <c r="C702" s="62" t="s">
        <v>940</v>
      </c>
      <c r="D702" s="73" t="s">
        <v>902</v>
      </c>
      <c r="E702" s="64">
        <v>508</v>
      </c>
      <c r="F702" s="158" t="s">
        <v>26</v>
      </c>
      <c r="G702" s="65"/>
      <c r="H702" s="102"/>
      <c r="I702" s="159"/>
      <c r="J702" s="68"/>
      <c r="K702" s="193"/>
      <c r="L702" s="239"/>
      <c r="M702" s="181"/>
      <c r="N702" s="4"/>
    </row>
    <row r="703" spans="1:25" ht="22.5" customHeight="1">
      <c r="A703" s="60">
        <v>710</v>
      </c>
      <c r="B703" s="61">
        <v>42443</v>
      </c>
      <c r="C703" s="62" t="s">
        <v>390</v>
      </c>
      <c r="D703" s="63" t="s">
        <v>374</v>
      </c>
      <c r="E703" s="64">
        <v>508</v>
      </c>
      <c r="F703" s="158" t="s">
        <v>27</v>
      </c>
      <c r="G703" s="65"/>
      <c r="H703" s="102"/>
      <c r="I703" s="159"/>
      <c r="J703" s="68"/>
      <c r="K703" s="193"/>
      <c r="L703" s="239"/>
      <c r="M703" s="181"/>
      <c r="N703" s="200"/>
    </row>
    <row r="704" spans="1:25" ht="22.5" customHeight="1">
      <c r="A704" s="60">
        <v>711</v>
      </c>
      <c r="B704" s="61">
        <v>42493</v>
      </c>
      <c r="C704" s="62" t="s">
        <v>598</v>
      </c>
      <c r="D704" s="69" t="s">
        <v>577</v>
      </c>
      <c r="E704" s="64">
        <v>508</v>
      </c>
      <c r="F704" s="158" t="s">
        <v>27</v>
      </c>
      <c r="G704" s="65"/>
      <c r="H704" s="102"/>
      <c r="I704" s="159"/>
      <c r="J704" s="68"/>
      <c r="K704" s="193"/>
      <c r="L704" s="239"/>
      <c r="M704" s="181"/>
      <c r="N704" s="200"/>
    </row>
    <row r="705" spans="1:14" ht="22.5" customHeight="1">
      <c r="A705" s="60">
        <v>692</v>
      </c>
      <c r="B705" s="61">
        <v>42493</v>
      </c>
      <c r="C705" s="62" t="s">
        <v>618</v>
      </c>
      <c r="D705" s="70" t="s">
        <v>587</v>
      </c>
      <c r="E705" s="64">
        <v>508</v>
      </c>
      <c r="F705" s="158" t="s">
        <v>27</v>
      </c>
      <c r="G705" s="65"/>
      <c r="H705" s="102"/>
      <c r="I705" s="159">
        <v>43237</v>
      </c>
      <c r="J705" s="68"/>
      <c r="K705" s="193"/>
      <c r="L705" s="239"/>
      <c r="M705" s="181"/>
      <c r="N705" s="4"/>
    </row>
    <row r="706" spans="1:14" ht="22.5" customHeight="1">
      <c r="A706" s="60">
        <v>693</v>
      </c>
      <c r="B706" s="61">
        <v>42443</v>
      </c>
      <c r="C706" s="62" t="s">
        <v>393</v>
      </c>
      <c r="D706" s="63" t="s">
        <v>377</v>
      </c>
      <c r="E706" s="64">
        <v>508</v>
      </c>
      <c r="F706" s="158" t="s">
        <v>27</v>
      </c>
      <c r="G706" s="65"/>
      <c r="H706" s="102"/>
      <c r="I706" s="335"/>
      <c r="J706" s="68"/>
      <c r="K706" s="159"/>
      <c r="L706" s="239"/>
      <c r="M706" s="181"/>
      <c r="N706" s="151"/>
    </row>
    <row r="707" spans="1:14" ht="22.5" customHeight="1">
      <c r="A707" s="60">
        <v>694</v>
      </c>
      <c r="B707" s="61">
        <v>42833</v>
      </c>
      <c r="C707" s="62" t="s">
        <v>1955</v>
      </c>
      <c r="D707" s="70" t="s">
        <v>1969</v>
      </c>
      <c r="E707" s="64">
        <v>508</v>
      </c>
      <c r="F707" s="158" t="s">
        <v>27</v>
      </c>
      <c r="G707" s="65"/>
      <c r="H707" s="102"/>
      <c r="I707" s="159"/>
      <c r="J707" s="68"/>
      <c r="K707" s="193"/>
      <c r="L707" s="239"/>
      <c r="M707" s="181"/>
      <c r="N707" s="4"/>
    </row>
    <row r="708" spans="1:14" ht="22.5" customHeight="1">
      <c r="A708" s="60">
        <v>695</v>
      </c>
      <c r="B708" s="61">
        <v>42662</v>
      </c>
      <c r="C708" s="62" t="s">
        <v>1466</v>
      </c>
      <c r="D708" s="70" t="s">
        <v>1449</v>
      </c>
      <c r="E708" s="64">
        <v>508</v>
      </c>
      <c r="F708" s="158" t="s">
        <v>27</v>
      </c>
      <c r="G708" s="65"/>
      <c r="H708" s="102"/>
      <c r="I708" s="159"/>
      <c r="J708" s="68"/>
      <c r="K708" s="193"/>
      <c r="L708" s="239"/>
      <c r="M708" s="181"/>
      <c r="N708" s="4"/>
    </row>
    <row r="709" spans="1:14" ht="22.5" customHeight="1">
      <c r="A709" s="60">
        <v>1534</v>
      </c>
      <c r="B709" s="107">
        <v>43182</v>
      </c>
      <c r="C709" s="92" t="s">
        <v>3084</v>
      </c>
      <c r="D709" s="130" t="s">
        <v>3085</v>
      </c>
      <c r="E709" s="274">
        <v>508</v>
      </c>
      <c r="F709" s="288" t="s">
        <v>27</v>
      </c>
      <c r="G709" s="65"/>
      <c r="H709" s="99"/>
      <c r="I709" s="162"/>
      <c r="J709" s="136"/>
      <c r="K709" s="231"/>
      <c r="L709" s="239"/>
      <c r="M709" s="181"/>
      <c r="N709" s="200"/>
    </row>
    <row r="710" spans="1:14" ht="22.5" customHeight="1">
      <c r="A710" s="60">
        <v>1546</v>
      </c>
      <c r="B710" s="107">
        <v>43186</v>
      </c>
      <c r="C710" s="92" t="s">
        <v>3109</v>
      </c>
      <c r="D710" s="130" t="s">
        <v>3110</v>
      </c>
      <c r="E710" s="274">
        <v>508</v>
      </c>
      <c r="F710" s="288" t="s">
        <v>27</v>
      </c>
      <c r="G710" s="318">
        <v>508</v>
      </c>
      <c r="H710" s="99"/>
      <c r="I710" s="159"/>
      <c r="J710" s="136"/>
      <c r="K710" s="231"/>
      <c r="L710" s="239"/>
      <c r="M710" s="181"/>
      <c r="N710" s="200"/>
    </row>
    <row r="711" spans="1:14" ht="22.5" customHeight="1">
      <c r="A711" s="60">
        <v>1547</v>
      </c>
      <c r="B711" s="107">
        <v>43186</v>
      </c>
      <c r="C711" s="92" t="s">
        <v>3111</v>
      </c>
      <c r="D711" s="130" t="s">
        <v>2987</v>
      </c>
      <c r="E711" s="274">
        <v>508</v>
      </c>
      <c r="F711" s="288" t="s">
        <v>27</v>
      </c>
      <c r="G711" s="318">
        <v>504</v>
      </c>
      <c r="H711" s="99"/>
      <c r="I711" s="159"/>
      <c r="J711" s="136"/>
      <c r="K711" s="231"/>
      <c r="L711" s="239"/>
      <c r="M711" s="181"/>
      <c r="N711" s="200"/>
    </row>
    <row r="712" spans="1:14" ht="22.5" hidden="1" customHeight="1">
      <c r="A712" s="60">
        <v>1558</v>
      </c>
      <c r="B712" s="107">
        <v>43186</v>
      </c>
      <c r="C712" s="92" t="s">
        <v>3132</v>
      </c>
      <c r="D712" s="130" t="s">
        <v>3133</v>
      </c>
      <c r="E712" s="274" t="s">
        <v>2364</v>
      </c>
      <c r="F712" s="288"/>
      <c r="G712" s="318"/>
      <c r="H712" s="102">
        <v>1</v>
      </c>
      <c r="I712" s="169">
        <v>43188</v>
      </c>
      <c r="J712" s="136"/>
      <c r="K712" s="231"/>
      <c r="L712" s="239"/>
      <c r="M712" s="181"/>
      <c r="N712" s="200"/>
    </row>
    <row r="713" spans="1:14" ht="22.5" customHeight="1">
      <c r="A713" s="60">
        <v>698</v>
      </c>
      <c r="B713" s="107">
        <v>42887</v>
      </c>
      <c r="C713" s="92" t="s">
        <v>2252</v>
      </c>
      <c r="D713" s="130" t="s">
        <v>2253</v>
      </c>
      <c r="E713" s="274">
        <v>508</v>
      </c>
      <c r="F713" s="288" t="s">
        <v>28</v>
      </c>
      <c r="G713" s="65"/>
      <c r="H713" s="102"/>
      <c r="I713" s="163"/>
      <c r="J713" s="68"/>
      <c r="K713" s="193"/>
      <c r="L713" s="239"/>
      <c r="M713" s="181"/>
      <c r="N713" s="4"/>
    </row>
    <row r="714" spans="1:14" ht="22.5" customHeight="1">
      <c r="A714" s="60">
        <v>699</v>
      </c>
      <c r="B714" s="61">
        <v>42795</v>
      </c>
      <c r="C714" s="62" t="s">
        <v>1820</v>
      </c>
      <c r="D714" s="70" t="s">
        <v>1831</v>
      </c>
      <c r="E714" s="64">
        <v>508</v>
      </c>
      <c r="F714" s="65" t="s">
        <v>1680</v>
      </c>
      <c r="G714" s="65"/>
      <c r="H714" s="102"/>
      <c r="I714" s="159"/>
      <c r="J714" s="68"/>
      <c r="K714" s="193"/>
      <c r="L714" s="239"/>
      <c r="M714" s="181"/>
      <c r="N714" s="4"/>
    </row>
    <row r="715" spans="1:14" ht="22.5" customHeight="1">
      <c r="A715" s="60">
        <v>700</v>
      </c>
      <c r="B715" s="61">
        <v>42858</v>
      </c>
      <c r="C715" s="62" t="s">
        <v>2004</v>
      </c>
      <c r="D715" s="70" t="s">
        <v>2015</v>
      </c>
      <c r="E715" s="64">
        <v>508</v>
      </c>
      <c r="F715" s="158" t="s">
        <v>30</v>
      </c>
      <c r="G715" s="65"/>
      <c r="H715" s="102"/>
      <c r="I715" s="159"/>
      <c r="J715" s="68"/>
      <c r="K715" s="193"/>
      <c r="L715" s="239"/>
      <c r="M715" s="181"/>
      <c r="N715" s="4"/>
    </row>
    <row r="716" spans="1:14" ht="22.5" customHeight="1">
      <c r="A716" s="60">
        <v>701</v>
      </c>
      <c r="B716" s="61">
        <v>42426</v>
      </c>
      <c r="C716" s="62" t="s">
        <v>310</v>
      </c>
      <c r="D716" s="63" t="s">
        <v>294</v>
      </c>
      <c r="E716" s="64">
        <v>508</v>
      </c>
      <c r="F716" s="65" t="s">
        <v>1738</v>
      </c>
      <c r="G716" s="65"/>
      <c r="H716" s="102"/>
      <c r="I716" s="270"/>
      <c r="J716" s="68"/>
      <c r="K716" s="193">
        <v>43246</v>
      </c>
      <c r="L716" s="242">
        <v>43195</v>
      </c>
      <c r="M716" s="181"/>
      <c r="N716" s="4"/>
    </row>
    <row r="717" spans="1:14" ht="22.5" customHeight="1">
      <c r="A717" s="60">
        <v>1535</v>
      </c>
      <c r="B717" s="107">
        <v>43182</v>
      </c>
      <c r="C717" s="92" t="s">
        <v>3086</v>
      </c>
      <c r="D717" s="130" t="s">
        <v>3087</v>
      </c>
      <c r="E717" s="274">
        <v>508</v>
      </c>
      <c r="F717" s="288" t="s">
        <v>1738</v>
      </c>
      <c r="G717" s="65"/>
      <c r="H717" s="99"/>
      <c r="I717" s="162"/>
      <c r="J717" s="136"/>
      <c r="K717" s="231"/>
      <c r="L717" s="239"/>
      <c r="M717" s="181"/>
      <c r="N717" s="200"/>
    </row>
    <row r="718" spans="1:14" ht="22.5" customHeight="1">
      <c r="A718" s="60">
        <v>713</v>
      </c>
      <c r="B718" s="61">
        <v>42430</v>
      </c>
      <c r="C718" s="62" t="s">
        <v>332</v>
      </c>
      <c r="D718" s="63" t="s">
        <v>319</v>
      </c>
      <c r="E718" s="64">
        <v>508</v>
      </c>
      <c r="F718" s="65" t="s">
        <v>2364</v>
      </c>
      <c r="G718" s="65"/>
      <c r="H718" s="102"/>
      <c r="I718" s="159"/>
      <c r="J718" s="68"/>
      <c r="K718" s="193"/>
      <c r="L718" s="239"/>
      <c r="M718" s="181"/>
      <c r="N718" s="200"/>
    </row>
    <row r="719" spans="1:14" ht="22.5" hidden="1" customHeight="1">
      <c r="A719" s="60">
        <v>721</v>
      </c>
      <c r="B719" s="61">
        <v>42464</v>
      </c>
      <c r="C719" s="62" t="s">
        <v>443</v>
      </c>
      <c r="D719" s="63" t="s">
        <v>433</v>
      </c>
      <c r="E719" s="82">
        <v>511</v>
      </c>
      <c r="F719" s="188" t="s">
        <v>27</v>
      </c>
      <c r="G719" s="185"/>
      <c r="H719" s="102"/>
      <c r="I719" s="159"/>
      <c r="J719" s="68">
        <v>1</v>
      </c>
      <c r="K719" s="193">
        <v>43132</v>
      </c>
      <c r="L719" s="242">
        <v>43083</v>
      </c>
      <c r="M719" s="181"/>
      <c r="N719" s="4"/>
    </row>
    <row r="720" spans="1:14" ht="22.5" customHeight="1">
      <c r="A720" s="60">
        <v>715</v>
      </c>
      <c r="B720" s="61">
        <v>42586</v>
      </c>
      <c r="C720" s="62" t="s">
        <v>1090</v>
      </c>
      <c r="D720" s="70" t="s">
        <v>1104</v>
      </c>
      <c r="E720" s="64">
        <v>508</v>
      </c>
      <c r="F720" s="65" t="s">
        <v>2364</v>
      </c>
      <c r="G720" s="65"/>
      <c r="H720" s="102"/>
      <c r="I720" s="159"/>
      <c r="J720" s="68"/>
      <c r="K720" s="193"/>
      <c r="L720" s="239"/>
      <c r="M720" s="181"/>
      <c r="N720" s="200"/>
    </row>
    <row r="721" spans="1:25" ht="22.5" customHeight="1">
      <c r="A721" s="60">
        <v>965</v>
      </c>
      <c r="B721" s="61">
        <v>42387</v>
      </c>
      <c r="C721" s="62" t="s">
        <v>174</v>
      </c>
      <c r="D721" s="76" t="s">
        <v>185</v>
      </c>
      <c r="E721" s="64">
        <v>509</v>
      </c>
      <c r="F721" s="65" t="s">
        <v>25</v>
      </c>
      <c r="G721" s="65"/>
      <c r="H721" s="102"/>
      <c r="I721" s="159"/>
      <c r="J721" s="68"/>
      <c r="K721" s="194"/>
      <c r="L721" s="242"/>
      <c r="M721" s="181"/>
      <c r="N721" s="200"/>
    </row>
    <row r="722" spans="1:25" ht="22.5" customHeight="1">
      <c r="A722" s="60">
        <v>705</v>
      </c>
      <c r="B722" s="61">
        <v>42426</v>
      </c>
      <c r="C722" s="62" t="s">
        <v>311</v>
      </c>
      <c r="D722" s="63" t="s">
        <v>312</v>
      </c>
      <c r="E722" s="64">
        <v>509</v>
      </c>
      <c r="F722" s="65" t="s">
        <v>26</v>
      </c>
      <c r="G722" s="65"/>
      <c r="H722" s="102"/>
      <c r="I722" s="163"/>
      <c r="J722" s="68"/>
      <c r="K722" s="197"/>
      <c r="L722" s="239"/>
      <c r="M722" s="181"/>
      <c r="N722" s="4"/>
    </row>
    <row r="723" spans="1:25" ht="22.5" customHeight="1">
      <c r="A723" s="60">
        <v>729</v>
      </c>
      <c r="B723" s="61">
        <v>42625</v>
      </c>
      <c r="C723" s="62" t="s">
        <v>1264</v>
      </c>
      <c r="D723" s="70" t="s">
        <v>1283</v>
      </c>
      <c r="E723" s="64">
        <v>509</v>
      </c>
      <c r="F723" s="65" t="s">
        <v>27</v>
      </c>
      <c r="G723" s="65"/>
      <c r="H723" s="102"/>
      <c r="I723" s="159"/>
      <c r="J723" s="68"/>
      <c r="K723" s="197"/>
      <c r="L723" s="241"/>
      <c r="M723" s="181"/>
      <c r="N723" s="200"/>
    </row>
    <row r="724" spans="1:25" ht="22.5" hidden="1" customHeight="1">
      <c r="A724" s="60">
        <v>608</v>
      </c>
      <c r="B724" s="61">
        <v>42387</v>
      </c>
      <c r="C724" s="62" t="s">
        <v>171</v>
      </c>
      <c r="D724" s="63" t="s">
        <v>182</v>
      </c>
      <c r="E724" s="64">
        <v>501</v>
      </c>
      <c r="F724" s="158" t="s">
        <v>1680</v>
      </c>
      <c r="G724" s="65"/>
      <c r="H724" s="102">
        <v>1</v>
      </c>
      <c r="I724" s="159">
        <v>43189</v>
      </c>
      <c r="J724" s="68"/>
      <c r="K724" s="230"/>
      <c r="L724" s="239"/>
      <c r="M724" s="181"/>
      <c r="N724" s="4"/>
    </row>
    <row r="725" spans="1:25" ht="22.5" customHeight="1">
      <c r="A725" s="60">
        <v>731</v>
      </c>
      <c r="B725" s="61">
        <v>42422</v>
      </c>
      <c r="C725" s="62" t="s">
        <v>262</v>
      </c>
      <c r="D725" s="63" t="s">
        <v>243</v>
      </c>
      <c r="E725" s="82">
        <v>509</v>
      </c>
      <c r="F725" s="158" t="s">
        <v>27</v>
      </c>
      <c r="G725" s="65"/>
      <c r="H725" s="102"/>
      <c r="I725" s="159"/>
      <c r="J725" s="68"/>
      <c r="K725" s="193"/>
      <c r="L725" s="239"/>
      <c r="M725" s="181"/>
      <c r="N725" s="4"/>
    </row>
    <row r="726" spans="1:25" ht="22.5" customHeight="1">
      <c r="A726" s="60">
        <v>732</v>
      </c>
      <c r="B726" s="61">
        <v>42461</v>
      </c>
      <c r="C726" s="62" t="s">
        <v>421</v>
      </c>
      <c r="D726" s="73" t="s">
        <v>410</v>
      </c>
      <c r="E726" s="82">
        <v>509</v>
      </c>
      <c r="F726" s="288" t="s">
        <v>27</v>
      </c>
      <c r="G726" s="65"/>
      <c r="H726" s="102"/>
      <c r="I726" s="159"/>
      <c r="J726" s="68"/>
      <c r="K726" s="193"/>
      <c r="L726" s="239"/>
      <c r="M726" s="181"/>
      <c r="N726" s="179"/>
    </row>
    <row r="727" spans="1:25" ht="22.5" customHeight="1">
      <c r="A727" s="60">
        <v>733</v>
      </c>
      <c r="B727" s="61">
        <v>42496</v>
      </c>
      <c r="C727" s="62" t="s">
        <v>640</v>
      </c>
      <c r="D727" s="70" t="s">
        <v>626</v>
      </c>
      <c r="E727" s="82">
        <v>509</v>
      </c>
      <c r="F727" s="288" t="s">
        <v>27</v>
      </c>
      <c r="G727" s="65"/>
      <c r="H727" s="102"/>
      <c r="I727" s="159"/>
      <c r="J727" s="68"/>
      <c r="K727" s="193"/>
      <c r="L727" s="239"/>
      <c r="M727" s="181"/>
      <c r="N727" s="200"/>
    </row>
    <row r="728" spans="1:25" ht="22.5" customHeight="1">
      <c r="A728" s="60">
        <v>734</v>
      </c>
      <c r="B728" s="61">
        <v>42461</v>
      </c>
      <c r="C728" s="62" t="s">
        <v>424</v>
      </c>
      <c r="D728" s="70" t="s">
        <v>413</v>
      </c>
      <c r="E728" s="82">
        <v>509</v>
      </c>
      <c r="F728" s="158" t="s">
        <v>27</v>
      </c>
      <c r="G728" s="65"/>
      <c r="H728" s="102"/>
      <c r="I728" s="159"/>
      <c r="J728" s="68"/>
      <c r="K728" s="193"/>
      <c r="L728" s="239"/>
      <c r="M728" s="181"/>
      <c r="N728" s="200"/>
    </row>
    <row r="729" spans="1:25" ht="22.5" customHeight="1">
      <c r="A729" s="60">
        <v>714</v>
      </c>
      <c r="B729" s="61">
        <v>42461</v>
      </c>
      <c r="C729" s="62" t="s">
        <v>426</v>
      </c>
      <c r="D729" s="94" t="s">
        <v>415</v>
      </c>
      <c r="E729" s="82">
        <v>509</v>
      </c>
      <c r="F729" s="158" t="s">
        <v>28</v>
      </c>
      <c r="G729" s="65"/>
      <c r="H729" s="102"/>
      <c r="I729" s="159"/>
      <c r="J729" s="68"/>
      <c r="K729" s="193"/>
      <c r="L729" s="239"/>
      <c r="M729" s="181">
        <v>42949</v>
      </c>
      <c r="N729" s="4"/>
    </row>
    <row r="730" spans="1:25" ht="22.5" customHeight="1">
      <c r="A730" s="60">
        <v>736</v>
      </c>
      <c r="B730" s="107">
        <v>42887</v>
      </c>
      <c r="C730" s="92" t="s">
        <v>2236</v>
      </c>
      <c r="D730" s="130" t="s">
        <v>2237</v>
      </c>
      <c r="E730" s="274">
        <v>509</v>
      </c>
      <c r="F730" s="158" t="s">
        <v>1680</v>
      </c>
      <c r="G730" s="65"/>
      <c r="H730" s="102"/>
      <c r="I730" s="163"/>
      <c r="J730" s="68"/>
      <c r="K730" s="194"/>
      <c r="L730" s="242"/>
      <c r="M730" s="181"/>
      <c r="N730" s="200"/>
    </row>
    <row r="731" spans="1:25" ht="22.5" customHeight="1">
      <c r="A731" s="60">
        <v>687</v>
      </c>
      <c r="B731" s="61">
        <v>42461</v>
      </c>
      <c r="C731" s="62" t="s">
        <v>429</v>
      </c>
      <c r="D731" s="70" t="s">
        <v>406</v>
      </c>
      <c r="E731" s="82">
        <v>509</v>
      </c>
      <c r="F731" s="158" t="s">
        <v>29</v>
      </c>
      <c r="G731" s="65"/>
      <c r="H731" s="99"/>
      <c r="I731" s="159"/>
      <c r="J731" s="68"/>
      <c r="K731" s="193"/>
      <c r="L731" s="239"/>
      <c r="M731" s="181"/>
      <c r="N731" s="200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22.5" customHeight="1">
      <c r="A732" s="60">
        <v>718</v>
      </c>
      <c r="B732" s="61">
        <v>42787</v>
      </c>
      <c r="C732" s="62" t="s">
        <v>1755</v>
      </c>
      <c r="D732" s="70" t="s">
        <v>1764</v>
      </c>
      <c r="E732" s="64">
        <v>509</v>
      </c>
      <c r="F732" s="158" t="s">
        <v>165</v>
      </c>
      <c r="G732" s="65"/>
      <c r="H732" s="102"/>
      <c r="I732" s="159"/>
      <c r="J732" s="68"/>
      <c r="K732" s="193"/>
      <c r="L732" s="239"/>
      <c r="M732" s="181"/>
      <c r="N732" s="4"/>
    </row>
    <row r="733" spans="1:25" ht="22.5" hidden="1" customHeight="1">
      <c r="A733" s="60">
        <v>728</v>
      </c>
      <c r="B733" s="61">
        <v>42632</v>
      </c>
      <c r="C733" s="62" t="s">
        <v>1302</v>
      </c>
      <c r="D733" s="70" t="s">
        <v>897</v>
      </c>
      <c r="E733" s="64">
        <v>509</v>
      </c>
      <c r="F733" s="158" t="s">
        <v>2364</v>
      </c>
      <c r="G733" s="65"/>
      <c r="H733" s="102">
        <v>1</v>
      </c>
      <c r="I733" s="159">
        <v>43209</v>
      </c>
      <c r="J733" s="68"/>
      <c r="K733" s="193"/>
      <c r="L733" s="239"/>
      <c r="M733" s="181"/>
      <c r="N733" s="4"/>
    </row>
    <row r="734" spans="1:25" ht="22.5" customHeight="1">
      <c r="A734" s="60">
        <v>1423</v>
      </c>
      <c r="B734" s="107">
        <v>43172</v>
      </c>
      <c r="C734" s="92" t="s">
        <v>2877</v>
      </c>
      <c r="D734" s="274" t="s">
        <v>2878</v>
      </c>
      <c r="E734" s="274">
        <v>509</v>
      </c>
      <c r="F734" s="158" t="s">
        <v>165</v>
      </c>
      <c r="G734" s="65"/>
      <c r="H734" s="99"/>
      <c r="I734" s="162"/>
      <c r="J734" s="136"/>
      <c r="K734" s="231"/>
      <c r="L734" s="239"/>
      <c r="M734" s="181"/>
      <c r="N734" s="200"/>
    </row>
    <row r="735" spans="1:25" ht="22.5" customHeight="1">
      <c r="A735" s="60">
        <v>720</v>
      </c>
      <c r="B735" s="61">
        <v>42787</v>
      </c>
      <c r="C735" s="62" t="s">
        <v>1744</v>
      </c>
      <c r="D735" s="70" t="s">
        <v>1756</v>
      </c>
      <c r="E735" s="64">
        <v>509</v>
      </c>
      <c r="F735" s="158" t="s">
        <v>30</v>
      </c>
      <c r="G735" s="65"/>
      <c r="H735" s="102"/>
      <c r="I735" s="159"/>
      <c r="J735" s="68"/>
      <c r="K735" s="193"/>
      <c r="L735" s="239"/>
      <c r="M735" s="181"/>
      <c r="N735" s="4"/>
    </row>
    <row r="736" spans="1:25" ht="22.5" hidden="1" customHeight="1">
      <c r="A736" s="60">
        <v>762</v>
      </c>
      <c r="B736" s="61">
        <v>42787</v>
      </c>
      <c r="C736" s="62" t="s">
        <v>1751</v>
      </c>
      <c r="D736" s="70" t="s">
        <v>1761</v>
      </c>
      <c r="E736" s="64">
        <v>510</v>
      </c>
      <c r="F736" s="158" t="s">
        <v>28</v>
      </c>
      <c r="G736" s="158"/>
      <c r="H736" s="102">
        <v>1</v>
      </c>
      <c r="I736" s="159">
        <v>43162</v>
      </c>
      <c r="J736" s="68"/>
      <c r="K736" s="193"/>
      <c r="L736" s="242"/>
      <c r="M736" s="181"/>
      <c r="N736" s="4"/>
    </row>
    <row r="737" spans="1:25" ht="22.5" customHeight="1">
      <c r="A737" s="60">
        <v>722</v>
      </c>
      <c r="B737" s="61">
        <v>42493</v>
      </c>
      <c r="C737" s="62" t="s">
        <v>614</v>
      </c>
      <c r="D737" s="70" t="s">
        <v>590</v>
      </c>
      <c r="E737" s="82">
        <v>509</v>
      </c>
      <c r="F737" s="158" t="s">
        <v>277</v>
      </c>
      <c r="G737" s="65"/>
      <c r="H737" s="102"/>
      <c r="I737" s="159"/>
      <c r="J737" s="68"/>
      <c r="K737" s="193"/>
      <c r="L737" s="239"/>
      <c r="M737" s="181"/>
      <c r="N737" s="4"/>
    </row>
    <row r="738" spans="1:25" ht="22.5" hidden="1" customHeight="1">
      <c r="A738" s="60">
        <v>740</v>
      </c>
      <c r="B738" s="61">
        <v>42443</v>
      </c>
      <c r="C738" s="62" t="s">
        <v>392</v>
      </c>
      <c r="D738" s="63" t="s">
        <v>376</v>
      </c>
      <c r="E738" s="64">
        <v>510</v>
      </c>
      <c r="F738" s="188" t="s">
        <v>29</v>
      </c>
      <c r="G738" s="316"/>
      <c r="H738" s="102"/>
      <c r="I738" s="150"/>
      <c r="J738" s="68">
        <v>1</v>
      </c>
      <c r="K738" s="193">
        <v>43132</v>
      </c>
      <c r="L738" s="242">
        <v>43080</v>
      </c>
      <c r="M738" s="181"/>
      <c r="N738" s="4"/>
    </row>
    <row r="739" spans="1:25" s="9" customFormat="1" ht="22.5" customHeight="1">
      <c r="A739" s="60">
        <v>723</v>
      </c>
      <c r="B739" s="61">
        <v>42833</v>
      </c>
      <c r="C739" s="62" t="s">
        <v>1956</v>
      </c>
      <c r="D739" s="70" t="s">
        <v>1970</v>
      </c>
      <c r="E739" s="64">
        <v>509</v>
      </c>
      <c r="F739" s="158" t="s">
        <v>277</v>
      </c>
      <c r="G739" s="65"/>
      <c r="H739" s="102"/>
      <c r="I739" s="123"/>
      <c r="J739" s="68"/>
      <c r="K739" s="193"/>
      <c r="L739" s="239"/>
      <c r="M739" s="181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22.5" customHeight="1">
      <c r="A740" s="60">
        <v>724</v>
      </c>
      <c r="B740" s="61">
        <v>42436</v>
      </c>
      <c r="C740" s="62" t="s">
        <v>362</v>
      </c>
      <c r="D740" s="63" t="s">
        <v>348</v>
      </c>
      <c r="E740" s="82">
        <v>509</v>
      </c>
      <c r="F740" s="158" t="s">
        <v>277</v>
      </c>
      <c r="G740" s="65"/>
      <c r="H740" s="102"/>
      <c r="I740" s="320"/>
      <c r="J740" s="68"/>
      <c r="K740" s="193"/>
      <c r="L740" s="239"/>
      <c r="M740" s="181"/>
      <c r="N740" s="4"/>
    </row>
    <row r="741" spans="1:25" ht="22.5" hidden="1" customHeight="1">
      <c r="A741" s="60">
        <v>766</v>
      </c>
      <c r="B741" s="61">
        <v>42464</v>
      </c>
      <c r="C741" s="62" t="s">
        <v>447</v>
      </c>
      <c r="D741" s="63" t="s">
        <v>437</v>
      </c>
      <c r="E741" s="64">
        <v>510</v>
      </c>
      <c r="F741" s="158" t="s">
        <v>2364</v>
      </c>
      <c r="G741" s="158"/>
      <c r="H741" s="102">
        <v>1</v>
      </c>
      <c r="I741" s="193">
        <v>43167</v>
      </c>
      <c r="J741" s="68"/>
      <c r="K741" s="193"/>
      <c r="L741" s="240"/>
      <c r="M741" s="181"/>
      <c r="N741" s="4"/>
    </row>
    <row r="742" spans="1:25" ht="22.5" customHeight="1">
      <c r="A742" s="60">
        <v>725</v>
      </c>
      <c r="B742" s="61">
        <v>42487</v>
      </c>
      <c r="C742" s="62" t="s">
        <v>565</v>
      </c>
      <c r="D742" s="69" t="s">
        <v>553</v>
      </c>
      <c r="E742" s="82">
        <v>509</v>
      </c>
      <c r="F742" s="65" t="s">
        <v>1738</v>
      </c>
      <c r="G742" s="65"/>
      <c r="H742" s="102"/>
      <c r="I742" s="75"/>
      <c r="J742" s="68"/>
      <c r="K742" s="193"/>
      <c r="L742" s="239"/>
      <c r="M742" s="181"/>
      <c r="N742" s="4"/>
    </row>
    <row r="743" spans="1:25" ht="22.5" customHeight="1">
      <c r="A743" s="60">
        <v>726</v>
      </c>
      <c r="B743" s="107">
        <v>42871</v>
      </c>
      <c r="C743" s="92" t="s">
        <v>2209</v>
      </c>
      <c r="D743" s="130" t="s">
        <v>2348</v>
      </c>
      <c r="E743" s="274">
        <v>509</v>
      </c>
      <c r="F743" s="288" t="s">
        <v>1738</v>
      </c>
      <c r="G743" s="65"/>
      <c r="H743" s="102"/>
      <c r="I743" s="159"/>
      <c r="J743" s="68"/>
      <c r="K743" s="193"/>
      <c r="L743" s="239"/>
      <c r="M743" s="181"/>
      <c r="N743" s="4"/>
    </row>
    <row r="744" spans="1:25" ht="22.5" hidden="1" customHeight="1">
      <c r="A744" s="60">
        <v>746</v>
      </c>
      <c r="B744" s="61">
        <v>42787</v>
      </c>
      <c r="C744" s="62" t="s">
        <v>1749</v>
      </c>
      <c r="D744" s="63" t="s">
        <v>1935</v>
      </c>
      <c r="E744" s="64">
        <v>511</v>
      </c>
      <c r="F744" s="158" t="s">
        <v>27</v>
      </c>
      <c r="G744" s="158"/>
      <c r="H744" s="102"/>
      <c r="I744" s="159" t="s">
        <v>1348</v>
      </c>
      <c r="J744" s="68">
        <v>1</v>
      </c>
      <c r="K744" s="194">
        <v>43171</v>
      </c>
      <c r="L744" s="194">
        <v>43139</v>
      </c>
      <c r="M744" s="181"/>
      <c r="N744" s="4"/>
    </row>
    <row r="745" spans="1:25" ht="22.5" customHeight="1">
      <c r="A745" s="60">
        <v>739</v>
      </c>
      <c r="B745" s="61">
        <v>42555</v>
      </c>
      <c r="C745" s="62" t="s">
        <v>941</v>
      </c>
      <c r="D745" s="73" t="s">
        <v>903</v>
      </c>
      <c r="E745" s="64">
        <v>509</v>
      </c>
      <c r="F745" s="158" t="s">
        <v>2364</v>
      </c>
      <c r="G745" s="65"/>
      <c r="H745" s="102"/>
      <c r="I745" s="159"/>
      <c r="J745" s="68"/>
      <c r="K745" s="193"/>
      <c r="L745" s="242"/>
      <c r="M745" s="181"/>
      <c r="N745" s="200"/>
    </row>
    <row r="746" spans="1:25" ht="22.5" customHeight="1">
      <c r="A746" s="60">
        <v>741</v>
      </c>
      <c r="B746" s="61">
        <v>42422</v>
      </c>
      <c r="C746" s="62" t="s">
        <v>266</v>
      </c>
      <c r="D746" s="63" t="s">
        <v>247</v>
      </c>
      <c r="E746" s="64">
        <v>510</v>
      </c>
      <c r="F746" s="158" t="s">
        <v>25</v>
      </c>
      <c r="G746" s="65"/>
      <c r="H746" s="102"/>
      <c r="I746" s="159"/>
      <c r="J746" s="68"/>
      <c r="K746" s="193"/>
      <c r="L746" s="239"/>
      <c r="M746" s="181"/>
      <c r="N746" s="200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22.5" hidden="1" customHeight="1">
      <c r="A747" s="60">
        <v>749</v>
      </c>
      <c r="B747" s="61">
        <v>42621</v>
      </c>
      <c r="C747" s="277" t="s">
        <v>1212</v>
      </c>
      <c r="D747" s="70" t="s">
        <v>1235</v>
      </c>
      <c r="E747" s="64">
        <v>511</v>
      </c>
      <c r="F747" s="158" t="s">
        <v>27</v>
      </c>
      <c r="G747" s="158"/>
      <c r="H747" s="102"/>
      <c r="I747" s="159"/>
      <c r="J747" s="68">
        <v>1</v>
      </c>
      <c r="K747" s="193">
        <v>43171</v>
      </c>
      <c r="L747" s="193">
        <v>43164</v>
      </c>
      <c r="M747" s="181"/>
      <c r="N747" s="4"/>
    </row>
    <row r="748" spans="1:25" ht="22.5" hidden="1" customHeight="1">
      <c r="A748" s="60">
        <v>750</v>
      </c>
      <c r="B748" s="61">
        <v>42608</v>
      </c>
      <c r="C748" s="62" t="s">
        <v>1189</v>
      </c>
      <c r="D748" s="63" t="s">
        <v>1200</v>
      </c>
      <c r="E748" s="64">
        <v>511</v>
      </c>
      <c r="F748" s="188" t="s">
        <v>27</v>
      </c>
      <c r="G748" s="188"/>
      <c r="H748" s="102"/>
      <c r="I748" s="159"/>
      <c r="J748" s="68">
        <v>1</v>
      </c>
      <c r="K748" s="193">
        <v>43123</v>
      </c>
      <c r="L748" s="242">
        <v>43066</v>
      </c>
      <c r="M748" s="181"/>
      <c r="N748" s="4"/>
    </row>
    <row r="749" spans="1:25" ht="22.5" hidden="1" customHeight="1">
      <c r="A749" s="60">
        <v>751</v>
      </c>
      <c r="B749" s="61">
        <v>42443</v>
      </c>
      <c r="C749" s="62" t="s">
        <v>395</v>
      </c>
      <c r="D749" s="63" t="s">
        <v>379</v>
      </c>
      <c r="E749" s="64">
        <v>511</v>
      </c>
      <c r="F749" s="188" t="s">
        <v>27</v>
      </c>
      <c r="G749" s="188"/>
      <c r="H749" s="102"/>
      <c r="I749" s="159"/>
      <c r="J749" s="68">
        <v>1</v>
      </c>
      <c r="K749" s="275">
        <v>43102</v>
      </c>
      <c r="L749" s="242">
        <v>43038</v>
      </c>
      <c r="M749" s="181"/>
      <c r="N749" s="4"/>
    </row>
    <row r="750" spans="1:25" ht="22.5" customHeight="1">
      <c r="A750" s="60">
        <v>757</v>
      </c>
      <c r="B750" s="61">
        <v>42594</v>
      </c>
      <c r="C750" s="62" t="s">
        <v>1145</v>
      </c>
      <c r="D750" s="70" t="s">
        <v>1146</v>
      </c>
      <c r="E750" s="64">
        <v>510</v>
      </c>
      <c r="F750" s="65" t="s">
        <v>26</v>
      </c>
      <c r="G750" s="65"/>
      <c r="H750" s="102"/>
      <c r="I750" s="159"/>
      <c r="J750" s="68"/>
      <c r="K750" s="193"/>
      <c r="L750" s="239"/>
      <c r="M750" s="181"/>
      <c r="N750" s="179"/>
    </row>
    <row r="751" spans="1:25" ht="22.5" customHeight="1">
      <c r="A751" s="60">
        <v>743</v>
      </c>
      <c r="B751" s="61">
        <v>42800</v>
      </c>
      <c r="C751" s="138" t="s">
        <v>1872</v>
      </c>
      <c r="D751" s="70" t="s">
        <v>1873</v>
      </c>
      <c r="E751" s="64">
        <v>510</v>
      </c>
      <c r="F751" s="158" t="s">
        <v>27</v>
      </c>
      <c r="G751" s="65"/>
      <c r="H751" s="102"/>
      <c r="I751" s="159"/>
      <c r="J751" s="68"/>
      <c r="K751" s="193"/>
      <c r="L751" s="239"/>
      <c r="M751" s="181"/>
      <c r="N751" s="200"/>
    </row>
    <row r="752" spans="1:25" ht="22.5" customHeight="1">
      <c r="A752" s="60">
        <v>755</v>
      </c>
      <c r="B752" s="61">
        <v>42471</v>
      </c>
      <c r="C752" s="62" t="s">
        <v>501</v>
      </c>
      <c r="D752" s="63" t="s">
        <v>487</v>
      </c>
      <c r="E752" s="64">
        <v>510</v>
      </c>
      <c r="F752" s="158" t="s">
        <v>27</v>
      </c>
      <c r="G752" s="65"/>
      <c r="H752" s="102"/>
      <c r="I752" s="159"/>
      <c r="J752" s="68"/>
      <c r="K752" s="193"/>
      <c r="L752" s="239"/>
      <c r="M752" s="181"/>
      <c r="N752" s="200"/>
    </row>
    <row r="753" spans="1:14" ht="22.5" customHeight="1">
      <c r="A753" s="60">
        <v>756</v>
      </c>
      <c r="B753" s="61">
        <v>42562</v>
      </c>
      <c r="C753" s="62" t="s">
        <v>999</v>
      </c>
      <c r="D753" s="70" t="s">
        <v>985</v>
      </c>
      <c r="E753" s="64">
        <v>510</v>
      </c>
      <c r="F753" s="158" t="s">
        <v>27</v>
      </c>
      <c r="G753" s="65"/>
      <c r="H753" s="102"/>
      <c r="I753" s="159"/>
      <c r="J753" s="68"/>
      <c r="K753" s="193"/>
      <c r="L753" s="239"/>
      <c r="M753" s="181"/>
      <c r="N753" s="200"/>
    </row>
    <row r="754" spans="1:14" ht="22.5" customHeight="1">
      <c r="A754" s="60">
        <v>758</v>
      </c>
      <c r="B754" s="61">
        <v>42471</v>
      </c>
      <c r="C754" s="62" t="s">
        <v>498</v>
      </c>
      <c r="D754" s="63" t="s">
        <v>485</v>
      </c>
      <c r="E754" s="64">
        <v>510</v>
      </c>
      <c r="F754" s="158" t="s">
        <v>27</v>
      </c>
      <c r="G754" s="65"/>
      <c r="H754" s="102"/>
      <c r="I754" s="159"/>
      <c r="J754" s="68"/>
      <c r="K754" s="193"/>
      <c r="L754" s="239"/>
      <c r="M754" s="181"/>
      <c r="N754" s="200"/>
    </row>
    <row r="755" spans="1:14" ht="22.5" hidden="1" customHeight="1">
      <c r="A755" s="60">
        <v>769</v>
      </c>
      <c r="B755" s="61">
        <v>42555</v>
      </c>
      <c r="C755" s="62" t="s">
        <v>939</v>
      </c>
      <c r="D755" s="69" t="s">
        <v>901</v>
      </c>
      <c r="E755" s="64">
        <v>511</v>
      </c>
      <c r="F755" s="188" t="s">
        <v>1680</v>
      </c>
      <c r="G755" s="188"/>
      <c r="H755" s="99"/>
      <c r="I755" s="159"/>
      <c r="J755" s="68">
        <v>1</v>
      </c>
      <c r="K755" s="193">
        <v>43132</v>
      </c>
      <c r="L755" s="242">
        <v>43070</v>
      </c>
      <c r="M755" s="181"/>
      <c r="N755" s="200"/>
    </row>
    <row r="756" spans="1:14" ht="22.5" customHeight="1">
      <c r="A756" s="60">
        <v>760</v>
      </c>
      <c r="B756" s="61">
        <v>42464</v>
      </c>
      <c r="C756" s="62" t="s">
        <v>446</v>
      </c>
      <c r="D756" s="63" t="s">
        <v>436</v>
      </c>
      <c r="E756" s="64">
        <v>510</v>
      </c>
      <c r="F756" s="158" t="s">
        <v>27</v>
      </c>
      <c r="G756" s="65"/>
      <c r="H756" s="102"/>
      <c r="I756" s="159"/>
      <c r="J756" s="68"/>
      <c r="K756" s="193"/>
      <c r="L756" s="239"/>
      <c r="M756" s="181"/>
      <c r="N756" s="200"/>
    </row>
    <row r="757" spans="1:14" ht="22.5" customHeight="1">
      <c r="A757" s="60">
        <v>752</v>
      </c>
      <c r="B757" s="61">
        <v>42443</v>
      </c>
      <c r="C757" s="62" t="s">
        <v>394</v>
      </c>
      <c r="D757" s="92" t="s">
        <v>378</v>
      </c>
      <c r="E757" s="64">
        <v>510</v>
      </c>
      <c r="F757" s="158" t="s">
        <v>27</v>
      </c>
      <c r="G757" s="65"/>
      <c r="H757" s="102"/>
      <c r="I757" s="159"/>
      <c r="J757" s="68"/>
      <c r="K757" s="194"/>
      <c r="L757" s="242"/>
      <c r="M757" s="181"/>
      <c r="N757" s="200"/>
    </row>
    <row r="758" spans="1:14" ht="22.5" customHeight="1">
      <c r="A758" s="60">
        <v>753</v>
      </c>
      <c r="B758" s="77">
        <v>42374</v>
      </c>
      <c r="C758" s="78" t="s">
        <v>143</v>
      </c>
      <c r="D758" s="105" t="s">
        <v>137</v>
      </c>
      <c r="E758" s="64">
        <v>510</v>
      </c>
      <c r="F758" s="158" t="s">
        <v>27</v>
      </c>
      <c r="G758" s="65"/>
      <c r="H758" s="99"/>
      <c r="I758" s="166"/>
      <c r="J758" s="68"/>
      <c r="K758" s="194"/>
      <c r="L758" s="242"/>
      <c r="M758" s="181">
        <v>42982</v>
      </c>
      <c r="N758" s="4"/>
    </row>
    <row r="759" spans="1:14" ht="22.5" hidden="1" customHeight="1">
      <c r="A759" s="60">
        <v>761</v>
      </c>
      <c r="B759" s="61">
        <v>42310</v>
      </c>
      <c r="C759" s="62" t="s">
        <v>88</v>
      </c>
      <c r="D759" s="63" t="s">
        <v>11</v>
      </c>
      <c r="E759" s="64">
        <v>511</v>
      </c>
      <c r="F759" s="188" t="s">
        <v>29</v>
      </c>
      <c r="G759" s="188"/>
      <c r="H759" s="102"/>
      <c r="I759" s="159"/>
      <c r="J759" s="68">
        <v>1</v>
      </c>
      <c r="K759" s="194">
        <v>43087</v>
      </c>
      <c r="L759" s="242">
        <v>43046</v>
      </c>
      <c r="M759" s="181"/>
      <c r="N759" s="4"/>
    </row>
    <row r="760" spans="1:14" ht="22.5" hidden="1" customHeight="1">
      <c r="A760" s="60">
        <v>777</v>
      </c>
      <c r="B760" s="61">
        <v>42436</v>
      </c>
      <c r="C760" s="62" t="s">
        <v>357</v>
      </c>
      <c r="D760" s="63" t="s">
        <v>344</v>
      </c>
      <c r="E760" s="64">
        <v>511</v>
      </c>
      <c r="F760" s="188" t="s">
        <v>510</v>
      </c>
      <c r="G760" s="188"/>
      <c r="H760" s="102"/>
      <c r="I760" s="159"/>
      <c r="J760" s="68">
        <v>1</v>
      </c>
      <c r="K760" s="193">
        <v>43115</v>
      </c>
      <c r="L760" s="242">
        <v>43073</v>
      </c>
      <c r="M760" s="181"/>
      <c r="N760" s="200"/>
    </row>
    <row r="761" spans="1:14" ht="22.5" customHeight="1">
      <c r="A761" s="60">
        <v>1251</v>
      </c>
      <c r="B761" s="107">
        <v>43102</v>
      </c>
      <c r="C761" s="92" t="s">
        <v>2557</v>
      </c>
      <c r="D761" s="130" t="s">
        <v>325</v>
      </c>
      <c r="E761" s="64">
        <v>510</v>
      </c>
      <c r="F761" s="288" t="s">
        <v>28</v>
      </c>
      <c r="G761" s="65"/>
      <c r="H761" s="102"/>
      <c r="I761" s="162"/>
      <c r="J761" s="136"/>
      <c r="K761" s="231"/>
      <c r="L761" s="239"/>
      <c r="M761" s="181"/>
      <c r="N761" s="200"/>
    </row>
    <row r="762" spans="1:14" ht="22.5" customHeight="1">
      <c r="A762" s="60">
        <v>763</v>
      </c>
      <c r="B762" s="61">
        <v>42355</v>
      </c>
      <c r="C762" s="62" t="s">
        <v>121</v>
      </c>
      <c r="D762" s="105" t="s">
        <v>111</v>
      </c>
      <c r="E762" s="82">
        <v>510</v>
      </c>
      <c r="F762" s="158" t="s">
        <v>1680</v>
      </c>
      <c r="G762" s="65"/>
      <c r="H762" s="102"/>
      <c r="I762" s="159"/>
      <c r="J762" s="68"/>
      <c r="K762" s="193"/>
      <c r="L762" s="240"/>
      <c r="M762" s="181">
        <v>42949</v>
      </c>
      <c r="N762" s="200"/>
    </row>
    <row r="763" spans="1:14" ht="22.5" customHeight="1">
      <c r="A763" s="60">
        <v>1344</v>
      </c>
      <c r="B763" s="107">
        <v>43160</v>
      </c>
      <c r="C763" s="92" t="s">
        <v>2730</v>
      </c>
      <c r="D763" s="130" t="s">
        <v>2731</v>
      </c>
      <c r="E763" s="274">
        <v>510</v>
      </c>
      <c r="F763" s="288" t="s">
        <v>29</v>
      </c>
      <c r="G763" s="65"/>
      <c r="H763" s="99"/>
      <c r="I763" s="162"/>
      <c r="J763" s="136"/>
      <c r="K763" s="231"/>
      <c r="L763" s="239"/>
      <c r="M763" s="181"/>
      <c r="N763" s="200"/>
    </row>
    <row r="764" spans="1:14" ht="22.5" customHeight="1">
      <c r="A764" s="60">
        <v>764</v>
      </c>
      <c r="B764" s="61">
        <v>42426</v>
      </c>
      <c r="C764" s="62" t="s">
        <v>302</v>
      </c>
      <c r="D764" s="63" t="s">
        <v>286</v>
      </c>
      <c r="E764" s="64">
        <v>510</v>
      </c>
      <c r="F764" s="158" t="s">
        <v>30</v>
      </c>
      <c r="G764" s="65"/>
      <c r="H764" s="99"/>
      <c r="I764" s="159"/>
      <c r="J764" s="68"/>
      <c r="K764" s="193"/>
      <c r="L764" s="239"/>
      <c r="M764" s="181"/>
      <c r="N764" s="179"/>
    </row>
    <row r="765" spans="1:14" ht="22.5" hidden="1" customHeight="1">
      <c r="A765" s="60">
        <v>719</v>
      </c>
      <c r="B765" s="61">
        <v>42461</v>
      </c>
      <c r="C765" s="62" t="s">
        <v>423</v>
      </c>
      <c r="D765" s="70" t="s">
        <v>412</v>
      </c>
      <c r="E765" s="82">
        <v>511</v>
      </c>
      <c r="F765" s="158" t="s">
        <v>30</v>
      </c>
      <c r="G765" s="65"/>
      <c r="H765" s="303"/>
      <c r="I765" s="159"/>
      <c r="J765" s="68">
        <v>1</v>
      </c>
      <c r="K765" s="193">
        <v>43194</v>
      </c>
      <c r="L765" s="242">
        <v>43171</v>
      </c>
      <c r="M765" s="181"/>
      <c r="N765" s="4"/>
    </row>
    <row r="766" spans="1:14" ht="22.5" hidden="1" customHeight="1">
      <c r="A766" s="60">
        <v>858</v>
      </c>
      <c r="B766" s="61">
        <v>42387</v>
      </c>
      <c r="C766" s="80" t="s">
        <v>173</v>
      </c>
      <c r="D766" s="84" t="s">
        <v>184</v>
      </c>
      <c r="E766" s="82">
        <v>511</v>
      </c>
      <c r="F766" s="158" t="s">
        <v>1738</v>
      </c>
      <c r="G766" s="65"/>
      <c r="H766" s="102"/>
      <c r="I766" s="114"/>
      <c r="J766" s="68">
        <v>1</v>
      </c>
      <c r="K766" s="193">
        <v>43192</v>
      </c>
      <c r="L766" s="242">
        <v>43133</v>
      </c>
      <c r="M766" s="181"/>
      <c r="N766" s="200"/>
    </row>
    <row r="767" spans="1:14" ht="22.5" customHeight="1">
      <c r="A767" s="60">
        <v>759</v>
      </c>
      <c r="B767" s="61">
        <v>42555</v>
      </c>
      <c r="C767" s="62" t="s">
        <v>946</v>
      </c>
      <c r="D767" s="69" t="s">
        <v>288</v>
      </c>
      <c r="E767" s="64">
        <v>510</v>
      </c>
      <c r="F767" s="158" t="s">
        <v>1738</v>
      </c>
      <c r="G767" s="65"/>
      <c r="H767" s="102"/>
      <c r="I767" s="159"/>
      <c r="J767" s="68"/>
      <c r="K767" s="193"/>
      <c r="L767" s="242"/>
      <c r="M767" s="181"/>
      <c r="N767" s="4"/>
    </row>
    <row r="768" spans="1:14" ht="22.5" hidden="1" customHeight="1">
      <c r="A768" s="60">
        <v>770</v>
      </c>
      <c r="B768" s="61">
        <v>42621</v>
      </c>
      <c r="C768" s="277" t="s">
        <v>1209</v>
      </c>
      <c r="D768" s="70" t="s">
        <v>1233</v>
      </c>
      <c r="E768" s="64">
        <v>513</v>
      </c>
      <c r="F768" s="148" t="s">
        <v>27</v>
      </c>
      <c r="G768" s="148"/>
      <c r="H768" s="66">
        <v>1</v>
      </c>
      <c r="I768" s="75">
        <v>43150</v>
      </c>
      <c r="J768" s="68"/>
      <c r="K768" s="230"/>
      <c r="L768" s="242"/>
      <c r="M768" s="181"/>
      <c r="N768" s="4"/>
    </row>
    <row r="769" spans="1:14" ht="22.5" customHeight="1">
      <c r="A769" s="60">
        <v>1351</v>
      </c>
      <c r="B769" s="107">
        <v>43162</v>
      </c>
      <c r="C769" s="92" t="s">
        <v>2744</v>
      </c>
      <c r="D769" s="130" t="s">
        <v>2745</v>
      </c>
      <c r="E769" s="274">
        <v>510</v>
      </c>
      <c r="F769" s="92" t="s">
        <v>2364</v>
      </c>
      <c r="G769" s="65"/>
      <c r="H769" s="324"/>
      <c r="I769" s="152"/>
      <c r="J769" s="136"/>
      <c r="K769" s="231"/>
      <c r="L769" s="239"/>
      <c r="M769" s="181"/>
      <c r="N769" s="200"/>
    </row>
    <row r="770" spans="1:14" ht="22.5" customHeight="1">
      <c r="A770" s="60">
        <v>745</v>
      </c>
      <c r="B770" s="61">
        <v>42374</v>
      </c>
      <c r="C770" s="62" t="s">
        <v>159</v>
      </c>
      <c r="D770" s="92" t="s">
        <v>150</v>
      </c>
      <c r="E770" s="64">
        <v>511</v>
      </c>
      <c r="F770" s="158" t="s">
        <v>25</v>
      </c>
      <c r="G770" s="65"/>
      <c r="H770" s="99"/>
      <c r="I770" s="159"/>
      <c r="J770" s="68"/>
      <c r="K770" s="194"/>
      <c r="L770" s="242"/>
      <c r="M770" s="181">
        <v>43007</v>
      </c>
      <c r="N770" s="4"/>
    </row>
    <row r="771" spans="1:14" ht="22.5" customHeight="1">
      <c r="A771" s="60">
        <v>742</v>
      </c>
      <c r="B771" s="61">
        <v>42390</v>
      </c>
      <c r="C771" s="62" t="s">
        <v>202</v>
      </c>
      <c r="D771" s="92" t="s">
        <v>193</v>
      </c>
      <c r="E771" s="64">
        <v>511</v>
      </c>
      <c r="F771" s="158" t="s">
        <v>26</v>
      </c>
      <c r="G771" s="65"/>
      <c r="H771" s="303"/>
      <c r="I771" s="159"/>
      <c r="J771" s="68"/>
      <c r="K771" s="193"/>
      <c r="L771" s="239"/>
      <c r="M771" s="181"/>
      <c r="N771" s="200"/>
    </row>
    <row r="772" spans="1:14" ht="22.5" customHeight="1">
      <c r="A772" s="60">
        <v>589</v>
      </c>
      <c r="B772" s="61">
        <v>42422</v>
      </c>
      <c r="C772" s="62" t="s">
        <v>279</v>
      </c>
      <c r="D772" s="63" t="s">
        <v>255</v>
      </c>
      <c r="E772" s="64">
        <v>511</v>
      </c>
      <c r="F772" s="296" t="s">
        <v>27</v>
      </c>
      <c r="G772" s="65"/>
      <c r="H772" s="99"/>
      <c r="I772" s="162"/>
      <c r="J772" s="68"/>
      <c r="K772" s="194"/>
      <c r="L772" s="242"/>
      <c r="M772" s="61">
        <v>43206</v>
      </c>
      <c r="N772" s="4"/>
    </row>
    <row r="773" spans="1:14" ht="22.5" customHeight="1">
      <c r="A773" s="60">
        <v>574</v>
      </c>
      <c r="B773" s="61">
        <v>42487</v>
      </c>
      <c r="C773" s="62" t="s">
        <v>572</v>
      </c>
      <c r="D773" s="76" t="s">
        <v>560</v>
      </c>
      <c r="E773" s="64">
        <v>511</v>
      </c>
      <c r="F773" s="65" t="s">
        <v>27</v>
      </c>
      <c r="G773" s="65"/>
      <c r="H773" s="99"/>
      <c r="I773" s="159"/>
      <c r="J773" s="68"/>
      <c r="K773" s="244"/>
      <c r="L773" s="241"/>
      <c r="M773" s="283">
        <v>43129</v>
      </c>
      <c r="N773" s="200"/>
    </row>
    <row r="774" spans="1:14" ht="22.5" customHeight="1">
      <c r="A774" s="60">
        <v>735</v>
      </c>
      <c r="B774" s="61">
        <v>42541</v>
      </c>
      <c r="C774" s="62" t="s">
        <v>789</v>
      </c>
      <c r="D774" s="90" t="s">
        <v>784</v>
      </c>
      <c r="E774" s="64">
        <v>511</v>
      </c>
      <c r="F774" s="158" t="s">
        <v>27</v>
      </c>
      <c r="G774" s="65"/>
      <c r="H774" s="102"/>
      <c r="I774" s="159"/>
      <c r="J774" s="68"/>
      <c r="K774" s="193">
        <v>43238</v>
      </c>
      <c r="L774" s="239"/>
      <c r="M774" s="181"/>
    </row>
    <row r="775" spans="1:14" ht="22.5" customHeight="1">
      <c r="A775" s="60">
        <v>748</v>
      </c>
      <c r="B775" s="61">
        <v>42390</v>
      </c>
      <c r="C775" s="62" t="s">
        <v>206</v>
      </c>
      <c r="D775" s="92" t="s">
        <v>197</v>
      </c>
      <c r="E775" s="64">
        <v>511</v>
      </c>
      <c r="F775" s="158" t="s">
        <v>27</v>
      </c>
      <c r="G775" s="65"/>
      <c r="H775" s="99"/>
      <c r="I775" s="162"/>
      <c r="J775" s="68"/>
      <c r="K775" s="197"/>
      <c r="L775" s="241"/>
      <c r="M775" s="181">
        <v>43060</v>
      </c>
      <c r="N775" s="4"/>
    </row>
    <row r="776" spans="1:14" ht="22.5" customHeight="1">
      <c r="A776" s="60">
        <v>1091</v>
      </c>
      <c r="B776" s="61">
        <v>42548</v>
      </c>
      <c r="C776" s="62" t="s">
        <v>817</v>
      </c>
      <c r="D776" s="70" t="s">
        <v>841</v>
      </c>
      <c r="E776" s="64">
        <v>511</v>
      </c>
      <c r="F776" s="158" t="s">
        <v>27</v>
      </c>
      <c r="G776" s="65"/>
      <c r="H776" s="102"/>
      <c r="I776" s="159"/>
      <c r="J776" s="68"/>
      <c r="K776" s="309"/>
      <c r="L776" s="241"/>
      <c r="M776" s="181"/>
      <c r="N776" s="4"/>
    </row>
    <row r="777" spans="1:14" ht="22.5" customHeight="1">
      <c r="A777" s="60">
        <v>1392</v>
      </c>
      <c r="B777" s="107">
        <v>43168</v>
      </c>
      <c r="C777" s="92" t="s">
        <v>2820</v>
      </c>
      <c r="D777" s="130" t="s">
        <v>2821</v>
      </c>
      <c r="E777" s="274">
        <v>511</v>
      </c>
      <c r="F777" s="288" t="s">
        <v>27</v>
      </c>
      <c r="G777" s="65"/>
      <c r="H777" s="99"/>
      <c r="I777" s="162"/>
      <c r="J777" s="136"/>
      <c r="K777" s="231"/>
      <c r="L777" s="239"/>
      <c r="M777" s="181"/>
      <c r="N777" s="200"/>
    </row>
    <row r="778" spans="1:14" ht="22.5" hidden="1" customHeight="1">
      <c r="A778" s="60">
        <v>791</v>
      </c>
      <c r="B778" s="61">
        <v>42559</v>
      </c>
      <c r="C778" s="62" t="s">
        <v>975</v>
      </c>
      <c r="D778" s="70" t="s">
        <v>966</v>
      </c>
      <c r="E778" s="64">
        <v>514</v>
      </c>
      <c r="F778" s="158" t="s">
        <v>27</v>
      </c>
      <c r="G778" s="158"/>
      <c r="H778" s="66">
        <v>1</v>
      </c>
      <c r="I778" s="159">
        <v>43169</v>
      </c>
      <c r="J778" s="54"/>
      <c r="K778" s="230"/>
      <c r="L778" s="242"/>
      <c r="M778" s="181"/>
      <c r="N778" s="200"/>
    </row>
    <row r="779" spans="1:14" ht="22.5" customHeight="1">
      <c r="A779" s="60">
        <v>1407</v>
      </c>
      <c r="B779" s="107">
        <v>43168</v>
      </c>
      <c r="C779" s="92" t="s">
        <v>2848</v>
      </c>
      <c r="D779" s="130" t="s">
        <v>1893</v>
      </c>
      <c r="E779" s="274">
        <v>511</v>
      </c>
      <c r="F779" s="288" t="s">
        <v>27</v>
      </c>
      <c r="G779" s="65"/>
      <c r="H779" s="99"/>
      <c r="I779" s="162"/>
      <c r="J779" s="136"/>
      <c r="K779" s="231"/>
      <c r="L779" s="239"/>
      <c r="M779" s="181"/>
      <c r="N779" s="200"/>
    </row>
    <row r="780" spans="1:14" ht="22.5" customHeight="1">
      <c r="A780" s="60">
        <v>586</v>
      </c>
      <c r="B780" s="61">
        <v>42548</v>
      </c>
      <c r="C780" s="62" t="s">
        <v>826</v>
      </c>
      <c r="D780" s="73" t="s">
        <v>850</v>
      </c>
      <c r="E780" s="64">
        <v>511</v>
      </c>
      <c r="F780" s="158" t="s">
        <v>27</v>
      </c>
      <c r="G780" s="65"/>
      <c r="H780" s="99"/>
      <c r="I780" s="159"/>
      <c r="J780" s="68"/>
      <c r="K780" s="244"/>
      <c r="L780" s="241"/>
      <c r="M780" s="283">
        <v>43122</v>
      </c>
      <c r="N780" s="200"/>
    </row>
    <row r="781" spans="1:14" ht="22.5" customHeight="1">
      <c r="A781" s="60">
        <v>768</v>
      </c>
      <c r="B781" s="61">
        <v>42345</v>
      </c>
      <c r="C781" s="62" t="s">
        <v>85</v>
      </c>
      <c r="D781" s="63" t="s">
        <v>34</v>
      </c>
      <c r="E781" s="64">
        <v>511</v>
      </c>
      <c r="F781" s="158" t="s">
        <v>28</v>
      </c>
      <c r="G781" s="65"/>
      <c r="H781" s="102"/>
      <c r="I781" s="159"/>
      <c r="J781" s="68"/>
      <c r="K781" s="193"/>
      <c r="L781" s="242"/>
      <c r="M781" s="181"/>
      <c r="N781" s="200"/>
    </row>
    <row r="782" spans="1:14" ht="22.5" hidden="1" customHeight="1">
      <c r="A782" s="60">
        <v>805</v>
      </c>
      <c r="B782" s="61">
        <v>42833</v>
      </c>
      <c r="C782" s="62" t="s">
        <v>1961</v>
      </c>
      <c r="D782" s="70" t="s">
        <v>2562</v>
      </c>
      <c r="E782" s="64">
        <v>514</v>
      </c>
      <c r="F782" s="158" t="s">
        <v>27</v>
      </c>
      <c r="G782" s="158"/>
      <c r="H782" s="66">
        <v>1</v>
      </c>
      <c r="I782" s="159">
        <v>43169</v>
      </c>
      <c r="J782" s="68"/>
      <c r="K782" s="230"/>
      <c r="L782" s="242"/>
      <c r="M782" s="181"/>
      <c r="N782" s="200"/>
    </row>
    <row r="783" spans="1:14" ht="22.5" customHeight="1">
      <c r="A783" s="60">
        <v>1088</v>
      </c>
      <c r="B783" s="61">
        <v>42422</v>
      </c>
      <c r="C783" s="62" t="s">
        <v>267</v>
      </c>
      <c r="D783" s="92" t="s">
        <v>212</v>
      </c>
      <c r="E783" s="64">
        <v>511</v>
      </c>
      <c r="F783" s="158" t="s">
        <v>1680</v>
      </c>
      <c r="G783" s="65"/>
      <c r="H783" s="99"/>
      <c r="I783" s="159"/>
      <c r="J783" s="68"/>
      <c r="K783" s="193"/>
      <c r="L783" s="241"/>
      <c r="M783" s="181">
        <v>43061</v>
      </c>
      <c r="N783" s="4"/>
    </row>
    <row r="784" spans="1:14" ht="22.5" hidden="1" customHeight="1">
      <c r="A784" s="60">
        <v>806</v>
      </c>
      <c r="B784" s="61">
        <v>42565</v>
      </c>
      <c r="C784" s="62" t="s">
        <v>1049</v>
      </c>
      <c r="D784" s="90" t="s">
        <v>1041</v>
      </c>
      <c r="E784" s="64">
        <v>519</v>
      </c>
      <c r="F784" s="158" t="s">
        <v>28</v>
      </c>
      <c r="G784" s="158"/>
      <c r="H784" s="66">
        <v>1</v>
      </c>
      <c r="I784" s="159">
        <v>43183</v>
      </c>
      <c r="J784" s="68"/>
      <c r="K784" s="197"/>
      <c r="L784" s="242"/>
      <c r="M784" s="181"/>
      <c r="N784" s="200"/>
    </row>
    <row r="785" spans="1:16" ht="22.5" hidden="1" customHeight="1">
      <c r="A785" s="60">
        <v>807</v>
      </c>
      <c r="B785" s="107">
        <v>42905</v>
      </c>
      <c r="C785" s="92" t="s">
        <v>2314</v>
      </c>
      <c r="D785" s="130" t="s">
        <v>2321</v>
      </c>
      <c r="E785" s="274">
        <v>514</v>
      </c>
      <c r="F785" s="288" t="s">
        <v>29</v>
      </c>
      <c r="G785" s="288"/>
      <c r="H785" s="66">
        <v>1</v>
      </c>
      <c r="I785" s="160">
        <v>43185</v>
      </c>
      <c r="J785" s="136"/>
      <c r="K785" s="231"/>
      <c r="L785" s="242"/>
      <c r="M785" s="181"/>
      <c r="N785" s="200"/>
    </row>
    <row r="786" spans="1:16" ht="22.5" customHeight="1">
      <c r="A786" s="60">
        <v>614</v>
      </c>
      <c r="B786" s="61">
        <v>42374</v>
      </c>
      <c r="C786" s="64" t="s">
        <v>163</v>
      </c>
      <c r="D786" s="63" t="s">
        <v>154</v>
      </c>
      <c r="E786" s="64">
        <v>511</v>
      </c>
      <c r="F786" s="158" t="s">
        <v>29</v>
      </c>
      <c r="G786" s="65"/>
      <c r="H786" s="102"/>
      <c r="I786" s="162"/>
      <c r="J786" s="68"/>
      <c r="K786" s="194"/>
      <c r="L786" s="242"/>
      <c r="M786" s="61">
        <v>43160</v>
      </c>
      <c r="N786" s="200"/>
    </row>
    <row r="787" spans="1:16" ht="22.5" hidden="1" customHeight="1">
      <c r="A787" s="60">
        <v>1439</v>
      </c>
      <c r="B787" s="107">
        <v>43172</v>
      </c>
      <c r="C787" s="92" t="s">
        <v>2906</v>
      </c>
      <c r="D787" s="130" t="s">
        <v>2907</v>
      </c>
      <c r="E787" s="274">
        <v>512</v>
      </c>
      <c r="F787" s="288" t="s">
        <v>27</v>
      </c>
      <c r="G787" s="65"/>
      <c r="H787" s="99">
        <v>1</v>
      </c>
      <c r="I787" s="169">
        <v>43209</v>
      </c>
      <c r="J787" s="136"/>
      <c r="K787" s="231"/>
      <c r="L787" s="239"/>
      <c r="M787" s="181"/>
      <c r="N787" s="200"/>
    </row>
    <row r="788" spans="1:16" ht="22.5" hidden="1" customHeight="1">
      <c r="A788" s="60">
        <v>810</v>
      </c>
      <c r="B788" s="61">
        <v>42787</v>
      </c>
      <c r="C788" s="62" t="s">
        <v>1772</v>
      </c>
      <c r="D788" s="70" t="s">
        <v>1781</v>
      </c>
      <c r="E788" s="64">
        <v>514</v>
      </c>
      <c r="F788" s="188" t="s">
        <v>1314</v>
      </c>
      <c r="G788" s="188"/>
      <c r="H788" s="66">
        <v>1</v>
      </c>
      <c r="I788" s="159">
        <v>43123</v>
      </c>
      <c r="J788" s="68"/>
      <c r="K788" s="230"/>
      <c r="L788" s="242"/>
      <c r="M788" s="181"/>
      <c r="N788" s="200"/>
    </row>
    <row r="789" spans="1:16" ht="22.5" customHeight="1">
      <c r="A789" s="60">
        <v>575</v>
      </c>
      <c r="B789" s="61">
        <v>42699</v>
      </c>
      <c r="C789" s="62" t="s">
        <v>1625</v>
      </c>
      <c r="D789" s="70" t="s">
        <v>1638</v>
      </c>
      <c r="E789" s="64">
        <v>511</v>
      </c>
      <c r="F789" s="158" t="s">
        <v>30</v>
      </c>
      <c r="G789" s="65"/>
      <c r="H789" s="102"/>
      <c r="I789" s="159"/>
      <c r="J789" s="68"/>
      <c r="K789" s="193"/>
      <c r="L789" s="240"/>
      <c r="M789" s="172">
        <v>43157</v>
      </c>
      <c r="N789" s="4"/>
    </row>
    <row r="790" spans="1:16" ht="22.5" hidden="1" customHeight="1">
      <c r="A790" s="60">
        <v>1519</v>
      </c>
      <c r="B790" s="107">
        <v>43182</v>
      </c>
      <c r="C790" s="92" t="s">
        <v>3055</v>
      </c>
      <c r="D790" s="130" t="s">
        <v>3056</v>
      </c>
      <c r="E790" s="274">
        <v>512</v>
      </c>
      <c r="F790" s="288"/>
      <c r="G790" s="288"/>
      <c r="H790" s="66">
        <v>1</v>
      </c>
      <c r="I790" s="169">
        <v>43186</v>
      </c>
      <c r="J790" s="136"/>
      <c r="K790" s="231"/>
      <c r="L790" s="239"/>
      <c r="M790" s="181"/>
      <c r="N790" s="200"/>
    </row>
    <row r="791" spans="1:16" ht="22.5" hidden="1" customHeight="1">
      <c r="A791" s="60">
        <v>1528</v>
      </c>
      <c r="B791" s="107">
        <v>43182</v>
      </c>
      <c r="C791" s="92" t="s">
        <v>3072</v>
      </c>
      <c r="D791" s="130" t="s">
        <v>3073</v>
      </c>
      <c r="E791" s="274">
        <v>512</v>
      </c>
      <c r="F791" s="288"/>
      <c r="G791" s="65"/>
      <c r="H791" s="99">
        <v>1</v>
      </c>
      <c r="I791" s="169">
        <v>43197</v>
      </c>
      <c r="J791" s="136"/>
      <c r="K791" s="231"/>
      <c r="L791" s="239"/>
      <c r="M791" s="181"/>
      <c r="N791" s="200"/>
    </row>
    <row r="792" spans="1:16" ht="22.5" customHeight="1">
      <c r="A792" s="60">
        <v>587</v>
      </c>
      <c r="B792" s="61">
        <v>42422</v>
      </c>
      <c r="C792" s="62" t="s">
        <v>268</v>
      </c>
      <c r="D792" s="63" t="s">
        <v>248</v>
      </c>
      <c r="E792" s="64">
        <v>511</v>
      </c>
      <c r="F792" s="158" t="s">
        <v>1738</v>
      </c>
      <c r="G792" s="65"/>
      <c r="H792" s="71"/>
      <c r="I792" s="75"/>
      <c r="J792" s="68"/>
      <c r="K792" s="244"/>
      <c r="L792" s="241"/>
      <c r="M792" s="172">
        <v>43165</v>
      </c>
      <c r="N792" s="200"/>
      <c r="P792" s="4" t="s">
        <v>1930</v>
      </c>
    </row>
    <row r="793" spans="1:16" ht="22.5" customHeight="1">
      <c r="A793" s="60">
        <v>775</v>
      </c>
      <c r="B793" s="61">
        <v>42422</v>
      </c>
      <c r="C793" s="62" t="s">
        <v>270</v>
      </c>
      <c r="D793" s="94" t="s">
        <v>250</v>
      </c>
      <c r="E793" s="82">
        <v>511</v>
      </c>
      <c r="F793" s="158" t="s">
        <v>2364</v>
      </c>
      <c r="G793" s="65"/>
      <c r="H793" s="66"/>
      <c r="I793" s="162"/>
      <c r="J793" s="68"/>
      <c r="K793" s="193"/>
      <c r="L793" s="241"/>
      <c r="M793" s="181"/>
      <c r="N793" s="200"/>
    </row>
    <row r="794" spans="1:16" ht="22.5" customHeight="1">
      <c r="A794" s="60">
        <v>1420</v>
      </c>
      <c r="B794" s="107">
        <v>43172</v>
      </c>
      <c r="C794" s="92" t="s">
        <v>2872</v>
      </c>
      <c r="D794" s="274" t="s">
        <v>2873</v>
      </c>
      <c r="E794" s="274">
        <v>511</v>
      </c>
      <c r="F794" s="288" t="s">
        <v>2364</v>
      </c>
      <c r="G794" s="65"/>
      <c r="H794" s="66"/>
      <c r="I794" s="67"/>
      <c r="J794" s="136"/>
      <c r="K794" s="231"/>
      <c r="L794" s="239"/>
      <c r="M794" s="181"/>
      <c r="N794" s="200"/>
    </row>
    <row r="795" spans="1:16" ht="22.5" customHeight="1">
      <c r="A795" s="60">
        <v>530</v>
      </c>
      <c r="B795" s="61">
        <v>42555</v>
      </c>
      <c r="C795" s="62" t="s">
        <v>949</v>
      </c>
      <c r="D795" s="90" t="s">
        <v>788</v>
      </c>
      <c r="E795" s="64">
        <v>512</v>
      </c>
      <c r="F795" s="158" t="s">
        <v>25</v>
      </c>
      <c r="G795" s="65"/>
      <c r="H795" s="66"/>
      <c r="I795" s="75"/>
      <c r="J795" s="68"/>
      <c r="K795" s="194"/>
      <c r="L795" s="242"/>
      <c r="M795" s="181"/>
      <c r="N795" s="200"/>
    </row>
    <row r="796" spans="1:16" ht="22.5" customHeight="1">
      <c r="A796" s="60">
        <v>815</v>
      </c>
      <c r="B796" s="61">
        <v>42562</v>
      </c>
      <c r="C796" s="62" t="s">
        <v>1018</v>
      </c>
      <c r="D796" s="70" t="s">
        <v>1008</v>
      </c>
      <c r="E796" s="64">
        <v>512</v>
      </c>
      <c r="F796" s="158" t="s">
        <v>26</v>
      </c>
      <c r="G796" s="65"/>
      <c r="H796" s="71"/>
      <c r="I796" s="75"/>
      <c r="J796" s="68"/>
      <c r="K796" s="194"/>
      <c r="L796" s="242"/>
      <c r="M796" s="181"/>
      <c r="N796" s="179"/>
    </row>
    <row r="797" spans="1:16" ht="22.5" customHeight="1">
      <c r="A797" s="60">
        <v>1399</v>
      </c>
      <c r="B797" s="107">
        <v>43168</v>
      </c>
      <c r="C797" s="92" t="s">
        <v>2833</v>
      </c>
      <c r="D797" s="274" t="s">
        <v>2834</v>
      </c>
      <c r="E797" s="274">
        <v>512</v>
      </c>
      <c r="F797" s="288" t="s">
        <v>27</v>
      </c>
      <c r="G797" s="65"/>
      <c r="H797" s="66"/>
      <c r="I797" s="67"/>
      <c r="J797" s="136"/>
      <c r="K797" s="231"/>
      <c r="L797" s="239"/>
      <c r="M797" s="181"/>
      <c r="N797" s="200"/>
    </row>
    <row r="798" spans="1:16" ht="22.5" hidden="1" customHeight="1">
      <c r="A798" s="60">
        <v>1419</v>
      </c>
      <c r="B798" s="107">
        <v>43172</v>
      </c>
      <c r="C798" s="92" t="s">
        <v>2870</v>
      </c>
      <c r="D798" s="274" t="s">
        <v>2871</v>
      </c>
      <c r="E798" s="274" t="s">
        <v>1394</v>
      </c>
      <c r="F798" s="288" t="s">
        <v>512</v>
      </c>
      <c r="G798" s="65"/>
      <c r="H798" s="66">
        <v>1</v>
      </c>
      <c r="I798" s="152">
        <v>43202</v>
      </c>
      <c r="J798" s="136"/>
      <c r="K798" s="231"/>
      <c r="L798" s="239"/>
      <c r="M798" s="181"/>
      <c r="N798" s="200"/>
    </row>
    <row r="799" spans="1:16" ht="22.5" customHeight="1">
      <c r="A799" s="60">
        <v>1405</v>
      </c>
      <c r="B799" s="107">
        <v>43168</v>
      </c>
      <c r="C799" s="92" t="s">
        <v>2844</v>
      </c>
      <c r="D799" s="130" t="s">
        <v>2845</v>
      </c>
      <c r="E799" s="274">
        <v>512</v>
      </c>
      <c r="F799" s="288" t="s">
        <v>27</v>
      </c>
      <c r="G799" s="65"/>
      <c r="H799" s="66"/>
      <c r="I799" s="162"/>
      <c r="J799" s="136"/>
      <c r="K799" s="231"/>
      <c r="L799" s="239"/>
      <c r="M799" s="181"/>
      <c r="N799" s="200"/>
    </row>
    <row r="800" spans="1:16" ht="22.5" customHeight="1">
      <c r="A800" s="60">
        <v>1468</v>
      </c>
      <c r="B800" s="107">
        <v>43174</v>
      </c>
      <c r="C800" s="92" t="s">
        <v>2960</v>
      </c>
      <c r="D800" s="130" t="s">
        <v>1138</v>
      </c>
      <c r="E800" s="274">
        <v>512</v>
      </c>
      <c r="F800" s="288" t="s">
        <v>27</v>
      </c>
      <c r="G800" s="65"/>
      <c r="H800" s="66"/>
      <c r="I800" s="67"/>
      <c r="J800" s="136"/>
      <c r="K800" s="231"/>
      <c r="L800" s="239"/>
      <c r="M800" s="181"/>
      <c r="N800" s="200"/>
    </row>
    <row r="801" spans="1:25" ht="22.5" customHeight="1">
      <c r="A801" s="60">
        <v>1650</v>
      </c>
      <c r="B801" s="107">
        <v>43203</v>
      </c>
      <c r="C801" s="92" t="s">
        <v>3292</v>
      </c>
      <c r="D801" s="130" t="s">
        <v>3293</v>
      </c>
      <c r="E801" s="274">
        <v>512</v>
      </c>
      <c r="F801" s="288" t="s">
        <v>27</v>
      </c>
      <c r="G801" s="65" t="s">
        <v>3169</v>
      </c>
      <c r="H801" s="66"/>
      <c r="I801" s="162"/>
      <c r="J801" s="136"/>
      <c r="K801" s="231"/>
      <c r="L801" s="239"/>
      <c r="M801" s="181"/>
      <c r="N801" s="200"/>
    </row>
    <row r="802" spans="1:25" ht="22.5" customHeight="1">
      <c r="A802" s="60">
        <v>1469</v>
      </c>
      <c r="B802" s="107">
        <v>43174</v>
      </c>
      <c r="C802" s="92" t="s">
        <v>2961</v>
      </c>
      <c r="D802" s="130" t="s">
        <v>2962</v>
      </c>
      <c r="E802" s="274">
        <v>512</v>
      </c>
      <c r="F802" s="288" t="s">
        <v>28</v>
      </c>
      <c r="G802" s="65"/>
      <c r="H802" s="66"/>
      <c r="I802" s="162"/>
      <c r="J802" s="136"/>
      <c r="K802" s="231"/>
      <c r="L802" s="239"/>
      <c r="M802" s="181"/>
      <c r="N802" s="200"/>
    </row>
    <row r="803" spans="1:25" ht="22.5" customHeight="1">
      <c r="A803" s="60">
        <v>1441</v>
      </c>
      <c r="B803" s="107">
        <v>43172</v>
      </c>
      <c r="C803" s="92" t="s">
        <v>2910</v>
      </c>
      <c r="D803" s="130" t="s">
        <v>1200</v>
      </c>
      <c r="E803" s="274">
        <v>512</v>
      </c>
      <c r="F803" s="288" t="s">
        <v>165</v>
      </c>
      <c r="G803" s="65"/>
      <c r="H803" s="66"/>
      <c r="I803" s="162"/>
      <c r="J803" s="136"/>
      <c r="K803" s="231"/>
      <c r="L803" s="239"/>
      <c r="M803" s="181"/>
      <c r="N803" s="200"/>
    </row>
    <row r="804" spans="1:25" ht="22.5" hidden="1" customHeight="1">
      <c r="A804" s="60">
        <v>838</v>
      </c>
      <c r="B804" s="61">
        <v>42506</v>
      </c>
      <c r="C804" s="62" t="s">
        <v>673</v>
      </c>
      <c r="D804" s="70" t="s">
        <v>239</v>
      </c>
      <c r="E804" s="64">
        <v>515</v>
      </c>
      <c r="F804" s="158" t="s">
        <v>512</v>
      </c>
      <c r="G804" s="288"/>
      <c r="H804" s="66"/>
      <c r="I804" s="159"/>
      <c r="J804" s="68">
        <v>1</v>
      </c>
      <c r="K804" s="194">
        <v>43153</v>
      </c>
      <c r="L804" s="242">
        <v>43085</v>
      </c>
      <c r="M804" s="181"/>
      <c r="N804" s="200"/>
    </row>
    <row r="805" spans="1:25" ht="22.5" hidden="1" customHeight="1">
      <c r="A805" s="60">
        <v>1235</v>
      </c>
      <c r="B805" s="61">
        <v>43095</v>
      </c>
      <c r="C805" s="203" t="s">
        <v>2527</v>
      </c>
      <c r="D805" s="130" t="s">
        <v>2528</v>
      </c>
      <c r="E805" s="64" t="s">
        <v>2364</v>
      </c>
      <c r="F805" s="187"/>
      <c r="G805" s="288"/>
      <c r="H805" s="66">
        <v>1</v>
      </c>
      <c r="I805" s="152">
        <v>43103</v>
      </c>
      <c r="J805" s="136"/>
      <c r="K805" s="231"/>
      <c r="L805" s="239"/>
      <c r="M805" s="181"/>
      <c r="N805" s="200"/>
    </row>
    <row r="806" spans="1:25" ht="22.5" customHeight="1">
      <c r="A806" s="60">
        <v>1458</v>
      </c>
      <c r="B806" s="107">
        <v>43174</v>
      </c>
      <c r="C806" s="92" t="s">
        <v>2941</v>
      </c>
      <c r="D806" s="130" t="s">
        <v>2942</v>
      </c>
      <c r="E806" s="274">
        <v>512</v>
      </c>
      <c r="F806" s="288" t="s">
        <v>30</v>
      </c>
      <c r="G806" s="65"/>
      <c r="H806" s="66"/>
      <c r="I806" s="162"/>
      <c r="J806" s="136"/>
      <c r="K806" s="231"/>
      <c r="L806" s="239"/>
      <c r="M806" s="181"/>
      <c r="N806" s="200"/>
    </row>
    <row r="807" spans="1:25" ht="22.5" hidden="1" customHeight="1">
      <c r="A807" s="60">
        <v>782</v>
      </c>
      <c r="B807" s="61">
        <v>42565</v>
      </c>
      <c r="C807" s="62" t="s">
        <v>1044</v>
      </c>
      <c r="D807" s="70" t="s">
        <v>1036</v>
      </c>
      <c r="E807" s="64">
        <v>513</v>
      </c>
      <c r="F807" s="158" t="s">
        <v>27</v>
      </c>
      <c r="G807" s="65"/>
      <c r="H807" s="66"/>
      <c r="I807" s="159"/>
      <c r="J807" s="68">
        <v>1</v>
      </c>
      <c r="K807" s="193">
        <v>43208</v>
      </c>
      <c r="L807" s="242">
        <v>43162</v>
      </c>
      <c r="M807" s="181"/>
      <c r="N807" s="4"/>
    </row>
    <row r="808" spans="1:25" ht="22.5" hidden="1" customHeight="1">
      <c r="A808" s="60">
        <v>841</v>
      </c>
      <c r="B808" s="61">
        <v>42639</v>
      </c>
      <c r="C808" s="62" t="s">
        <v>1323</v>
      </c>
      <c r="D808" s="70" t="s">
        <v>1339</v>
      </c>
      <c r="E808" s="64">
        <v>516</v>
      </c>
      <c r="F808" s="158" t="s">
        <v>27</v>
      </c>
      <c r="G808" s="288"/>
      <c r="H808" s="71"/>
      <c r="I808" s="159"/>
      <c r="J808" s="68">
        <v>1</v>
      </c>
      <c r="K808" s="194">
        <v>43160</v>
      </c>
      <c r="L808" s="242">
        <v>43109</v>
      </c>
      <c r="M808" s="181"/>
      <c r="N808" s="200"/>
    </row>
    <row r="809" spans="1:25" ht="22.5" hidden="1" customHeight="1">
      <c r="A809" s="60">
        <v>842</v>
      </c>
      <c r="B809" s="61">
        <v>42646</v>
      </c>
      <c r="C809" s="62" t="s">
        <v>1368</v>
      </c>
      <c r="D809" s="70" t="s">
        <v>1390</v>
      </c>
      <c r="E809" s="64">
        <v>516</v>
      </c>
      <c r="F809" s="296" t="s">
        <v>27</v>
      </c>
      <c r="G809" s="288"/>
      <c r="H809" s="50"/>
      <c r="I809" s="159"/>
      <c r="J809" s="68">
        <v>1</v>
      </c>
      <c r="K809" s="194">
        <v>43102</v>
      </c>
      <c r="L809" s="242">
        <v>43038</v>
      </c>
      <c r="M809" s="181"/>
      <c r="N809" s="200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22.5" customHeight="1">
      <c r="A810" s="60">
        <v>1408</v>
      </c>
      <c r="B810" s="107">
        <v>43168</v>
      </c>
      <c r="C810" s="92" t="s">
        <v>2849</v>
      </c>
      <c r="D810" s="130" t="s">
        <v>47</v>
      </c>
      <c r="E810" s="274">
        <v>512</v>
      </c>
      <c r="F810" s="288" t="s">
        <v>2468</v>
      </c>
      <c r="G810" s="65"/>
      <c r="H810" s="66"/>
      <c r="I810" s="162"/>
      <c r="J810" s="136"/>
      <c r="K810" s="231"/>
      <c r="L810" s="239"/>
      <c r="M810" s="181"/>
      <c r="N810" s="200"/>
    </row>
    <row r="811" spans="1:25" ht="22.5" hidden="1" customHeight="1">
      <c r="A811" s="60">
        <v>844</v>
      </c>
      <c r="B811" s="107">
        <v>42905</v>
      </c>
      <c r="C811" s="203" t="s">
        <v>2320</v>
      </c>
      <c r="D811" s="130" t="s">
        <v>2327</v>
      </c>
      <c r="E811" s="274">
        <v>516</v>
      </c>
      <c r="F811" s="187" t="s">
        <v>27</v>
      </c>
      <c r="G811" s="288"/>
      <c r="H811" s="66">
        <v>1</v>
      </c>
      <c r="I811" s="160">
        <v>43122</v>
      </c>
      <c r="J811" s="136"/>
      <c r="K811" s="194"/>
      <c r="L811" s="242"/>
      <c r="M811" s="181"/>
      <c r="N811" s="200"/>
    </row>
    <row r="812" spans="1:25" ht="22.5" customHeight="1">
      <c r="A812" s="60">
        <v>1310</v>
      </c>
      <c r="B812" s="107">
        <v>43160</v>
      </c>
      <c r="C812" s="92" t="s">
        <v>2671</v>
      </c>
      <c r="D812" s="130" t="s">
        <v>2672</v>
      </c>
      <c r="E812" s="274">
        <v>512</v>
      </c>
      <c r="F812" s="158" t="s">
        <v>707</v>
      </c>
      <c r="G812" s="65"/>
      <c r="H812" s="66"/>
      <c r="I812" s="162"/>
      <c r="J812" s="136"/>
      <c r="K812" s="231"/>
      <c r="L812" s="239"/>
      <c r="M812" s="181"/>
      <c r="N812" s="200"/>
    </row>
    <row r="813" spans="1:25" ht="22.5" customHeight="1">
      <c r="A813" s="60">
        <v>1463</v>
      </c>
      <c r="B813" s="107">
        <v>43174</v>
      </c>
      <c r="C813" s="92" t="s">
        <v>2951</v>
      </c>
      <c r="D813" s="130" t="s">
        <v>2952</v>
      </c>
      <c r="E813" s="274">
        <v>512</v>
      </c>
      <c r="F813" s="288" t="s">
        <v>517</v>
      </c>
      <c r="G813" s="65"/>
      <c r="H813" s="66"/>
      <c r="I813" s="162"/>
      <c r="J813" s="136"/>
      <c r="K813" s="231"/>
      <c r="L813" s="239"/>
      <c r="M813" s="181"/>
      <c r="N813" s="200"/>
    </row>
    <row r="814" spans="1:25" ht="22.5" hidden="1" customHeight="1">
      <c r="A814" s="60">
        <v>846</v>
      </c>
      <c r="B814" s="61">
        <v>42466</v>
      </c>
      <c r="C814" s="62" t="s">
        <v>477</v>
      </c>
      <c r="D814" s="63" t="s">
        <v>461</v>
      </c>
      <c r="E814" s="64">
        <v>516</v>
      </c>
      <c r="F814" s="158" t="s">
        <v>513</v>
      </c>
      <c r="G814" s="288"/>
      <c r="H814" s="66">
        <v>1</v>
      </c>
      <c r="I814" s="169">
        <v>43166</v>
      </c>
      <c r="J814" s="68"/>
      <c r="K814" s="194"/>
      <c r="L814" s="242"/>
      <c r="M814" s="181"/>
      <c r="N814" s="200"/>
    </row>
    <row r="815" spans="1:25" ht="22.5" customHeight="1">
      <c r="A815" s="60">
        <v>1498</v>
      </c>
      <c r="B815" s="107">
        <v>43179</v>
      </c>
      <c r="C815" s="92" t="s">
        <v>3015</v>
      </c>
      <c r="D815" s="130" t="s">
        <v>3016</v>
      </c>
      <c r="E815" s="274">
        <v>512</v>
      </c>
      <c r="F815" s="288" t="s">
        <v>27</v>
      </c>
      <c r="G815" s="65"/>
      <c r="H815" s="66"/>
      <c r="I815" s="162"/>
      <c r="J815" s="136"/>
      <c r="K815" s="231"/>
      <c r="L815" s="239"/>
      <c r="M815" s="181"/>
      <c r="N815" s="200"/>
    </row>
    <row r="816" spans="1:25" ht="22.5" customHeight="1">
      <c r="A816" s="60">
        <v>1267</v>
      </c>
      <c r="B816" s="107">
        <v>43155</v>
      </c>
      <c r="C816" s="92" t="s">
        <v>2592</v>
      </c>
      <c r="D816" s="130" t="s">
        <v>2593</v>
      </c>
      <c r="E816" s="64">
        <v>512</v>
      </c>
      <c r="F816" s="288" t="s">
        <v>27</v>
      </c>
      <c r="G816" s="65"/>
      <c r="H816" s="66"/>
      <c r="I816" s="162"/>
      <c r="J816" s="136"/>
      <c r="K816" s="231"/>
      <c r="L816" s="239"/>
      <c r="M816" s="181"/>
      <c r="N816" s="200"/>
    </row>
    <row r="817" spans="1:14" ht="22.5" customHeight="1">
      <c r="A817" s="60">
        <v>778</v>
      </c>
      <c r="B817" s="61">
        <v>42352</v>
      </c>
      <c r="C817" s="62" t="s">
        <v>66</v>
      </c>
      <c r="D817" s="69" t="s">
        <v>46</v>
      </c>
      <c r="E817" s="64">
        <v>513</v>
      </c>
      <c r="F817" s="158" t="s">
        <v>25</v>
      </c>
      <c r="G817" s="65"/>
      <c r="H817" s="71"/>
      <c r="I817" s="159"/>
      <c r="J817" s="68"/>
      <c r="K817" s="197"/>
      <c r="L817" s="242"/>
      <c r="M817" s="181"/>
      <c r="N817" s="179"/>
    </row>
    <row r="818" spans="1:14" ht="22.5" customHeight="1">
      <c r="A818" s="60">
        <v>774</v>
      </c>
      <c r="B818" s="61">
        <v>42562</v>
      </c>
      <c r="C818" s="62" t="s">
        <v>1004</v>
      </c>
      <c r="D818" s="70" t="s">
        <v>990</v>
      </c>
      <c r="E818" s="64">
        <v>513</v>
      </c>
      <c r="F818" s="158" t="s">
        <v>26</v>
      </c>
      <c r="G818" s="65"/>
      <c r="H818" s="71"/>
      <c r="I818" s="159"/>
      <c r="J818" s="68"/>
      <c r="K818" s="197"/>
      <c r="L818" s="242"/>
      <c r="M818" s="181"/>
      <c r="N818" s="4"/>
    </row>
    <row r="819" spans="1:14" ht="22.5" customHeight="1">
      <c r="A819" s="60">
        <v>1086</v>
      </c>
      <c r="B819" s="61">
        <v>42699</v>
      </c>
      <c r="C819" s="62" t="s">
        <v>1627</v>
      </c>
      <c r="D819" s="70" t="s">
        <v>1640</v>
      </c>
      <c r="E819" s="64">
        <v>513</v>
      </c>
      <c r="F819" s="158" t="s">
        <v>26</v>
      </c>
      <c r="G819" s="65"/>
      <c r="H819" s="66"/>
      <c r="I819" s="163"/>
      <c r="J819" s="68"/>
      <c r="K819" s="194"/>
      <c r="L819" s="242"/>
      <c r="M819" s="181"/>
      <c r="N819" s="200"/>
    </row>
    <row r="820" spans="1:14" ht="22.5" customHeight="1">
      <c r="A820" s="60">
        <v>780</v>
      </c>
      <c r="B820" s="61">
        <v>42562</v>
      </c>
      <c r="C820" s="62" t="s">
        <v>1022</v>
      </c>
      <c r="D820" s="70" t="s">
        <v>232</v>
      </c>
      <c r="E820" s="64">
        <v>513</v>
      </c>
      <c r="F820" s="158" t="s">
        <v>27</v>
      </c>
      <c r="G820" s="65"/>
      <c r="H820" s="66"/>
      <c r="I820" s="159"/>
      <c r="J820" s="68"/>
      <c r="K820" s="193"/>
      <c r="L820" s="242"/>
      <c r="M820" s="181"/>
      <c r="N820" s="200"/>
    </row>
    <row r="821" spans="1:14" ht="22.5" customHeight="1">
      <c r="A821" s="60">
        <v>781</v>
      </c>
      <c r="B821" s="61">
        <v>42639</v>
      </c>
      <c r="C821" s="62" t="s">
        <v>1321</v>
      </c>
      <c r="D821" s="70" t="s">
        <v>1337</v>
      </c>
      <c r="E821" s="64">
        <v>513</v>
      </c>
      <c r="F821" s="158" t="s">
        <v>27</v>
      </c>
      <c r="G821" s="65"/>
      <c r="H821" s="66"/>
      <c r="I821" s="159"/>
      <c r="J821" s="68"/>
      <c r="K821" s="230"/>
      <c r="L821" s="242"/>
      <c r="M821" s="181"/>
      <c r="N821" s="200"/>
    </row>
    <row r="822" spans="1:14" ht="22.5" customHeight="1">
      <c r="A822" s="60">
        <v>783</v>
      </c>
      <c r="B822" s="61">
        <v>42646</v>
      </c>
      <c r="C822" s="62" t="s">
        <v>1353</v>
      </c>
      <c r="D822" s="70" t="s">
        <v>1376</v>
      </c>
      <c r="E822" s="64">
        <v>513</v>
      </c>
      <c r="F822" s="158" t="s">
        <v>27</v>
      </c>
      <c r="G822" s="65"/>
      <c r="H822" s="71"/>
      <c r="I822" s="159"/>
      <c r="J822" s="68"/>
      <c r="K822" s="197"/>
      <c r="L822" s="242"/>
      <c r="M822" s="181"/>
      <c r="N822" s="200"/>
    </row>
    <row r="823" spans="1:14" ht="22.5" customHeight="1">
      <c r="A823" s="60">
        <v>784</v>
      </c>
      <c r="B823" s="61">
        <v>42562</v>
      </c>
      <c r="C823" s="62" t="s">
        <v>1006</v>
      </c>
      <c r="D823" s="70" t="s">
        <v>992</v>
      </c>
      <c r="E823" s="64">
        <v>513</v>
      </c>
      <c r="F823" s="158" t="s">
        <v>27</v>
      </c>
      <c r="G823" s="65"/>
      <c r="H823" s="71"/>
      <c r="I823" s="159"/>
      <c r="J823" s="68"/>
      <c r="K823" s="197"/>
      <c r="L823" s="242"/>
      <c r="M823" s="181"/>
      <c r="N823" s="200"/>
    </row>
    <row r="824" spans="1:14" ht="22.5" customHeight="1">
      <c r="A824" s="60">
        <v>804</v>
      </c>
      <c r="B824" s="61">
        <v>42844</v>
      </c>
      <c r="C824" s="62" t="s">
        <v>1994</v>
      </c>
      <c r="D824" s="70" t="s">
        <v>2467</v>
      </c>
      <c r="E824" s="64">
        <v>513</v>
      </c>
      <c r="F824" s="158" t="s">
        <v>27</v>
      </c>
      <c r="G824" s="65"/>
      <c r="H824" s="71"/>
      <c r="I824" s="159"/>
      <c r="J824" s="68"/>
      <c r="K824" s="197"/>
      <c r="L824" s="242"/>
      <c r="M824" s="181"/>
      <c r="N824" s="200"/>
    </row>
    <row r="825" spans="1:14" ht="22.5" customHeight="1">
      <c r="A825" s="60">
        <v>771</v>
      </c>
      <c r="B825" s="107">
        <v>42908</v>
      </c>
      <c r="C825" s="92" t="s">
        <v>2337</v>
      </c>
      <c r="D825" s="130" t="s">
        <v>2340</v>
      </c>
      <c r="E825" s="274">
        <v>513</v>
      </c>
      <c r="F825" s="158" t="s">
        <v>28</v>
      </c>
      <c r="G825" s="65"/>
      <c r="H825" s="71"/>
      <c r="I825" s="162"/>
      <c r="J825" s="136"/>
      <c r="K825" s="231"/>
      <c r="L825" s="242"/>
      <c r="M825" s="181"/>
      <c r="N825" s="4"/>
    </row>
    <row r="826" spans="1:14" ht="22.5" customHeight="1">
      <c r="A826" s="60">
        <v>772</v>
      </c>
      <c r="B826" s="61">
        <v>42639</v>
      </c>
      <c r="C826" s="62" t="s">
        <v>1326</v>
      </c>
      <c r="D826" s="70" t="s">
        <v>1341</v>
      </c>
      <c r="E826" s="64">
        <v>513</v>
      </c>
      <c r="F826" s="158" t="s">
        <v>165</v>
      </c>
      <c r="G826" s="65"/>
      <c r="H826" s="66"/>
      <c r="I826" s="159"/>
      <c r="J826" s="68"/>
      <c r="K826" s="230"/>
      <c r="L826" s="242"/>
      <c r="M826" s="181"/>
      <c r="N826" s="4"/>
    </row>
    <row r="827" spans="1:14" ht="22.5" hidden="1" customHeight="1">
      <c r="A827" s="60">
        <v>829</v>
      </c>
      <c r="B827" s="61">
        <v>42559</v>
      </c>
      <c r="C827" s="62" t="s">
        <v>971</v>
      </c>
      <c r="D827" s="94" t="s">
        <v>962</v>
      </c>
      <c r="E827" s="64">
        <v>517</v>
      </c>
      <c r="F827" s="188" t="s">
        <v>26</v>
      </c>
      <c r="G827" s="288"/>
      <c r="H827" s="71"/>
      <c r="I827" s="159"/>
      <c r="J827" s="68">
        <v>1</v>
      </c>
      <c r="K827" s="194">
        <v>43152</v>
      </c>
      <c r="L827" s="242">
        <v>43080</v>
      </c>
      <c r="M827" s="181"/>
      <c r="N827" s="4"/>
    </row>
    <row r="828" spans="1:14" ht="22.5" customHeight="1">
      <c r="A828" s="60">
        <v>773</v>
      </c>
      <c r="B828" s="61">
        <v>42509</v>
      </c>
      <c r="C828" s="62" t="s">
        <v>686</v>
      </c>
      <c r="D828" s="91" t="s">
        <v>701</v>
      </c>
      <c r="E828" s="64">
        <v>513</v>
      </c>
      <c r="F828" s="158" t="s">
        <v>514</v>
      </c>
      <c r="G828" s="65"/>
      <c r="H828" s="66"/>
      <c r="I828" s="159"/>
      <c r="J828" s="68"/>
      <c r="K828" s="232"/>
      <c r="L828" s="242"/>
      <c r="M828" s="181"/>
      <c r="N828" s="4"/>
    </row>
    <row r="829" spans="1:14" ht="22.5" customHeight="1">
      <c r="A829" s="60">
        <v>786</v>
      </c>
      <c r="B829" s="61">
        <v>42807</v>
      </c>
      <c r="C829" s="62" t="s">
        <v>1905</v>
      </c>
      <c r="D829" s="70" t="s">
        <v>1917</v>
      </c>
      <c r="E829" s="64">
        <v>513</v>
      </c>
      <c r="F829" s="158" t="s">
        <v>1031</v>
      </c>
      <c r="G829" s="65"/>
      <c r="H829" s="66"/>
      <c r="I829" s="169"/>
      <c r="J829" s="68"/>
      <c r="K829" s="194"/>
      <c r="L829" s="242"/>
      <c r="M829" s="181"/>
      <c r="N829" s="200"/>
    </row>
    <row r="830" spans="1:14" ht="22.5" hidden="1" customHeight="1">
      <c r="A830" s="60">
        <v>832</v>
      </c>
      <c r="B830" s="107">
        <v>42871</v>
      </c>
      <c r="C830" s="92" t="s">
        <v>2179</v>
      </c>
      <c r="D830" s="130" t="s">
        <v>2180</v>
      </c>
      <c r="E830" s="274">
        <v>517</v>
      </c>
      <c r="F830" s="288" t="s">
        <v>30</v>
      </c>
      <c r="G830" s="288"/>
      <c r="H830" s="66">
        <v>1</v>
      </c>
      <c r="I830" s="159">
        <v>43174</v>
      </c>
      <c r="J830" s="68"/>
      <c r="K830" s="194"/>
      <c r="L830" s="242"/>
      <c r="M830" s="181"/>
      <c r="N830" s="4"/>
    </row>
    <row r="831" spans="1:14" ht="22.5" customHeight="1">
      <c r="A831" s="60">
        <v>787</v>
      </c>
      <c r="B831" s="61">
        <v>42548</v>
      </c>
      <c r="C831" s="62" t="s">
        <v>820</v>
      </c>
      <c r="D831" s="70" t="s">
        <v>844</v>
      </c>
      <c r="E831" s="64">
        <v>513</v>
      </c>
      <c r="F831" s="158" t="s">
        <v>517</v>
      </c>
      <c r="G831" s="65"/>
      <c r="H831" s="66"/>
      <c r="I831" s="75"/>
      <c r="J831" s="68"/>
      <c r="K831" s="230"/>
      <c r="L831" s="242"/>
      <c r="M831" s="181"/>
      <c r="N831" s="200"/>
    </row>
    <row r="832" spans="1:14" ht="22.5" customHeight="1">
      <c r="A832" s="60">
        <v>788</v>
      </c>
      <c r="B832" s="61">
        <v>42534</v>
      </c>
      <c r="C832" s="62" t="s">
        <v>766</v>
      </c>
      <c r="D832" s="70" t="s">
        <v>779</v>
      </c>
      <c r="E832" s="64">
        <v>513</v>
      </c>
      <c r="F832" s="158" t="s">
        <v>512</v>
      </c>
      <c r="G832" s="65"/>
      <c r="H832" s="71"/>
      <c r="I832" s="75"/>
      <c r="J832" s="68"/>
      <c r="K832" s="197"/>
      <c r="L832" s="242"/>
      <c r="M832" s="181"/>
      <c r="N832" s="200"/>
    </row>
    <row r="833" spans="1:14" ht="22.5" customHeight="1">
      <c r="A833" s="60">
        <v>1639</v>
      </c>
      <c r="B833" s="107">
        <v>43200</v>
      </c>
      <c r="C833" s="92" t="s">
        <v>3270</v>
      </c>
      <c r="D833" s="130" t="s">
        <v>248</v>
      </c>
      <c r="E833" s="274">
        <v>513</v>
      </c>
      <c r="F833" s="288" t="s">
        <v>27</v>
      </c>
      <c r="G833" s="65" t="s">
        <v>3287</v>
      </c>
      <c r="H833" s="66"/>
      <c r="I833" s="162"/>
      <c r="J833" s="136"/>
      <c r="K833" s="231"/>
      <c r="L833" s="239"/>
      <c r="M833" s="181"/>
      <c r="N833" s="200"/>
    </row>
    <row r="834" spans="1:14" ht="22.5" customHeight="1">
      <c r="A834" s="60">
        <v>789</v>
      </c>
      <c r="B834" s="61">
        <v>42534</v>
      </c>
      <c r="C834" s="62" t="s">
        <v>763</v>
      </c>
      <c r="D834" s="70" t="s">
        <v>773</v>
      </c>
      <c r="E834" s="64">
        <v>514</v>
      </c>
      <c r="F834" s="158" t="s">
        <v>25</v>
      </c>
      <c r="G834" s="65"/>
      <c r="H834" s="71"/>
      <c r="I834" s="75"/>
      <c r="J834" s="68"/>
      <c r="K834" s="197"/>
      <c r="L834" s="242"/>
      <c r="M834" s="181"/>
      <c r="N834" s="200"/>
    </row>
    <row r="835" spans="1:14" ht="22.5" customHeight="1">
      <c r="A835" s="60">
        <v>956</v>
      </c>
      <c r="B835" s="61">
        <v>42705</v>
      </c>
      <c r="C835" s="62" t="s">
        <v>1717</v>
      </c>
      <c r="D835" s="70" t="s">
        <v>1726</v>
      </c>
      <c r="E835" s="64">
        <v>514</v>
      </c>
      <c r="F835" s="158" t="s">
        <v>26</v>
      </c>
      <c r="G835" s="65"/>
      <c r="H835" s="66"/>
      <c r="I835" s="75"/>
      <c r="J835" s="68"/>
      <c r="K835" s="194"/>
      <c r="L835" s="242"/>
      <c r="M835" s="181"/>
      <c r="N835" s="4"/>
    </row>
    <row r="836" spans="1:14" ht="22.5" customHeight="1">
      <c r="A836" s="60">
        <v>803</v>
      </c>
      <c r="B836" s="61">
        <v>42646</v>
      </c>
      <c r="C836" s="62" t="s">
        <v>1351</v>
      </c>
      <c r="D836" s="70" t="s">
        <v>1374</v>
      </c>
      <c r="E836" s="64">
        <v>514</v>
      </c>
      <c r="F836" s="158" t="s">
        <v>27</v>
      </c>
      <c r="G836" s="65"/>
      <c r="H836" s="71"/>
      <c r="I836" s="159"/>
      <c r="J836" s="68"/>
      <c r="K836" s="197"/>
      <c r="L836" s="242"/>
      <c r="M836" s="181"/>
      <c r="N836" s="200"/>
    </row>
    <row r="837" spans="1:14" ht="22.5" customHeight="1">
      <c r="A837" s="60">
        <v>1008</v>
      </c>
      <c r="B837" s="61">
        <v>42555</v>
      </c>
      <c r="C837" s="62" t="s">
        <v>916</v>
      </c>
      <c r="D837" s="91" t="s">
        <v>879</v>
      </c>
      <c r="E837" s="64">
        <v>514</v>
      </c>
      <c r="F837" s="158" t="s">
        <v>165</v>
      </c>
      <c r="G837" s="65"/>
      <c r="H837" s="66"/>
      <c r="I837" s="163"/>
      <c r="J837" s="68"/>
      <c r="K837" s="194"/>
      <c r="L837" s="242"/>
      <c r="M837" s="181"/>
      <c r="N837" s="200"/>
    </row>
    <row r="838" spans="1:14" ht="22.5" customHeight="1">
      <c r="A838" s="60">
        <v>1010</v>
      </c>
      <c r="B838" s="61">
        <v>42559</v>
      </c>
      <c r="C838" s="62" t="s">
        <v>978</v>
      </c>
      <c r="D838" s="90" t="s">
        <v>108</v>
      </c>
      <c r="E838" s="64">
        <v>514</v>
      </c>
      <c r="F838" s="158" t="s">
        <v>2469</v>
      </c>
      <c r="G838" s="65"/>
      <c r="H838" s="66"/>
      <c r="I838" s="162"/>
      <c r="J838" s="68"/>
      <c r="K838" s="194"/>
      <c r="L838" s="242"/>
      <c r="M838" s="181"/>
      <c r="N838" s="4"/>
    </row>
    <row r="839" spans="1:14" ht="22.5" hidden="1" customHeight="1">
      <c r="A839" s="60">
        <v>813</v>
      </c>
      <c r="B839" s="61">
        <v>42493</v>
      </c>
      <c r="C839" s="62" t="s">
        <v>602</v>
      </c>
      <c r="D839" s="90" t="s">
        <v>580</v>
      </c>
      <c r="E839" s="64">
        <v>515</v>
      </c>
      <c r="F839" s="158" t="s">
        <v>514</v>
      </c>
      <c r="G839" s="65"/>
      <c r="H839" s="71">
        <v>1</v>
      </c>
      <c r="I839" s="159">
        <v>43195</v>
      </c>
      <c r="J839" s="68"/>
      <c r="K839" s="194"/>
      <c r="L839" s="242"/>
      <c r="M839" s="181"/>
      <c r="N839" s="200"/>
    </row>
    <row r="840" spans="1:14" ht="22.5" customHeight="1">
      <c r="A840" s="60">
        <v>809</v>
      </c>
      <c r="B840" s="61">
        <v>42705</v>
      </c>
      <c r="C840" s="62" t="s">
        <v>1688</v>
      </c>
      <c r="D840" s="70" t="s">
        <v>1703</v>
      </c>
      <c r="E840" s="64">
        <v>514</v>
      </c>
      <c r="F840" s="158" t="s">
        <v>1738</v>
      </c>
      <c r="G840" s="65"/>
      <c r="H840" s="50"/>
      <c r="I840" s="159"/>
      <c r="J840" s="68"/>
      <c r="K840" s="233"/>
      <c r="L840" s="242"/>
      <c r="M840" s="181"/>
      <c r="N840" s="200"/>
    </row>
    <row r="841" spans="1:14" ht="22.5" customHeight="1">
      <c r="A841" s="60">
        <v>1214</v>
      </c>
      <c r="B841" s="61">
        <v>43089</v>
      </c>
      <c r="C841" s="62" t="s">
        <v>2486</v>
      </c>
      <c r="D841" s="63" t="s">
        <v>2487</v>
      </c>
      <c r="E841" s="64">
        <v>514</v>
      </c>
      <c r="F841" s="158" t="s">
        <v>1680</v>
      </c>
      <c r="G841" s="65"/>
      <c r="H841" s="66"/>
      <c r="I841" s="160"/>
      <c r="J841" s="136"/>
      <c r="K841" s="231"/>
      <c r="L841" s="239"/>
      <c r="M841" s="181"/>
      <c r="N841" s="179"/>
    </row>
    <row r="842" spans="1:14" ht="22.5" customHeight="1">
      <c r="A842" s="60">
        <v>1275</v>
      </c>
      <c r="B842" s="107">
        <v>43155</v>
      </c>
      <c r="C842" s="92" t="s">
        <v>2607</v>
      </c>
      <c r="D842" s="130" t="s">
        <v>2608</v>
      </c>
      <c r="E842" s="64">
        <v>514</v>
      </c>
      <c r="F842" s="288" t="s">
        <v>27</v>
      </c>
      <c r="G842" s="65"/>
      <c r="H842" s="66"/>
      <c r="I842" s="162"/>
      <c r="J842" s="136"/>
      <c r="K842" s="231"/>
      <c r="L842" s="239"/>
      <c r="M842" s="181"/>
      <c r="N842" s="200"/>
    </row>
    <row r="843" spans="1:14" ht="22.5" customHeight="1">
      <c r="A843" s="60">
        <v>1278</v>
      </c>
      <c r="B843" s="107">
        <v>43155</v>
      </c>
      <c r="C843" s="92" t="s">
        <v>2613</v>
      </c>
      <c r="D843" s="130" t="s">
        <v>2614</v>
      </c>
      <c r="E843" s="64">
        <v>514</v>
      </c>
      <c r="F843" s="288" t="s">
        <v>27</v>
      </c>
      <c r="G843" s="65"/>
      <c r="H843" s="66"/>
      <c r="I843" s="162"/>
      <c r="J843" s="136"/>
      <c r="K843" s="231"/>
      <c r="L843" s="239"/>
      <c r="M843" s="181"/>
      <c r="N843" s="200"/>
    </row>
    <row r="844" spans="1:14" ht="22.5" customHeight="1">
      <c r="A844" s="60">
        <v>1287</v>
      </c>
      <c r="B844" s="107">
        <v>43157</v>
      </c>
      <c r="C844" s="92" t="s">
        <v>2626</v>
      </c>
      <c r="D844" s="130" t="s">
        <v>2627</v>
      </c>
      <c r="E844" s="64">
        <v>514</v>
      </c>
      <c r="F844" s="288" t="s">
        <v>27</v>
      </c>
      <c r="G844" s="65"/>
      <c r="H844" s="66"/>
      <c r="I844" s="162"/>
      <c r="J844" s="136"/>
      <c r="K844" s="231"/>
      <c r="L844" s="239"/>
      <c r="M844" s="181"/>
      <c r="N844" s="200"/>
    </row>
    <row r="845" spans="1:14" ht="22.5" hidden="1" customHeight="1">
      <c r="A845" s="60">
        <v>1523</v>
      </c>
      <c r="B845" s="107">
        <v>43182</v>
      </c>
      <c r="C845" s="92" t="s">
        <v>3063</v>
      </c>
      <c r="D845" s="130" t="s">
        <v>3064</v>
      </c>
      <c r="E845" s="274">
        <v>515</v>
      </c>
      <c r="F845" s="288"/>
      <c r="G845" s="65"/>
      <c r="H845" s="66">
        <v>1</v>
      </c>
      <c r="I845" s="159">
        <v>43189</v>
      </c>
      <c r="J845" s="136"/>
      <c r="K845" s="231"/>
      <c r="L845" s="239"/>
      <c r="M845" s="181"/>
      <c r="N845" s="200"/>
    </row>
    <row r="846" spans="1:14" ht="22.5" hidden="1" customHeight="1">
      <c r="A846" s="60">
        <v>1524</v>
      </c>
      <c r="B846" s="107">
        <v>43182</v>
      </c>
      <c r="C846" s="92" t="s">
        <v>3065</v>
      </c>
      <c r="D846" s="130" t="s">
        <v>288</v>
      </c>
      <c r="E846" s="274">
        <v>515</v>
      </c>
      <c r="F846" s="288"/>
      <c r="G846" s="288"/>
      <c r="H846" s="66">
        <v>1</v>
      </c>
      <c r="I846" s="169">
        <v>43186</v>
      </c>
      <c r="J846" s="136"/>
      <c r="K846" s="231"/>
      <c r="L846" s="239"/>
      <c r="M846" s="181"/>
      <c r="N846" s="200"/>
    </row>
    <row r="847" spans="1:14" ht="22.5" customHeight="1">
      <c r="A847" s="60">
        <v>1292</v>
      </c>
      <c r="B847" s="107">
        <v>43157</v>
      </c>
      <c r="C847" s="92" t="s">
        <v>2635</v>
      </c>
      <c r="D847" s="130" t="s">
        <v>2636</v>
      </c>
      <c r="E847" s="64">
        <v>514</v>
      </c>
      <c r="F847" s="288" t="s">
        <v>29</v>
      </c>
      <c r="G847" s="65"/>
      <c r="H847" s="66"/>
      <c r="I847" s="162"/>
      <c r="J847" s="136"/>
      <c r="K847" s="231"/>
      <c r="L847" s="239"/>
      <c r="M847" s="181"/>
      <c r="N847" s="200"/>
    </row>
    <row r="848" spans="1:14" ht="22.5" customHeight="1">
      <c r="A848" s="60">
        <v>1526</v>
      </c>
      <c r="B848" s="107">
        <v>43182</v>
      </c>
      <c r="C848" s="92" t="s">
        <v>3068</v>
      </c>
      <c r="D848" s="130" t="s">
        <v>3069</v>
      </c>
      <c r="E848" s="274">
        <v>514</v>
      </c>
      <c r="F848" s="288" t="s">
        <v>31</v>
      </c>
      <c r="G848" s="65"/>
      <c r="H848" s="66"/>
      <c r="I848" s="162"/>
      <c r="J848" s="136"/>
      <c r="K848" s="231"/>
      <c r="L848" s="239"/>
      <c r="M848" s="181"/>
      <c r="N848" s="200"/>
    </row>
    <row r="849" spans="1:14" ht="22.5" hidden="1" customHeight="1">
      <c r="A849" s="259">
        <v>541</v>
      </c>
      <c r="B849" s="61">
        <v>42639</v>
      </c>
      <c r="C849" s="80" t="s">
        <v>1330</v>
      </c>
      <c r="D849" s="63" t="s">
        <v>1344</v>
      </c>
      <c r="E849" s="64">
        <v>518</v>
      </c>
      <c r="F849" s="188" t="s">
        <v>27</v>
      </c>
      <c r="G849" s="288"/>
      <c r="H849" s="66">
        <v>1</v>
      </c>
      <c r="I849" s="159">
        <v>43141</v>
      </c>
      <c r="J849" s="262"/>
      <c r="K849" s="266"/>
      <c r="L849" s="264"/>
      <c r="M849" s="181">
        <v>43066</v>
      </c>
      <c r="N849" s="265"/>
    </row>
    <row r="850" spans="1:14" ht="22.5" customHeight="1">
      <c r="A850" s="60">
        <v>1552</v>
      </c>
      <c r="B850" s="107">
        <v>43186</v>
      </c>
      <c r="C850" s="92" t="s">
        <v>3120</v>
      </c>
      <c r="D850" s="130" t="s">
        <v>3121</v>
      </c>
      <c r="E850" s="274">
        <v>514</v>
      </c>
      <c r="F850" s="288" t="s">
        <v>28</v>
      </c>
      <c r="G850" s="318">
        <v>515</v>
      </c>
      <c r="H850" s="66"/>
      <c r="I850" s="159"/>
      <c r="J850" s="136"/>
      <c r="K850" s="231"/>
      <c r="L850" s="239"/>
      <c r="M850" s="181"/>
      <c r="N850" s="200"/>
    </row>
    <row r="851" spans="1:14" ht="22.5" customHeight="1">
      <c r="A851" s="60">
        <v>1578</v>
      </c>
      <c r="B851" s="107">
        <v>43193</v>
      </c>
      <c r="C851" s="92" t="s">
        <v>3170</v>
      </c>
      <c r="D851" s="130" t="s">
        <v>2659</v>
      </c>
      <c r="E851" s="274">
        <v>514</v>
      </c>
      <c r="F851" s="288" t="s">
        <v>27</v>
      </c>
      <c r="G851" s="65"/>
      <c r="H851" s="66"/>
      <c r="I851" s="159"/>
      <c r="J851" s="136"/>
      <c r="K851" s="231"/>
      <c r="L851" s="239"/>
      <c r="M851" s="181"/>
      <c r="N851" s="200"/>
    </row>
    <row r="852" spans="1:14" ht="22.5" customHeight="1">
      <c r="A852" s="60">
        <v>1579</v>
      </c>
      <c r="B852" s="107">
        <v>43193</v>
      </c>
      <c r="C852" s="92" t="s">
        <v>3171</v>
      </c>
      <c r="D852" s="130" t="s">
        <v>3172</v>
      </c>
      <c r="E852" s="274">
        <v>514</v>
      </c>
      <c r="F852" s="288" t="s">
        <v>27</v>
      </c>
      <c r="G852" s="65"/>
      <c r="H852" s="66"/>
      <c r="I852" s="159"/>
      <c r="J852" s="136"/>
      <c r="K852" s="231"/>
      <c r="L852" s="239"/>
      <c r="M852" s="181"/>
      <c r="N852" s="200"/>
    </row>
    <row r="853" spans="1:14" ht="22.5" customHeight="1">
      <c r="A853" s="60">
        <v>794</v>
      </c>
      <c r="B853" s="61">
        <v>42471</v>
      </c>
      <c r="C853" s="62" t="s">
        <v>502</v>
      </c>
      <c r="D853" s="63" t="s">
        <v>488</v>
      </c>
      <c r="E853" s="64">
        <v>515</v>
      </c>
      <c r="F853" s="158" t="s">
        <v>26</v>
      </c>
      <c r="G853" s="65"/>
      <c r="H853" s="71"/>
      <c r="I853" s="159"/>
      <c r="J853" s="68"/>
      <c r="K853" s="197"/>
      <c r="L853" s="242"/>
      <c r="M853" s="181"/>
      <c r="N853" s="4"/>
    </row>
    <row r="854" spans="1:14" ht="22.5" customHeight="1">
      <c r="A854" s="60">
        <v>800</v>
      </c>
      <c r="B854" s="61">
        <v>42653</v>
      </c>
      <c r="C854" s="62" t="s">
        <v>1407</v>
      </c>
      <c r="D854" s="70" t="s">
        <v>1474</v>
      </c>
      <c r="E854" s="64">
        <v>515</v>
      </c>
      <c r="F854" s="158" t="s">
        <v>26</v>
      </c>
      <c r="G854" s="65"/>
      <c r="H854" s="50"/>
      <c r="I854" s="159"/>
      <c r="J854" s="68"/>
      <c r="K854" s="194"/>
      <c r="L854" s="242"/>
      <c r="M854" s="181"/>
      <c r="N854" s="4"/>
    </row>
    <row r="855" spans="1:14" ht="22.5" customHeight="1">
      <c r="A855" s="60">
        <v>795</v>
      </c>
      <c r="B855" s="61">
        <v>42655</v>
      </c>
      <c r="C855" s="62" t="s">
        <v>1415</v>
      </c>
      <c r="D855" s="70" t="s">
        <v>1428</v>
      </c>
      <c r="E855" s="64">
        <v>515</v>
      </c>
      <c r="F855" s="158" t="s">
        <v>27</v>
      </c>
      <c r="G855" s="65"/>
      <c r="H855" s="66"/>
      <c r="I855" s="159"/>
      <c r="J855" s="68"/>
      <c r="K855" s="194"/>
      <c r="L855" s="242"/>
      <c r="M855" s="181"/>
      <c r="N855" s="4"/>
    </row>
    <row r="856" spans="1:14" ht="22.5" customHeight="1">
      <c r="A856" s="60">
        <v>796</v>
      </c>
      <c r="B856" s="61">
        <v>42555</v>
      </c>
      <c r="C856" s="62" t="s">
        <v>931</v>
      </c>
      <c r="D856" s="90" t="s">
        <v>441</v>
      </c>
      <c r="E856" s="64">
        <v>515</v>
      </c>
      <c r="F856" s="158" t="s">
        <v>27</v>
      </c>
      <c r="G856" s="65"/>
      <c r="H856" s="50"/>
      <c r="I856" s="159"/>
      <c r="J856" s="68"/>
      <c r="K856" s="194"/>
      <c r="L856" s="242">
        <v>43182</v>
      </c>
      <c r="M856" s="181"/>
      <c r="N856" s="4"/>
    </row>
    <row r="857" spans="1:14" ht="22.5" hidden="1" customHeight="1">
      <c r="A857" s="60">
        <v>941</v>
      </c>
      <c r="B857" s="61">
        <v>42662</v>
      </c>
      <c r="C857" s="62" t="s">
        <v>1459</v>
      </c>
      <c r="D857" s="70" t="s">
        <v>1442</v>
      </c>
      <c r="E857" s="64">
        <v>523</v>
      </c>
      <c r="F857" s="188" t="s">
        <v>27</v>
      </c>
      <c r="G857" s="288"/>
      <c r="H857" s="66">
        <v>1</v>
      </c>
      <c r="I857" s="159">
        <v>43104</v>
      </c>
      <c r="J857" s="68"/>
      <c r="K857" s="194"/>
      <c r="L857" s="242"/>
      <c r="M857" s="181"/>
      <c r="N857" s="4"/>
    </row>
    <row r="858" spans="1:14" ht="22.5" customHeight="1">
      <c r="A858" s="60">
        <v>797</v>
      </c>
      <c r="B858" s="61">
        <v>42646</v>
      </c>
      <c r="C858" s="62" t="s">
        <v>1356</v>
      </c>
      <c r="D858" s="70" t="s">
        <v>1379</v>
      </c>
      <c r="E858" s="64">
        <v>515</v>
      </c>
      <c r="F858" s="158" t="s">
        <v>27</v>
      </c>
      <c r="G858" s="65"/>
      <c r="H858" s="66"/>
      <c r="I858" s="159"/>
      <c r="J858" s="54"/>
      <c r="K858" s="194"/>
      <c r="L858" s="242"/>
      <c r="M858" s="181"/>
    </row>
    <row r="859" spans="1:14" ht="22.5" customHeight="1">
      <c r="A859" s="60">
        <v>798</v>
      </c>
      <c r="B859" s="61">
        <v>42515</v>
      </c>
      <c r="C859" s="62" t="s">
        <v>711</v>
      </c>
      <c r="D859" s="73" t="s">
        <v>720</v>
      </c>
      <c r="E859" s="64">
        <v>515</v>
      </c>
      <c r="F859" s="158" t="s">
        <v>27</v>
      </c>
      <c r="G859" s="65"/>
      <c r="H859" s="66"/>
      <c r="I859" s="159"/>
      <c r="J859" s="68"/>
      <c r="K859" s="194"/>
      <c r="L859" s="242"/>
      <c r="M859" s="181"/>
      <c r="N859" s="4"/>
    </row>
    <row r="860" spans="1:14" ht="22.5" customHeight="1">
      <c r="A860" s="60">
        <v>799</v>
      </c>
      <c r="B860" s="107">
        <v>42887</v>
      </c>
      <c r="C860" s="92" t="s">
        <v>2232</v>
      </c>
      <c r="D860" s="130" t="s">
        <v>2233</v>
      </c>
      <c r="E860" s="274">
        <v>515</v>
      </c>
      <c r="F860" s="288" t="s">
        <v>27</v>
      </c>
      <c r="G860" s="65"/>
      <c r="H860" s="66"/>
      <c r="I860" s="159"/>
      <c r="J860" s="68"/>
      <c r="K860" s="194"/>
      <c r="L860" s="242"/>
      <c r="M860" s="181"/>
      <c r="N860" s="4"/>
    </row>
    <row r="861" spans="1:14" ht="22.5" customHeight="1">
      <c r="A861" s="60">
        <v>802</v>
      </c>
      <c r="B861" s="61">
        <v>42647</v>
      </c>
      <c r="C861" s="62" t="s">
        <v>1400</v>
      </c>
      <c r="D861" s="70" t="s">
        <v>1404</v>
      </c>
      <c r="E861" s="64">
        <v>515</v>
      </c>
      <c r="F861" s="158" t="s">
        <v>165</v>
      </c>
      <c r="G861" s="65"/>
      <c r="H861" s="66"/>
      <c r="I861" s="159"/>
      <c r="J861" s="68"/>
      <c r="K861" s="194"/>
      <c r="L861" s="242"/>
      <c r="M861" s="181"/>
      <c r="N861" s="199"/>
    </row>
    <row r="862" spans="1:14" ht="22.5" customHeight="1">
      <c r="A862" s="60">
        <v>1011</v>
      </c>
      <c r="B862" s="61">
        <v>42795</v>
      </c>
      <c r="C862" s="62" t="s">
        <v>1828</v>
      </c>
      <c r="D862" s="70" t="s">
        <v>1838</v>
      </c>
      <c r="E862" s="64">
        <v>515</v>
      </c>
      <c r="F862" s="158" t="s">
        <v>2469</v>
      </c>
      <c r="G862" s="65"/>
      <c r="H862" s="66"/>
      <c r="I862" s="159"/>
      <c r="J862" s="68"/>
      <c r="K862" s="194"/>
      <c r="L862" s="242"/>
      <c r="M862" s="181"/>
      <c r="N862" s="200"/>
    </row>
    <row r="863" spans="1:14" ht="22.5" hidden="1" customHeight="1">
      <c r="A863" s="259">
        <v>865</v>
      </c>
      <c r="B863" s="61">
        <v>42646</v>
      </c>
      <c r="C863" s="80" t="s">
        <v>1370</v>
      </c>
      <c r="D863" s="63" t="s">
        <v>1392</v>
      </c>
      <c r="E863" s="64">
        <v>518</v>
      </c>
      <c r="F863" s="158" t="s">
        <v>517</v>
      </c>
      <c r="G863" s="288"/>
      <c r="H863" s="269"/>
      <c r="I863" s="261"/>
      <c r="J863" s="262">
        <v>1</v>
      </c>
      <c r="K863" s="166">
        <v>43155</v>
      </c>
      <c r="L863" s="166">
        <v>43087</v>
      </c>
      <c r="M863" s="181"/>
      <c r="N863" s="4"/>
    </row>
    <row r="864" spans="1:14" ht="22.5" customHeight="1">
      <c r="A864" s="60">
        <v>816</v>
      </c>
      <c r="B864" s="61">
        <v>42555</v>
      </c>
      <c r="C864" s="62" t="s">
        <v>951</v>
      </c>
      <c r="D864" s="73" t="s">
        <v>957</v>
      </c>
      <c r="E864" s="64">
        <v>515</v>
      </c>
      <c r="F864" s="158" t="s">
        <v>517</v>
      </c>
      <c r="G864" s="65"/>
      <c r="H864" s="66"/>
      <c r="I864" s="159"/>
      <c r="J864" s="68"/>
      <c r="K864" s="194"/>
      <c r="L864" s="242"/>
      <c r="M864" s="181"/>
      <c r="N864" s="200"/>
    </row>
    <row r="865" spans="1:14" ht="22.5" customHeight="1">
      <c r="A865" s="60">
        <v>1081</v>
      </c>
      <c r="B865" s="61">
        <v>42562</v>
      </c>
      <c r="C865" s="62" t="s">
        <v>1025</v>
      </c>
      <c r="D865" s="90" t="s">
        <v>1014</v>
      </c>
      <c r="E865" s="64">
        <v>515</v>
      </c>
      <c r="F865" s="158" t="s">
        <v>1204</v>
      </c>
      <c r="G865" s="65"/>
      <c r="H865" s="66"/>
      <c r="I865" s="162"/>
      <c r="J865" s="68"/>
      <c r="K865" s="194"/>
      <c r="L865" s="242"/>
      <c r="M865" s="181"/>
      <c r="N865" s="200"/>
    </row>
    <row r="866" spans="1:14" ht="22.5" customHeight="1">
      <c r="A866" s="60">
        <v>1222</v>
      </c>
      <c r="B866" s="61">
        <v>43095</v>
      </c>
      <c r="C866" s="92" t="s">
        <v>2501</v>
      </c>
      <c r="D866" s="130" t="s">
        <v>2502</v>
      </c>
      <c r="E866" s="64">
        <v>515</v>
      </c>
      <c r="F866" s="288" t="s">
        <v>133</v>
      </c>
      <c r="G866" s="65"/>
      <c r="H866" s="66"/>
      <c r="I866" s="169"/>
      <c r="J866" s="136"/>
      <c r="K866" s="231"/>
      <c r="L866" s="239"/>
      <c r="M866" s="181"/>
      <c r="N866" s="200"/>
    </row>
    <row r="867" spans="1:14" ht="22.5" customHeight="1">
      <c r="A867" s="60">
        <v>1411</v>
      </c>
      <c r="B867" s="107">
        <v>43168</v>
      </c>
      <c r="C867" s="92" t="s">
        <v>2854</v>
      </c>
      <c r="D867" s="130" t="s">
        <v>2855</v>
      </c>
      <c r="E867" s="274">
        <v>515</v>
      </c>
      <c r="F867" s="288" t="s">
        <v>31</v>
      </c>
      <c r="G867" s="65"/>
      <c r="H867" s="66"/>
      <c r="I867" s="162"/>
      <c r="J867" s="136"/>
      <c r="K867" s="231"/>
      <c r="L867" s="239"/>
      <c r="M867" s="181"/>
      <c r="N867" s="200"/>
    </row>
    <row r="868" spans="1:14" ht="22.5" customHeight="1">
      <c r="A868" s="60">
        <v>1497</v>
      </c>
      <c r="B868" s="107">
        <v>43179</v>
      </c>
      <c r="C868" s="92" t="s">
        <v>3013</v>
      </c>
      <c r="D868" s="130" t="s">
        <v>3014</v>
      </c>
      <c r="E868" s="274">
        <v>515</v>
      </c>
      <c r="F868" s="288" t="s">
        <v>1314</v>
      </c>
      <c r="G868" s="65"/>
      <c r="H868" s="66"/>
      <c r="I868" s="162" t="s">
        <v>3088</v>
      </c>
      <c r="J868" s="136"/>
      <c r="K868" s="231"/>
      <c r="L868" s="239"/>
      <c r="M868" s="181"/>
      <c r="N868" s="200"/>
    </row>
    <row r="869" spans="1:14" ht="22.5" hidden="1" customHeight="1">
      <c r="A869" s="60">
        <v>871</v>
      </c>
      <c r="B869" s="61">
        <v>42565</v>
      </c>
      <c r="C869" s="62" t="s">
        <v>1046</v>
      </c>
      <c r="D869" s="70" t="s">
        <v>1038</v>
      </c>
      <c r="E869" s="64">
        <v>514</v>
      </c>
      <c r="F869" s="158" t="s">
        <v>27</v>
      </c>
      <c r="G869" s="288"/>
      <c r="H869" s="66">
        <v>1</v>
      </c>
      <c r="I869" s="159">
        <v>43170</v>
      </c>
      <c r="J869" s="68"/>
      <c r="K869" s="194"/>
      <c r="L869" s="242"/>
      <c r="M869" s="181"/>
      <c r="N869" s="4"/>
    </row>
    <row r="870" spans="1:14" ht="22.5" customHeight="1">
      <c r="A870" s="60">
        <v>1580</v>
      </c>
      <c r="B870" s="107">
        <v>43193</v>
      </c>
      <c r="C870" s="92" t="s">
        <v>3173</v>
      </c>
      <c r="D870" s="130" t="s">
        <v>3174</v>
      </c>
      <c r="E870" s="274">
        <v>515</v>
      </c>
      <c r="F870" s="288" t="s">
        <v>28</v>
      </c>
      <c r="G870" s="65"/>
      <c r="H870" s="66"/>
      <c r="I870" s="159"/>
      <c r="J870" s="136"/>
      <c r="K870" s="231"/>
      <c r="L870" s="239"/>
      <c r="M870" s="181"/>
      <c r="N870" s="200"/>
    </row>
    <row r="871" spans="1:14" ht="22.5" customHeight="1">
      <c r="A871" s="60">
        <v>839</v>
      </c>
      <c r="B871" s="61">
        <v>42466</v>
      </c>
      <c r="C871" s="62" t="s">
        <v>466</v>
      </c>
      <c r="D871" s="63" t="s">
        <v>452</v>
      </c>
      <c r="E871" s="64">
        <v>516</v>
      </c>
      <c r="F871" s="158" t="s">
        <v>25</v>
      </c>
      <c r="G871" s="65"/>
      <c r="H871" s="71"/>
      <c r="I871" s="159"/>
      <c r="J871" s="68"/>
      <c r="K871" s="194"/>
      <c r="L871" s="242"/>
      <c r="M871" s="181"/>
      <c r="N871" s="200"/>
    </row>
    <row r="872" spans="1:14" ht="22.5" customHeight="1">
      <c r="A872" s="60">
        <v>840</v>
      </c>
      <c r="B872" s="61">
        <v>42559</v>
      </c>
      <c r="C872" s="62" t="s">
        <v>979</v>
      </c>
      <c r="D872" s="70" t="s">
        <v>969</v>
      </c>
      <c r="E872" s="64">
        <v>516</v>
      </c>
      <c r="F872" s="158" t="s">
        <v>26</v>
      </c>
      <c r="G872" s="65"/>
      <c r="H872" s="71"/>
      <c r="I872" s="159"/>
      <c r="J872" s="68"/>
      <c r="K872" s="194">
        <v>43224</v>
      </c>
      <c r="L872" s="242">
        <v>43182</v>
      </c>
      <c r="M872" s="181"/>
      <c r="N872" s="200"/>
    </row>
    <row r="873" spans="1:14" ht="22.5" customHeight="1">
      <c r="A873" s="60">
        <v>901</v>
      </c>
      <c r="B873" s="61">
        <v>42681</v>
      </c>
      <c r="C873" s="62" t="s">
        <v>1546</v>
      </c>
      <c r="D873" s="90" t="s">
        <v>1549</v>
      </c>
      <c r="E873" s="64">
        <v>516</v>
      </c>
      <c r="F873" s="158" t="s">
        <v>27</v>
      </c>
      <c r="G873" s="65"/>
      <c r="H873" s="71"/>
      <c r="I873" s="159"/>
      <c r="J873" s="68"/>
      <c r="K873" s="194"/>
      <c r="L873" s="242"/>
      <c r="M873" s="181"/>
      <c r="N873" s="4"/>
    </row>
    <row r="874" spans="1:14" ht="22.5" customHeight="1">
      <c r="A874" s="60">
        <v>1044</v>
      </c>
      <c r="B874" s="107">
        <v>42867</v>
      </c>
      <c r="C874" s="92" t="s">
        <v>2118</v>
      </c>
      <c r="D874" s="130" t="s">
        <v>2128</v>
      </c>
      <c r="E874" s="64">
        <v>516</v>
      </c>
      <c r="F874" s="289" t="s">
        <v>27</v>
      </c>
      <c r="G874" s="65"/>
      <c r="H874" s="171"/>
      <c r="I874" s="159"/>
      <c r="J874" s="136"/>
      <c r="K874" s="194"/>
      <c r="L874" s="242"/>
      <c r="M874" s="181"/>
      <c r="N874" s="200"/>
    </row>
    <row r="875" spans="1:14" ht="22.5" hidden="1" customHeight="1">
      <c r="A875" s="60">
        <v>892</v>
      </c>
      <c r="B875" s="61">
        <v>42387</v>
      </c>
      <c r="C875" s="62" t="s">
        <v>178</v>
      </c>
      <c r="D875" s="63" t="s">
        <v>189</v>
      </c>
      <c r="E875" s="64">
        <v>514</v>
      </c>
      <c r="F875" s="158" t="s">
        <v>28</v>
      </c>
      <c r="G875" s="288"/>
      <c r="H875" s="66">
        <v>1</v>
      </c>
      <c r="I875" s="159">
        <v>43164</v>
      </c>
      <c r="J875" s="68"/>
      <c r="K875" s="194"/>
      <c r="L875" s="242"/>
      <c r="M875" s="181"/>
      <c r="N875" s="200"/>
    </row>
    <row r="876" spans="1:14" ht="22.5" customHeight="1">
      <c r="A876" s="60">
        <v>814</v>
      </c>
      <c r="B876" s="61">
        <v>42699</v>
      </c>
      <c r="C876" s="62" t="s">
        <v>1649</v>
      </c>
      <c r="D876" s="90" t="s">
        <v>1661</v>
      </c>
      <c r="E876" s="64">
        <v>516</v>
      </c>
      <c r="F876" s="158" t="s">
        <v>28</v>
      </c>
      <c r="G876" s="65"/>
      <c r="H876" s="66"/>
      <c r="I876" s="159"/>
      <c r="J876" s="68"/>
      <c r="K876" s="194"/>
      <c r="L876" s="242"/>
      <c r="M876" s="181"/>
      <c r="N876" s="4"/>
    </row>
    <row r="877" spans="1:14" ht="22.5" customHeight="1">
      <c r="A877" s="60">
        <v>1265</v>
      </c>
      <c r="B877" s="107">
        <v>43132</v>
      </c>
      <c r="C877" s="92" t="s">
        <v>2588</v>
      </c>
      <c r="D877" s="130" t="s">
        <v>2589</v>
      </c>
      <c r="E877" s="64">
        <v>516</v>
      </c>
      <c r="F877" s="158" t="s">
        <v>28</v>
      </c>
      <c r="G877" s="65"/>
      <c r="H877" s="66"/>
      <c r="I877" s="162"/>
      <c r="J877" s="136"/>
      <c r="K877" s="231"/>
      <c r="L877" s="239"/>
      <c r="M877" s="181"/>
      <c r="N877" s="200"/>
    </row>
    <row r="878" spans="1:14" ht="22.5" hidden="1" customHeight="1">
      <c r="A878" s="60">
        <v>1195</v>
      </c>
      <c r="B878" s="107">
        <v>43052</v>
      </c>
      <c r="C878" s="92" t="s">
        <v>2426</v>
      </c>
      <c r="D878" s="130" t="s">
        <v>2427</v>
      </c>
      <c r="E878" s="64">
        <v>516</v>
      </c>
      <c r="F878" s="288" t="s">
        <v>37</v>
      </c>
      <c r="G878" s="65"/>
      <c r="H878" s="66">
        <v>1</v>
      </c>
      <c r="I878" s="159">
        <v>43209</v>
      </c>
      <c r="J878" s="136"/>
      <c r="K878" s="231"/>
      <c r="L878" s="239"/>
      <c r="M878" s="181"/>
      <c r="N878" s="179"/>
    </row>
    <row r="879" spans="1:14" ht="22.5" hidden="1" customHeight="1">
      <c r="A879" s="60">
        <v>881</v>
      </c>
      <c r="B879" s="61">
        <v>42621</v>
      </c>
      <c r="C879" s="284" t="s">
        <v>1217</v>
      </c>
      <c r="D879" s="90" t="s">
        <v>1240</v>
      </c>
      <c r="E879" s="64">
        <v>514</v>
      </c>
      <c r="F879" s="158" t="s">
        <v>31</v>
      </c>
      <c r="G879" s="288"/>
      <c r="H879" s="66">
        <v>1</v>
      </c>
      <c r="I879" s="159">
        <v>43168</v>
      </c>
      <c r="J879" s="136"/>
      <c r="K879" s="194"/>
      <c r="L879" s="242"/>
      <c r="M879" s="181"/>
      <c r="N879" s="4"/>
    </row>
    <row r="880" spans="1:14" ht="22.5" customHeight="1">
      <c r="A880" s="60">
        <v>817</v>
      </c>
      <c r="B880" s="61">
        <v>42699</v>
      </c>
      <c r="C880" s="62" t="s">
        <v>1646</v>
      </c>
      <c r="D880" s="70" t="s">
        <v>1658</v>
      </c>
      <c r="E880" s="64">
        <v>516</v>
      </c>
      <c r="F880" s="158" t="s">
        <v>513</v>
      </c>
      <c r="G880" s="65"/>
      <c r="H880" s="71"/>
      <c r="I880" s="159"/>
      <c r="J880" s="68"/>
      <c r="K880" s="194"/>
      <c r="L880" s="242"/>
      <c r="M880" s="181"/>
      <c r="N880" s="4"/>
    </row>
    <row r="881" spans="1:25" ht="22.5" customHeight="1">
      <c r="A881" s="60">
        <v>818</v>
      </c>
      <c r="B881" s="61">
        <v>42544</v>
      </c>
      <c r="C881" s="62" t="s">
        <v>804</v>
      </c>
      <c r="D881" s="70" t="s">
        <v>807</v>
      </c>
      <c r="E881" s="64">
        <v>516</v>
      </c>
      <c r="F881" s="158" t="s">
        <v>1314</v>
      </c>
      <c r="G881" s="65"/>
      <c r="H881" s="66"/>
      <c r="I881" s="159"/>
      <c r="J881" s="68"/>
      <c r="K881" s="194"/>
      <c r="L881" s="242"/>
      <c r="M881" s="181"/>
      <c r="N881" s="4"/>
    </row>
    <row r="882" spans="1:25" ht="22.5" customHeight="1">
      <c r="A882" s="60">
        <v>819</v>
      </c>
      <c r="B882" s="107">
        <v>42905</v>
      </c>
      <c r="C882" s="92" t="s">
        <v>2318</v>
      </c>
      <c r="D882" s="130" t="s">
        <v>2325</v>
      </c>
      <c r="E882" s="274">
        <v>516</v>
      </c>
      <c r="F882" s="288" t="s">
        <v>31</v>
      </c>
      <c r="G882" s="65"/>
      <c r="H882" s="66"/>
      <c r="I882" s="160"/>
      <c r="J882" s="136"/>
      <c r="K882" s="194"/>
      <c r="L882" s="242"/>
      <c r="M882" s="181"/>
      <c r="N882" s="4"/>
    </row>
    <row r="883" spans="1:25" ht="22.5" customHeight="1">
      <c r="A883" s="60">
        <v>820</v>
      </c>
      <c r="B883" s="61">
        <v>42699</v>
      </c>
      <c r="C883" s="62" t="s">
        <v>1643</v>
      </c>
      <c r="D883" s="70" t="s">
        <v>1656</v>
      </c>
      <c r="E883" s="64">
        <v>516</v>
      </c>
      <c r="F883" s="88" t="s">
        <v>783</v>
      </c>
      <c r="G883" s="65"/>
      <c r="H883" s="71"/>
      <c r="I883" s="159"/>
      <c r="J883" s="68"/>
      <c r="K883" s="194"/>
      <c r="L883" s="242"/>
      <c r="M883" s="181"/>
      <c r="N883" s="4"/>
    </row>
    <row r="884" spans="1:25" ht="22.5" customHeight="1">
      <c r="A884" s="60">
        <v>821</v>
      </c>
      <c r="B884" s="61">
        <v>42662</v>
      </c>
      <c r="C884" s="62" t="s">
        <v>1465</v>
      </c>
      <c r="D884" s="70" t="s">
        <v>1448</v>
      </c>
      <c r="E884" s="64">
        <v>516</v>
      </c>
      <c r="F884" s="158" t="s">
        <v>1031</v>
      </c>
      <c r="G884" s="65"/>
      <c r="H884" s="66"/>
      <c r="I884" s="160"/>
      <c r="J884" s="136"/>
      <c r="K884" s="194"/>
      <c r="L884" s="242"/>
      <c r="M884" s="181"/>
      <c r="N884" s="4"/>
    </row>
    <row r="885" spans="1:25" ht="22.5" hidden="1" customHeight="1">
      <c r="A885" s="60">
        <v>887</v>
      </c>
      <c r="B885" s="61">
        <v>42352</v>
      </c>
      <c r="C885" s="62" t="s">
        <v>70</v>
      </c>
      <c r="D885" s="63" t="s">
        <v>57</v>
      </c>
      <c r="E885" s="64" t="s">
        <v>1030</v>
      </c>
      <c r="F885" s="188" t="s">
        <v>27</v>
      </c>
      <c r="G885" s="288"/>
      <c r="H885" s="66">
        <v>1</v>
      </c>
      <c r="I885" s="159">
        <v>43153</v>
      </c>
      <c r="J885" s="68"/>
      <c r="K885" s="193"/>
      <c r="L885" s="239"/>
      <c r="M885" s="181"/>
      <c r="N885" s="4"/>
    </row>
    <row r="886" spans="1:25" ht="22.5" customHeight="1">
      <c r="A886" s="60">
        <v>822</v>
      </c>
      <c r="B886" s="107">
        <v>42887</v>
      </c>
      <c r="C886" s="92" t="s">
        <v>2254</v>
      </c>
      <c r="D886" s="130" t="s">
        <v>2255</v>
      </c>
      <c r="E886" s="274">
        <v>516</v>
      </c>
      <c r="F886" s="158" t="s">
        <v>1031</v>
      </c>
      <c r="G886" s="65"/>
      <c r="H886" s="66"/>
      <c r="I886" s="160"/>
      <c r="J886" s="136"/>
      <c r="K886" s="194"/>
      <c r="L886" s="242"/>
      <c r="M886" s="181"/>
      <c r="N886" s="4"/>
    </row>
    <row r="887" spans="1:25" ht="22.5" customHeight="1">
      <c r="A887" s="60">
        <v>1122</v>
      </c>
      <c r="B887" s="61">
        <v>42565</v>
      </c>
      <c r="C887" s="62" t="s">
        <v>1047</v>
      </c>
      <c r="D887" s="90" t="s">
        <v>1039</v>
      </c>
      <c r="E887" s="64">
        <v>516</v>
      </c>
      <c r="F887" s="158" t="s">
        <v>1031</v>
      </c>
      <c r="G887" s="65"/>
      <c r="H887" s="66"/>
      <c r="I887" s="159"/>
      <c r="J887" s="68"/>
      <c r="K887" s="194"/>
      <c r="L887" s="242"/>
      <c r="M887" s="181">
        <v>42982</v>
      </c>
      <c r="N887" s="200"/>
    </row>
    <row r="888" spans="1:25" ht="22.5" hidden="1" customHeight="1">
      <c r="A888" s="60">
        <v>890</v>
      </c>
      <c r="B888" s="61">
        <v>42487</v>
      </c>
      <c r="C888" s="62" t="s">
        <v>567</v>
      </c>
      <c r="D888" s="63" t="s">
        <v>555</v>
      </c>
      <c r="E888" s="64" t="s">
        <v>1030</v>
      </c>
      <c r="F888" s="158" t="s">
        <v>29</v>
      </c>
      <c r="G888" s="288"/>
      <c r="H888" s="66">
        <v>1</v>
      </c>
      <c r="I888" s="159">
        <v>43160</v>
      </c>
      <c r="J888" s="68"/>
      <c r="K888" s="197"/>
      <c r="L888" s="239"/>
      <c r="M888" s="181"/>
      <c r="N888" s="4"/>
    </row>
    <row r="889" spans="1:25" ht="22.5" customHeight="1">
      <c r="A889" s="60">
        <v>823</v>
      </c>
      <c r="B889" s="61">
        <v>42443</v>
      </c>
      <c r="C889" s="62" t="s">
        <v>397</v>
      </c>
      <c r="D889" s="63" t="s">
        <v>381</v>
      </c>
      <c r="E889" s="64">
        <v>516</v>
      </c>
      <c r="F889" s="158" t="s">
        <v>517</v>
      </c>
      <c r="G889" s="65"/>
      <c r="H889" s="71"/>
      <c r="I889" s="159"/>
      <c r="J889" s="68"/>
      <c r="K889" s="194"/>
      <c r="L889" s="242"/>
      <c r="M889" s="181"/>
      <c r="N889" s="4"/>
    </row>
    <row r="890" spans="1:25" ht="22.5" hidden="1" customHeight="1">
      <c r="A890" s="60">
        <v>896</v>
      </c>
      <c r="B890" s="61">
        <v>42422</v>
      </c>
      <c r="C890" s="62" t="s">
        <v>269</v>
      </c>
      <c r="D890" s="76" t="s">
        <v>249</v>
      </c>
      <c r="E890" s="64" t="s">
        <v>1030</v>
      </c>
      <c r="F890" s="188" t="s">
        <v>1684</v>
      </c>
      <c r="G890" s="288"/>
      <c r="H890" s="66">
        <v>1</v>
      </c>
      <c r="I890" s="159">
        <v>43153</v>
      </c>
      <c r="J890" s="68"/>
      <c r="K890" s="194"/>
      <c r="L890" s="242"/>
      <c r="M890" s="181"/>
      <c r="N890" s="4"/>
    </row>
    <row r="891" spans="1:25" ht="22.5" hidden="1" customHeight="1">
      <c r="A891" s="60">
        <v>893</v>
      </c>
      <c r="B891" s="61">
        <v>42807</v>
      </c>
      <c r="C891" s="62" t="s">
        <v>1907</v>
      </c>
      <c r="D891" s="70" t="s">
        <v>1919</v>
      </c>
      <c r="E891" s="64" t="s">
        <v>1030</v>
      </c>
      <c r="F891" s="158" t="s">
        <v>2458</v>
      </c>
      <c r="G891" s="288"/>
      <c r="H891" s="66">
        <v>1</v>
      </c>
      <c r="I891" s="159">
        <v>43155</v>
      </c>
      <c r="J891" s="68"/>
      <c r="K891" s="197"/>
      <c r="L891" s="242"/>
      <c r="M891" s="181"/>
      <c r="N891" s="4"/>
    </row>
    <row r="892" spans="1:25" ht="22.5" customHeight="1">
      <c r="A892" s="60">
        <v>824</v>
      </c>
      <c r="B892" s="61">
        <v>42387</v>
      </c>
      <c r="C892" s="62" t="s">
        <v>169</v>
      </c>
      <c r="D892" s="63" t="s">
        <v>180</v>
      </c>
      <c r="E892" s="64">
        <v>516</v>
      </c>
      <c r="F892" s="158" t="s">
        <v>512</v>
      </c>
      <c r="G892" s="65"/>
      <c r="H892" s="71"/>
      <c r="I892" s="159"/>
      <c r="J892" s="68"/>
      <c r="K892" s="194"/>
      <c r="L892" s="242"/>
      <c r="M892" s="181"/>
      <c r="N892" s="4"/>
    </row>
    <row r="893" spans="1:25" ht="22.5" customHeight="1">
      <c r="A893" s="60">
        <v>825</v>
      </c>
      <c r="B893" s="61">
        <v>42675</v>
      </c>
      <c r="C893" s="62" t="s">
        <v>1530</v>
      </c>
      <c r="D893" s="70" t="s">
        <v>1531</v>
      </c>
      <c r="E893" s="64">
        <v>516</v>
      </c>
      <c r="F893" s="158" t="s">
        <v>519</v>
      </c>
      <c r="G893" s="65"/>
      <c r="H893" s="71"/>
      <c r="I893" s="159"/>
      <c r="J893" s="68"/>
      <c r="K893" s="194"/>
      <c r="L893" s="242"/>
      <c r="M893" s="181"/>
      <c r="N893" s="4"/>
    </row>
    <row r="894" spans="1:25" ht="22.5" hidden="1" customHeight="1">
      <c r="A894" s="60">
        <v>899</v>
      </c>
      <c r="B894" s="61">
        <v>42858</v>
      </c>
      <c r="C894" s="62" t="s">
        <v>2010</v>
      </c>
      <c r="D894" s="70" t="s">
        <v>2021</v>
      </c>
      <c r="E894" s="64" t="s">
        <v>1030</v>
      </c>
      <c r="F894" s="158" t="s">
        <v>2362</v>
      </c>
      <c r="G894" s="288"/>
      <c r="H894" s="66">
        <v>1</v>
      </c>
      <c r="I894" s="159">
        <v>43155</v>
      </c>
      <c r="J894" s="68"/>
      <c r="K894" s="194"/>
      <c r="L894" s="242"/>
      <c r="M894" s="181"/>
      <c r="N894" s="200"/>
    </row>
    <row r="895" spans="1:25" ht="22.5" customHeight="1">
      <c r="A895" s="60">
        <v>826</v>
      </c>
      <c r="B895" s="107">
        <v>42888</v>
      </c>
      <c r="C895" s="92" t="s">
        <v>2274</v>
      </c>
      <c r="D895" s="274" t="s">
        <v>2276</v>
      </c>
      <c r="E895" s="274">
        <v>516</v>
      </c>
      <c r="F895" s="288" t="s">
        <v>519</v>
      </c>
      <c r="G895" s="65"/>
      <c r="H895" s="66"/>
      <c r="I895" s="169"/>
      <c r="J895" s="68"/>
      <c r="K895" s="194"/>
      <c r="L895" s="242"/>
      <c r="M895" s="181"/>
      <c r="N895" s="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22.5" customHeight="1">
      <c r="A896" s="60">
        <v>581</v>
      </c>
      <c r="B896" s="61">
        <v>42675</v>
      </c>
      <c r="C896" s="62" t="s">
        <v>1480</v>
      </c>
      <c r="D896" s="90" t="s">
        <v>1505</v>
      </c>
      <c r="E896" s="64">
        <v>516</v>
      </c>
      <c r="F896" s="158" t="s">
        <v>1123</v>
      </c>
      <c r="G896" s="65"/>
      <c r="H896" s="71"/>
      <c r="I896" s="159"/>
      <c r="J896" s="68"/>
      <c r="K896" s="194"/>
      <c r="L896" s="242"/>
      <c r="M896" s="283">
        <v>43153</v>
      </c>
      <c r="N896" s="4"/>
    </row>
    <row r="897" spans="1:25" ht="22.5" customHeight="1">
      <c r="A897" s="60">
        <v>1285</v>
      </c>
      <c r="B897" s="107">
        <v>43157</v>
      </c>
      <c r="C897" s="92" t="s">
        <v>2622</v>
      </c>
      <c r="D897" s="130" t="s">
        <v>2623</v>
      </c>
      <c r="E897" s="64">
        <v>516</v>
      </c>
      <c r="F897" s="288" t="s">
        <v>517</v>
      </c>
      <c r="G897" s="65"/>
      <c r="H897" s="66"/>
      <c r="I897" s="162"/>
      <c r="J897" s="136"/>
      <c r="K897" s="231"/>
      <c r="L897" s="239"/>
      <c r="M897" s="181"/>
      <c r="N897" s="200"/>
    </row>
    <row r="898" spans="1:25" ht="22.5" customHeight="1">
      <c r="A898" s="60">
        <v>1434</v>
      </c>
      <c r="B898" s="107">
        <v>43172</v>
      </c>
      <c r="C898" s="92" t="s">
        <v>2896</v>
      </c>
      <c r="D898" s="130" t="s">
        <v>2897</v>
      </c>
      <c r="E898" s="274">
        <v>516</v>
      </c>
      <c r="F898" s="288" t="s">
        <v>515</v>
      </c>
      <c r="G898" s="65"/>
      <c r="H898" s="66"/>
      <c r="I898" s="162"/>
      <c r="J898" s="136"/>
      <c r="K898" s="231"/>
      <c r="L898" s="239"/>
      <c r="M898" s="181"/>
      <c r="N898" s="200"/>
    </row>
    <row r="899" spans="1:25" ht="22.5" customHeight="1">
      <c r="A899" s="60">
        <v>1574</v>
      </c>
      <c r="B899" s="107">
        <v>43187</v>
      </c>
      <c r="C899" s="92" t="s">
        <v>3161</v>
      </c>
      <c r="D899" s="130" t="s">
        <v>3162</v>
      </c>
      <c r="E899" s="274">
        <v>516</v>
      </c>
      <c r="F899" s="288" t="s">
        <v>513</v>
      </c>
      <c r="G899" s="319"/>
      <c r="H899" s="66"/>
      <c r="I899" s="159"/>
      <c r="J899" s="136"/>
      <c r="K899" s="231"/>
      <c r="L899" s="239"/>
      <c r="M899" s="181"/>
      <c r="N899" s="200"/>
    </row>
    <row r="900" spans="1:25" ht="22.5" customHeight="1">
      <c r="A900" s="60">
        <v>851</v>
      </c>
      <c r="B900" s="61">
        <v>42583</v>
      </c>
      <c r="C900" s="62" t="s">
        <v>1057</v>
      </c>
      <c r="D900" s="90" t="s">
        <v>1071</v>
      </c>
      <c r="E900" s="64">
        <v>517</v>
      </c>
      <c r="F900" s="158" t="s">
        <v>26</v>
      </c>
      <c r="G900" s="65"/>
      <c r="H900" s="71"/>
      <c r="I900" s="159"/>
      <c r="J900" s="68"/>
      <c r="K900" s="194"/>
      <c r="L900" s="242"/>
      <c r="M900" s="181"/>
      <c r="N900" s="200"/>
    </row>
    <row r="901" spans="1:25" ht="22.5" customHeight="1">
      <c r="A901" s="60">
        <v>843</v>
      </c>
      <c r="B901" s="61">
        <v>42639</v>
      </c>
      <c r="C901" s="62" t="s">
        <v>1331</v>
      </c>
      <c r="D901" s="70" t="s">
        <v>626</v>
      </c>
      <c r="E901" s="64">
        <v>517</v>
      </c>
      <c r="F901" s="158" t="s">
        <v>27</v>
      </c>
      <c r="G901" s="65"/>
      <c r="H901" s="66"/>
      <c r="I901" s="159"/>
      <c r="J901" s="68"/>
      <c r="K901" s="194"/>
      <c r="L901" s="242"/>
      <c r="M901" s="181"/>
      <c r="N901" s="200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22.5" customHeight="1">
      <c r="A902" s="60">
        <v>830</v>
      </c>
      <c r="B902" s="61">
        <v>42466</v>
      </c>
      <c r="C902" s="62" t="s">
        <v>471</v>
      </c>
      <c r="D902" s="63" t="s">
        <v>456</v>
      </c>
      <c r="E902" s="64">
        <v>517</v>
      </c>
      <c r="F902" s="158" t="s">
        <v>27</v>
      </c>
      <c r="G902" s="65"/>
      <c r="H902" s="71"/>
      <c r="I902" s="159"/>
      <c r="J902" s="68"/>
      <c r="K902" s="194"/>
      <c r="L902" s="242">
        <v>43192</v>
      </c>
      <c r="M902" s="181"/>
      <c r="N902" s="4"/>
    </row>
    <row r="903" spans="1:25" ht="22.5" customHeight="1">
      <c r="A903" s="60">
        <v>831</v>
      </c>
      <c r="B903" s="61">
        <v>42800</v>
      </c>
      <c r="C903" s="83" t="s">
        <v>1871</v>
      </c>
      <c r="D903" s="70" t="s">
        <v>2350</v>
      </c>
      <c r="E903" s="64">
        <v>517</v>
      </c>
      <c r="F903" s="158" t="s">
        <v>28</v>
      </c>
      <c r="G903" s="65"/>
      <c r="H903" s="71"/>
      <c r="I903" s="159"/>
      <c r="J903" s="68"/>
      <c r="K903" s="194"/>
      <c r="L903" s="242"/>
      <c r="M903" s="181"/>
      <c r="N903" s="4"/>
    </row>
    <row r="904" spans="1:25" ht="22.5" hidden="1" customHeight="1">
      <c r="A904" s="60">
        <v>747</v>
      </c>
      <c r="B904" s="61">
        <v>42471</v>
      </c>
      <c r="C904" s="80" t="s">
        <v>500</v>
      </c>
      <c r="D904" s="63" t="s">
        <v>486</v>
      </c>
      <c r="E904" s="64">
        <v>518</v>
      </c>
      <c r="F904" s="158" t="s">
        <v>27</v>
      </c>
      <c r="G904" s="288"/>
      <c r="H904" s="66">
        <v>1</v>
      </c>
      <c r="I904" s="159">
        <v>43186</v>
      </c>
      <c r="J904" s="68"/>
      <c r="K904" s="230"/>
      <c r="L904" s="241"/>
      <c r="M904" s="181">
        <v>42858</v>
      </c>
      <c r="N904" s="4"/>
    </row>
    <row r="905" spans="1:25" ht="22.5" customHeight="1">
      <c r="A905" s="60">
        <v>848</v>
      </c>
      <c r="B905" s="107">
        <v>43052</v>
      </c>
      <c r="C905" s="92" t="s">
        <v>2433</v>
      </c>
      <c r="D905" s="130" t="s">
        <v>2434</v>
      </c>
      <c r="E905" s="64">
        <v>517</v>
      </c>
      <c r="F905" s="288" t="s">
        <v>30</v>
      </c>
      <c r="G905" s="65"/>
      <c r="H905" s="66"/>
      <c r="I905" s="162"/>
      <c r="J905" s="136"/>
      <c r="K905" s="231"/>
      <c r="L905" s="239"/>
      <c r="M905" s="181"/>
      <c r="N905" s="4"/>
    </row>
    <row r="906" spans="1:25" ht="22.5" customHeight="1">
      <c r="A906" s="60">
        <v>1016</v>
      </c>
      <c r="B906" s="61">
        <v>42562</v>
      </c>
      <c r="C906" s="62" t="s">
        <v>997</v>
      </c>
      <c r="D906" s="90" t="s">
        <v>984</v>
      </c>
      <c r="E906" s="64">
        <v>517</v>
      </c>
      <c r="F906" s="158" t="s">
        <v>1684</v>
      </c>
      <c r="G906" s="65"/>
      <c r="H906" s="66"/>
      <c r="I906" s="163"/>
      <c r="J906" s="68"/>
      <c r="K906" s="194"/>
      <c r="L906" s="242"/>
      <c r="M906" s="181"/>
      <c r="N906" s="4"/>
    </row>
    <row r="907" spans="1:25" ht="22.5" customHeight="1">
      <c r="A907" s="60">
        <v>497</v>
      </c>
      <c r="B907" s="107">
        <v>43040</v>
      </c>
      <c r="C907" s="92" t="s">
        <v>2397</v>
      </c>
      <c r="D907" s="130" t="s">
        <v>2398</v>
      </c>
      <c r="E907" s="64">
        <v>517</v>
      </c>
      <c r="F907" s="158" t="s">
        <v>3035</v>
      </c>
      <c r="G907" s="65"/>
      <c r="H907" s="66"/>
      <c r="I907" s="162"/>
      <c r="J907" s="136"/>
      <c r="K907" s="231"/>
      <c r="L907" s="239"/>
      <c r="M907" s="181"/>
      <c r="N907" s="200"/>
    </row>
    <row r="908" spans="1:25" ht="22.5" customHeight="1">
      <c r="A908" s="60">
        <v>1112</v>
      </c>
      <c r="B908" s="61">
        <v>42800</v>
      </c>
      <c r="C908" s="62" t="s">
        <v>1853</v>
      </c>
      <c r="D908" s="70" t="s">
        <v>1854</v>
      </c>
      <c r="E908" s="64">
        <v>517</v>
      </c>
      <c r="F908" s="158" t="s">
        <v>513</v>
      </c>
      <c r="G908" s="65"/>
      <c r="H908" s="66"/>
      <c r="I908" s="72" t="s">
        <v>1348</v>
      </c>
      <c r="J908" s="68"/>
      <c r="K908" s="194"/>
      <c r="L908" s="242"/>
      <c r="M908" s="181"/>
      <c r="N908" s="4"/>
    </row>
    <row r="909" spans="1:25" ht="22.5" hidden="1" customHeight="1">
      <c r="A909" s="60">
        <v>911</v>
      </c>
      <c r="B909" s="61">
        <v>42675</v>
      </c>
      <c r="C909" s="62" t="s">
        <v>1492</v>
      </c>
      <c r="D909" s="90" t="s">
        <v>380</v>
      </c>
      <c r="E909" s="64">
        <v>521</v>
      </c>
      <c r="F909" s="158" t="s">
        <v>514</v>
      </c>
      <c r="G909" s="288"/>
      <c r="H909" s="66">
        <v>1</v>
      </c>
      <c r="I909" s="75">
        <v>43170</v>
      </c>
      <c r="J909" s="68"/>
      <c r="K909" s="194"/>
      <c r="L909" s="242"/>
      <c r="M909" s="181"/>
      <c r="N909" s="4"/>
    </row>
    <row r="910" spans="1:25" ht="22.5" customHeight="1">
      <c r="A910" s="60">
        <v>834</v>
      </c>
      <c r="B910" s="61">
        <v>42586</v>
      </c>
      <c r="C910" s="62" t="s">
        <v>1087</v>
      </c>
      <c r="D910" s="90" t="s">
        <v>1101</v>
      </c>
      <c r="E910" s="64">
        <v>517</v>
      </c>
      <c r="F910" s="158" t="s">
        <v>1314</v>
      </c>
      <c r="G910" s="65"/>
      <c r="H910" s="71"/>
      <c r="I910" s="75"/>
      <c r="J910" s="68"/>
      <c r="K910" s="194"/>
      <c r="L910" s="242"/>
      <c r="M910" s="181"/>
      <c r="N910" s="4"/>
    </row>
    <row r="911" spans="1:25" ht="22.5" customHeight="1">
      <c r="A911" s="60">
        <v>835</v>
      </c>
      <c r="B911" s="61">
        <v>42607</v>
      </c>
      <c r="C911" s="62" t="s">
        <v>1166</v>
      </c>
      <c r="D911" s="90" t="s">
        <v>1179</v>
      </c>
      <c r="E911" s="64">
        <v>517</v>
      </c>
      <c r="F911" s="158" t="s">
        <v>1207</v>
      </c>
      <c r="G911" s="65"/>
      <c r="H911" s="66"/>
      <c r="I911" s="159"/>
      <c r="J911" s="68"/>
      <c r="K911" s="194"/>
      <c r="L911" s="242"/>
      <c r="M911" s="181"/>
      <c r="N911" s="4"/>
    </row>
    <row r="912" spans="1:25" ht="22.5" customHeight="1">
      <c r="A912" s="60">
        <v>836</v>
      </c>
      <c r="B912" s="61">
        <v>42639</v>
      </c>
      <c r="C912" s="62" t="s">
        <v>1327</v>
      </c>
      <c r="D912" s="90" t="s">
        <v>1342</v>
      </c>
      <c r="E912" s="64">
        <v>517</v>
      </c>
      <c r="F912" s="158" t="s">
        <v>31</v>
      </c>
      <c r="G912" s="65"/>
      <c r="H912" s="71"/>
      <c r="I912" s="75"/>
      <c r="J912" s="68"/>
      <c r="K912" s="194"/>
      <c r="L912" s="242"/>
      <c r="M912" s="181"/>
      <c r="N912" s="4"/>
    </row>
    <row r="913" spans="1:14" ht="22.5" customHeight="1">
      <c r="A913" s="60">
        <v>837</v>
      </c>
      <c r="B913" s="61">
        <v>42787</v>
      </c>
      <c r="C913" s="62" t="s">
        <v>1773</v>
      </c>
      <c r="D913" s="70" t="s">
        <v>1782</v>
      </c>
      <c r="E913" s="64">
        <v>517</v>
      </c>
      <c r="F913" s="158" t="s">
        <v>518</v>
      </c>
      <c r="G913" s="65"/>
      <c r="H913" s="71"/>
      <c r="I913" s="75"/>
      <c r="J913" s="68"/>
      <c r="K913" s="194"/>
      <c r="L913" s="242"/>
      <c r="M913" s="181"/>
      <c r="N913" s="4"/>
    </row>
    <row r="914" spans="1:14" ht="22.5" customHeight="1">
      <c r="A914" s="60">
        <v>847</v>
      </c>
      <c r="B914" s="61">
        <v>42352</v>
      </c>
      <c r="C914" s="62" t="s">
        <v>72</v>
      </c>
      <c r="D914" s="63" t="s">
        <v>54</v>
      </c>
      <c r="E914" s="64">
        <v>517</v>
      </c>
      <c r="F914" s="158" t="s">
        <v>511</v>
      </c>
      <c r="G914" s="65"/>
      <c r="H914" s="71"/>
      <c r="I914" s="159"/>
      <c r="J914" s="68"/>
      <c r="K914" s="194"/>
      <c r="L914" s="242"/>
      <c r="M914" s="181"/>
      <c r="N914" s="200"/>
    </row>
    <row r="915" spans="1:14" ht="22.5" hidden="1" customHeight="1">
      <c r="A915" s="60">
        <v>917</v>
      </c>
      <c r="B915" s="61">
        <v>42688</v>
      </c>
      <c r="C915" s="62" t="s">
        <v>1559</v>
      </c>
      <c r="D915" s="70" t="s">
        <v>1585</v>
      </c>
      <c r="E915" s="64">
        <v>521</v>
      </c>
      <c r="F915" s="158" t="s">
        <v>519</v>
      </c>
      <c r="G915" s="288"/>
      <c r="H915" s="66">
        <v>1</v>
      </c>
      <c r="I915" s="159">
        <v>43183</v>
      </c>
      <c r="J915" s="68"/>
      <c r="K915" s="194"/>
      <c r="L915" s="242"/>
      <c r="M915" s="181"/>
      <c r="N915" s="4"/>
    </row>
    <row r="916" spans="1:14" ht="22.5" customHeight="1">
      <c r="A916" s="60">
        <v>849</v>
      </c>
      <c r="B916" s="61">
        <v>42607</v>
      </c>
      <c r="C916" s="62" t="s">
        <v>1165</v>
      </c>
      <c r="D916" s="90" t="s">
        <v>653</v>
      </c>
      <c r="E916" s="64">
        <v>517</v>
      </c>
      <c r="F916" s="158" t="s">
        <v>511</v>
      </c>
      <c r="G916" s="65"/>
      <c r="H916" s="71"/>
      <c r="I916" s="159"/>
      <c r="J916" s="68"/>
      <c r="K916" s="194"/>
      <c r="L916" s="242"/>
      <c r="M916" s="181"/>
      <c r="N916" s="200"/>
    </row>
    <row r="917" spans="1:14" ht="22.5" hidden="1" customHeight="1">
      <c r="A917" s="259">
        <v>862</v>
      </c>
      <c r="B917" s="61">
        <v>42522</v>
      </c>
      <c r="C917" s="80" t="s">
        <v>736</v>
      </c>
      <c r="D917" s="63" t="s">
        <v>746</v>
      </c>
      <c r="E917" s="64">
        <v>518</v>
      </c>
      <c r="F917" s="158" t="s">
        <v>31</v>
      </c>
      <c r="G917" s="288"/>
      <c r="H917" s="269"/>
      <c r="I917" s="306"/>
      <c r="J917" s="262">
        <v>1</v>
      </c>
      <c r="K917" s="263">
        <v>43187</v>
      </c>
      <c r="L917" s="242">
        <v>43162</v>
      </c>
      <c r="M917" s="181"/>
      <c r="N917" s="4"/>
    </row>
    <row r="918" spans="1:14" ht="22.5" hidden="1" customHeight="1">
      <c r="A918" s="60">
        <v>920</v>
      </c>
      <c r="B918" s="61">
        <v>42699</v>
      </c>
      <c r="C918" s="62" t="s">
        <v>1626</v>
      </c>
      <c r="D918" s="90" t="s">
        <v>1639</v>
      </c>
      <c r="E918" s="64">
        <v>522</v>
      </c>
      <c r="F918" s="158" t="s">
        <v>26</v>
      </c>
      <c r="G918" s="288"/>
      <c r="H918" s="66">
        <v>1</v>
      </c>
      <c r="I918" s="75">
        <v>43167</v>
      </c>
      <c r="J918" s="68"/>
      <c r="K918" s="194"/>
      <c r="L918" s="242"/>
      <c r="M918" s="181"/>
      <c r="N918" s="4"/>
    </row>
    <row r="919" spans="1:14" ht="22.5" customHeight="1">
      <c r="A919" s="60">
        <v>850</v>
      </c>
      <c r="B919" s="107">
        <v>43040</v>
      </c>
      <c r="C919" s="92" t="s">
        <v>2395</v>
      </c>
      <c r="D919" s="130" t="s">
        <v>2396</v>
      </c>
      <c r="E919" s="64">
        <v>517</v>
      </c>
      <c r="F919" s="158" t="s">
        <v>511</v>
      </c>
      <c r="G919" s="65"/>
      <c r="H919" s="66"/>
      <c r="I919" s="67"/>
      <c r="J919" s="136"/>
      <c r="K919" s="231"/>
      <c r="L919" s="239"/>
      <c r="M919" s="181"/>
      <c r="N919" s="200"/>
    </row>
    <row r="920" spans="1:14" ht="22.5" customHeight="1">
      <c r="A920" s="60">
        <v>1202</v>
      </c>
      <c r="B920" s="107">
        <v>43040</v>
      </c>
      <c r="C920" s="92" t="s">
        <v>2409</v>
      </c>
      <c r="D920" s="130" t="s">
        <v>2410</v>
      </c>
      <c r="E920" s="64">
        <v>517</v>
      </c>
      <c r="F920" s="158" t="s">
        <v>517</v>
      </c>
      <c r="G920" s="65"/>
      <c r="H920" s="66"/>
      <c r="I920" s="162"/>
      <c r="J920" s="136"/>
      <c r="K920" s="231"/>
      <c r="L920" s="239"/>
      <c r="M920" s="181"/>
      <c r="N920" s="200"/>
    </row>
    <row r="921" spans="1:14" ht="22.5" customHeight="1">
      <c r="A921" s="60">
        <v>1234</v>
      </c>
      <c r="B921" s="61">
        <v>43095</v>
      </c>
      <c r="C921" s="92" t="s">
        <v>2525</v>
      </c>
      <c r="D921" s="130" t="s">
        <v>2526</v>
      </c>
      <c r="E921" s="64">
        <v>517</v>
      </c>
      <c r="F921" s="288" t="s">
        <v>512</v>
      </c>
      <c r="G921" s="65"/>
      <c r="H921" s="66"/>
      <c r="I921" s="169">
        <v>43227</v>
      </c>
      <c r="J921" s="136"/>
      <c r="K921" s="231"/>
      <c r="L921" s="239"/>
      <c r="M921" s="181"/>
      <c r="N921" s="200"/>
    </row>
    <row r="922" spans="1:14" ht="22.5" customHeight="1">
      <c r="A922" s="60">
        <v>852</v>
      </c>
      <c r="B922" s="61">
        <v>42621</v>
      </c>
      <c r="C922" s="277" t="s">
        <v>1214</v>
      </c>
      <c r="D922" s="90" t="s">
        <v>1237</v>
      </c>
      <c r="E922" s="64">
        <v>517</v>
      </c>
      <c r="F922" s="158" t="s">
        <v>515</v>
      </c>
      <c r="G922" s="65"/>
      <c r="H922" s="66"/>
      <c r="I922" s="75"/>
      <c r="J922" s="68"/>
      <c r="K922" s="194"/>
      <c r="L922" s="242"/>
      <c r="M922" s="181"/>
      <c r="N922" s="200"/>
    </row>
    <row r="923" spans="1:14" ht="22.5" hidden="1" customHeight="1">
      <c r="A923" s="60">
        <v>959</v>
      </c>
      <c r="B923" s="61">
        <v>42646</v>
      </c>
      <c r="C923" s="62" t="s">
        <v>1365</v>
      </c>
      <c r="D923" s="70" t="s">
        <v>1387</v>
      </c>
      <c r="E923" s="64">
        <v>524</v>
      </c>
      <c r="F923" s="188" t="s">
        <v>513</v>
      </c>
      <c r="G923" s="288"/>
      <c r="H923" s="66">
        <v>1</v>
      </c>
      <c r="I923" s="75">
        <v>43088</v>
      </c>
      <c r="J923" s="68"/>
      <c r="K923" s="194"/>
      <c r="L923" s="242"/>
      <c r="M923" s="181"/>
      <c r="N923" s="200"/>
    </row>
    <row r="924" spans="1:14" ht="22.5" customHeight="1">
      <c r="A924" s="60">
        <v>1063</v>
      </c>
      <c r="B924" s="61">
        <v>42466</v>
      </c>
      <c r="C924" s="62" t="s">
        <v>481</v>
      </c>
      <c r="D924" s="63" t="s">
        <v>464</v>
      </c>
      <c r="E924" s="64">
        <v>517</v>
      </c>
      <c r="F924" s="158" t="s">
        <v>519</v>
      </c>
      <c r="G924" s="65"/>
      <c r="H924" s="66"/>
      <c r="I924" s="159"/>
      <c r="J924" s="68"/>
      <c r="K924" s="194"/>
      <c r="L924" s="242"/>
      <c r="M924" s="181"/>
      <c r="N924" s="200"/>
    </row>
    <row r="925" spans="1:14" ht="22.5" customHeight="1">
      <c r="A925" s="60">
        <v>331</v>
      </c>
      <c r="B925" s="61">
        <v>42787</v>
      </c>
      <c r="C925" s="62" t="s">
        <v>1767</v>
      </c>
      <c r="D925" s="70" t="s">
        <v>1776</v>
      </c>
      <c r="E925" s="64">
        <v>517</v>
      </c>
      <c r="F925" s="158" t="s">
        <v>516</v>
      </c>
      <c r="G925" s="65"/>
      <c r="H925" s="71"/>
      <c r="I925" s="159"/>
      <c r="J925" s="68"/>
      <c r="K925" s="194"/>
      <c r="L925" s="242"/>
      <c r="M925" s="181"/>
      <c r="N925" s="179"/>
    </row>
    <row r="926" spans="1:14" ht="22.5" customHeight="1">
      <c r="A926" s="60">
        <v>379</v>
      </c>
      <c r="B926" s="61">
        <v>42607</v>
      </c>
      <c r="C926" s="62" t="s">
        <v>1160</v>
      </c>
      <c r="D926" s="90" t="s">
        <v>379</v>
      </c>
      <c r="E926" s="64">
        <v>517</v>
      </c>
      <c r="F926" s="158" t="s">
        <v>1123</v>
      </c>
      <c r="G926" s="65"/>
      <c r="H926" s="66"/>
      <c r="I926" s="159"/>
      <c r="J926" s="68"/>
      <c r="K926" s="194"/>
      <c r="L926" s="242"/>
      <c r="M926" s="181"/>
      <c r="N926" s="4"/>
    </row>
    <row r="927" spans="1:14" ht="22.5" customHeight="1">
      <c r="A927" s="60">
        <v>381</v>
      </c>
      <c r="B927" s="61">
        <v>42607</v>
      </c>
      <c r="C927" s="62" t="s">
        <v>1163</v>
      </c>
      <c r="D927" s="90" t="s">
        <v>1177</v>
      </c>
      <c r="E927" s="64">
        <v>517</v>
      </c>
      <c r="F927" s="158" t="s">
        <v>1124</v>
      </c>
      <c r="G927" s="65"/>
      <c r="H927" s="71"/>
      <c r="I927" s="159"/>
      <c r="J927" s="68"/>
      <c r="K927" s="194"/>
      <c r="L927" s="242"/>
      <c r="M927" s="181"/>
      <c r="N927" s="4"/>
    </row>
    <row r="928" spans="1:14" ht="22.5" hidden="1" customHeight="1">
      <c r="A928" s="259">
        <v>863</v>
      </c>
      <c r="B928" s="61">
        <v>42675</v>
      </c>
      <c r="C928" s="80" t="s">
        <v>1494</v>
      </c>
      <c r="D928" s="63" t="s">
        <v>1517</v>
      </c>
      <c r="E928" s="64">
        <v>518</v>
      </c>
      <c r="F928" s="158" t="s">
        <v>1031</v>
      </c>
      <c r="G928" s="65"/>
      <c r="H928" s="269">
        <v>1</v>
      </c>
      <c r="I928" s="159">
        <v>43203</v>
      </c>
      <c r="J928" s="262"/>
      <c r="K928" s="263"/>
      <c r="L928" s="264"/>
      <c r="M928" s="181"/>
      <c r="N928" s="4"/>
    </row>
    <row r="929" spans="1:14" ht="22.5" hidden="1" customHeight="1">
      <c r="A929" s="259">
        <v>864</v>
      </c>
      <c r="B929" s="61">
        <v>42807</v>
      </c>
      <c r="C929" s="80" t="s">
        <v>1902</v>
      </c>
      <c r="D929" s="63" t="s">
        <v>1914</v>
      </c>
      <c r="E929" s="64">
        <v>518</v>
      </c>
      <c r="F929" s="158" t="s">
        <v>133</v>
      </c>
      <c r="G929" s="65"/>
      <c r="H929" s="260">
        <v>1</v>
      </c>
      <c r="I929" s="261">
        <v>43202</v>
      </c>
      <c r="J929" s="262"/>
      <c r="K929" s="263"/>
      <c r="L929" s="264"/>
      <c r="M929" s="181"/>
      <c r="N929" s="4"/>
    </row>
    <row r="930" spans="1:14" ht="22.5" customHeight="1">
      <c r="A930" s="60">
        <v>1500</v>
      </c>
      <c r="B930" s="107">
        <v>43179</v>
      </c>
      <c r="C930" s="92" t="s">
        <v>3019</v>
      </c>
      <c r="D930" s="274" t="s">
        <v>3020</v>
      </c>
      <c r="E930" s="274">
        <v>517</v>
      </c>
      <c r="F930" s="288" t="s">
        <v>28</v>
      </c>
      <c r="G930" s="65"/>
      <c r="H930" s="66"/>
      <c r="I930" s="169">
        <v>43213</v>
      </c>
      <c r="J930" s="136"/>
      <c r="K930" s="231"/>
      <c r="L930" s="239"/>
      <c r="M930" s="181"/>
      <c r="N930" s="200"/>
    </row>
    <row r="931" spans="1:14" ht="22.5" customHeight="1">
      <c r="A931" s="259">
        <v>502</v>
      </c>
      <c r="B931" s="61">
        <v>42466</v>
      </c>
      <c r="C931" s="80" t="s">
        <v>479</v>
      </c>
      <c r="D931" s="63" t="s">
        <v>462</v>
      </c>
      <c r="E931" s="64">
        <v>518</v>
      </c>
      <c r="F931" s="158" t="s">
        <v>25</v>
      </c>
      <c r="G931" s="65"/>
      <c r="H931" s="260"/>
      <c r="I931" s="305"/>
      <c r="J931" s="262"/>
      <c r="K931" s="263"/>
      <c r="L931" s="264"/>
      <c r="M931" s="181"/>
      <c r="N931" s="265"/>
    </row>
    <row r="932" spans="1:14" ht="22.5" customHeight="1">
      <c r="A932" s="60">
        <v>833</v>
      </c>
      <c r="B932" s="61">
        <v>42607</v>
      </c>
      <c r="C932" s="80" t="s">
        <v>1154</v>
      </c>
      <c r="D932" s="91" t="s">
        <v>1169</v>
      </c>
      <c r="E932" s="64">
        <v>518</v>
      </c>
      <c r="F932" s="158" t="s">
        <v>26</v>
      </c>
      <c r="G932" s="65"/>
      <c r="H932" s="66"/>
      <c r="I932" s="159"/>
      <c r="J932" s="54"/>
      <c r="K932" s="194"/>
      <c r="L932" s="242"/>
      <c r="M932" s="181"/>
      <c r="N932" s="4"/>
    </row>
    <row r="933" spans="1:14" ht="22.5" hidden="1" customHeight="1">
      <c r="A933" s="60">
        <v>935</v>
      </c>
      <c r="B933" s="61">
        <v>42487</v>
      </c>
      <c r="C933" s="62" t="s">
        <v>571</v>
      </c>
      <c r="D933" s="91" t="s">
        <v>559</v>
      </c>
      <c r="E933" s="64">
        <v>523</v>
      </c>
      <c r="F933" s="158" t="s">
        <v>25</v>
      </c>
      <c r="G933" s="288"/>
      <c r="H933" s="71"/>
      <c r="I933" s="159"/>
      <c r="J933" s="68">
        <v>1</v>
      </c>
      <c r="K933" s="194">
        <v>43160</v>
      </c>
      <c r="L933" s="242"/>
      <c r="M933" s="181"/>
      <c r="N933" s="200"/>
    </row>
    <row r="934" spans="1:14" ht="22.5" customHeight="1">
      <c r="A934" s="259">
        <v>542</v>
      </c>
      <c r="B934" s="61">
        <v>42646</v>
      </c>
      <c r="C934" s="328" t="s">
        <v>1361</v>
      </c>
      <c r="D934" s="63" t="s">
        <v>1384</v>
      </c>
      <c r="E934" s="64">
        <v>518</v>
      </c>
      <c r="F934" s="158" t="s">
        <v>27</v>
      </c>
      <c r="G934" s="65"/>
      <c r="H934" s="260"/>
      <c r="I934" s="261"/>
      <c r="J934" s="262"/>
      <c r="K934" s="263"/>
      <c r="L934" s="264"/>
      <c r="M934" s="181"/>
      <c r="N934" s="4"/>
    </row>
    <row r="935" spans="1:14" ht="22.5" customHeight="1">
      <c r="A935" s="259">
        <v>853</v>
      </c>
      <c r="B935" s="61">
        <v>42646</v>
      </c>
      <c r="C935" s="80" t="s">
        <v>1367</v>
      </c>
      <c r="D935" s="63" t="s">
        <v>1389</v>
      </c>
      <c r="E935" s="64">
        <v>518</v>
      </c>
      <c r="F935" s="158" t="s">
        <v>27</v>
      </c>
      <c r="G935" s="65"/>
      <c r="H935" s="260"/>
      <c r="I935" s="261"/>
      <c r="J935" s="262"/>
      <c r="K935" s="263"/>
      <c r="L935" s="264"/>
      <c r="M935" s="181"/>
      <c r="N935" s="4"/>
    </row>
    <row r="936" spans="1:14" ht="22.5" hidden="1" customHeight="1">
      <c r="A936" s="60">
        <v>861</v>
      </c>
      <c r="B936" s="61">
        <v>42800</v>
      </c>
      <c r="C936" s="62" t="s">
        <v>1874</v>
      </c>
      <c r="D936" s="70" t="s">
        <v>1875</v>
      </c>
      <c r="E936" s="64">
        <v>519</v>
      </c>
      <c r="F936" s="158" t="s">
        <v>31</v>
      </c>
      <c r="G936" s="65"/>
      <c r="H936" s="66"/>
      <c r="I936" s="163"/>
      <c r="J936" s="68">
        <v>1</v>
      </c>
      <c r="K936" s="194">
        <v>43188</v>
      </c>
      <c r="L936" s="242">
        <v>43179</v>
      </c>
      <c r="M936" s="181"/>
      <c r="N936" s="4"/>
    </row>
    <row r="937" spans="1:14" ht="22.5" hidden="1" customHeight="1">
      <c r="A937" s="60">
        <v>939</v>
      </c>
      <c r="B937" s="107">
        <v>42870</v>
      </c>
      <c r="C937" s="203" t="s">
        <v>2153</v>
      </c>
      <c r="D937" s="131" t="s">
        <v>2154</v>
      </c>
      <c r="E937" s="274">
        <v>523</v>
      </c>
      <c r="F937" s="187" t="s">
        <v>27</v>
      </c>
      <c r="G937" s="288"/>
      <c r="H937" s="66">
        <v>1</v>
      </c>
      <c r="I937" s="159">
        <v>43089</v>
      </c>
      <c r="J937" s="68"/>
      <c r="K937" s="194"/>
      <c r="L937" s="242"/>
      <c r="M937" s="181"/>
      <c r="N937" s="200"/>
    </row>
    <row r="938" spans="1:14" ht="22.5" customHeight="1">
      <c r="A938" s="259">
        <v>559</v>
      </c>
      <c r="B938" s="107">
        <v>42867</v>
      </c>
      <c r="C938" s="284" t="s">
        <v>2121</v>
      </c>
      <c r="D938" s="274" t="s">
        <v>2131</v>
      </c>
      <c r="E938" s="64">
        <v>518</v>
      </c>
      <c r="F938" s="288" t="s">
        <v>27</v>
      </c>
      <c r="G938" s="65"/>
      <c r="H938" s="198"/>
      <c r="I938" s="268"/>
      <c r="J938" s="136"/>
      <c r="K938" s="263"/>
      <c r="L938" s="264"/>
      <c r="M938" s="181"/>
      <c r="N938" s="4"/>
    </row>
    <row r="939" spans="1:14" ht="22.5" hidden="1" customHeight="1">
      <c r="A939" s="60">
        <v>1247</v>
      </c>
      <c r="B939" s="107">
        <v>43102</v>
      </c>
      <c r="C939" s="274" t="s">
        <v>2550</v>
      </c>
      <c r="D939" s="130" t="s">
        <v>1544</v>
      </c>
      <c r="E939" s="64" t="s">
        <v>2364</v>
      </c>
      <c r="F939" s="187"/>
      <c r="G939" s="288"/>
      <c r="H939" s="66">
        <v>1</v>
      </c>
      <c r="I939" s="169">
        <v>43104</v>
      </c>
      <c r="J939" s="136"/>
      <c r="K939" s="231"/>
      <c r="L939" s="239"/>
      <c r="M939" s="181"/>
      <c r="N939" s="200"/>
    </row>
    <row r="940" spans="1:14" ht="22.5" customHeight="1">
      <c r="A940" s="259">
        <v>857</v>
      </c>
      <c r="B940" s="107">
        <v>43040</v>
      </c>
      <c r="C940" s="284" t="s">
        <v>2391</v>
      </c>
      <c r="D940" s="274" t="s">
        <v>2392</v>
      </c>
      <c r="E940" s="64">
        <v>518</v>
      </c>
      <c r="F940" s="158" t="s">
        <v>27</v>
      </c>
      <c r="G940" s="65"/>
      <c r="H940" s="269"/>
      <c r="I940" s="270"/>
      <c r="J940" s="136"/>
      <c r="K940" s="231"/>
      <c r="L940" s="271"/>
      <c r="M940" s="181"/>
      <c r="N940" s="265"/>
    </row>
    <row r="941" spans="1:14" ht="22.5" customHeight="1">
      <c r="A941" s="259">
        <v>877</v>
      </c>
      <c r="B941" s="61">
        <v>42509</v>
      </c>
      <c r="C941" s="80" t="s">
        <v>681</v>
      </c>
      <c r="D941" s="63" t="s">
        <v>728</v>
      </c>
      <c r="E941" s="64">
        <v>518</v>
      </c>
      <c r="F941" s="158" t="s">
        <v>165</v>
      </c>
      <c r="G941" s="65"/>
      <c r="H941" s="260"/>
      <c r="I941" s="261"/>
      <c r="J941" s="262"/>
      <c r="K941" s="263"/>
      <c r="L941" s="264"/>
      <c r="M941" s="181"/>
      <c r="N941" s="265"/>
    </row>
    <row r="942" spans="1:14" ht="22.5" customHeight="1">
      <c r="A942" s="60">
        <v>1104</v>
      </c>
      <c r="B942" s="107">
        <v>43056</v>
      </c>
      <c r="C942" s="284" t="s">
        <v>2441</v>
      </c>
      <c r="D942" s="274" t="s">
        <v>2442</v>
      </c>
      <c r="E942" s="64">
        <v>518</v>
      </c>
      <c r="F942" s="288" t="s">
        <v>3367</v>
      </c>
      <c r="G942" s="65"/>
      <c r="H942" s="66"/>
      <c r="I942" s="162"/>
      <c r="J942" s="136"/>
      <c r="K942" s="231"/>
      <c r="L942" s="239"/>
      <c r="M942" s="181"/>
      <c r="N942" s="200"/>
    </row>
    <row r="943" spans="1:14" ht="22.5" customHeight="1">
      <c r="A943" s="259">
        <v>878</v>
      </c>
      <c r="B943" s="61">
        <v>42829</v>
      </c>
      <c r="C943" s="80" t="s">
        <v>1950</v>
      </c>
      <c r="D943" s="63" t="s">
        <v>784</v>
      </c>
      <c r="E943" s="64">
        <v>518</v>
      </c>
      <c r="F943" s="158" t="s">
        <v>28</v>
      </c>
      <c r="G943" s="65"/>
      <c r="H943" s="269"/>
      <c r="I943" s="268">
        <v>43225</v>
      </c>
      <c r="J943" s="262"/>
      <c r="K943" s="263"/>
      <c r="L943" s="264"/>
      <c r="M943" s="181"/>
      <c r="N943" s="272"/>
    </row>
    <row r="944" spans="1:14" ht="22.5" customHeight="1">
      <c r="A944" s="259">
        <v>860</v>
      </c>
      <c r="B944" s="61">
        <v>42555</v>
      </c>
      <c r="C944" s="80" t="s">
        <v>924</v>
      </c>
      <c r="D944" s="91" t="s">
        <v>887</v>
      </c>
      <c r="E944" s="64">
        <v>518</v>
      </c>
      <c r="F944" s="158" t="s">
        <v>514</v>
      </c>
      <c r="G944" s="65"/>
      <c r="H944" s="260"/>
      <c r="I944" s="261"/>
      <c r="J944" s="262"/>
      <c r="K944" s="263"/>
      <c r="L944" s="264"/>
      <c r="M944" s="181"/>
      <c r="N944" s="4"/>
    </row>
    <row r="945" spans="1:14" ht="22.5" hidden="1" customHeight="1">
      <c r="A945" s="60">
        <v>947</v>
      </c>
      <c r="B945" s="107">
        <v>42871</v>
      </c>
      <c r="C945" s="203" t="s">
        <v>2185</v>
      </c>
      <c r="D945" s="130" t="s">
        <v>2186</v>
      </c>
      <c r="E945" s="274">
        <v>523</v>
      </c>
      <c r="F945" s="187" t="s">
        <v>1031</v>
      </c>
      <c r="G945" s="288"/>
      <c r="H945" s="66">
        <v>1</v>
      </c>
      <c r="I945" s="159">
        <v>43089</v>
      </c>
      <c r="J945" s="68"/>
      <c r="K945" s="194"/>
      <c r="L945" s="242"/>
      <c r="M945" s="181"/>
      <c r="N945" s="4"/>
    </row>
    <row r="946" spans="1:14" ht="22.5" customHeight="1">
      <c r="A946" s="60">
        <v>580</v>
      </c>
      <c r="B946" s="61">
        <v>42639</v>
      </c>
      <c r="C946" s="62" t="s">
        <v>1320</v>
      </c>
      <c r="D946" s="90" t="s">
        <v>1336</v>
      </c>
      <c r="E946" s="64">
        <v>518</v>
      </c>
      <c r="F946" s="158" t="s">
        <v>2573</v>
      </c>
      <c r="G946" s="65"/>
      <c r="H946" s="66"/>
      <c r="I946" s="159"/>
      <c r="J946" s="68"/>
      <c r="K946" s="194"/>
      <c r="L946" s="242"/>
      <c r="M946" s="172">
        <v>43171</v>
      </c>
      <c r="N946" s="4"/>
    </row>
    <row r="947" spans="1:14" ht="22.5" hidden="1" customHeight="1">
      <c r="A947" s="60">
        <v>949</v>
      </c>
      <c r="B947" s="61">
        <v>42621</v>
      </c>
      <c r="C947" s="277" t="s">
        <v>1230</v>
      </c>
      <c r="D947" s="70" t="s">
        <v>1253</v>
      </c>
      <c r="E947" s="64">
        <v>523</v>
      </c>
      <c r="F947" s="158" t="s">
        <v>512</v>
      </c>
      <c r="G947" s="288"/>
      <c r="H947" s="66">
        <v>1</v>
      </c>
      <c r="I947" s="159">
        <v>43157</v>
      </c>
      <c r="J947" s="68"/>
      <c r="K947" s="194"/>
      <c r="L947" s="242"/>
      <c r="M947" s="181"/>
      <c r="N947" s="4"/>
    </row>
    <row r="948" spans="1:14" ht="22.5" hidden="1" customHeight="1">
      <c r="A948" s="60">
        <v>1532</v>
      </c>
      <c r="B948" s="107">
        <v>43182</v>
      </c>
      <c r="C948" s="92" t="s">
        <v>3080</v>
      </c>
      <c r="D948" s="130" t="s">
        <v>3081</v>
      </c>
      <c r="E948" s="274">
        <v>520</v>
      </c>
      <c r="F948" s="288" t="s">
        <v>28</v>
      </c>
      <c r="G948" s="288"/>
      <c r="H948" s="66">
        <v>1</v>
      </c>
      <c r="I948" s="159">
        <v>43185</v>
      </c>
      <c r="J948" s="136"/>
      <c r="K948" s="231"/>
      <c r="L948" s="239"/>
      <c r="M948" s="181"/>
      <c r="N948" s="200"/>
    </row>
    <row r="949" spans="1:14" ht="22.5" customHeight="1">
      <c r="A949" s="259">
        <v>867</v>
      </c>
      <c r="B949" s="107">
        <v>43040</v>
      </c>
      <c r="C949" s="284" t="s">
        <v>2407</v>
      </c>
      <c r="D949" s="274" t="s">
        <v>2408</v>
      </c>
      <c r="E949" s="64">
        <v>518</v>
      </c>
      <c r="F949" s="158" t="s">
        <v>27</v>
      </c>
      <c r="G949" s="65"/>
      <c r="H949" s="269"/>
      <c r="I949" s="270"/>
      <c r="J949" s="136"/>
      <c r="K949" s="231"/>
      <c r="L949" s="271"/>
      <c r="M949" s="181"/>
      <c r="N949" s="4"/>
    </row>
    <row r="950" spans="1:14" ht="22.5" customHeight="1">
      <c r="A950" s="259">
        <v>868</v>
      </c>
      <c r="B950" s="107">
        <v>43056</v>
      </c>
      <c r="C950" s="327" t="s">
        <v>2449</v>
      </c>
      <c r="D950" s="274" t="s">
        <v>2450</v>
      </c>
      <c r="E950" s="64">
        <v>518</v>
      </c>
      <c r="F950" s="288" t="s">
        <v>27</v>
      </c>
      <c r="G950" s="65"/>
      <c r="H950" s="269"/>
      <c r="I950" s="270"/>
      <c r="J950" s="136"/>
      <c r="K950" s="231"/>
      <c r="L950" s="271"/>
      <c r="M950" s="181"/>
      <c r="N950" s="4"/>
    </row>
    <row r="951" spans="1:14" ht="22.5" hidden="1" customHeight="1">
      <c r="A951" s="60">
        <v>953</v>
      </c>
      <c r="B951" s="61">
        <v>42705</v>
      </c>
      <c r="C951" s="62" t="s">
        <v>1696</v>
      </c>
      <c r="D951" s="90" t="s">
        <v>1711</v>
      </c>
      <c r="E951" s="64">
        <v>524</v>
      </c>
      <c r="F951" s="158" t="s">
        <v>27</v>
      </c>
      <c r="G951" s="288"/>
      <c r="H951" s="66">
        <v>1</v>
      </c>
      <c r="I951" s="159">
        <v>43184</v>
      </c>
      <c r="J951" s="68"/>
      <c r="K951" s="194"/>
      <c r="L951" s="242"/>
      <c r="M951" s="181"/>
    </row>
    <row r="952" spans="1:14" ht="22.5" hidden="1" customHeight="1">
      <c r="A952" s="60">
        <v>954</v>
      </c>
      <c r="B952" s="61">
        <v>42705</v>
      </c>
      <c r="C952" s="62" t="s">
        <v>1691</v>
      </c>
      <c r="D952" s="90" t="s">
        <v>1706</v>
      </c>
      <c r="E952" s="64">
        <v>524</v>
      </c>
      <c r="F952" s="158" t="s">
        <v>27</v>
      </c>
      <c r="G952" s="288"/>
      <c r="H952" s="66">
        <v>1</v>
      </c>
      <c r="I952" s="159">
        <v>43184</v>
      </c>
      <c r="J952" s="68"/>
      <c r="K952" s="194"/>
      <c r="L952" s="242"/>
      <c r="M952" s="181"/>
      <c r="N952" s="4"/>
    </row>
    <row r="953" spans="1:14" ht="22.5" hidden="1" customHeight="1">
      <c r="A953" s="60">
        <v>955</v>
      </c>
      <c r="B953" s="61">
        <v>42705</v>
      </c>
      <c r="C953" s="62" t="s">
        <v>1720</v>
      </c>
      <c r="D953" s="90" t="s">
        <v>1729</v>
      </c>
      <c r="E953" s="64">
        <v>524</v>
      </c>
      <c r="F953" s="158" t="s">
        <v>27</v>
      </c>
      <c r="G953" s="288"/>
      <c r="H953" s="66">
        <v>1</v>
      </c>
      <c r="I953" s="159">
        <v>43184</v>
      </c>
      <c r="J953" s="68"/>
      <c r="K953" s="194"/>
      <c r="L953" s="242"/>
      <c r="M953" s="181"/>
      <c r="N953" s="4"/>
    </row>
    <row r="954" spans="1:14" ht="22.5" customHeight="1">
      <c r="A954" s="60">
        <v>1437</v>
      </c>
      <c r="B954" s="107">
        <v>43172</v>
      </c>
      <c r="C954" s="92" t="s">
        <v>2902</v>
      </c>
      <c r="D954" s="130" t="s">
        <v>2903</v>
      </c>
      <c r="E954" s="274">
        <v>518</v>
      </c>
      <c r="F954" s="288" t="s">
        <v>512</v>
      </c>
      <c r="G954" s="65"/>
      <c r="H954" s="66"/>
      <c r="I954" s="162"/>
      <c r="J954" s="136"/>
      <c r="K954" s="231"/>
      <c r="L954" s="239"/>
      <c r="M954" s="181"/>
      <c r="N954" s="200"/>
    </row>
    <row r="955" spans="1:14" ht="22.5" customHeight="1">
      <c r="A955" s="60">
        <v>1540</v>
      </c>
      <c r="B955" s="107">
        <v>43186</v>
      </c>
      <c r="C955" s="92" t="s">
        <v>3099</v>
      </c>
      <c r="D955" s="130" t="s">
        <v>3100</v>
      </c>
      <c r="E955" s="274">
        <v>518</v>
      </c>
      <c r="F955" s="288" t="s">
        <v>29</v>
      </c>
      <c r="G955" s="65"/>
      <c r="H955" s="66"/>
      <c r="I955" s="159"/>
      <c r="J955" s="136"/>
      <c r="K955" s="231"/>
      <c r="L955" s="239"/>
      <c r="M955" s="181"/>
      <c r="N955" s="200"/>
    </row>
    <row r="956" spans="1:14" ht="22.5" hidden="1" customHeight="1">
      <c r="A956" s="60">
        <v>958</v>
      </c>
      <c r="B956" s="61">
        <v>42859</v>
      </c>
      <c r="C956" s="62" t="s">
        <v>2026</v>
      </c>
      <c r="D956" s="63" t="s">
        <v>2042</v>
      </c>
      <c r="E956" s="64">
        <v>524</v>
      </c>
      <c r="F956" s="158" t="s">
        <v>165</v>
      </c>
      <c r="G956" s="288"/>
      <c r="H956" s="66">
        <v>1</v>
      </c>
      <c r="I956" s="161">
        <v>43155</v>
      </c>
      <c r="J956" s="68"/>
      <c r="K956" s="194"/>
      <c r="L956" s="242"/>
      <c r="M956" s="181"/>
      <c r="N956" s="200"/>
    </row>
    <row r="957" spans="1:14" ht="22.5" hidden="1" customHeight="1">
      <c r="A957" s="60">
        <v>1210</v>
      </c>
      <c r="B957" s="61">
        <v>43089</v>
      </c>
      <c r="C957" s="62" t="s">
        <v>2478</v>
      </c>
      <c r="D957" s="63" t="s">
        <v>2479</v>
      </c>
      <c r="E957" s="64" t="s">
        <v>2364</v>
      </c>
      <c r="F957" s="188"/>
      <c r="G957" s="288"/>
      <c r="H957" s="66">
        <v>1</v>
      </c>
      <c r="I957" s="168">
        <v>43089</v>
      </c>
      <c r="J957" s="136"/>
      <c r="K957" s="231"/>
      <c r="L957" s="239"/>
      <c r="M957" s="181"/>
      <c r="N957" s="179"/>
    </row>
    <row r="958" spans="1:14" ht="22.5" customHeight="1">
      <c r="A958" s="60">
        <v>1667</v>
      </c>
      <c r="B958" s="107">
        <v>43207</v>
      </c>
      <c r="C958" s="92" t="s">
        <v>3326</v>
      </c>
      <c r="D958" s="130" t="s">
        <v>3327</v>
      </c>
      <c r="E958" s="274">
        <v>518</v>
      </c>
      <c r="F958" s="288" t="s">
        <v>28</v>
      </c>
      <c r="G958" s="65"/>
      <c r="H958" s="66"/>
      <c r="I958" s="165"/>
      <c r="J958" s="136"/>
      <c r="K958" s="231"/>
      <c r="L958" s="239"/>
      <c r="M958" s="181"/>
      <c r="N958" s="200"/>
    </row>
    <row r="959" spans="1:14" ht="22.5" hidden="1" customHeight="1">
      <c r="A959" s="60">
        <v>1215</v>
      </c>
      <c r="B959" s="61">
        <v>43089</v>
      </c>
      <c r="C959" s="62" t="s">
        <v>2488</v>
      </c>
      <c r="D959" s="63" t="s">
        <v>2489</v>
      </c>
      <c r="E959" s="64" t="s">
        <v>2364</v>
      </c>
      <c r="F959" s="188"/>
      <c r="G959" s="288"/>
      <c r="H959" s="66">
        <v>1</v>
      </c>
      <c r="I959" s="160">
        <v>43089</v>
      </c>
      <c r="J959" s="136"/>
      <c r="K959" s="231"/>
      <c r="L959" s="239"/>
      <c r="M959" s="181"/>
      <c r="N959" s="179"/>
    </row>
    <row r="960" spans="1:14" ht="22.5" customHeight="1">
      <c r="A960" s="60">
        <v>869</v>
      </c>
      <c r="B960" s="61">
        <v>42586</v>
      </c>
      <c r="C960" s="62" t="s">
        <v>1096</v>
      </c>
      <c r="D960" s="70" t="s">
        <v>1110</v>
      </c>
      <c r="E960" s="64">
        <v>519</v>
      </c>
      <c r="F960" s="158" t="s">
        <v>25</v>
      </c>
      <c r="G960" s="65"/>
      <c r="H960" s="66"/>
      <c r="I960" s="159"/>
      <c r="J960" s="68"/>
      <c r="K960" s="230"/>
      <c r="L960" s="242"/>
      <c r="M960" s="181"/>
      <c r="N960" s="4"/>
    </row>
    <row r="961" spans="1:14" ht="22.5" customHeight="1">
      <c r="A961" s="60">
        <v>811</v>
      </c>
      <c r="B961" s="77">
        <v>42387</v>
      </c>
      <c r="C961" s="78" t="s">
        <v>177</v>
      </c>
      <c r="D961" s="63" t="s">
        <v>188</v>
      </c>
      <c r="E961" s="64">
        <v>519</v>
      </c>
      <c r="F961" s="158" t="s">
        <v>26</v>
      </c>
      <c r="G961" s="65"/>
      <c r="H961" s="66"/>
      <c r="I961" s="159"/>
      <c r="J961" s="68"/>
      <c r="K961" s="230"/>
      <c r="L961" s="242"/>
      <c r="M961" s="181"/>
      <c r="N961" s="200"/>
    </row>
    <row r="962" spans="1:14" ht="22.5" customHeight="1">
      <c r="A962" s="60">
        <v>792</v>
      </c>
      <c r="B962" s="61">
        <v>42559</v>
      </c>
      <c r="C962" s="62" t="s">
        <v>974</v>
      </c>
      <c r="D962" s="70" t="s">
        <v>965</v>
      </c>
      <c r="E962" s="64">
        <v>519</v>
      </c>
      <c r="F962" s="158" t="s">
        <v>27</v>
      </c>
      <c r="G962" s="65"/>
      <c r="H962" s="66"/>
      <c r="I962" s="159"/>
      <c r="J962" s="136"/>
      <c r="K962" s="231"/>
      <c r="L962" s="242"/>
      <c r="M962" s="181"/>
      <c r="N962" s="200"/>
    </row>
    <row r="963" spans="1:14" ht="22.5" customHeight="1">
      <c r="A963" s="60">
        <v>872</v>
      </c>
      <c r="B963" s="61">
        <v>42534</v>
      </c>
      <c r="C963" s="62" t="s">
        <v>761</v>
      </c>
      <c r="D963" s="70" t="s">
        <v>771</v>
      </c>
      <c r="E963" s="64">
        <v>519</v>
      </c>
      <c r="F963" s="158" t="s">
        <v>27</v>
      </c>
      <c r="G963" s="65"/>
      <c r="H963" s="71"/>
      <c r="I963" s="159"/>
      <c r="J963" s="68"/>
      <c r="K963" s="194"/>
      <c r="L963" s="242"/>
      <c r="M963" s="181"/>
      <c r="N963" s="4"/>
    </row>
    <row r="964" spans="1:14" ht="22.5" hidden="1" customHeight="1">
      <c r="A964" s="60">
        <v>582</v>
      </c>
      <c r="B964" s="61">
        <v>42688</v>
      </c>
      <c r="C964" s="62" t="s">
        <v>1603</v>
      </c>
      <c r="D964" s="70" t="s">
        <v>406</v>
      </c>
      <c r="E964" s="64">
        <v>520</v>
      </c>
      <c r="F964" s="158" t="s">
        <v>31</v>
      </c>
      <c r="G964" s="65"/>
      <c r="H964" s="66">
        <v>1</v>
      </c>
      <c r="I964" s="159">
        <v>43209</v>
      </c>
      <c r="J964" s="68"/>
      <c r="K964" s="194"/>
      <c r="L964" s="242"/>
      <c r="M964" s="172">
        <v>43162</v>
      </c>
      <c r="N964" s="4"/>
    </row>
    <row r="965" spans="1:14" ht="22.5" customHeight="1">
      <c r="A965" s="60">
        <v>873</v>
      </c>
      <c r="B965" s="61">
        <v>42625</v>
      </c>
      <c r="C965" s="62" t="s">
        <v>1262</v>
      </c>
      <c r="D965" s="70" t="s">
        <v>1281</v>
      </c>
      <c r="E965" s="64">
        <v>519</v>
      </c>
      <c r="F965" s="158" t="s">
        <v>27</v>
      </c>
      <c r="G965" s="65"/>
      <c r="H965" s="71"/>
      <c r="I965" s="159"/>
      <c r="J965" s="68"/>
      <c r="K965" s="194"/>
      <c r="L965" s="242"/>
      <c r="M965" s="181"/>
      <c r="N965" s="4"/>
    </row>
    <row r="966" spans="1:14" ht="22.5" customHeight="1">
      <c r="A966" s="60">
        <v>874</v>
      </c>
      <c r="B966" s="61">
        <v>42522</v>
      </c>
      <c r="C966" s="62" t="s">
        <v>733</v>
      </c>
      <c r="D966" s="70" t="s">
        <v>743</v>
      </c>
      <c r="E966" s="64">
        <v>519</v>
      </c>
      <c r="F966" s="158" t="s">
        <v>27</v>
      </c>
      <c r="G966" s="65"/>
      <c r="H966" s="71"/>
      <c r="I966" s="159"/>
      <c r="J966" s="68"/>
      <c r="K966" s="194"/>
      <c r="L966" s="242"/>
      <c r="M966" s="181"/>
      <c r="N966" s="4"/>
    </row>
    <row r="967" spans="1:14" ht="22.5" customHeight="1">
      <c r="A967" s="60">
        <v>875</v>
      </c>
      <c r="B967" s="61">
        <v>42647</v>
      </c>
      <c r="C967" s="62" t="s">
        <v>1398</v>
      </c>
      <c r="D967" s="70" t="s">
        <v>1402</v>
      </c>
      <c r="E967" s="64">
        <v>519</v>
      </c>
      <c r="F967" s="158" t="s">
        <v>27</v>
      </c>
      <c r="G967" s="65"/>
      <c r="H967" s="66"/>
      <c r="I967" s="159"/>
      <c r="J967" s="68"/>
      <c r="K967" s="194"/>
      <c r="L967" s="242"/>
      <c r="M967" s="181"/>
      <c r="N967" s="4"/>
    </row>
    <row r="968" spans="1:14" ht="22.5" hidden="1" customHeight="1">
      <c r="A968" s="60">
        <v>1261</v>
      </c>
      <c r="B968" s="107">
        <v>43122</v>
      </c>
      <c r="C968" s="284" t="s">
        <v>2580</v>
      </c>
      <c r="D968" s="130" t="s">
        <v>2581</v>
      </c>
      <c r="E968" s="64">
        <v>520</v>
      </c>
      <c r="F968" s="288"/>
      <c r="G968" s="65"/>
      <c r="H968" s="66">
        <v>1</v>
      </c>
      <c r="I968" s="169">
        <v>43209</v>
      </c>
      <c r="J968" s="136"/>
      <c r="K968" s="231"/>
      <c r="L968" s="239"/>
      <c r="M968" s="181"/>
      <c r="N968" s="200"/>
    </row>
    <row r="969" spans="1:14" ht="22.5" customHeight="1">
      <c r="A969" s="60">
        <v>876</v>
      </c>
      <c r="B969" s="61">
        <v>42646</v>
      </c>
      <c r="C969" s="62" t="s">
        <v>1349</v>
      </c>
      <c r="D969" s="70" t="s">
        <v>1372</v>
      </c>
      <c r="E969" s="64">
        <v>519</v>
      </c>
      <c r="F969" s="158" t="s">
        <v>27</v>
      </c>
      <c r="G969" s="65"/>
      <c r="H969" s="71"/>
      <c r="I969" s="159"/>
      <c r="J969" s="68"/>
      <c r="K969" s="194"/>
      <c r="L969" s="242"/>
      <c r="M969" s="181"/>
      <c r="N969" s="4"/>
    </row>
    <row r="970" spans="1:14" ht="22.5" customHeight="1">
      <c r="A970" s="60">
        <v>894</v>
      </c>
      <c r="B970" s="61">
        <v>42625</v>
      </c>
      <c r="C970" s="62" t="s">
        <v>1268</v>
      </c>
      <c r="D970" s="70" t="s">
        <v>1287</v>
      </c>
      <c r="E970" s="64">
        <v>519</v>
      </c>
      <c r="F970" s="158" t="s">
        <v>165</v>
      </c>
      <c r="G970" s="65"/>
      <c r="H970" s="102"/>
      <c r="I970" s="159"/>
      <c r="J970" s="68"/>
      <c r="K970" s="194"/>
      <c r="L970" s="242"/>
      <c r="M970" s="181"/>
      <c r="N970" s="200"/>
    </row>
    <row r="971" spans="1:14" ht="22.5" customHeight="1">
      <c r="A971" s="60">
        <v>879</v>
      </c>
      <c r="B971" s="61">
        <v>42625</v>
      </c>
      <c r="C971" s="62" t="s">
        <v>1270</v>
      </c>
      <c r="D971" s="70" t="s">
        <v>1289</v>
      </c>
      <c r="E971" s="64">
        <v>519</v>
      </c>
      <c r="F971" s="158" t="s">
        <v>1295</v>
      </c>
      <c r="G971" s="65"/>
      <c r="H971" s="66"/>
      <c r="I971" s="159"/>
      <c r="J971" s="68"/>
      <c r="K971" s="194"/>
      <c r="L971" s="242"/>
      <c r="M971" s="181"/>
      <c r="N971" s="4"/>
    </row>
    <row r="972" spans="1:14" ht="22.5" customHeight="1">
      <c r="A972" s="60">
        <v>880</v>
      </c>
      <c r="B972" s="61">
        <v>42863</v>
      </c>
      <c r="C972" s="62" t="s">
        <v>2058</v>
      </c>
      <c r="D972" s="70" t="s">
        <v>2072</v>
      </c>
      <c r="E972" s="64">
        <v>519</v>
      </c>
      <c r="F972" s="158" t="s">
        <v>1314</v>
      </c>
      <c r="G972" s="65"/>
      <c r="H972" s="71"/>
      <c r="I972" s="159"/>
      <c r="J972" s="68"/>
      <c r="K972" s="194"/>
      <c r="L972" s="242"/>
      <c r="M972" s="181"/>
      <c r="N972" s="4"/>
    </row>
    <row r="973" spans="1:14" ht="22.5" customHeight="1">
      <c r="A973" s="60">
        <v>882</v>
      </c>
      <c r="B973" s="107">
        <v>42871</v>
      </c>
      <c r="C973" s="92" t="s">
        <v>2203</v>
      </c>
      <c r="D973" s="130" t="s">
        <v>2313</v>
      </c>
      <c r="E973" s="274">
        <v>519</v>
      </c>
      <c r="F973" s="288" t="s">
        <v>517</v>
      </c>
      <c r="G973" s="65"/>
      <c r="H973" s="71"/>
      <c r="I973" s="163"/>
      <c r="J973" s="68"/>
      <c r="K973" s="194"/>
      <c r="L973" s="242"/>
      <c r="M973" s="181"/>
      <c r="N973" s="4"/>
    </row>
    <row r="974" spans="1:14" ht="22.5" hidden="1" customHeight="1">
      <c r="A974" s="60">
        <v>970</v>
      </c>
      <c r="B974" s="61">
        <v>42436</v>
      </c>
      <c r="C974" s="62" t="s">
        <v>367</v>
      </c>
      <c r="D974" s="76" t="s">
        <v>368</v>
      </c>
      <c r="E974" s="64">
        <v>525</v>
      </c>
      <c r="F974" s="296" t="s">
        <v>165</v>
      </c>
      <c r="G974" s="288"/>
      <c r="H974" s="66"/>
      <c r="I974" s="159"/>
      <c r="J974" s="68">
        <v>1</v>
      </c>
      <c r="K974" s="194">
        <v>43116</v>
      </c>
      <c r="L974" s="242">
        <v>43060</v>
      </c>
      <c r="M974" s="181"/>
      <c r="N974" s="200"/>
    </row>
    <row r="975" spans="1:14" ht="22.5" customHeight="1">
      <c r="A975" s="60">
        <v>883</v>
      </c>
      <c r="B975" s="61">
        <v>42583</v>
      </c>
      <c r="C975" s="62" t="s">
        <v>1061</v>
      </c>
      <c r="D975" s="90" t="s">
        <v>1075</v>
      </c>
      <c r="E975" s="64">
        <v>519</v>
      </c>
      <c r="F975" s="158" t="s">
        <v>512</v>
      </c>
      <c r="G975" s="65"/>
      <c r="H975" s="66"/>
      <c r="I975" s="75"/>
      <c r="J975" s="68"/>
      <c r="K975" s="194"/>
      <c r="L975" s="242"/>
      <c r="M975" s="181"/>
      <c r="N975" s="4"/>
    </row>
    <row r="976" spans="1:14" ht="22.5" customHeight="1">
      <c r="A976" s="60">
        <v>1266</v>
      </c>
      <c r="B976" s="107">
        <v>43132</v>
      </c>
      <c r="C976" s="92" t="s">
        <v>2590</v>
      </c>
      <c r="D976" s="130" t="s">
        <v>3089</v>
      </c>
      <c r="E976" s="64">
        <v>519</v>
      </c>
      <c r="F976" s="288"/>
      <c r="G976" s="65"/>
      <c r="H976" s="66"/>
      <c r="I976" s="162"/>
      <c r="J976" s="136"/>
      <c r="K976" s="231"/>
      <c r="L976" s="239"/>
      <c r="M976" s="181"/>
      <c r="N976" s="200"/>
    </row>
    <row r="977" spans="1:14" ht="22.5" customHeight="1">
      <c r="A977" s="60">
        <v>1586</v>
      </c>
      <c r="B977" s="107">
        <v>43193</v>
      </c>
      <c r="C977" s="92" t="s">
        <v>3185</v>
      </c>
      <c r="D977" s="130" t="s">
        <v>3186</v>
      </c>
      <c r="E977" s="274">
        <v>519</v>
      </c>
      <c r="F977" s="288"/>
      <c r="G977" s="65" t="s">
        <v>3218</v>
      </c>
      <c r="H977" s="66"/>
      <c r="I977" s="159"/>
      <c r="J977" s="136"/>
      <c r="K977" s="231"/>
      <c r="L977" s="239"/>
      <c r="M977" s="181"/>
      <c r="N977" s="200"/>
    </row>
    <row r="978" spans="1:14" ht="22.5" customHeight="1">
      <c r="A978" s="60">
        <v>884</v>
      </c>
      <c r="B978" s="61">
        <v>42800</v>
      </c>
      <c r="C978" s="62" t="s">
        <v>1894</v>
      </c>
      <c r="D978" s="70" t="s">
        <v>1895</v>
      </c>
      <c r="E978" s="64">
        <v>520</v>
      </c>
      <c r="F978" s="158" t="s">
        <v>25</v>
      </c>
      <c r="G978" s="65"/>
      <c r="H978" s="66"/>
      <c r="I978" s="159"/>
      <c r="J978" s="68"/>
      <c r="K978" s="194"/>
      <c r="L978" s="242"/>
      <c r="M978" s="181"/>
      <c r="N978" s="4"/>
    </row>
    <row r="979" spans="1:14" ht="22.5" customHeight="1">
      <c r="A979" s="60">
        <v>1085</v>
      </c>
      <c r="B979" s="61">
        <v>42534</v>
      </c>
      <c r="C979" s="62" t="s">
        <v>769</v>
      </c>
      <c r="D979" s="90" t="s">
        <v>778</v>
      </c>
      <c r="E979" s="64">
        <v>520</v>
      </c>
      <c r="F979" s="158" t="s">
        <v>26</v>
      </c>
      <c r="G979" s="65"/>
      <c r="H979" s="66"/>
      <c r="I979" s="162"/>
      <c r="J979" s="68"/>
      <c r="K979" s="194"/>
      <c r="L979" s="242"/>
      <c r="M979" s="181"/>
      <c r="N979" s="200"/>
    </row>
    <row r="980" spans="1:14" ht="22.5" customHeight="1">
      <c r="A980" s="60">
        <v>1512</v>
      </c>
      <c r="B980" s="107">
        <v>43181</v>
      </c>
      <c r="C980" s="92" t="s">
        <v>3043</v>
      </c>
      <c r="D980" s="130" t="s">
        <v>3044</v>
      </c>
      <c r="E980" s="274">
        <v>520</v>
      </c>
      <c r="F980" s="288" t="s">
        <v>27</v>
      </c>
      <c r="G980" s="65"/>
      <c r="H980" s="66"/>
      <c r="I980" s="162"/>
      <c r="J980" s="136"/>
      <c r="K980" s="231"/>
      <c r="L980" s="239"/>
      <c r="M980" s="181"/>
      <c r="N980" s="200"/>
    </row>
    <row r="981" spans="1:14" ht="22.5" hidden="1" customHeight="1">
      <c r="A981" s="60">
        <v>909</v>
      </c>
      <c r="B981" s="61">
        <v>42675</v>
      </c>
      <c r="C981" s="62" t="s">
        <v>1485</v>
      </c>
      <c r="D981" s="90" t="s">
        <v>1509</v>
      </c>
      <c r="E981" s="64">
        <v>521</v>
      </c>
      <c r="F981" s="158" t="s">
        <v>1533</v>
      </c>
      <c r="G981" s="65"/>
      <c r="H981" s="66"/>
      <c r="I981" s="159"/>
      <c r="J981" s="68">
        <v>1</v>
      </c>
      <c r="K981" s="194">
        <v>43210</v>
      </c>
      <c r="L981" s="242">
        <v>43152</v>
      </c>
      <c r="M981" s="181"/>
    </row>
    <row r="982" spans="1:14" ht="22.5" customHeight="1">
      <c r="A982" s="60">
        <v>1649</v>
      </c>
      <c r="B982" s="107">
        <v>43203</v>
      </c>
      <c r="C982" s="92" t="s">
        <v>3290</v>
      </c>
      <c r="D982" s="130" t="s">
        <v>3291</v>
      </c>
      <c r="E982" s="274">
        <v>520</v>
      </c>
      <c r="F982" s="288" t="s">
        <v>27</v>
      </c>
      <c r="G982" s="65" t="s">
        <v>3218</v>
      </c>
      <c r="H982" s="66"/>
      <c r="I982" s="162"/>
      <c r="J982" s="136"/>
      <c r="K982" s="231"/>
      <c r="L982" s="239"/>
      <c r="M982" s="181"/>
      <c r="N982" s="200"/>
    </row>
    <row r="983" spans="1:14" ht="22.5" customHeight="1">
      <c r="A983" s="60">
        <v>895</v>
      </c>
      <c r="B983" s="61">
        <v>42430</v>
      </c>
      <c r="C983" s="62" t="s">
        <v>328</v>
      </c>
      <c r="D983" s="69" t="s">
        <v>315</v>
      </c>
      <c r="E983" s="64">
        <v>520</v>
      </c>
      <c r="F983" s="158" t="s">
        <v>29</v>
      </c>
      <c r="G983" s="65"/>
      <c r="H983" s="71"/>
      <c r="I983" s="159"/>
      <c r="J983" s="68"/>
      <c r="K983" s="193"/>
      <c r="L983" s="239"/>
      <c r="M983" s="181"/>
      <c r="N983" s="200"/>
    </row>
    <row r="984" spans="1:14" ht="22.5" customHeight="1">
      <c r="A984" s="60">
        <v>897</v>
      </c>
      <c r="B984" s="61">
        <v>42541</v>
      </c>
      <c r="C984" s="62" t="s">
        <v>791</v>
      </c>
      <c r="D984" s="90" t="s">
        <v>786</v>
      </c>
      <c r="E984" s="64">
        <v>520</v>
      </c>
      <c r="F984" s="158" t="s">
        <v>31</v>
      </c>
      <c r="G984" s="65"/>
      <c r="H984" s="66"/>
      <c r="I984" s="159"/>
      <c r="J984" s="68"/>
      <c r="K984" s="230"/>
      <c r="L984" s="242"/>
      <c r="M984" s="181"/>
      <c r="N984" s="200"/>
    </row>
    <row r="985" spans="1:14" ht="22.5" hidden="1" customHeight="1">
      <c r="A985" s="60">
        <v>987</v>
      </c>
      <c r="B985" s="61">
        <v>42647</v>
      </c>
      <c r="C985" s="62" t="s">
        <v>1396</v>
      </c>
      <c r="D985" s="90" t="s">
        <v>1405</v>
      </c>
      <c r="E985" s="64">
        <v>526</v>
      </c>
      <c r="F985" s="288" t="s">
        <v>26</v>
      </c>
      <c r="G985" s="314"/>
      <c r="H985" s="66"/>
      <c r="I985" s="159"/>
      <c r="J985" s="68">
        <v>1</v>
      </c>
      <c r="K985" s="194">
        <v>43160</v>
      </c>
      <c r="L985" s="242">
        <v>43344</v>
      </c>
      <c r="M985" s="181"/>
    </row>
    <row r="986" spans="1:14" ht="22.5" customHeight="1">
      <c r="A986" s="60">
        <v>898</v>
      </c>
      <c r="B986" s="61">
        <v>42858</v>
      </c>
      <c r="C986" s="62" t="s">
        <v>2006</v>
      </c>
      <c r="D986" s="70" t="s">
        <v>2017</v>
      </c>
      <c r="E986" s="64">
        <v>520</v>
      </c>
      <c r="F986" s="158" t="s">
        <v>31</v>
      </c>
      <c r="G986" s="65"/>
      <c r="H986" s="66"/>
      <c r="I986" s="159"/>
      <c r="J986" s="68"/>
      <c r="K986" s="193"/>
      <c r="L986" s="242"/>
      <c r="M986" s="181"/>
      <c r="N986" s="200"/>
    </row>
    <row r="987" spans="1:14" ht="22.5" customHeight="1">
      <c r="A987" s="60">
        <v>1510</v>
      </c>
      <c r="B987" s="107">
        <v>43181</v>
      </c>
      <c r="C987" s="92" t="s">
        <v>3039</v>
      </c>
      <c r="D987" s="130" t="s">
        <v>3040</v>
      </c>
      <c r="E987" s="274">
        <v>520</v>
      </c>
      <c r="F987" s="288" t="s">
        <v>133</v>
      </c>
      <c r="G987" s="65"/>
      <c r="H987" s="66"/>
      <c r="I987" s="162"/>
      <c r="J987" s="136"/>
      <c r="K987" s="231"/>
      <c r="L987" s="239"/>
      <c r="M987" s="181"/>
      <c r="N987" s="200"/>
    </row>
    <row r="988" spans="1:14" ht="22.5" customHeight="1">
      <c r="A988" s="60">
        <v>1305</v>
      </c>
      <c r="B988" s="107">
        <v>43157</v>
      </c>
      <c r="C988" s="92" t="s">
        <v>2660</v>
      </c>
      <c r="D988" s="130" t="s">
        <v>2661</v>
      </c>
      <c r="E988" s="274">
        <v>520</v>
      </c>
      <c r="F988" s="288"/>
      <c r="G988" s="65"/>
      <c r="H988" s="66"/>
      <c r="I988" s="162"/>
      <c r="J988" s="136"/>
      <c r="K988" s="231"/>
      <c r="L988" s="239"/>
      <c r="M988" s="181"/>
      <c r="N988" s="200"/>
    </row>
    <row r="989" spans="1:14" ht="22.5" customHeight="1">
      <c r="A989" s="60">
        <v>1335</v>
      </c>
      <c r="B989" s="107">
        <v>43160</v>
      </c>
      <c r="C989" s="92" t="s">
        <v>2716</v>
      </c>
      <c r="D989" s="130" t="s">
        <v>2717</v>
      </c>
      <c r="E989" s="274">
        <v>520</v>
      </c>
      <c r="F989" s="288"/>
      <c r="G989" s="65"/>
      <c r="H989" s="66"/>
      <c r="I989" s="162"/>
      <c r="J989" s="136"/>
      <c r="K989" s="231"/>
      <c r="L989" s="239"/>
      <c r="M989" s="181"/>
      <c r="N989" s="200"/>
    </row>
    <row r="990" spans="1:14" ht="22.5" customHeight="1">
      <c r="A990" s="60">
        <v>1336</v>
      </c>
      <c r="B990" s="107">
        <v>43160</v>
      </c>
      <c r="C990" s="92" t="s">
        <v>2718</v>
      </c>
      <c r="D990" s="130" t="s">
        <v>2719</v>
      </c>
      <c r="E990" s="274">
        <v>520</v>
      </c>
      <c r="F990" s="288"/>
      <c r="G990" s="65"/>
      <c r="H990" s="66"/>
      <c r="I990" s="67"/>
      <c r="J990" s="136"/>
      <c r="K990" s="231"/>
      <c r="L990" s="239"/>
      <c r="M990" s="181"/>
      <c r="N990" s="200"/>
    </row>
    <row r="991" spans="1:14" ht="22.5" customHeight="1">
      <c r="A991" s="60">
        <v>1343</v>
      </c>
      <c r="B991" s="107">
        <v>43160</v>
      </c>
      <c r="C991" s="92" t="s">
        <v>2728</v>
      </c>
      <c r="D991" s="130" t="s">
        <v>2729</v>
      </c>
      <c r="E991" s="274">
        <v>520</v>
      </c>
      <c r="F991" s="288"/>
      <c r="G991" s="65"/>
      <c r="H991" s="66"/>
      <c r="I991" s="162"/>
      <c r="J991" s="136"/>
      <c r="K991" s="231"/>
      <c r="L991" s="239"/>
      <c r="M991" s="181"/>
      <c r="N991" s="200"/>
    </row>
    <row r="992" spans="1:14" ht="22.5" customHeight="1">
      <c r="A992" s="60">
        <v>1531</v>
      </c>
      <c r="B992" s="107">
        <v>43182</v>
      </c>
      <c r="C992" s="92" t="s">
        <v>3078</v>
      </c>
      <c r="D992" s="130" t="s">
        <v>3079</v>
      </c>
      <c r="E992" s="274">
        <v>520</v>
      </c>
      <c r="F992" s="288"/>
      <c r="G992" s="65"/>
      <c r="H992" s="66"/>
      <c r="I992" s="67"/>
      <c r="J992" s="136"/>
      <c r="K992" s="231"/>
      <c r="L992" s="239"/>
      <c r="M992" s="181"/>
      <c r="N992" s="200"/>
    </row>
    <row r="993" spans="1:25" ht="22.5" customHeight="1">
      <c r="A993" s="60">
        <v>1575</v>
      </c>
      <c r="B993" s="107">
        <v>43187</v>
      </c>
      <c r="C993" s="92" t="s">
        <v>3163</v>
      </c>
      <c r="D993" s="130" t="s">
        <v>3164</v>
      </c>
      <c r="E993" s="274">
        <v>520</v>
      </c>
      <c r="F993" s="288"/>
      <c r="G993" s="319">
        <v>520</v>
      </c>
      <c r="H993" s="66"/>
      <c r="I993" s="75"/>
      <c r="J993" s="136"/>
      <c r="K993" s="231"/>
      <c r="L993" s="239"/>
      <c r="M993" s="181"/>
      <c r="N993" s="200"/>
    </row>
    <row r="994" spans="1:25" ht="22.5" customHeight="1">
      <c r="A994" s="60">
        <v>903</v>
      </c>
      <c r="B994" s="79">
        <v>42422</v>
      </c>
      <c r="C994" s="80" t="s">
        <v>271</v>
      </c>
      <c r="D994" s="112" t="s">
        <v>251</v>
      </c>
      <c r="E994" s="82">
        <v>521</v>
      </c>
      <c r="F994" s="158" t="s">
        <v>25</v>
      </c>
      <c r="G994" s="65"/>
      <c r="H994" s="71"/>
      <c r="I994" s="75"/>
      <c r="J994" s="68"/>
      <c r="K994" s="194"/>
      <c r="L994" s="242"/>
      <c r="M994" s="181"/>
      <c r="N994" s="200"/>
    </row>
    <row r="995" spans="1:25" ht="22.5" customHeight="1">
      <c r="A995" s="60">
        <v>926</v>
      </c>
      <c r="B995" s="61">
        <v>42699</v>
      </c>
      <c r="C995" s="62" t="s">
        <v>1624</v>
      </c>
      <c r="D995" s="90" t="s">
        <v>1637</v>
      </c>
      <c r="E995" s="64">
        <v>521</v>
      </c>
      <c r="F995" s="158" t="s">
        <v>26</v>
      </c>
      <c r="G995" s="65"/>
      <c r="H995" s="71"/>
      <c r="I995" s="75"/>
      <c r="J995" s="68"/>
      <c r="K995" s="194"/>
      <c r="L995" s="242"/>
      <c r="M995" s="181"/>
      <c r="N995" s="4"/>
    </row>
    <row r="996" spans="1:25" ht="22.5" customHeight="1">
      <c r="A996" s="60">
        <v>976</v>
      </c>
      <c r="B996" s="61">
        <v>42675</v>
      </c>
      <c r="C996" s="62" t="s">
        <v>1481</v>
      </c>
      <c r="D996" s="90" t="s">
        <v>1136</v>
      </c>
      <c r="E996" s="64">
        <v>521</v>
      </c>
      <c r="F996" s="158" t="s">
        <v>27</v>
      </c>
      <c r="G996" s="65"/>
      <c r="H996" s="66"/>
      <c r="I996" s="75"/>
      <c r="J996" s="68"/>
      <c r="K996" s="194"/>
      <c r="L996" s="242"/>
      <c r="M996" s="181"/>
      <c r="N996" s="200"/>
    </row>
    <row r="997" spans="1:25" ht="22.5" customHeight="1">
      <c r="A997" s="60">
        <v>904</v>
      </c>
      <c r="B997" s="61">
        <v>42675</v>
      </c>
      <c r="C997" s="62" t="s">
        <v>1498</v>
      </c>
      <c r="D997" s="111" t="s">
        <v>1521</v>
      </c>
      <c r="E997" s="64">
        <v>521</v>
      </c>
      <c r="F997" s="158" t="s">
        <v>27</v>
      </c>
      <c r="G997" s="65"/>
      <c r="H997" s="71"/>
      <c r="I997" s="75"/>
      <c r="J997" s="68"/>
      <c r="K997" s="194"/>
      <c r="L997" s="242"/>
      <c r="M997" s="181"/>
      <c r="N997" s="4"/>
    </row>
    <row r="998" spans="1:25" ht="22.5" customHeight="1">
      <c r="A998" s="60">
        <v>905</v>
      </c>
      <c r="B998" s="107">
        <v>43019</v>
      </c>
      <c r="C998" s="92" t="s">
        <v>2372</v>
      </c>
      <c r="D998" s="130" t="s">
        <v>2373</v>
      </c>
      <c r="E998" s="274">
        <v>521</v>
      </c>
      <c r="F998" s="158" t="s">
        <v>27</v>
      </c>
      <c r="G998" s="65"/>
      <c r="H998" s="66"/>
      <c r="I998" s="159"/>
      <c r="J998" s="136"/>
      <c r="K998" s="231"/>
      <c r="L998" s="239"/>
      <c r="M998" s="181"/>
      <c r="N998" s="4"/>
    </row>
    <row r="999" spans="1:25" ht="22.5" hidden="1" customHeight="1">
      <c r="A999" s="60">
        <v>1001</v>
      </c>
      <c r="B999" s="61">
        <v>42310</v>
      </c>
      <c r="C999" s="62" t="s">
        <v>116</v>
      </c>
      <c r="D999" s="63" t="s">
        <v>15</v>
      </c>
      <c r="E999" s="64">
        <v>598</v>
      </c>
      <c r="F999" s="158" t="s">
        <v>25</v>
      </c>
      <c r="G999" s="88"/>
      <c r="H999" s="66">
        <v>1</v>
      </c>
      <c r="I999" s="194">
        <v>43169</v>
      </c>
      <c r="J999" s="68"/>
      <c r="K999" s="194"/>
      <c r="L999" s="242"/>
      <c r="M999" s="181"/>
      <c r="N999" s="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22.5" hidden="1" customHeight="1">
      <c r="A1000" s="60">
        <v>924</v>
      </c>
      <c r="B1000" s="61">
        <v>42833</v>
      </c>
      <c r="C1000" s="62" t="s">
        <v>1963</v>
      </c>
      <c r="D1000" s="70" t="s">
        <v>1817</v>
      </c>
      <c r="E1000" s="64">
        <v>522</v>
      </c>
      <c r="F1000" s="158" t="s">
        <v>27</v>
      </c>
      <c r="G1000" s="65"/>
      <c r="H1000" s="71">
        <v>1</v>
      </c>
      <c r="I1000" s="75">
        <v>43201</v>
      </c>
      <c r="J1000" s="68"/>
      <c r="K1000" s="194"/>
      <c r="L1000" s="242"/>
      <c r="M1000" s="181"/>
      <c r="N1000" s="4"/>
    </row>
    <row r="1001" spans="1:25" ht="22.5" hidden="1" customHeight="1">
      <c r="A1001" s="60">
        <v>1004</v>
      </c>
      <c r="B1001" s="61">
        <v>42555</v>
      </c>
      <c r="C1001" s="80" t="s">
        <v>912</v>
      </c>
      <c r="D1001" s="94" t="s">
        <v>875</v>
      </c>
      <c r="E1001" s="64">
        <v>598</v>
      </c>
      <c r="F1001" s="187" t="s">
        <v>1151</v>
      </c>
      <c r="G1001" s="312"/>
      <c r="H1001" s="66">
        <v>1</v>
      </c>
      <c r="I1001" s="194">
        <v>43152</v>
      </c>
      <c r="J1001" s="68"/>
      <c r="K1001" s="194"/>
      <c r="L1001" s="242"/>
      <c r="M1001" s="181"/>
      <c r="N1001" s="200"/>
    </row>
    <row r="1002" spans="1:25" ht="22.5" hidden="1" customHeight="1">
      <c r="A1002" s="60">
        <v>1005</v>
      </c>
      <c r="B1002" s="61">
        <v>42422</v>
      </c>
      <c r="C1002" s="62" t="s">
        <v>276</v>
      </c>
      <c r="D1002" s="92" t="s">
        <v>257</v>
      </c>
      <c r="E1002" s="64">
        <v>598</v>
      </c>
      <c r="F1002" s="188" t="s">
        <v>1151</v>
      </c>
      <c r="G1002" s="185"/>
      <c r="H1002" s="66"/>
      <c r="I1002" s="162"/>
      <c r="J1002" s="68">
        <v>1</v>
      </c>
      <c r="K1002" s="194">
        <v>43132</v>
      </c>
      <c r="L1002" s="242">
        <v>43073</v>
      </c>
      <c r="M1002" s="181"/>
      <c r="N1002" s="179"/>
    </row>
    <row r="1003" spans="1:25" ht="22.5" customHeight="1">
      <c r="A1003" s="60">
        <v>906</v>
      </c>
      <c r="B1003" s="61">
        <v>42662</v>
      </c>
      <c r="C1003" s="62" t="s">
        <v>1460</v>
      </c>
      <c r="D1003" s="70" t="s">
        <v>1443</v>
      </c>
      <c r="E1003" s="64">
        <v>521</v>
      </c>
      <c r="F1003" s="158" t="s">
        <v>28</v>
      </c>
      <c r="G1003" s="65"/>
      <c r="H1003" s="66"/>
      <c r="I1003" s="222"/>
      <c r="J1003" s="68"/>
      <c r="K1003" s="194"/>
      <c r="L1003" s="242"/>
      <c r="M1003" s="181"/>
      <c r="N1003" s="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22.5" customHeight="1">
      <c r="A1004" s="60">
        <v>908</v>
      </c>
      <c r="B1004" s="61">
        <v>42675</v>
      </c>
      <c r="C1004" s="62" t="s">
        <v>1499</v>
      </c>
      <c r="D1004" s="111" t="s">
        <v>1522</v>
      </c>
      <c r="E1004" s="64">
        <v>521</v>
      </c>
      <c r="F1004" s="158" t="s">
        <v>277</v>
      </c>
      <c r="G1004" s="65"/>
      <c r="H1004" s="71"/>
      <c r="I1004" s="159"/>
      <c r="J1004" s="68"/>
      <c r="K1004" s="194"/>
      <c r="L1004" s="242"/>
      <c r="M1004" s="181"/>
      <c r="N1004" s="4"/>
    </row>
    <row r="1005" spans="1:25" ht="22.5" hidden="1" customHeight="1">
      <c r="A1005" s="60">
        <v>1007</v>
      </c>
      <c r="B1005" s="61">
        <v>42800</v>
      </c>
      <c r="C1005" s="62" t="s">
        <v>1900</v>
      </c>
      <c r="D1005" s="70" t="s">
        <v>1901</v>
      </c>
      <c r="E1005" s="64">
        <v>521</v>
      </c>
      <c r="F1005" s="158" t="s">
        <v>165</v>
      </c>
      <c r="G1005" s="88"/>
      <c r="H1005" s="66">
        <v>1</v>
      </c>
      <c r="I1005" s="159">
        <v>43170</v>
      </c>
      <c r="J1005" s="68"/>
      <c r="K1005" s="194"/>
      <c r="L1005" s="242"/>
      <c r="M1005" s="181"/>
      <c r="N1005" s="200"/>
    </row>
    <row r="1006" spans="1:25" ht="22.5" customHeight="1">
      <c r="A1006" s="60">
        <v>910</v>
      </c>
      <c r="B1006" s="61">
        <v>42675</v>
      </c>
      <c r="C1006" s="62" t="s">
        <v>1491</v>
      </c>
      <c r="D1006" s="90" t="s">
        <v>1515</v>
      </c>
      <c r="E1006" s="64">
        <v>521</v>
      </c>
      <c r="F1006" s="158" t="s">
        <v>1534</v>
      </c>
      <c r="G1006" s="65"/>
      <c r="H1006" s="71"/>
      <c r="I1006" s="159"/>
      <c r="J1006" s="68"/>
      <c r="K1006" s="194"/>
      <c r="L1006" s="242"/>
      <c r="M1006" s="181"/>
      <c r="N1006" s="4"/>
    </row>
    <row r="1007" spans="1:25" ht="22.5" customHeight="1">
      <c r="A1007" s="60">
        <v>912</v>
      </c>
      <c r="B1007" s="61">
        <v>42544</v>
      </c>
      <c r="C1007" s="62" t="s">
        <v>798</v>
      </c>
      <c r="D1007" s="70" t="s">
        <v>799</v>
      </c>
      <c r="E1007" s="64">
        <v>521</v>
      </c>
      <c r="F1007" s="158" t="s">
        <v>31</v>
      </c>
      <c r="G1007" s="65"/>
      <c r="H1007" s="71"/>
      <c r="I1007" s="159"/>
      <c r="J1007" s="68"/>
      <c r="K1007" s="194"/>
      <c r="L1007" s="242"/>
      <c r="M1007" s="181"/>
      <c r="N1007" s="4"/>
    </row>
    <row r="1008" spans="1:25" ht="22.5" customHeight="1">
      <c r="A1008" s="60">
        <v>913</v>
      </c>
      <c r="B1008" s="61">
        <v>42675</v>
      </c>
      <c r="C1008" s="62" t="s">
        <v>1497</v>
      </c>
      <c r="D1008" s="90" t="s">
        <v>1520</v>
      </c>
      <c r="E1008" s="64">
        <v>521</v>
      </c>
      <c r="F1008" s="158" t="s">
        <v>1031</v>
      </c>
      <c r="G1008" s="65"/>
      <c r="H1008" s="71"/>
      <c r="I1008" s="159"/>
      <c r="J1008" s="68"/>
      <c r="K1008" s="194"/>
      <c r="L1008" s="242"/>
      <c r="M1008" s="181"/>
      <c r="N1008" s="4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14" ht="22.5" customHeight="1">
      <c r="A1009" s="60">
        <v>914</v>
      </c>
      <c r="B1009" s="107">
        <v>42871</v>
      </c>
      <c r="C1009" s="92" t="s">
        <v>2173</v>
      </c>
      <c r="D1009" s="131" t="s">
        <v>2174</v>
      </c>
      <c r="E1009" s="274">
        <v>521</v>
      </c>
      <c r="F1009" s="288" t="s">
        <v>517</v>
      </c>
      <c r="G1009" s="65"/>
      <c r="H1009" s="71"/>
      <c r="I1009" s="159"/>
      <c r="J1009" s="68"/>
      <c r="K1009" s="194"/>
      <c r="L1009" s="242"/>
      <c r="M1009" s="181"/>
      <c r="N1009" s="4"/>
    </row>
    <row r="1010" spans="1:14" ht="22.5" customHeight="1">
      <c r="A1010" s="60">
        <v>915</v>
      </c>
      <c r="B1010" s="61">
        <v>42544</v>
      </c>
      <c r="C1010" s="62" t="s">
        <v>802</v>
      </c>
      <c r="D1010" s="70" t="s">
        <v>803</v>
      </c>
      <c r="E1010" s="64">
        <v>521</v>
      </c>
      <c r="F1010" s="158" t="s">
        <v>1313</v>
      </c>
      <c r="G1010" s="65"/>
      <c r="H1010" s="66"/>
      <c r="I1010" s="159"/>
      <c r="J1010" s="68"/>
      <c r="K1010" s="194"/>
      <c r="L1010" s="242"/>
      <c r="M1010" s="181"/>
      <c r="N1010" s="4"/>
    </row>
    <row r="1011" spans="1:14" ht="22.5" hidden="1" customHeight="1">
      <c r="A1011" s="60">
        <v>1013</v>
      </c>
      <c r="B1011" s="107">
        <v>42867</v>
      </c>
      <c r="C1011" s="92" t="s">
        <v>2123</v>
      </c>
      <c r="D1011" s="203" t="s">
        <v>2133</v>
      </c>
      <c r="E1011" s="64">
        <v>598</v>
      </c>
      <c r="F1011" s="158" t="s">
        <v>1684</v>
      </c>
      <c r="G1011" s="88"/>
      <c r="H1011" s="66">
        <v>1</v>
      </c>
      <c r="I1011" s="161">
        <v>43164</v>
      </c>
      <c r="J1011" s="68"/>
      <c r="K1011" s="197"/>
      <c r="L1011" s="239"/>
      <c r="M1011" s="181"/>
      <c r="N1011" s="200"/>
    </row>
    <row r="1012" spans="1:14" ht="22.5" customHeight="1">
      <c r="A1012" s="60">
        <v>916</v>
      </c>
      <c r="B1012" s="61">
        <v>42646</v>
      </c>
      <c r="C1012" s="138" t="s">
        <v>1363</v>
      </c>
      <c r="D1012" s="329" t="s">
        <v>1372</v>
      </c>
      <c r="E1012" s="97">
        <v>521</v>
      </c>
      <c r="F1012" s="158" t="s">
        <v>519</v>
      </c>
      <c r="G1012" s="65"/>
      <c r="H1012" s="71"/>
      <c r="I1012" s="229"/>
      <c r="J1012" s="68"/>
      <c r="K1012" s="194"/>
      <c r="L1012" s="242"/>
      <c r="M1012" s="181"/>
      <c r="N1012" s="4"/>
    </row>
    <row r="1013" spans="1:14" ht="22.5" customHeight="1">
      <c r="A1013" s="60">
        <v>918</v>
      </c>
      <c r="B1013" s="61">
        <v>42555</v>
      </c>
      <c r="C1013" s="62" t="s">
        <v>935</v>
      </c>
      <c r="D1013" s="90" t="s">
        <v>897</v>
      </c>
      <c r="E1013" s="64">
        <v>521</v>
      </c>
      <c r="F1013" s="158" t="s">
        <v>1532</v>
      </c>
      <c r="G1013" s="65"/>
      <c r="H1013" s="66"/>
      <c r="I1013" s="166"/>
      <c r="J1013" s="68"/>
      <c r="K1013" s="194"/>
      <c r="L1013" s="242">
        <v>43223</v>
      </c>
      <c r="M1013" s="181"/>
      <c r="N1013" s="4"/>
    </row>
    <row r="1014" spans="1:14" ht="22.5" customHeight="1">
      <c r="A1014" s="259">
        <v>866</v>
      </c>
      <c r="B1014" s="107">
        <v>43040</v>
      </c>
      <c r="C1014" s="284" t="s">
        <v>2383</v>
      </c>
      <c r="D1014" s="274" t="s">
        <v>2384</v>
      </c>
      <c r="E1014" s="64">
        <v>521</v>
      </c>
      <c r="F1014" s="158" t="s">
        <v>519</v>
      </c>
      <c r="G1014" s="65"/>
      <c r="H1014" s="269"/>
      <c r="I1014" s="270"/>
      <c r="J1014" s="136"/>
      <c r="K1014" s="231"/>
      <c r="L1014" s="271"/>
      <c r="M1014" s="181"/>
      <c r="N1014" s="4"/>
    </row>
    <row r="1015" spans="1:14" ht="22.5" customHeight="1">
      <c r="A1015" s="60">
        <v>1226</v>
      </c>
      <c r="B1015" s="61">
        <v>43095</v>
      </c>
      <c r="C1015" s="284" t="s">
        <v>2509</v>
      </c>
      <c r="D1015" s="130" t="s">
        <v>2510</v>
      </c>
      <c r="E1015" s="64">
        <v>521</v>
      </c>
      <c r="F1015" s="288" t="s">
        <v>27</v>
      </c>
      <c r="G1015" s="65"/>
      <c r="H1015" s="66"/>
      <c r="I1015" s="165"/>
      <c r="J1015" s="136"/>
      <c r="K1015" s="231"/>
      <c r="L1015" s="239"/>
      <c r="M1015" s="181"/>
      <c r="N1015" s="200"/>
    </row>
    <row r="1016" spans="1:14" ht="22.5" customHeight="1">
      <c r="A1016" s="60">
        <v>1276</v>
      </c>
      <c r="B1016" s="107">
        <v>43155</v>
      </c>
      <c r="C1016" s="92" t="s">
        <v>2609</v>
      </c>
      <c r="D1016" s="130" t="s">
        <v>2610</v>
      </c>
      <c r="E1016" s="64">
        <v>521</v>
      </c>
      <c r="F1016" s="288" t="s">
        <v>514</v>
      </c>
      <c r="G1016" s="65"/>
      <c r="H1016" s="66"/>
      <c r="I1016" s="165"/>
      <c r="J1016" s="136"/>
      <c r="K1016" s="231"/>
      <c r="L1016" s="239"/>
      <c r="M1016" s="181"/>
      <c r="N1016" s="200"/>
    </row>
    <row r="1017" spans="1:14" ht="22.5" customHeight="1">
      <c r="A1017" s="60">
        <v>1429</v>
      </c>
      <c r="B1017" s="107">
        <v>43172</v>
      </c>
      <c r="C1017" s="92" t="s">
        <v>2887</v>
      </c>
      <c r="D1017" s="130" t="s">
        <v>2888</v>
      </c>
      <c r="E1017" s="274">
        <v>521</v>
      </c>
      <c r="F1017" s="288" t="s">
        <v>27</v>
      </c>
      <c r="G1017" s="65"/>
      <c r="H1017" s="66"/>
      <c r="I1017" s="165"/>
      <c r="J1017" s="136"/>
      <c r="K1017" s="231"/>
      <c r="L1017" s="239"/>
      <c r="M1017" s="181"/>
      <c r="N1017" s="200"/>
    </row>
    <row r="1018" spans="1:14" ht="22.5" customHeight="1">
      <c r="A1018" s="60">
        <v>1442</v>
      </c>
      <c r="B1018" s="107">
        <v>43172</v>
      </c>
      <c r="C1018" s="92" t="s">
        <v>2911</v>
      </c>
      <c r="D1018" s="130" t="s">
        <v>2912</v>
      </c>
      <c r="E1018" s="274">
        <v>521</v>
      </c>
      <c r="F1018" s="288" t="s">
        <v>27</v>
      </c>
      <c r="G1018" s="65"/>
      <c r="H1018" s="66"/>
      <c r="I1018" s="165"/>
      <c r="J1018" s="136"/>
      <c r="K1018" s="231"/>
      <c r="L1018" s="239"/>
      <c r="M1018" s="181"/>
      <c r="N1018" s="200"/>
    </row>
    <row r="1019" spans="1:14" ht="22.5" customHeight="1">
      <c r="A1019" s="60">
        <v>1596</v>
      </c>
      <c r="B1019" s="107">
        <v>43193</v>
      </c>
      <c r="C1019" s="302" t="s">
        <v>3203</v>
      </c>
      <c r="D1019" s="130" t="s">
        <v>3204</v>
      </c>
      <c r="E1019" s="274">
        <v>521</v>
      </c>
      <c r="F1019" s="288" t="s">
        <v>28</v>
      </c>
      <c r="G1019" s="65"/>
      <c r="H1019" s="66"/>
      <c r="I1019" s="165"/>
      <c r="J1019" s="136"/>
      <c r="K1019" s="231"/>
      <c r="L1019" s="239"/>
      <c r="M1019" s="181"/>
      <c r="N1019" s="200"/>
    </row>
    <row r="1020" spans="1:14" ht="22.5" hidden="1" customHeight="1">
      <c r="A1020" s="60">
        <v>1218</v>
      </c>
      <c r="B1020" s="61">
        <v>43095</v>
      </c>
      <c r="C1020" s="92" t="s">
        <v>2495</v>
      </c>
      <c r="D1020" s="130" t="s">
        <v>2496</v>
      </c>
      <c r="E1020" s="64">
        <v>523</v>
      </c>
      <c r="F1020" s="288"/>
      <c r="G1020" s="65"/>
      <c r="H1020" s="66">
        <v>1</v>
      </c>
      <c r="I1020" s="169">
        <v>43199</v>
      </c>
      <c r="J1020" s="136"/>
      <c r="K1020" s="231"/>
      <c r="L1020" s="239"/>
      <c r="M1020" s="181"/>
      <c r="N1020" s="200"/>
    </row>
    <row r="1021" spans="1:14" ht="22.5" hidden="1" customHeight="1">
      <c r="A1021" s="60">
        <v>1023</v>
      </c>
      <c r="B1021" s="61">
        <v>42795</v>
      </c>
      <c r="C1021" s="80" t="s">
        <v>1826</v>
      </c>
      <c r="D1021" s="70" t="s">
        <v>2344</v>
      </c>
      <c r="E1021" s="64" t="s">
        <v>1394</v>
      </c>
      <c r="F1021" s="158" t="s">
        <v>165</v>
      </c>
      <c r="G1021" s="88"/>
      <c r="H1021" s="66">
        <v>1</v>
      </c>
      <c r="I1021" s="166">
        <v>43171</v>
      </c>
      <c r="J1021" s="68"/>
      <c r="K1021" s="194"/>
      <c r="L1021" s="242"/>
      <c r="M1021" s="181"/>
      <c r="N1021" s="4"/>
    </row>
    <row r="1022" spans="1:14" ht="22.5" customHeight="1">
      <c r="A1022" s="60">
        <v>1622</v>
      </c>
      <c r="B1022" s="107">
        <v>43196</v>
      </c>
      <c r="C1022" s="92" t="s">
        <v>3249</v>
      </c>
      <c r="D1022" s="130" t="s">
        <v>3250</v>
      </c>
      <c r="E1022" s="274">
        <v>521</v>
      </c>
      <c r="F1022" s="288" t="s">
        <v>3365</v>
      </c>
      <c r="G1022" s="65"/>
      <c r="H1022" s="66"/>
      <c r="I1022" s="165"/>
      <c r="J1022" s="136"/>
      <c r="K1022" s="231"/>
      <c r="L1022" s="239"/>
      <c r="M1022" s="181"/>
      <c r="N1022" s="200"/>
    </row>
    <row r="1023" spans="1:14" ht="22.5" customHeight="1">
      <c r="A1023" s="60">
        <v>919</v>
      </c>
      <c r="B1023" s="77">
        <v>42426</v>
      </c>
      <c r="C1023" s="78" t="s">
        <v>300</v>
      </c>
      <c r="D1023" s="69" t="s">
        <v>285</v>
      </c>
      <c r="E1023" s="64">
        <v>522</v>
      </c>
      <c r="F1023" s="158" t="s">
        <v>25</v>
      </c>
      <c r="G1023" s="65"/>
      <c r="H1023" s="66"/>
      <c r="I1023" s="166"/>
      <c r="J1023" s="68"/>
      <c r="K1023" s="194"/>
      <c r="L1023" s="242"/>
      <c r="M1023" s="181"/>
      <c r="N1023" s="4"/>
    </row>
    <row r="1024" spans="1:14" ht="22.5" customHeight="1">
      <c r="A1024" s="60">
        <v>885</v>
      </c>
      <c r="B1024" s="61">
        <v>42481</v>
      </c>
      <c r="C1024" s="62" t="s">
        <v>546</v>
      </c>
      <c r="D1024" s="63" t="s">
        <v>532</v>
      </c>
      <c r="E1024" s="64">
        <v>522</v>
      </c>
      <c r="F1024" s="288" t="s">
        <v>26</v>
      </c>
      <c r="G1024" s="65"/>
      <c r="H1024" s="66"/>
      <c r="I1024" s="166"/>
      <c r="J1024" s="68"/>
      <c r="K1024" s="194"/>
      <c r="L1024" s="242"/>
      <c r="M1024" s="181"/>
      <c r="N1024" s="4"/>
    </row>
    <row r="1025" spans="1:25" ht="22.5" customHeight="1">
      <c r="A1025" s="60">
        <v>921</v>
      </c>
      <c r="B1025" s="61">
        <v>42639</v>
      </c>
      <c r="C1025" s="62" t="s">
        <v>1318</v>
      </c>
      <c r="D1025" s="90" t="s">
        <v>1334</v>
      </c>
      <c r="E1025" s="64">
        <v>522</v>
      </c>
      <c r="F1025" s="158" t="s">
        <v>27</v>
      </c>
      <c r="G1025" s="65"/>
      <c r="H1025" s="71"/>
      <c r="I1025" s="166"/>
      <c r="J1025" s="68"/>
      <c r="K1025" s="194"/>
      <c r="L1025" s="242"/>
      <c r="M1025" s="181"/>
      <c r="N1025" s="4"/>
    </row>
    <row r="1026" spans="1:25" ht="22.5" hidden="1" customHeight="1">
      <c r="A1026" s="60">
        <v>957</v>
      </c>
      <c r="B1026" s="61">
        <v>42800</v>
      </c>
      <c r="C1026" s="62" t="s">
        <v>1845</v>
      </c>
      <c r="D1026" s="90" t="s">
        <v>1846</v>
      </c>
      <c r="E1026" s="64">
        <v>524</v>
      </c>
      <c r="F1026" s="158" t="s">
        <v>165</v>
      </c>
      <c r="G1026" s="65"/>
      <c r="H1026" s="66">
        <v>1</v>
      </c>
      <c r="I1026" s="166">
        <v>43194</v>
      </c>
      <c r="J1026" s="68"/>
      <c r="K1026" s="194"/>
      <c r="L1026" s="242"/>
      <c r="M1026" s="181"/>
      <c r="N1026" s="179"/>
    </row>
    <row r="1027" spans="1:25" ht="22.5" hidden="1" customHeight="1">
      <c r="A1027" s="60">
        <v>1029</v>
      </c>
      <c r="B1027" s="61">
        <v>42374</v>
      </c>
      <c r="C1027" s="80" t="s">
        <v>155</v>
      </c>
      <c r="D1027" s="69" t="s">
        <v>146</v>
      </c>
      <c r="E1027" s="64">
        <v>598</v>
      </c>
      <c r="F1027" s="188" t="s">
        <v>2473</v>
      </c>
      <c r="G1027" s="185"/>
      <c r="H1027" s="66">
        <v>1</v>
      </c>
      <c r="I1027" s="280">
        <v>43152</v>
      </c>
      <c r="J1027" s="68"/>
      <c r="K1027" s="194"/>
      <c r="L1027" s="242"/>
      <c r="M1027" s="181"/>
      <c r="N1027" s="4"/>
    </row>
    <row r="1028" spans="1:25" ht="22.5" customHeight="1">
      <c r="A1028" s="60">
        <v>922</v>
      </c>
      <c r="B1028" s="61">
        <v>42688</v>
      </c>
      <c r="C1028" s="62" t="s">
        <v>1572</v>
      </c>
      <c r="D1028" s="70" t="s">
        <v>1597</v>
      </c>
      <c r="E1028" s="64">
        <v>522</v>
      </c>
      <c r="F1028" s="158" t="s">
        <v>27</v>
      </c>
      <c r="G1028" s="65"/>
      <c r="H1028" s="66"/>
      <c r="I1028" s="123"/>
      <c r="J1028" s="68"/>
      <c r="K1028" s="194"/>
      <c r="L1028" s="242"/>
      <c r="M1028" s="181"/>
      <c r="N1028" s="4"/>
    </row>
    <row r="1029" spans="1:25" ht="22.5" customHeight="1">
      <c r="A1029" s="60">
        <v>1068</v>
      </c>
      <c r="B1029" s="107">
        <v>42871</v>
      </c>
      <c r="C1029" s="92" t="s">
        <v>2204</v>
      </c>
      <c r="D1029" s="130" t="s">
        <v>2205</v>
      </c>
      <c r="E1029" s="274">
        <v>522</v>
      </c>
      <c r="F1029" s="288" t="s">
        <v>27</v>
      </c>
      <c r="G1029" s="65"/>
      <c r="H1029" s="66"/>
      <c r="I1029" s="168"/>
      <c r="J1029" s="136"/>
      <c r="K1029" s="194"/>
      <c r="L1029" s="242"/>
      <c r="M1029" s="181"/>
      <c r="N1029" s="200"/>
    </row>
    <row r="1030" spans="1:25" ht="22.5" customHeight="1">
      <c r="A1030" s="60">
        <v>1648</v>
      </c>
      <c r="B1030" s="107">
        <v>43203</v>
      </c>
      <c r="C1030" s="92" t="s">
        <v>3288</v>
      </c>
      <c r="D1030" s="130" t="s">
        <v>3289</v>
      </c>
      <c r="E1030" s="274">
        <v>522</v>
      </c>
      <c r="F1030" s="288" t="s">
        <v>27</v>
      </c>
      <c r="G1030" s="65" t="s">
        <v>3218</v>
      </c>
      <c r="H1030" s="66"/>
      <c r="I1030" s="165"/>
      <c r="J1030" s="136"/>
      <c r="K1030" s="231"/>
      <c r="L1030" s="239"/>
      <c r="M1030" s="181"/>
      <c r="N1030" s="200"/>
    </row>
    <row r="1031" spans="1:25" ht="22.5" customHeight="1">
      <c r="A1031" s="60">
        <v>888</v>
      </c>
      <c r="B1031" s="61">
        <v>42583</v>
      </c>
      <c r="C1031" s="62" t="s">
        <v>1060</v>
      </c>
      <c r="D1031" s="90" t="s">
        <v>1074</v>
      </c>
      <c r="E1031" s="64">
        <v>522</v>
      </c>
      <c r="F1031" s="158" t="s">
        <v>1151</v>
      </c>
      <c r="G1031" s="65"/>
      <c r="H1031" s="66"/>
      <c r="I1031" s="166"/>
      <c r="J1031" s="68"/>
      <c r="K1031" s="193"/>
      <c r="L1031" s="241"/>
      <c r="M1031" s="181"/>
      <c r="N1031" s="4"/>
    </row>
    <row r="1032" spans="1:25" ht="22.5" hidden="1" customHeight="1">
      <c r="A1032" s="60">
        <v>998</v>
      </c>
      <c r="B1032" s="61">
        <v>42795</v>
      </c>
      <c r="C1032" s="62" t="s">
        <v>1803</v>
      </c>
      <c r="D1032" s="90" t="s">
        <v>1813</v>
      </c>
      <c r="E1032" s="64">
        <v>524</v>
      </c>
      <c r="F1032" s="288" t="s">
        <v>517</v>
      </c>
      <c r="G1032" s="314"/>
      <c r="H1032" s="66">
        <v>1</v>
      </c>
      <c r="I1032" s="166">
        <v>43185</v>
      </c>
      <c r="J1032" s="68"/>
      <c r="K1032" s="194"/>
      <c r="L1032" s="242"/>
      <c r="M1032" s="181"/>
      <c r="N1032" s="4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ht="22.5" customHeight="1">
      <c r="A1033" s="60">
        <v>855</v>
      </c>
      <c r="B1033" s="61">
        <v>42863</v>
      </c>
      <c r="C1033" s="92" t="s">
        <v>2085</v>
      </c>
      <c r="D1033" s="130" t="s">
        <v>2101</v>
      </c>
      <c r="E1033" s="274">
        <v>522</v>
      </c>
      <c r="F1033" s="290" t="s">
        <v>28</v>
      </c>
      <c r="G1033" s="65"/>
      <c r="H1033" s="198"/>
      <c r="I1033" s="166"/>
      <c r="J1033" s="68"/>
      <c r="K1033" s="194"/>
      <c r="L1033" s="242"/>
      <c r="M1033" s="181"/>
      <c r="N1033" s="200"/>
    </row>
    <row r="1034" spans="1:25" ht="22.5" customHeight="1">
      <c r="A1034" s="60">
        <v>927</v>
      </c>
      <c r="B1034" s="61">
        <v>42699</v>
      </c>
      <c r="C1034" s="62" t="s">
        <v>1628</v>
      </c>
      <c r="D1034" s="70" t="s">
        <v>1641</v>
      </c>
      <c r="E1034" s="64">
        <v>522</v>
      </c>
      <c r="F1034" s="158" t="s">
        <v>165</v>
      </c>
      <c r="G1034" s="65"/>
      <c r="H1034" s="71"/>
      <c r="I1034" s="166"/>
      <c r="J1034" s="68"/>
      <c r="K1034" s="194"/>
      <c r="L1034" s="242"/>
      <c r="M1034" s="181"/>
      <c r="N1034" s="200"/>
    </row>
    <row r="1035" spans="1:25" ht="22.5" customHeight="1">
      <c r="A1035" s="60">
        <v>928</v>
      </c>
      <c r="B1035" s="61">
        <v>42699</v>
      </c>
      <c r="C1035" s="62" t="s">
        <v>1622</v>
      </c>
      <c r="D1035" s="90" t="s">
        <v>1635</v>
      </c>
      <c r="E1035" s="64">
        <v>522</v>
      </c>
      <c r="F1035" s="158" t="s">
        <v>165</v>
      </c>
      <c r="G1035" s="65"/>
      <c r="H1035" s="66"/>
      <c r="I1035" s="166"/>
      <c r="J1035" s="68"/>
      <c r="K1035" s="194"/>
      <c r="L1035" s="242"/>
      <c r="M1035" s="181"/>
      <c r="N1035" s="200"/>
    </row>
    <row r="1036" spans="1:25" ht="22.5" hidden="1" customHeight="1">
      <c r="A1036" s="60">
        <v>1039</v>
      </c>
      <c r="B1036" s="61">
        <v>42594</v>
      </c>
      <c r="C1036" s="62" t="s">
        <v>1143</v>
      </c>
      <c r="D1036" s="90" t="s">
        <v>182</v>
      </c>
      <c r="E1036" s="64">
        <v>698</v>
      </c>
      <c r="F1036" s="188" t="s">
        <v>2472</v>
      </c>
      <c r="G1036" s="185"/>
      <c r="H1036" s="66"/>
      <c r="I1036" s="165"/>
      <c r="J1036" s="68">
        <v>1</v>
      </c>
      <c r="K1036" s="276">
        <v>43102</v>
      </c>
      <c r="L1036" s="242">
        <v>43055</v>
      </c>
      <c r="M1036" s="181"/>
      <c r="N1036" s="200"/>
    </row>
    <row r="1037" spans="1:25" ht="22.5" hidden="1" customHeight="1">
      <c r="A1037" s="60">
        <v>1487</v>
      </c>
      <c r="B1037" s="107">
        <v>43179</v>
      </c>
      <c r="C1037" s="92" t="s">
        <v>2995</v>
      </c>
      <c r="D1037" s="130" t="s">
        <v>2996</v>
      </c>
      <c r="E1037" s="274">
        <v>524</v>
      </c>
      <c r="F1037" s="288"/>
      <c r="G1037" s="65"/>
      <c r="H1037" s="66">
        <v>1</v>
      </c>
      <c r="I1037" s="169">
        <v>43192</v>
      </c>
      <c r="J1037" s="136"/>
      <c r="K1037" s="231"/>
      <c r="L1037" s="239"/>
      <c r="M1037" s="181"/>
      <c r="N1037" s="200"/>
    </row>
    <row r="1038" spans="1:25" ht="22.5" customHeight="1">
      <c r="A1038" s="60">
        <v>929</v>
      </c>
      <c r="B1038" s="61">
        <v>42646</v>
      </c>
      <c r="C1038" s="62" t="s">
        <v>1360</v>
      </c>
      <c r="D1038" s="70" t="s">
        <v>1383</v>
      </c>
      <c r="E1038" s="64">
        <v>522</v>
      </c>
      <c r="F1038" s="158" t="s">
        <v>30</v>
      </c>
      <c r="G1038" s="65"/>
      <c r="H1038" s="71"/>
      <c r="I1038" s="166"/>
      <c r="J1038" s="68"/>
      <c r="K1038" s="194"/>
      <c r="L1038" s="242"/>
      <c r="M1038" s="181"/>
      <c r="N1038" s="200"/>
    </row>
    <row r="1039" spans="1:25" ht="22.5" customHeight="1">
      <c r="A1039" s="60">
        <v>930</v>
      </c>
      <c r="B1039" s="61">
        <v>42562</v>
      </c>
      <c r="C1039" s="62" t="s">
        <v>1019</v>
      </c>
      <c r="D1039" s="70" t="s">
        <v>1009</v>
      </c>
      <c r="E1039" s="64">
        <v>522</v>
      </c>
      <c r="F1039" s="158" t="s">
        <v>31</v>
      </c>
      <c r="G1039" s="65"/>
      <c r="H1039" s="66"/>
      <c r="I1039" s="166"/>
      <c r="J1039" s="68"/>
      <c r="K1039" s="194"/>
      <c r="L1039" s="242"/>
      <c r="M1039" s="181"/>
      <c r="N1039" s="200"/>
    </row>
    <row r="1040" spans="1:25" ht="22.5" customHeight="1">
      <c r="A1040" s="60">
        <v>931</v>
      </c>
      <c r="B1040" s="61">
        <v>42675</v>
      </c>
      <c r="C1040" s="62" t="s">
        <v>1493</v>
      </c>
      <c r="D1040" s="70" t="s">
        <v>1516</v>
      </c>
      <c r="E1040" s="64">
        <v>522</v>
      </c>
      <c r="F1040" s="158" t="s">
        <v>1031</v>
      </c>
      <c r="G1040" s="65"/>
      <c r="H1040" s="66"/>
      <c r="I1040" s="159"/>
      <c r="J1040" s="68"/>
      <c r="K1040" s="194"/>
      <c r="L1040" s="242"/>
      <c r="M1040" s="181"/>
      <c r="N1040" s="200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1" ht="22.5" customHeight="1">
      <c r="A1041" s="60">
        <v>932</v>
      </c>
      <c r="B1041" s="61">
        <v>42655</v>
      </c>
      <c r="C1041" s="62" t="s">
        <v>1418</v>
      </c>
      <c r="D1041" s="70" t="s">
        <v>1431</v>
      </c>
      <c r="E1041" s="64">
        <v>522</v>
      </c>
      <c r="F1041" s="158" t="s">
        <v>517</v>
      </c>
      <c r="G1041" s="65"/>
      <c r="H1041" s="66"/>
      <c r="I1041" s="159"/>
      <c r="J1041" s="68"/>
      <c r="K1041" s="194"/>
      <c r="L1041" s="242"/>
      <c r="M1041" s="181"/>
      <c r="N1041" s="200"/>
    </row>
    <row r="1042" spans="1:21" ht="22.5" customHeight="1">
      <c r="A1042" s="60">
        <v>933</v>
      </c>
      <c r="B1042" s="61">
        <v>42594</v>
      </c>
      <c r="C1042" s="62" t="s">
        <v>1133</v>
      </c>
      <c r="D1042" s="90" t="s">
        <v>1134</v>
      </c>
      <c r="E1042" s="64">
        <v>522</v>
      </c>
      <c r="F1042" s="158" t="s">
        <v>512</v>
      </c>
      <c r="G1042" s="65"/>
      <c r="H1042" s="71"/>
      <c r="I1042" s="166"/>
      <c r="J1042" s="68"/>
      <c r="K1042" s="194"/>
      <c r="L1042" s="242"/>
      <c r="M1042" s="181"/>
      <c r="N1042" s="200"/>
    </row>
    <row r="1043" spans="1:21" ht="22.5" customHeight="1">
      <c r="A1043" s="60">
        <v>744</v>
      </c>
      <c r="B1043" s="61">
        <v>42426</v>
      </c>
      <c r="C1043" s="62" t="s">
        <v>298</v>
      </c>
      <c r="D1043" s="63" t="s">
        <v>283</v>
      </c>
      <c r="E1043" s="64">
        <v>523</v>
      </c>
      <c r="F1043" s="158" t="s">
        <v>25</v>
      </c>
      <c r="G1043" s="65"/>
      <c r="H1043" s="66"/>
      <c r="I1043" s="166"/>
      <c r="J1043" s="68"/>
      <c r="K1043" s="193"/>
      <c r="L1043" s="240"/>
      <c r="M1043" s="181"/>
      <c r="N1043" s="4"/>
    </row>
    <row r="1044" spans="1:21" ht="22.5" customHeight="1">
      <c r="A1044" s="60">
        <v>948</v>
      </c>
      <c r="B1044" s="61">
        <v>42699</v>
      </c>
      <c r="C1044" s="62" t="s">
        <v>1647</v>
      </c>
      <c r="D1044" s="90" t="s">
        <v>1659</v>
      </c>
      <c r="E1044" s="64">
        <v>523</v>
      </c>
      <c r="F1044" s="158" t="s">
        <v>26</v>
      </c>
      <c r="G1044" s="65"/>
      <c r="H1044" s="66"/>
      <c r="I1044" s="166"/>
      <c r="J1044" s="68"/>
      <c r="K1044" s="194"/>
      <c r="L1044" s="242"/>
      <c r="M1044" s="181"/>
      <c r="N1044" s="4"/>
    </row>
    <row r="1045" spans="1:21" ht="22.5" customHeight="1">
      <c r="A1045" s="60">
        <v>1197</v>
      </c>
      <c r="B1045" s="61">
        <v>42515</v>
      </c>
      <c r="C1045" s="62" t="s">
        <v>710</v>
      </c>
      <c r="D1045" s="69" t="s">
        <v>719</v>
      </c>
      <c r="E1045" s="64">
        <v>523</v>
      </c>
      <c r="F1045" s="158" t="s">
        <v>27</v>
      </c>
      <c r="G1045" s="65"/>
      <c r="H1045" s="66"/>
      <c r="I1045" s="159"/>
      <c r="J1045" s="99"/>
      <c r="K1045" s="193"/>
      <c r="L1045" s="242"/>
      <c r="M1045" s="181">
        <v>43078</v>
      </c>
      <c r="N1045" s="200"/>
    </row>
    <row r="1046" spans="1:21" ht="22.5" customHeight="1">
      <c r="A1046" s="60">
        <v>886</v>
      </c>
      <c r="B1046" s="61">
        <v>42310</v>
      </c>
      <c r="C1046" s="62" t="s">
        <v>81</v>
      </c>
      <c r="D1046" s="69" t="s">
        <v>6</v>
      </c>
      <c r="E1046" s="64">
        <v>523</v>
      </c>
      <c r="F1046" s="158" t="s">
        <v>27</v>
      </c>
      <c r="G1046" s="65"/>
      <c r="H1046" s="66"/>
      <c r="I1046" s="166"/>
      <c r="J1046" s="68"/>
      <c r="K1046" s="193"/>
      <c r="L1046" s="239"/>
      <c r="M1046" s="181"/>
      <c r="N1046" s="4"/>
    </row>
    <row r="1047" spans="1:21" ht="22.5" customHeight="1">
      <c r="A1047" s="60">
        <v>938</v>
      </c>
      <c r="B1047" s="107">
        <v>42870</v>
      </c>
      <c r="C1047" s="92" t="s">
        <v>2144</v>
      </c>
      <c r="D1047" s="131" t="s">
        <v>2145</v>
      </c>
      <c r="E1047" s="274">
        <v>523</v>
      </c>
      <c r="F1047" s="288" t="s">
        <v>27</v>
      </c>
      <c r="G1047" s="65"/>
      <c r="H1047" s="66"/>
      <c r="I1047" s="159"/>
      <c r="J1047" s="68"/>
      <c r="K1047" s="194"/>
      <c r="L1047" s="242"/>
      <c r="M1047" s="181"/>
      <c r="N1047" s="4"/>
    </row>
    <row r="1048" spans="1:21" ht="22.5" customHeight="1">
      <c r="A1048" s="60">
        <v>940</v>
      </c>
      <c r="B1048" s="107">
        <v>42870</v>
      </c>
      <c r="C1048" s="92" t="s">
        <v>2157</v>
      </c>
      <c r="D1048" s="131" t="s">
        <v>320</v>
      </c>
      <c r="E1048" s="274">
        <v>523</v>
      </c>
      <c r="F1048" s="288" t="s">
        <v>27</v>
      </c>
      <c r="G1048" s="65"/>
      <c r="H1048" s="66"/>
      <c r="I1048" s="166"/>
      <c r="J1048" s="68"/>
      <c r="K1048" s="194"/>
      <c r="L1048" s="242"/>
      <c r="M1048" s="181"/>
      <c r="N1048" s="4"/>
    </row>
    <row r="1049" spans="1:21" ht="22.5" customHeight="1">
      <c r="A1049" s="60">
        <v>952</v>
      </c>
      <c r="B1049" s="61">
        <v>42705</v>
      </c>
      <c r="C1049" s="62" t="s">
        <v>1686</v>
      </c>
      <c r="D1049" s="70" t="s">
        <v>1701</v>
      </c>
      <c r="E1049" s="64">
        <v>523</v>
      </c>
      <c r="F1049" s="158" t="s">
        <v>27</v>
      </c>
      <c r="G1049" s="65"/>
      <c r="H1049" s="66"/>
      <c r="I1049" s="159" t="s">
        <v>1475</v>
      </c>
      <c r="J1049" s="68"/>
      <c r="K1049" s="194"/>
      <c r="L1049" s="242"/>
      <c r="M1049" s="181"/>
      <c r="N1049" s="4"/>
    </row>
    <row r="1050" spans="1:21" ht="22.5" customHeight="1">
      <c r="A1050" s="60">
        <v>942</v>
      </c>
      <c r="B1050" s="107">
        <v>42870</v>
      </c>
      <c r="C1050" s="92" t="s">
        <v>2138</v>
      </c>
      <c r="D1050" s="131" t="s">
        <v>2139</v>
      </c>
      <c r="E1050" s="274">
        <v>523</v>
      </c>
      <c r="F1050" s="288" t="s">
        <v>28</v>
      </c>
      <c r="G1050" s="65"/>
      <c r="H1050" s="66"/>
      <c r="I1050" s="159"/>
      <c r="J1050" s="68"/>
      <c r="K1050" s="194"/>
      <c r="L1050" s="242"/>
      <c r="M1050" s="181"/>
      <c r="N1050" s="4"/>
    </row>
    <row r="1051" spans="1:21" ht="22.5" hidden="1" customHeight="1">
      <c r="A1051" s="60">
        <v>738</v>
      </c>
      <c r="B1051" s="61">
        <v>42422</v>
      </c>
      <c r="C1051" s="62" t="s">
        <v>264</v>
      </c>
      <c r="D1051" s="63" t="s">
        <v>245</v>
      </c>
      <c r="E1051" s="82">
        <v>509</v>
      </c>
      <c r="F1051" s="158" t="s">
        <v>165</v>
      </c>
      <c r="G1051" s="65"/>
      <c r="H1051" s="66">
        <v>1</v>
      </c>
      <c r="I1051" s="159">
        <v>43189</v>
      </c>
      <c r="J1051" s="68"/>
      <c r="K1051" s="193"/>
      <c r="L1051" s="239"/>
      <c r="M1051" s="181"/>
      <c r="N1051" s="200"/>
    </row>
    <row r="1052" spans="1:21" ht="22.5" customHeight="1">
      <c r="A1052" s="60">
        <v>943</v>
      </c>
      <c r="B1052" s="61">
        <v>42705</v>
      </c>
      <c r="C1052" s="62" t="s">
        <v>1687</v>
      </c>
      <c r="D1052" s="70" t="s">
        <v>1702</v>
      </c>
      <c r="E1052" s="64">
        <v>523</v>
      </c>
      <c r="F1052" s="158" t="s">
        <v>27</v>
      </c>
      <c r="G1052" s="65"/>
      <c r="H1052" s="66"/>
      <c r="I1052" s="159"/>
      <c r="J1052" s="68"/>
      <c r="K1052" s="194"/>
      <c r="L1052" s="242"/>
      <c r="M1052" s="181"/>
      <c r="N1052" s="200"/>
    </row>
    <row r="1053" spans="1:21" ht="22.5" customHeight="1">
      <c r="A1053" s="60">
        <v>944</v>
      </c>
      <c r="B1053" s="107">
        <v>42870</v>
      </c>
      <c r="C1053" s="92" t="s">
        <v>2142</v>
      </c>
      <c r="D1053" s="131" t="s">
        <v>2143</v>
      </c>
      <c r="E1053" s="274">
        <v>523</v>
      </c>
      <c r="F1053" s="288" t="s">
        <v>165</v>
      </c>
      <c r="G1053" s="65"/>
      <c r="H1053" s="66"/>
      <c r="I1053" s="159"/>
      <c r="J1053" s="68"/>
      <c r="K1053" s="194"/>
      <c r="L1053" s="242"/>
      <c r="M1053" s="181"/>
      <c r="N1053" s="4"/>
      <c r="T1053" s="4" t="s">
        <v>2560</v>
      </c>
      <c r="U1053" s="4" t="s">
        <v>2561</v>
      </c>
    </row>
    <row r="1054" spans="1:21" ht="22.5" hidden="1" customHeight="1">
      <c r="A1054" s="60">
        <v>981</v>
      </c>
      <c r="B1054" s="61">
        <v>42863</v>
      </c>
      <c r="C1054" s="92" t="s">
        <v>2095</v>
      </c>
      <c r="D1054" s="130" t="s">
        <v>2110</v>
      </c>
      <c r="E1054" s="274">
        <v>525</v>
      </c>
      <c r="F1054" s="158" t="s">
        <v>277</v>
      </c>
      <c r="G1054" s="65"/>
      <c r="H1054" s="66">
        <v>1</v>
      </c>
      <c r="I1054" s="159">
        <v>43199</v>
      </c>
      <c r="J1054" s="68"/>
      <c r="K1054" s="194"/>
      <c r="L1054" s="242"/>
      <c r="M1054" s="181"/>
      <c r="N1054" s="200"/>
    </row>
    <row r="1055" spans="1:21" ht="22.5" customHeight="1">
      <c r="A1055" s="60">
        <v>945</v>
      </c>
      <c r="B1055" s="61">
        <v>42863</v>
      </c>
      <c r="C1055" s="92" t="s">
        <v>2082</v>
      </c>
      <c r="D1055" s="130" t="s">
        <v>2098</v>
      </c>
      <c r="E1055" s="274">
        <v>523</v>
      </c>
      <c r="F1055" s="288" t="s">
        <v>1314</v>
      </c>
      <c r="G1055" s="65"/>
      <c r="H1055" s="66"/>
      <c r="I1055" s="159"/>
      <c r="J1055" s="68"/>
      <c r="K1055" s="194"/>
      <c r="L1055" s="242"/>
      <c r="M1055" s="181"/>
      <c r="N1055" s="4"/>
    </row>
    <row r="1056" spans="1:21" ht="22.5" customHeight="1">
      <c r="A1056" s="60">
        <v>946</v>
      </c>
      <c r="B1056" s="107">
        <v>42871</v>
      </c>
      <c r="C1056" s="92" t="s">
        <v>2197</v>
      </c>
      <c r="D1056" s="130" t="s">
        <v>2198</v>
      </c>
      <c r="E1056" s="274">
        <v>523</v>
      </c>
      <c r="F1056" s="288" t="s">
        <v>31</v>
      </c>
      <c r="G1056" s="65"/>
      <c r="H1056" s="66"/>
      <c r="I1056" s="159"/>
      <c r="J1056" s="68"/>
      <c r="K1056" s="194"/>
      <c r="L1056" s="242"/>
      <c r="M1056" s="181"/>
      <c r="N1056" s="4"/>
    </row>
    <row r="1057" spans="1:14" ht="22.5" customHeight="1">
      <c r="A1057" s="60">
        <v>962</v>
      </c>
      <c r="B1057" s="61">
        <v>42705</v>
      </c>
      <c r="C1057" s="62" t="s">
        <v>1721</v>
      </c>
      <c r="D1057" s="90" t="s">
        <v>1730</v>
      </c>
      <c r="E1057" s="64">
        <v>523</v>
      </c>
      <c r="F1057" s="158" t="s">
        <v>3366</v>
      </c>
      <c r="G1057" s="65"/>
      <c r="H1057" s="66"/>
      <c r="I1057" s="159"/>
      <c r="J1057" s="68"/>
      <c r="K1057" s="194"/>
      <c r="L1057" s="242"/>
      <c r="M1057" s="181"/>
      <c r="N1057" s="200"/>
    </row>
    <row r="1058" spans="1:14" ht="22.5" customHeight="1">
      <c r="A1058" s="60">
        <v>1254</v>
      </c>
      <c r="B1058" s="107">
        <v>43108</v>
      </c>
      <c r="C1058" s="92" t="s">
        <v>2565</v>
      </c>
      <c r="D1058" s="130" t="s">
        <v>2566</v>
      </c>
      <c r="E1058" s="64">
        <v>523</v>
      </c>
      <c r="F1058" s="288" t="s">
        <v>512</v>
      </c>
      <c r="G1058" s="65"/>
      <c r="H1058" s="66"/>
      <c r="I1058" s="162"/>
      <c r="J1058" s="136"/>
      <c r="K1058" s="231"/>
      <c r="L1058" s="239"/>
      <c r="M1058" s="181"/>
      <c r="N1058" s="200"/>
    </row>
    <row r="1059" spans="1:14" ht="22.5" hidden="1" customHeight="1">
      <c r="A1059" s="60">
        <v>1065</v>
      </c>
      <c r="B1059" s="107">
        <v>42867</v>
      </c>
      <c r="C1059" s="284" t="s">
        <v>2125</v>
      </c>
      <c r="D1059" s="69" t="s">
        <v>2098</v>
      </c>
      <c r="E1059" s="64" t="s">
        <v>1033</v>
      </c>
      <c r="F1059" s="188" t="s">
        <v>2470</v>
      </c>
      <c r="G1059" s="185"/>
      <c r="H1059" s="66">
        <v>1</v>
      </c>
      <c r="I1059" s="169">
        <v>43152</v>
      </c>
      <c r="J1059" s="68"/>
      <c r="K1059" s="194"/>
      <c r="L1059" s="242"/>
      <c r="M1059" s="181"/>
      <c r="N1059" s="200"/>
    </row>
    <row r="1060" spans="1:14" ht="22.5" customHeight="1">
      <c r="A1060" s="60">
        <v>950</v>
      </c>
      <c r="B1060" s="61">
        <v>42562</v>
      </c>
      <c r="C1060" s="62" t="s">
        <v>1020</v>
      </c>
      <c r="D1060" s="90" t="s">
        <v>1010</v>
      </c>
      <c r="E1060" s="64">
        <v>524</v>
      </c>
      <c r="F1060" s="158" t="s">
        <v>25</v>
      </c>
      <c r="G1060" s="65"/>
      <c r="H1060" s="66"/>
      <c r="I1060" s="159"/>
      <c r="J1060" s="68"/>
      <c r="K1060" s="194"/>
      <c r="L1060" s="242"/>
      <c r="M1060" s="181"/>
      <c r="N1060" s="4"/>
    </row>
    <row r="1061" spans="1:14" ht="22.5" customHeight="1">
      <c r="A1061" s="60">
        <v>951</v>
      </c>
      <c r="B1061" s="61">
        <v>42688</v>
      </c>
      <c r="C1061" s="62" t="s">
        <v>1564</v>
      </c>
      <c r="D1061" s="90" t="s">
        <v>1589</v>
      </c>
      <c r="E1061" s="64">
        <v>524</v>
      </c>
      <c r="F1061" s="158" t="s">
        <v>26</v>
      </c>
      <c r="G1061" s="65"/>
      <c r="H1061" s="66"/>
      <c r="I1061" s="159">
        <v>43217</v>
      </c>
      <c r="J1061" s="68"/>
      <c r="K1061" s="194"/>
      <c r="L1061" s="242"/>
      <c r="M1061" s="181"/>
      <c r="N1061" s="4"/>
    </row>
    <row r="1062" spans="1:14" ht="22.5" customHeight="1">
      <c r="A1062" s="60">
        <v>923</v>
      </c>
      <c r="B1062" s="61">
        <v>42705</v>
      </c>
      <c r="C1062" s="62" t="s">
        <v>1718</v>
      </c>
      <c r="D1062" s="90" t="s">
        <v>1727</v>
      </c>
      <c r="E1062" s="64">
        <v>524</v>
      </c>
      <c r="F1062" s="158" t="s">
        <v>27</v>
      </c>
      <c r="G1062" s="65"/>
      <c r="H1062" s="71"/>
      <c r="I1062" s="159"/>
      <c r="J1062" s="68"/>
      <c r="K1062" s="194"/>
      <c r="L1062" s="242"/>
      <c r="M1062" s="181"/>
      <c r="N1062" s="4"/>
    </row>
    <row r="1063" spans="1:14" ht="22.5" hidden="1" customHeight="1">
      <c r="A1063" s="60">
        <v>1067</v>
      </c>
      <c r="B1063" s="77">
        <v>42436</v>
      </c>
      <c r="C1063" s="62" t="s">
        <v>353</v>
      </c>
      <c r="D1063" s="76" t="s">
        <v>340</v>
      </c>
      <c r="E1063" s="64" t="s">
        <v>1030</v>
      </c>
      <c r="F1063" s="188" t="s">
        <v>25</v>
      </c>
      <c r="G1063" s="185"/>
      <c r="H1063" s="66"/>
      <c r="I1063" s="159"/>
      <c r="J1063" s="68">
        <v>1</v>
      </c>
      <c r="K1063" s="244">
        <v>43092</v>
      </c>
      <c r="L1063" s="242">
        <v>43042</v>
      </c>
      <c r="M1063" s="181"/>
      <c r="N1063" s="200"/>
    </row>
    <row r="1064" spans="1:14" ht="22.5" customHeight="1">
      <c r="A1064" s="60">
        <v>1459</v>
      </c>
      <c r="B1064" s="107">
        <v>43174</v>
      </c>
      <c r="C1064" s="92" t="s">
        <v>2943</v>
      </c>
      <c r="D1064" s="274" t="s">
        <v>2944</v>
      </c>
      <c r="E1064" s="274">
        <v>524</v>
      </c>
      <c r="F1064" s="288" t="s">
        <v>165</v>
      </c>
      <c r="G1064" s="65"/>
      <c r="H1064" s="66"/>
      <c r="I1064" s="162"/>
      <c r="J1064" s="136"/>
      <c r="K1064" s="231"/>
      <c r="L1064" s="239"/>
      <c r="M1064" s="181"/>
      <c r="N1064" s="200"/>
    </row>
    <row r="1065" spans="1:14" ht="22.5" hidden="1" customHeight="1">
      <c r="A1065" s="60">
        <v>1075</v>
      </c>
      <c r="B1065" s="61">
        <v>42310</v>
      </c>
      <c r="C1065" s="62" t="s">
        <v>94</v>
      </c>
      <c r="D1065" s="92" t="s">
        <v>369</v>
      </c>
      <c r="E1065" s="64" t="s">
        <v>1030</v>
      </c>
      <c r="F1065" s="188" t="s">
        <v>25</v>
      </c>
      <c r="G1065" s="185"/>
      <c r="H1065" s="66"/>
      <c r="I1065" s="163"/>
      <c r="J1065" s="68">
        <v>1</v>
      </c>
      <c r="K1065" s="194">
        <v>43108</v>
      </c>
      <c r="L1065" s="242">
        <v>43052</v>
      </c>
      <c r="M1065" s="181"/>
      <c r="N1065" s="200"/>
    </row>
    <row r="1066" spans="1:14" ht="22.5" hidden="1" customHeight="1">
      <c r="A1066" s="60">
        <v>1076</v>
      </c>
      <c r="B1066" s="61">
        <v>42493</v>
      </c>
      <c r="C1066" s="62" t="s">
        <v>594</v>
      </c>
      <c r="D1066" s="69" t="s">
        <v>574</v>
      </c>
      <c r="E1066" s="64">
        <v>523</v>
      </c>
      <c r="F1066" s="188" t="s">
        <v>27</v>
      </c>
      <c r="G1066" s="185"/>
      <c r="H1066" s="66">
        <v>1</v>
      </c>
      <c r="I1066" s="159">
        <v>43153</v>
      </c>
      <c r="J1066" s="68"/>
      <c r="K1066" s="197"/>
      <c r="L1066" s="239"/>
      <c r="M1066" s="181"/>
      <c r="N1066" s="200"/>
    </row>
    <row r="1067" spans="1:14" ht="22.5" customHeight="1">
      <c r="A1067" s="60">
        <v>1302</v>
      </c>
      <c r="B1067" s="107">
        <v>43157</v>
      </c>
      <c r="C1067" s="92" t="s">
        <v>2654</v>
      </c>
      <c r="D1067" s="130" t="s">
        <v>2655</v>
      </c>
      <c r="E1067" s="274">
        <v>524</v>
      </c>
      <c r="F1067" s="158" t="s">
        <v>707</v>
      </c>
      <c r="G1067" s="65"/>
      <c r="H1067" s="66"/>
      <c r="I1067" s="162"/>
      <c r="J1067" s="136"/>
      <c r="K1067" s="231"/>
      <c r="L1067" s="239"/>
      <c r="M1067" s="181"/>
      <c r="N1067" s="200"/>
    </row>
    <row r="1068" spans="1:14" ht="22.5" hidden="1" customHeight="1">
      <c r="A1068" s="60">
        <v>1070</v>
      </c>
      <c r="B1068" s="61">
        <v>42795</v>
      </c>
      <c r="C1068" s="62" t="s">
        <v>1789</v>
      </c>
      <c r="D1068" s="63" t="s">
        <v>1797</v>
      </c>
      <c r="E1068" s="64" t="s">
        <v>1030</v>
      </c>
      <c r="F1068" s="158" t="s">
        <v>28</v>
      </c>
      <c r="G1068" s="88"/>
      <c r="H1068" s="66">
        <v>1</v>
      </c>
      <c r="I1068" s="159">
        <v>43183</v>
      </c>
      <c r="J1068" s="68"/>
      <c r="K1068" s="194"/>
      <c r="L1068" s="242"/>
      <c r="M1068" s="181"/>
      <c r="N1068" s="4"/>
    </row>
    <row r="1069" spans="1:14" ht="22.5" hidden="1" customHeight="1">
      <c r="A1069" s="60">
        <v>1071</v>
      </c>
      <c r="B1069" s="61">
        <v>42800</v>
      </c>
      <c r="C1069" s="62" t="s">
        <v>1885</v>
      </c>
      <c r="D1069" s="70" t="s">
        <v>1886</v>
      </c>
      <c r="E1069" s="64">
        <v>523</v>
      </c>
      <c r="F1069" s="158" t="s">
        <v>165</v>
      </c>
      <c r="G1069" s="88"/>
      <c r="H1069" s="66">
        <v>1</v>
      </c>
      <c r="I1069" s="159">
        <v>43155</v>
      </c>
      <c r="J1069" s="68"/>
      <c r="K1069" s="194"/>
      <c r="L1069" s="242"/>
      <c r="M1069" s="181"/>
      <c r="N1069" s="4"/>
    </row>
    <row r="1070" spans="1:14" ht="22.5" customHeight="1">
      <c r="A1070" s="60">
        <v>960</v>
      </c>
      <c r="B1070" s="61">
        <v>42699</v>
      </c>
      <c r="C1070" s="62" t="s">
        <v>1617</v>
      </c>
      <c r="D1070" s="90" t="s">
        <v>1630</v>
      </c>
      <c r="E1070" s="64">
        <v>524</v>
      </c>
      <c r="F1070" s="158" t="s">
        <v>1314</v>
      </c>
      <c r="G1070" s="65"/>
      <c r="H1070" s="66"/>
      <c r="I1070" s="159"/>
      <c r="J1070" s="68"/>
      <c r="K1070" s="194"/>
      <c r="L1070" s="242"/>
      <c r="M1070" s="181"/>
      <c r="N1070" s="200"/>
    </row>
    <row r="1071" spans="1:14" ht="22.5" customHeight="1">
      <c r="A1071" s="60">
        <v>1394</v>
      </c>
      <c r="B1071" s="107">
        <v>43168</v>
      </c>
      <c r="C1071" s="92" t="s">
        <v>2824</v>
      </c>
      <c r="D1071" s="130" t="s">
        <v>2825</v>
      </c>
      <c r="E1071" s="274">
        <v>524</v>
      </c>
      <c r="F1071" s="288" t="s">
        <v>514</v>
      </c>
      <c r="G1071" s="65"/>
      <c r="H1071" s="66"/>
      <c r="I1071" s="162"/>
      <c r="J1071" s="136"/>
      <c r="K1071" s="231"/>
      <c r="L1071" s="239"/>
      <c r="M1071" s="181"/>
      <c r="N1071" s="200"/>
    </row>
    <row r="1072" spans="1:14" ht="22.5" hidden="1" customHeight="1">
      <c r="A1072" s="60">
        <v>961</v>
      </c>
      <c r="B1072" s="61">
        <v>42705</v>
      </c>
      <c r="C1072" s="62" t="s">
        <v>1699</v>
      </c>
      <c r="D1072" s="70" t="s">
        <v>1714</v>
      </c>
      <c r="E1072" s="64">
        <v>524</v>
      </c>
      <c r="F1072" s="188" t="s">
        <v>31</v>
      </c>
      <c r="G1072" s="185"/>
      <c r="H1072" s="66">
        <v>1</v>
      </c>
      <c r="I1072" s="159">
        <v>43091</v>
      </c>
      <c r="J1072" s="68"/>
      <c r="K1072" s="194"/>
      <c r="L1072" s="242"/>
      <c r="M1072" s="181"/>
      <c r="N1072" s="200"/>
    </row>
    <row r="1073" spans="1:25" ht="22.5" customHeight="1">
      <c r="A1073" s="60">
        <v>1073</v>
      </c>
      <c r="B1073" s="61">
        <v>42417</v>
      </c>
      <c r="C1073" s="62" t="s">
        <v>220</v>
      </c>
      <c r="D1073" s="92" t="s">
        <v>232</v>
      </c>
      <c r="E1073" s="64">
        <v>524</v>
      </c>
      <c r="F1073" s="158" t="s">
        <v>31</v>
      </c>
      <c r="G1073" s="65"/>
      <c r="H1073" s="66"/>
      <c r="I1073" s="159"/>
      <c r="J1073" s="68"/>
      <c r="K1073" s="193"/>
      <c r="L1073" s="239"/>
      <c r="M1073" s="181"/>
      <c r="N1073" s="4"/>
    </row>
    <row r="1074" spans="1:25" ht="22.5" customHeight="1">
      <c r="A1074" s="60">
        <v>1217</v>
      </c>
      <c r="B1074" s="61">
        <v>43095</v>
      </c>
      <c r="C1074" s="92" t="s">
        <v>2493</v>
      </c>
      <c r="D1074" s="130" t="s">
        <v>2494</v>
      </c>
      <c r="E1074" s="64">
        <v>524</v>
      </c>
      <c r="F1074" s="288"/>
      <c r="G1074" s="65"/>
      <c r="H1074" s="66"/>
      <c r="I1074" s="162"/>
      <c r="J1074" s="136"/>
      <c r="K1074" s="231"/>
      <c r="L1074" s="239"/>
      <c r="M1074" s="181"/>
      <c r="N1074" s="200"/>
    </row>
    <row r="1075" spans="1:25" ht="22.5" hidden="1" customHeight="1">
      <c r="A1075" s="60">
        <v>994</v>
      </c>
      <c r="B1075" s="107">
        <v>42873</v>
      </c>
      <c r="C1075" s="92" t="s">
        <v>2219</v>
      </c>
      <c r="D1075" s="130" t="s">
        <v>1376</v>
      </c>
      <c r="E1075" s="274">
        <v>526</v>
      </c>
      <c r="F1075" s="288" t="s">
        <v>28</v>
      </c>
      <c r="G1075" s="65"/>
      <c r="H1075" s="66">
        <v>1</v>
      </c>
      <c r="I1075" s="159">
        <v>43192</v>
      </c>
      <c r="J1075" s="68"/>
      <c r="K1075" s="194"/>
      <c r="L1075" s="242"/>
      <c r="M1075" s="181"/>
      <c r="N1075" s="4"/>
    </row>
    <row r="1076" spans="1:25" ht="22.5" customHeight="1">
      <c r="A1076" s="60">
        <v>1379</v>
      </c>
      <c r="B1076" s="107">
        <v>43167</v>
      </c>
      <c r="C1076" s="92" t="s">
        <v>2797</v>
      </c>
      <c r="D1076" s="130" t="s">
        <v>2798</v>
      </c>
      <c r="E1076" s="274">
        <v>524</v>
      </c>
      <c r="F1076" s="288"/>
      <c r="G1076" s="65"/>
      <c r="H1076" s="66"/>
      <c r="I1076" s="162"/>
      <c r="J1076" s="136"/>
      <c r="K1076" s="231"/>
      <c r="L1076" s="239"/>
      <c r="M1076" s="181"/>
      <c r="N1076" s="200"/>
    </row>
    <row r="1077" spans="1:25" ht="22.5" customHeight="1">
      <c r="A1077" s="60">
        <v>1485</v>
      </c>
      <c r="B1077" s="107">
        <v>43179</v>
      </c>
      <c r="C1077" s="92" t="s">
        <v>2991</v>
      </c>
      <c r="D1077" s="130" t="s">
        <v>2992</v>
      </c>
      <c r="E1077" s="274">
        <v>524</v>
      </c>
      <c r="F1077" s="288"/>
      <c r="G1077" s="65"/>
      <c r="H1077" s="66"/>
      <c r="I1077" s="162"/>
      <c r="J1077" s="136"/>
      <c r="K1077" s="231"/>
      <c r="L1077" s="239"/>
      <c r="M1077" s="181"/>
      <c r="N1077" s="200"/>
    </row>
    <row r="1078" spans="1:25" ht="22.5" customHeight="1">
      <c r="A1078" s="60">
        <v>963</v>
      </c>
      <c r="B1078" s="107">
        <v>43063</v>
      </c>
      <c r="C1078" s="92" t="s">
        <v>2463</v>
      </c>
      <c r="D1078" s="130" t="s">
        <v>2464</v>
      </c>
      <c r="E1078" s="64">
        <v>524</v>
      </c>
      <c r="F1078" s="288"/>
      <c r="G1078" s="65"/>
      <c r="H1078" s="66"/>
      <c r="I1078" s="162"/>
      <c r="J1078" s="136"/>
      <c r="K1078" s="231"/>
      <c r="L1078" s="239"/>
      <c r="M1078" s="181"/>
      <c r="N1078" s="179"/>
    </row>
    <row r="1079" spans="1:25" ht="22.5" customHeight="1">
      <c r="A1079" s="60">
        <v>1548</v>
      </c>
      <c r="B1079" s="107">
        <v>43186</v>
      </c>
      <c r="C1079" s="92" t="s">
        <v>3112</v>
      </c>
      <c r="D1079" s="130" t="s">
        <v>3113</v>
      </c>
      <c r="E1079" s="274">
        <v>524</v>
      </c>
      <c r="F1079" s="288"/>
      <c r="G1079" s="318">
        <v>514</v>
      </c>
      <c r="H1079" s="66"/>
      <c r="I1079" s="159"/>
      <c r="J1079" s="136"/>
      <c r="K1079" s="231"/>
      <c r="L1079" s="239"/>
      <c r="M1079" s="181"/>
      <c r="N1079" s="200"/>
    </row>
    <row r="1080" spans="1:25" ht="22.5" customHeight="1">
      <c r="A1080" s="60">
        <v>1636</v>
      </c>
      <c r="B1080" s="107">
        <v>43200</v>
      </c>
      <c r="C1080" s="92" t="s">
        <v>3265</v>
      </c>
      <c r="D1080" s="130" t="s">
        <v>990</v>
      </c>
      <c r="E1080" s="274">
        <v>524</v>
      </c>
      <c r="F1080" s="288"/>
      <c r="G1080" s="65" t="s">
        <v>3218</v>
      </c>
      <c r="H1080" s="66"/>
      <c r="I1080" s="162" t="s">
        <v>1348</v>
      </c>
      <c r="J1080" s="136"/>
      <c r="K1080" s="234"/>
      <c r="L1080" s="239"/>
      <c r="M1080" s="181"/>
      <c r="N1080" s="200"/>
    </row>
    <row r="1081" spans="1:25" ht="22.5" customHeight="1">
      <c r="A1081" s="60">
        <v>1638</v>
      </c>
      <c r="B1081" s="107">
        <v>43200</v>
      </c>
      <c r="C1081" s="92" t="s">
        <v>3268</v>
      </c>
      <c r="D1081" s="130" t="s">
        <v>3269</v>
      </c>
      <c r="E1081" s="274">
        <v>524</v>
      </c>
      <c r="F1081" s="288"/>
      <c r="G1081" s="65" t="s">
        <v>3218</v>
      </c>
      <c r="H1081" s="66"/>
      <c r="I1081" s="162"/>
      <c r="J1081" s="136"/>
      <c r="K1081" s="234"/>
      <c r="L1081" s="239"/>
      <c r="M1081" s="181"/>
      <c r="N1081" s="200"/>
    </row>
    <row r="1082" spans="1:25" ht="22.5" customHeight="1">
      <c r="A1082" s="60">
        <v>964</v>
      </c>
      <c r="B1082" s="61">
        <v>42555</v>
      </c>
      <c r="C1082" s="62" t="s">
        <v>919</v>
      </c>
      <c r="D1082" s="94" t="s">
        <v>882</v>
      </c>
      <c r="E1082" s="64">
        <v>525</v>
      </c>
      <c r="F1082" s="158" t="s">
        <v>25</v>
      </c>
      <c r="G1082" s="65"/>
      <c r="H1082" s="66"/>
      <c r="I1082" s="159"/>
      <c r="J1082" s="68"/>
      <c r="K1082" s="236"/>
      <c r="L1082" s="242"/>
      <c r="M1082" s="181"/>
      <c r="N1082" s="200"/>
    </row>
    <row r="1083" spans="1:25" ht="22.5" customHeight="1">
      <c r="A1083" s="60">
        <v>558</v>
      </c>
      <c r="B1083" s="61">
        <v>42426</v>
      </c>
      <c r="C1083" s="62" t="s">
        <v>295</v>
      </c>
      <c r="D1083" s="69" t="s">
        <v>280</v>
      </c>
      <c r="E1083" s="64">
        <v>525</v>
      </c>
      <c r="F1083" s="158" t="s">
        <v>26</v>
      </c>
      <c r="G1083" s="65"/>
      <c r="H1083" s="71"/>
      <c r="I1083" s="159">
        <v>43238</v>
      </c>
      <c r="J1083" s="68"/>
      <c r="K1083" s="212"/>
      <c r="L1083" s="239"/>
      <c r="M1083" s="181"/>
      <c r="N1083" s="4"/>
    </row>
    <row r="1084" spans="1:25" ht="22.5" hidden="1" customHeight="1">
      <c r="A1084" s="60">
        <v>1097</v>
      </c>
      <c r="B1084" s="61">
        <v>42345</v>
      </c>
      <c r="C1084" s="62" t="s">
        <v>103</v>
      </c>
      <c r="D1084" s="69" t="s">
        <v>59</v>
      </c>
      <c r="E1084" s="64">
        <v>504</v>
      </c>
      <c r="F1084" s="158" t="s">
        <v>26</v>
      </c>
      <c r="G1084" s="88"/>
      <c r="H1084" s="66">
        <v>1</v>
      </c>
      <c r="I1084" s="159">
        <v>43184</v>
      </c>
      <c r="J1084" s="68"/>
      <c r="K1084" s="235"/>
      <c r="L1084" s="241"/>
      <c r="M1084" s="181">
        <v>43070</v>
      </c>
      <c r="N1084" s="200"/>
    </row>
    <row r="1085" spans="1:25" ht="22.5" customHeight="1">
      <c r="A1085" s="60">
        <v>966</v>
      </c>
      <c r="B1085" s="61">
        <v>42858</v>
      </c>
      <c r="C1085" s="62" t="s">
        <v>2007</v>
      </c>
      <c r="D1085" s="70" t="s">
        <v>2018</v>
      </c>
      <c r="E1085" s="64">
        <v>525</v>
      </c>
      <c r="F1085" s="158" t="s">
        <v>27</v>
      </c>
      <c r="G1085" s="65"/>
      <c r="H1085" s="71"/>
      <c r="I1085" s="159"/>
      <c r="J1085" s="68"/>
      <c r="K1085" s="235"/>
      <c r="L1085" s="239"/>
      <c r="M1085" s="181"/>
      <c r="N1085" s="4"/>
    </row>
    <row r="1086" spans="1:25" ht="22.5" customHeight="1">
      <c r="A1086" s="60">
        <v>967</v>
      </c>
      <c r="B1086" s="61">
        <v>42493</v>
      </c>
      <c r="C1086" s="62" t="s">
        <v>597</v>
      </c>
      <c r="D1086" s="69" t="s">
        <v>1054</v>
      </c>
      <c r="E1086" s="64">
        <v>525</v>
      </c>
      <c r="F1086" s="288" t="s">
        <v>27</v>
      </c>
      <c r="G1086" s="65"/>
      <c r="H1086" s="66"/>
      <c r="I1086" s="159"/>
      <c r="J1086" s="68"/>
      <c r="K1086" s="213"/>
      <c r="L1086" s="242"/>
      <c r="M1086" s="181"/>
      <c r="N1086" s="200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 spans="1:25" ht="22.5" hidden="1" customHeight="1">
      <c r="A1087" s="60">
        <v>1089</v>
      </c>
      <c r="B1087" s="61">
        <v>42608</v>
      </c>
      <c r="C1087" s="62" t="s">
        <v>1188</v>
      </c>
      <c r="D1087" s="70" t="s">
        <v>1203</v>
      </c>
      <c r="E1087" s="64">
        <v>511</v>
      </c>
      <c r="F1087" s="158" t="s">
        <v>1680</v>
      </c>
      <c r="G1087" s="88"/>
      <c r="H1087" s="66"/>
      <c r="I1087" s="159"/>
      <c r="J1087" s="299">
        <v>1</v>
      </c>
      <c r="K1087" s="159">
        <v>43178</v>
      </c>
      <c r="L1087" s="239"/>
      <c r="M1087" s="181"/>
      <c r="N1087" s="4"/>
    </row>
    <row r="1088" spans="1:25" ht="22.5" customHeight="1">
      <c r="A1088" s="60">
        <v>968</v>
      </c>
      <c r="B1088" s="61">
        <v>42859</v>
      </c>
      <c r="C1088" s="62" t="s">
        <v>2033</v>
      </c>
      <c r="D1088" s="70" t="s">
        <v>2049</v>
      </c>
      <c r="E1088" s="64">
        <v>525</v>
      </c>
      <c r="F1088" s="158" t="s">
        <v>27</v>
      </c>
      <c r="G1088" s="65"/>
      <c r="H1088" s="66"/>
      <c r="I1088" s="159"/>
      <c r="J1088" s="68"/>
      <c r="K1088" s="213"/>
      <c r="L1088" s="242"/>
      <c r="M1088" s="181"/>
      <c r="N1088" s="4"/>
    </row>
    <row r="1089" spans="1:14" ht="22.5" customHeight="1">
      <c r="A1089" s="60">
        <v>969</v>
      </c>
      <c r="B1089" s="61">
        <v>42863</v>
      </c>
      <c r="C1089" s="92" t="s">
        <v>2066</v>
      </c>
      <c r="D1089" s="130" t="s">
        <v>1600</v>
      </c>
      <c r="E1089" s="274">
        <v>525</v>
      </c>
      <c r="F1089" s="158" t="s">
        <v>27</v>
      </c>
      <c r="G1089" s="65"/>
      <c r="H1089" s="66"/>
      <c r="I1089" s="159"/>
      <c r="J1089" s="68"/>
      <c r="K1089" s="213"/>
      <c r="L1089" s="242"/>
      <c r="M1089" s="181"/>
      <c r="N1089" s="4"/>
    </row>
    <row r="1090" spans="1:14" ht="22.5" customHeight="1">
      <c r="A1090" s="60">
        <v>380</v>
      </c>
      <c r="B1090" s="61">
        <v>42863</v>
      </c>
      <c r="C1090" s="92" t="s">
        <v>2091</v>
      </c>
      <c r="D1090" s="130" t="s">
        <v>581</v>
      </c>
      <c r="E1090" s="274">
        <v>525</v>
      </c>
      <c r="F1090" s="288" t="s">
        <v>27</v>
      </c>
      <c r="G1090" s="65"/>
      <c r="H1090" s="66"/>
      <c r="I1090" s="159"/>
      <c r="J1090" s="68"/>
      <c r="K1090" s="213"/>
      <c r="L1090" s="242"/>
      <c r="M1090" s="181"/>
      <c r="N1090" s="200"/>
    </row>
    <row r="1091" spans="1:14" ht="22.5" customHeight="1">
      <c r="A1091" s="60">
        <v>971</v>
      </c>
      <c r="B1091" s="61">
        <v>42859</v>
      </c>
      <c r="C1091" s="62" t="s">
        <v>2040</v>
      </c>
      <c r="D1091" s="70" t="s">
        <v>2053</v>
      </c>
      <c r="E1091" s="64">
        <v>525</v>
      </c>
      <c r="F1091" s="288" t="s">
        <v>28</v>
      </c>
      <c r="G1091" s="65"/>
      <c r="H1091" s="66"/>
      <c r="I1091" s="75"/>
      <c r="J1091" s="68"/>
      <c r="K1091" s="213"/>
      <c r="L1091" s="242"/>
      <c r="M1091" s="181"/>
      <c r="N1091" s="4"/>
    </row>
    <row r="1092" spans="1:14" ht="22.5" customHeight="1">
      <c r="A1092" s="60">
        <v>712</v>
      </c>
      <c r="B1092" s="61">
        <v>42858</v>
      </c>
      <c r="C1092" s="62" t="s">
        <v>2008</v>
      </c>
      <c r="D1092" s="70" t="s">
        <v>2019</v>
      </c>
      <c r="E1092" s="64">
        <v>525</v>
      </c>
      <c r="F1092" s="158" t="s">
        <v>1680</v>
      </c>
      <c r="G1092" s="65"/>
      <c r="H1092" s="99"/>
      <c r="I1092" s="159"/>
      <c r="J1092" s="68"/>
      <c r="K1092" s="338"/>
      <c r="L1092" s="242"/>
      <c r="M1092" s="181"/>
      <c r="N1092" s="200"/>
    </row>
    <row r="1093" spans="1:14" ht="22.5" customHeight="1">
      <c r="A1093" s="60">
        <v>974</v>
      </c>
      <c r="B1093" s="61">
        <v>42859</v>
      </c>
      <c r="C1093" s="62" t="s">
        <v>2027</v>
      </c>
      <c r="D1093" s="70" t="s">
        <v>1451</v>
      </c>
      <c r="E1093" s="64">
        <v>525</v>
      </c>
      <c r="F1093" s="288" t="s">
        <v>29</v>
      </c>
      <c r="G1093" s="65"/>
      <c r="H1093" s="99"/>
      <c r="I1093" s="159"/>
      <c r="J1093" s="68"/>
      <c r="K1093" s="213"/>
      <c r="L1093" s="242"/>
      <c r="M1093" s="181"/>
      <c r="N1093" s="4"/>
    </row>
    <row r="1094" spans="1:14" ht="22.5" customHeight="1">
      <c r="A1094" s="60">
        <v>975</v>
      </c>
      <c r="B1094" s="107">
        <v>42871</v>
      </c>
      <c r="C1094" s="92" t="s">
        <v>2206</v>
      </c>
      <c r="D1094" s="130" t="s">
        <v>2349</v>
      </c>
      <c r="E1094" s="274">
        <v>525</v>
      </c>
      <c r="F1094" s="158" t="s">
        <v>29</v>
      </c>
      <c r="G1094" s="65"/>
      <c r="H1094" s="99"/>
      <c r="I1094" s="159" t="s">
        <v>1348</v>
      </c>
      <c r="J1094" s="68"/>
      <c r="K1094" s="213"/>
      <c r="L1094" s="242"/>
      <c r="M1094" s="181"/>
      <c r="N1094" s="4"/>
    </row>
    <row r="1095" spans="1:14" ht="22.5" customHeight="1">
      <c r="A1095" s="60">
        <v>977</v>
      </c>
      <c r="B1095" s="107">
        <v>42863</v>
      </c>
      <c r="C1095" s="92" t="s">
        <v>2081</v>
      </c>
      <c r="D1095" s="130" t="s">
        <v>2097</v>
      </c>
      <c r="E1095" s="274">
        <v>525</v>
      </c>
      <c r="F1095" s="288" t="s">
        <v>165</v>
      </c>
      <c r="G1095" s="65"/>
      <c r="H1095" s="99"/>
      <c r="I1095" s="159"/>
      <c r="J1095" s="68"/>
      <c r="K1095" s="213">
        <v>43239</v>
      </c>
      <c r="L1095" s="242"/>
      <c r="M1095" s="181"/>
      <c r="N1095" s="4"/>
    </row>
    <row r="1096" spans="1:14" ht="22.5" customHeight="1">
      <c r="A1096" s="60">
        <v>979</v>
      </c>
      <c r="B1096" s="61">
        <v>42863</v>
      </c>
      <c r="C1096" s="92" t="s">
        <v>2064</v>
      </c>
      <c r="D1096" s="130" t="s">
        <v>2077</v>
      </c>
      <c r="E1096" s="274">
        <v>525</v>
      </c>
      <c r="F1096" s="158" t="s">
        <v>165</v>
      </c>
      <c r="G1096" s="65"/>
      <c r="H1096" s="99"/>
      <c r="I1096" s="159"/>
      <c r="J1096" s="68"/>
      <c r="K1096" s="213"/>
      <c r="L1096" s="242"/>
      <c r="M1096" s="181"/>
      <c r="N1096" s="200"/>
    </row>
    <row r="1097" spans="1:14" ht="22.5" customHeight="1">
      <c r="A1097" s="60">
        <v>980</v>
      </c>
      <c r="B1097" s="61">
        <v>42422</v>
      </c>
      <c r="C1097" s="62" t="s">
        <v>259</v>
      </c>
      <c r="D1097" s="69" t="s">
        <v>240</v>
      </c>
      <c r="E1097" s="64">
        <v>525</v>
      </c>
      <c r="F1097" s="288" t="s">
        <v>30</v>
      </c>
      <c r="G1097" s="65"/>
      <c r="H1097" s="99"/>
      <c r="I1097" s="159"/>
      <c r="J1097" s="68"/>
      <c r="K1097" s="213"/>
      <c r="L1097" s="242"/>
      <c r="M1097" s="181"/>
      <c r="N1097" s="200"/>
    </row>
    <row r="1098" spans="1:14" ht="22.5" hidden="1" customHeight="1">
      <c r="A1098" s="60">
        <v>1078</v>
      </c>
      <c r="B1098" s="61">
        <v>42647</v>
      </c>
      <c r="C1098" s="62" t="s">
        <v>1399</v>
      </c>
      <c r="D1098" s="70" t="s">
        <v>1403</v>
      </c>
      <c r="E1098" s="64">
        <v>511</v>
      </c>
      <c r="F1098" s="188" t="s">
        <v>2470</v>
      </c>
      <c r="G1098" s="188"/>
      <c r="H1098" s="99"/>
      <c r="I1098" s="162"/>
      <c r="J1098" s="68">
        <v>1</v>
      </c>
      <c r="K1098" s="213">
        <v>43152</v>
      </c>
      <c r="L1098" s="242"/>
      <c r="M1098" s="181"/>
      <c r="N1098" s="200"/>
    </row>
    <row r="1099" spans="1:14" ht="22.5" customHeight="1">
      <c r="A1099" s="60">
        <v>572</v>
      </c>
      <c r="B1099" s="61">
        <v>42594</v>
      </c>
      <c r="C1099" s="62" t="s">
        <v>1128</v>
      </c>
      <c r="D1099" s="70" t="s">
        <v>1129</v>
      </c>
      <c r="E1099" s="82">
        <v>525</v>
      </c>
      <c r="F1099" s="158" t="s">
        <v>1738</v>
      </c>
      <c r="G1099" s="65"/>
      <c r="H1099" s="99"/>
      <c r="I1099" s="159"/>
      <c r="J1099" s="68"/>
      <c r="K1099" s="213"/>
      <c r="L1099" s="242"/>
      <c r="M1099" s="181"/>
      <c r="N1099" s="200"/>
    </row>
    <row r="1100" spans="1:14" ht="22.5" hidden="1" customHeight="1">
      <c r="A1100" s="60">
        <v>1304</v>
      </c>
      <c r="B1100" s="107">
        <v>43157</v>
      </c>
      <c r="C1100" s="92" t="s">
        <v>2658</v>
      </c>
      <c r="D1100" s="130" t="s">
        <v>2659</v>
      </c>
      <c r="E1100" s="274">
        <v>527</v>
      </c>
      <c r="F1100" s="288"/>
      <c r="G1100" s="65"/>
      <c r="H1100" s="66">
        <v>1</v>
      </c>
      <c r="I1100" s="172">
        <v>43189</v>
      </c>
      <c r="J1100" s="136"/>
      <c r="K1100" s="234"/>
      <c r="L1100" s="239"/>
      <c r="M1100" s="181"/>
      <c r="N1100" s="200"/>
    </row>
    <row r="1101" spans="1:14" ht="22.5" customHeight="1">
      <c r="A1101" s="60">
        <v>983</v>
      </c>
      <c r="B1101" s="61">
        <v>42426</v>
      </c>
      <c r="C1101" s="62" t="s">
        <v>307</v>
      </c>
      <c r="D1101" s="63" t="s">
        <v>291</v>
      </c>
      <c r="E1101" s="64">
        <v>525</v>
      </c>
      <c r="F1101" s="288" t="s">
        <v>1738</v>
      </c>
      <c r="G1101" s="65"/>
      <c r="H1101" s="99"/>
      <c r="I1101" s="159"/>
      <c r="J1101" s="68"/>
      <c r="K1101" s="213"/>
      <c r="L1101" s="242"/>
      <c r="M1101" s="181"/>
      <c r="N1101" s="200"/>
    </row>
    <row r="1102" spans="1:14" ht="22.5" customHeight="1">
      <c r="A1102" s="60">
        <v>984</v>
      </c>
      <c r="B1102" s="61">
        <v>42858</v>
      </c>
      <c r="C1102" s="62" t="s">
        <v>2011</v>
      </c>
      <c r="D1102" s="70" t="s">
        <v>2022</v>
      </c>
      <c r="E1102" s="64">
        <v>525</v>
      </c>
      <c r="F1102" s="288" t="s">
        <v>1738</v>
      </c>
      <c r="G1102" s="65"/>
      <c r="H1102" s="99"/>
      <c r="I1102" s="159"/>
      <c r="J1102" s="68"/>
      <c r="K1102" s="213"/>
      <c r="L1102" s="242"/>
      <c r="M1102" s="181"/>
      <c r="N1102" s="4"/>
    </row>
    <row r="1103" spans="1:14" ht="22.5" customHeight="1">
      <c r="A1103" s="60">
        <v>1003</v>
      </c>
      <c r="B1103" s="61">
        <v>42859</v>
      </c>
      <c r="C1103" s="62" t="s">
        <v>2037</v>
      </c>
      <c r="D1103" s="70" t="s">
        <v>2211</v>
      </c>
      <c r="E1103" s="64">
        <v>525</v>
      </c>
      <c r="F1103" s="288" t="s">
        <v>2364</v>
      </c>
      <c r="G1103" s="65"/>
      <c r="H1103" s="99"/>
      <c r="I1103" s="159"/>
      <c r="J1103" s="68"/>
      <c r="K1103" s="213"/>
      <c r="L1103" s="242"/>
      <c r="M1103" s="181"/>
      <c r="N1103" s="200"/>
    </row>
    <row r="1104" spans="1:14" ht="22.5" customHeight="1">
      <c r="A1104" s="60">
        <v>1465</v>
      </c>
      <c r="B1104" s="107">
        <v>43174</v>
      </c>
      <c r="C1104" s="92" t="s">
        <v>2955</v>
      </c>
      <c r="D1104" s="130" t="s">
        <v>584</v>
      </c>
      <c r="E1104" s="274">
        <v>525</v>
      </c>
      <c r="F1104" s="288" t="s">
        <v>514</v>
      </c>
      <c r="G1104" s="65"/>
      <c r="H1104" s="99"/>
      <c r="I1104" s="169"/>
      <c r="J1104" s="136"/>
      <c r="K1104" s="234"/>
      <c r="L1104" s="239"/>
      <c r="M1104" s="181"/>
      <c r="N1104" s="200"/>
    </row>
    <row r="1105" spans="1:25" ht="22.5" hidden="1" customHeight="1">
      <c r="A1105" s="60">
        <v>1121</v>
      </c>
      <c r="B1105" s="61">
        <v>42466</v>
      </c>
      <c r="C1105" s="80" t="s">
        <v>478</v>
      </c>
      <c r="D1105" s="63" t="s">
        <v>465</v>
      </c>
      <c r="E1105" s="64" t="s">
        <v>1394</v>
      </c>
      <c r="F1105" s="158" t="s">
        <v>165</v>
      </c>
      <c r="G1105" s="158"/>
      <c r="H1105" s="99"/>
      <c r="I1105" s="99"/>
      <c r="J1105" s="68">
        <v>1</v>
      </c>
      <c r="K1105" s="161">
        <v>43178</v>
      </c>
      <c r="L1105" s="242"/>
      <c r="M1105" s="181"/>
      <c r="N1105" s="200"/>
    </row>
    <row r="1106" spans="1:25" ht="22.5" customHeight="1">
      <c r="A1106" s="60">
        <v>982</v>
      </c>
      <c r="B1106" s="107">
        <v>43049</v>
      </c>
      <c r="C1106" s="92" t="s">
        <v>2422</v>
      </c>
      <c r="D1106" s="130" t="s">
        <v>2423</v>
      </c>
      <c r="E1106" s="64">
        <v>525</v>
      </c>
      <c r="F1106" s="288" t="s">
        <v>3364</v>
      </c>
      <c r="G1106" s="65"/>
      <c r="H1106" s="99"/>
      <c r="I1106" s="162"/>
      <c r="J1106" s="136"/>
      <c r="K1106" s="234"/>
      <c r="L1106" s="239"/>
      <c r="M1106" s="181"/>
      <c r="N1106" s="200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 spans="1:25" ht="22.5" customHeight="1">
      <c r="A1107" s="60">
        <v>986</v>
      </c>
      <c r="B1107" s="61">
        <v>42436</v>
      </c>
      <c r="C1107" s="62" t="s">
        <v>356</v>
      </c>
      <c r="D1107" s="63" t="s">
        <v>343</v>
      </c>
      <c r="E1107" s="64">
        <v>526</v>
      </c>
      <c r="F1107" s="288" t="s">
        <v>25</v>
      </c>
      <c r="G1107" s="65"/>
      <c r="H1107" s="99"/>
      <c r="I1107" s="159"/>
      <c r="J1107" s="54"/>
      <c r="K1107" s="213"/>
      <c r="L1107" s="242"/>
      <c r="M1107" s="181"/>
      <c r="N1107" s="4"/>
    </row>
    <row r="1108" spans="1:25" ht="22.5" hidden="1" customHeight="1">
      <c r="A1108" s="60">
        <v>1110</v>
      </c>
      <c r="B1108" s="61">
        <v>42800</v>
      </c>
      <c r="C1108" s="80" t="s">
        <v>1863</v>
      </c>
      <c r="D1108" s="70" t="s">
        <v>1514</v>
      </c>
      <c r="E1108" s="64" t="s">
        <v>1394</v>
      </c>
      <c r="F1108" s="158" t="s">
        <v>133</v>
      </c>
      <c r="G1108" s="158"/>
      <c r="H1108" s="66">
        <v>1</v>
      </c>
      <c r="I1108" s="161">
        <v>43170</v>
      </c>
      <c r="J1108" s="68"/>
      <c r="K1108" s="213"/>
      <c r="L1108" s="242"/>
      <c r="M1108" s="181"/>
      <c r="N1108" s="4"/>
    </row>
    <row r="1109" spans="1:25" ht="22.5" customHeight="1">
      <c r="A1109" s="60">
        <v>991</v>
      </c>
      <c r="B1109" s="61">
        <v>42863</v>
      </c>
      <c r="C1109" s="92" t="s">
        <v>2087</v>
      </c>
      <c r="D1109" s="130" t="s">
        <v>2103</v>
      </c>
      <c r="E1109" s="274">
        <v>526</v>
      </c>
      <c r="F1109" s="288" t="s">
        <v>26</v>
      </c>
      <c r="G1109" s="65"/>
      <c r="H1109" s="99"/>
      <c r="I1109" s="159"/>
      <c r="J1109" s="68"/>
      <c r="K1109" s="213"/>
      <c r="L1109" s="242"/>
      <c r="M1109" s="181"/>
      <c r="N1109" s="4"/>
    </row>
    <row r="1110" spans="1:25" ht="22.5" customHeight="1">
      <c r="A1110" s="60">
        <v>937</v>
      </c>
      <c r="B1110" s="61">
        <v>42639</v>
      </c>
      <c r="C1110" s="62" t="s">
        <v>1325</v>
      </c>
      <c r="D1110" s="70" t="s">
        <v>621</v>
      </c>
      <c r="E1110" s="64">
        <v>526</v>
      </c>
      <c r="F1110" s="158" t="s">
        <v>27</v>
      </c>
      <c r="G1110" s="65"/>
      <c r="H1110" s="99"/>
      <c r="I1110" s="159"/>
      <c r="J1110" s="68"/>
      <c r="K1110" s="213"/>
      <c r="L1110" s="242"/>
      <c r="M1110" s="181"/>
    </row>
    <row r="1111" spans="1:25" ht="22.5" hidden="1" customHeight="1">
      <c r="A1111" s="60">
        <v>1113</v>
      </c>
      <c r="B1111" s="61">
        <v>42795</v>
      </c>
      <c r="C1111" s="62" t="s">
        <v>1790</v>
      </c>
      <c r="D1111" s="70" t="s">
        <v>1707</v>
      </c>
      <c r="E1111" s="64">
        <v>511</v>
      </c>
      <c r="F1111" s="291" t="s">
        <v>2364</v>
      </c>
      <c r="G1111" s="291"/>
      <c r="H1111" s="99"/>
      <c r="I1111" s="162"/>
      <c r="J1111" s="68">
        <v>1</v>
      </c>
      <c r="K1111" s="213">
        <v>43173</v>
      </c>
      <c r="L1111" s="242">
        <v>43133</v>
      </c>
      <c r="M1111" s="181"/>
      <c r="N1111" s="4"/>
    </row>
    <row r="1112" spans="1:25" ht="22.5" customHeight="1">
      <c r="A1112" s="60">
        <v>989</v>
      </c>
      <c r="B1112" s="61">
        <v>42544</v>
      </c>
      <c r="C1112" s="62" t="s">
        <v>796</v>
      </c>
      <c r="D1112" s="90" t="s">
        <v>797</v>
      </c>
      <c r="E1112" s="64">
        <v>526</v>
      </c>
      <c r="F1112" s="158" t="s">
        <v>27</v>
      </c>
      <c r="G1112" s="65"/>
      <c r="H1112" s="102"/>
      <c r="I1112" s="159"/>
      <c r="J1112" s="68"/>
      <c r="K1112" s="213"/>
      <c r="L1112" s="242"/>
      <c r="M1112" s="181"/>
      <c r="N1112" s="4"/>
    </row>
    <row r="1113" spans="1:25" ht="22.5" customHeight="1">
      <c r="A1113" s="60">
        <v>990</v>
      </c>
      <c r="B1113" s="61">
        <v>42863</v>
      </c>
      <c r="C1113" s="92" t="s">
        <v>2083</v>
      </c>
      <c r="D1113" s="130" t="s">
        <v>2099</v>
      </c>
      <c r="E1113" s="274">
        <v>526</v>
      </c>
      <c r="F1113" s="158" t="s">
        <v>27</v>
      </c>
      <c r="G1113" s="65"/>
      <c r="H1113" s="99"/>
      <c r="I1113" s="159"/>
      <c r="J1113" s="68"/>
      <c r="K1113" s="213"/>
      <c r="L1113" s="242"/>
      <c r="M1113" s="181"/>
      <c r="N1113" s="4"/>
    </row>
    <row r="1114" spans="1:25" ht="22.5" customHeight="1">
      <c r="A1114" s="60">
        <v>992</v>
      </c>
      <c r="B1114" s="107">
        <v>42894</v>
      </c>
      <c r="C1114" s="92" t="s">
        <v>2290</v>
      </c>
      <c r="D1114" s="130" t="s">
        <v>2299</v>
      </c>
      <c r="E1114" s="274">
        <v>526</v>
      </c>
      <c r="F1114" s="288" t="s">
        <v>27</v>
      </c>
      <c r="G1114" s="65"/>
      <c r="H1114" s="99"/>
      <c r="I1114" s="159"/>
      <c r="J1114" s="68"/>
      <c r="K1114" s="213"/>
      <c r="L1114" s="242"/>
      <c r="M1114" s="181"/>
      <c r="N1114" s="4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 spans="1:25" ht="22.5" hidden="1" customHeight="1">
      <c r="A1115" s="60">
        <v>1450</v>
      </c>
      <c r="B1115" s="107">
        <v>43172</v>
      </c>
      <c r="C1115" s="92" t="s">
        <v>2926</v>
      </c>
      <c r="D1115" s="130" t="s">
        <v>2927</v>
      </c>
      <c r="E1115" s="274">
        <v>528</v>
      </c>
      <c r="F1115" s="288"/>
      <c r="G1115" s="65"/>
      <c r="H1115" s="66">
        <v>1</v>
      </c>
      <c r="I1115" s="169">
        <v>43187</v>
      </c>
      <c r="J1115" s="136"/>
      <c r="K1115" s="234"/>
      <c r="L1115" s="239"/>
      <c r="M1115" s="181"/>
      <c r="N1115" s="200"/>
    </row>
    <row r="1116" spans="1:25" ht="22.5" customHeight="1">
      <c r="A1116" s="60">
        <v>993</v>
      </c>
      <c r="B1116" s="61">
        <v>42800</v>
      </c>
      <c r="C1116" s="62" t="s">
        <v>1898</v>
      </c>
      <c r="D1116" s="70" t="s">
        <v>1899</v>
      </c>
      <c r="E1116" s="64">
        <v>526</v>
      </c>
      <c r="F1116" s="158" t="s">
        <v>27</v>
      </c>
      <c r="G1116" s="65"/>
      <c r="H1116" s="99"/>
      <c r="I1116" s="162"/>
      <c r="J1116" s="68"/>
      <c r="K1116" s="213"/>
      <c r="L1116" s="242">
        <v>43185</v>
      </c>
      <c r="M1116" s="181"/>
      <c r="N1116" s="4"/>
    </row>
    <row r="1117" spans="1:25" ht="22.5" hidden="1" customHeight="1">
      <c r="A1117" s="60">
        <v>1460</v>
      </c>
      <c r="B1117" s="107">
        <v>43174</v>
      </c>
      <c r="C1117" s="92" t="s">
        <v>2945</v>
      </c>
      <c r="D1117" s="130" t="s">
        <v>2946</v>
      </c>
      <c r="E1117" s="274">
        <v>528</v>
      </c>
      <c r="F1117" s="288" t="s">
        <v>27</v>
      </c>
      <c r="G1117" s="65"/>
      <c r="H1117" s="99">
        <v>1</v>
      </c>
      <c r="I1117" s="169">
        <v>43200</v>
      </c>
      <c r="J1117" s="136"/>
      <c r="K1117" s="234"/>
      <c r="L1117" s="239"/>
      <c r="M1117" s="181"/>
      <c r="N1117" s="200"/>
    </row>
    <row r="1118" spans="1:25" ht="22.5" hidden="1" customHeight="1">
      <c r="A1118" s="60">
        <v>1125</v>
      </c>
      <c r="B1118" s="61">
        <v>42583</v>
      </c>
      <c r="C1118" s="62" t="s">
        <v>1068</v>
      </c>
      <c r="D1118" s="70" t="s">
        <v>1081</v>
      </c>
      <c r="E1118" s="64" t="s">
        <v>959</v>
      </c>
      <c r="F1118" s="188" t="s">
        <v>782</v>
      </c>
      <c r="G1118" s="188"/>
      <c r="H1118" s="99"/>
      <c r="I1118" s="162"/>
      <c r="J1118" s="68">
        <v>1</v>
      </c>
      <c r="K1118" s="213">
        <v>43113</v>
      </c>
      <c r="L1118" s="242">
        <v>43059</v>
      </c>
      <c r="M1118" s="181"/>
      <c r="N1118" s="200"/>
    </row>
    <row r="1119" spans="1:25" ht="22.5" customHeight="1">
      <c r="A1119" s="60">
        <v>995</v>
      </c>
      <c r="B1119" s="61">
        <v>42863</v>
      </c>
      <c r="C1119" s="92" t="s">
        <v>2090</v>
      </c>
      <c r="D1119" s="90" t="s">
        <v>2106</v>
      </c>
      <c r="E1119" s="274">
        <v>526</v>
      </c>
      <c r="F1119" s="158" t="s">
        <v>165</v>
      </c>
      <c r="G1119" s="65"/>
      <c r="H1119" s="99"/>
      <c r="I1119" s="159"/>
      <c r="J1119" s="68"/>
      <c r="K1119" s="213"/>
      <c r="L1119" s="242"/>
      <c r="M1119" s="181"/>
      <c r="N1119" s="4"/>
    </row>
    <row r="1120" spans="1:25" ht="22.5" customHeight="1">
      <c r="A1120" s="60">
        <v>1000</v>
      </c>
      <c r="B1120" s="107">
        <v>43063</v>
      </c>
      <c r="C1120" s="92" t="s">
        <v>2459</v>
      </c>
      <c r="D1120" s="130" t="s">
        <v>2460</v>
      </c>
      <c r="E1120" s="64">
        <v>526</v>
      </c>
      <c r="F1120" s="288" t="s">
        <v>30</v>
      </c>
      <c r="G1120" s="65"/>
      <c r="H1120" s="99"/>
      <c r="I1120" s="162"/>
      <c r="J1120" s="136"/>
      <c r="K1120" s="234"/>
      <c r="L1120" s="239"/>
      <c r="M1120" s="181"/>
      <c r="N1120" s="4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</row>
    <row r="1121" spans="1:25" ht="22.5" hidden="1" customHeight="1">
      <c r="A1121" s="60">
        <v>1123</v>
      </c>
      <c r="B1121" s="61">
        <v>42555</v>
      </c>
      <c r="C1121" s="62" t="s">
        <v>956</v>
      </c>
      <c r="D1121" s="63" t="s">
        <v>553</v>
      </c>
      <c r="E1121" s="64" t="s">
        <v>1439</v>
      </c>
      <c r="F1121" s="158" t="s">
        <v>783</v>
      </c>
      <c r="G1121" s="158"/>
      <c r="H1121" s="66">
        <v>1</v>
      </c>
      <c r="I1121" s="169">
        <v>43182</v>
      </c>
      <c r="J1121" s="68"/>
      <c r="K1121" s="213"/>
      <c r="L1121" s="242"/>
      <c r="M1121" s="181"/>
      <c r="N1121" s="4"/>
    </row>
    <row r="1122" spans="1:25" ht="22.5" hidden="1" customHeight="1">
      <c r="A1122" s="60">
        <v>1128</v>
      </c>
      <c r="B1122" s="61">
        <v>42559</v>
      </c>
      <c r="C1122" s="62" t="s">
        <v>972</v>
      </c>
      <c r="D1122" s="70" t="s">
        <v>963</v>
      </c>
      <c r="E1122" s="64" t="s">
        <v>1931</v>
      </c>
      <c r="F1122" s="158" t="s">
        <v>783</v>
      </c>
      <c r="G1122" s="158"/>
      <c r="H1122" s="66">
        <v>1</v>
      </c>
      <c r="I1122" s="169">
        <v>43159</v>
      </c>
      <c r="J1122" s="68"/>
      <c r="K1122" s="213"/>
      <c r="L1122" s="242"/>
      <c r="M1122" s="181"/>
      <c r="N1122" s="200"/>
    </row>
    <row r="1123" spans="1:25" ht="22.5" customHeight="1">
      <c r="A1123" s="60">
        <v>996</v>
      </c>
      <c r="B1123" s="107">
        <v>42905</v>
      </c>
      <c r="C1123" s="92" t="s">
        <v>2315</v>
      </c>
      <c r="D1123" s="130" t="s">
        <v>2322</v>
      </c>
      <c r="E1123" s="274">
        <v>526</v>
      </c>
      <c r="F1123" s="288" t="s">
        <v>31</v>
      </c>
      <c r="G1123" s="65"/>
      <c r="H1123" s="99"/>
      <c r="I1123" s="160"/>
      <c r="J1123" s="136"/>
      <c r="K1123" s="213"/>
      <c r="L1123" s="242"/>
      <c r="M1123" s="181"/>
      <c r="N1123" s="4"/>
    </row>
    <row r="1124" spans="1:25" ht="22.5" customHeight="1">
      <c r="A1124" s="60">
        <v>997</v>
      </c>
      <c r="B1124" s="61">
        <v>42688</v>
      </c>
      <c r="C1124" s="62" t="s">
        <v>1565</v>
      </c>
      <c r="D1124" s="70" t="s">
        <v>1590</v>
      </c>
      <c r="E1124" s="64">
        <v>526</v>
      </c>
      <c r="F1124" s="158" t="s">
        <v>1031</v>
      </c>
      <c r="G1124" s="65"/>
      <c r="H1124" s="99"/>
      <c r="I1124" s="159"/>
      <c r="J1124" s="68"/>
      <c r="K1124" s="213"/>
      <c r="L1124" s="242"/>
      <c r="M1124" s="181"/>
      <c r="N1124" s="4"/>
    </row>
    <row r="1125" spans="1:25" ht="22.5" customHeight="1">
      <c r="A1125" s="60">
        <v>1250</v>
      </c>
      <c r="B1125" s="107">
        <v>43102</v>
      </c>
      <c r="C1125" s="92" t="s">
        <v>2555</v>
      </c>
      <c r="D1125" s="130" t="s">
        <v>2556</v>
      </c>
      <c r="E1125" s="64">
        <v>526</v>
      </c>
      <c r="F1125" s="288" t="s">
        <v>27</v>
      </c>
      <c r="G1125" s="65"/>
      <c r="H1125" s="99"/>
      <c r="I1125" s="169">
        <v>43227</v>
      </c>
      <c r="J1125" s="136"/>
      <c r="K1125" s="234"/>
      <c r="L1125" s="239"/>
      <c r="M1125" s="181"/>
      <c r="N1125" s="200"/>
    </row>
    <row r="1126" spans="1:25" ht="22.5" customHeight="1">
      <c r="A1126" s="60">
        <v>1084</v>
      </c>
      <c r="B1126" s="107">
        <v>43056</v>
      </c>
      <c r="C1126" s="92" t="s">
        <v>2445</v>
      </c>
      <c r="D1126" s="130" t="s">
        <v>2446</v>
      </c>
      <c r="E1126" s="64">
        <v>526</v>
      </c>
      <c r="F1126" s="288" t="s">
        <v>2573</v>
      </c>
      <c r="G1126" s="65"/>
      <c r="H1126" s="99"/>
      <c r="I1126" s="162"/>
      <c r="J1126" s="136"/>
      <c r="K1126" s="234"/>
      <c r="L1126" s="239"/>
      <c r="M1126" s="181"/>
      <c r="N1126" s="4"/>
    </row>
    <row r="1127" spans="1:25" ht="22.5" customHeight="1">
      <c r="A1127" s="60">
        <v>999</v>
      </c>
      <c r="B1127" s="61">
        <v>42800</v>
      </c>
      <c r="C1127" s="62" t="s">
        <v>1859</v>
      </c>
      <c r="D1127" s="70" t="s">
        <v>1860</v>
      </c>
      <c r="E1127" s="64">
        <v>526</v>
      </c>
      <c r="F1127" s="288" t="s">
        <v>512</v>
      </c>
      <c r="G1127" s="65"/>
      <c r="H1127" s="99"/>
      <c r="I1127" s="159"/>
      <c r="J1127" s="68"/>
      <c r="K1127" s="213"/>
      <c r="L1127" s="242"/>
      <c r="M1127" s="181"/>
      <c r="N1127" s="4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</row>
    <row r="1128" spans="1:25" ht="22.5" customHeight="1">
      <c r="A1128" s="60">
        <v>1585</v>
      </c>
      <c r="B1128" s="107">
        <v>43193</v>
      </c>
      <c r="C1128" s="92" t="s">
        <v>3183</v>
      </c>
      <c r="D1128" s="130" t="s">
        <v>3184</v>
      </c>
      <c r="E1128" s="274">
        <v>526</v>
      </c>
      <c r="F1128" s="288" t="s">
        <v>28</v>
      </c>
      <c r="G1128" s="65"/>
      <c r="H1128" s="99"/>
      <c r="I1128" s="159"/>
      <c r="J1128" s="136"/>
      <c r="K1128" s="234"/>
      <c r="L1128" s="239"/>
      <c r="M1128" s="181"/>
      <c r="N1128" s="200"/>
    </row>
    <row r="1129" spans="1:25" ht="22.5" customHeight="1">
      <c r="A1129" s="60">
        <v>1595</v>
      </c>
      <c r="B1129" s="107">
        <v>43193</v>
      </c>
      <c r="C1129" s="92" t="s">
        <v>3201</v>
      </c>
      <c r="D1129" s="130" t="s">
        <v>3202</v>
      </c>
      <c r="E1129" s="274">
        <v>526</v>
      </c>
      <c r="F1129" s="288" t="s">
        <v>27</v>
      </c>
      <c r="G1129" s="65"/>
      <c r="H1129" s="99"/>
      <c r="I1129" s="162"/>
      <c r="J1129" s="136"/>
      <c r="K1129" s="234"/>
      <c r="L1129" s="239"/>
      <c r="M1129" s="181"/>
      <c r="N1129" s="200"/>
    </row>
    <row r="1130" spans="1:25" ht="22.5" customHeight="1">
      <c r="A1130" s="60">
        <v>1074</v>
      </c>
      <c r="B1130" s="61">
        <v>42565</v>
      </c>
      <c r="C1130" s="62" t="s">
        <v>1050</v>
      </c>
      <c r="D1130" s="70" t="s">
        <v>1042</v>
      </c>
      <c r="E1130" s="64">
        <v>527</v>
      </c>
      <c r="F1130" s="158" t="s">
        <v>25</v>
      </c>
      <c r="G1130" s="65"/>
      <c r="H1130" s="102"/>
      <c r="I1130" s="159"/>
      <c r="J1130" s="68"/>
      <c r="K1130" s="213"/>
      <c r="L1130" s="242"/>
      <c r="M1130" s="181"/>
      <c r="N1130" s="200"/>
    </row>
    <row r="1131" spans="1:25" ht="22.5" hidden="1" customHeight="1">
      <c r="A1131" s="60">
        <v>1142</v>
      </c>
      <c r="B1131" s="61">
        <v>42555</v>
      </c>
      <c r="C1131" s="78" t="s">
        <v>922</v>
      </c>
      <c r="D1131" s="101" t="s">
        <v>885</v>
      </c>
      <c r="E1131" s="64" t="s">
        <v>1439</v>
      </c>
      <c r="F1131" s="188" t="s">
        <v>782</v>
      </c>
      <c r="G1131" s="188"/>
      <c r="H1131" s="99"/>
      <c r="I1131" s="160"/>
      <c r="J1131" s="68">
        <v>1</v>
      </c>
      <c r="K1131" s="213">
        <v>43097</v>
      </c>
      <c r="L1131" s="242">
        <v>43048</v>
      </c>
      <c r="M1131" s="181"/>
      <c r="N1131" s="200"/>
    </row>
    <row r="1132" spans="1:25" ht="22.5" customHeight="1">
      <c r="A1132" s="60">
        <v>618</v>
      </c>
      <c r="B1132" s="61">
        <v>42481</v>
      </c>
      <c r="C1132" s="62" t="s">
        <v>537</v>
      </c>
      <c r="D1132" s="63" t="s">
        <v>524</v>
      </c>
      <c r="E1132" s="64">
        <v>527</v>
      </c>
      <c r="F1132" s="158" t="s">
        <v>27</v>
      </c>
      <c r="G1132" s="65"/>
      <c r="H1132" s="102"/>
      <c r="I1132" s="159"/>
      <c r="J1132" s="68"/>
      <c r="K1132" s="235"/>
      <c r="L1132" s="241"/>
      <c r="M1132" s="240"/>
      <c r="N1132" s="4"/>
    </row>
    <row r="1133" spans="1:25" ht="22.5" customHeight="1">
      <c r="A1133" s="60">
        <v>651</v>
      </c>
      <c r="B1133" s="61">
        <v>42858</v>
      </c>
      <c r="C1133" s="62" t="s">
        <v>2009</v>
      </c>
      <c r="D1133" s="70" t="s">
        <v>2020</v>
      </c>
      <c r="E1133" s="64">
        <v>527</v>
      </c>
      <c r="F1133" s="158" t="s">
        <v>27</v>
      </c>
      <c r="G1133" s="65"/>
      <c r="H1133" s="332"/>
      <c r="I1133" s="75"/>
      <c r="J1133" s="68"/>
      <c r="K1133" s="235"/>
      <c r="L1133" s="242"/>
      <c r="M1133" s="240"/>
      <c r="N1133" s="200"/>
    </row>
    <row r="1134" spans="1:25" ht="22.5" customHeight="1">
      <c r="A1134" s="60">
        <v>988</v>
      </c>
      <c r="B1134" s="61">
        <v>42352</v>
      </c>
      <c r="C1134" s="62" t="s">
        <v>64</v>
      </c>
      <c r="D1134" s="63" t="s">
        <v>48</v>
      </c>
      <c r="E1134" s="64">
        <v>527</v>
      </c>
      <c r="F1134" s="158" t="s">
        <v>27</v>
      </c>
      <c r="G1134" s="65"/>
      <c r="H1134" s="102"/>
      <c r="I1134" s="75"/>
      <c r="J1134" s="68"/>
      <c r="K1134" s="212"/>
      <c r="L1134" s="239"/>
      <c r="M1134" s="240"/>
      <c r="N1134" s="4"/>
    </row>
    <row r="1135" spans="1:25" ht="22.5" hidden="1" customHeight="1">
      <c r="A1135" s="60">
        <v>1368</v>
      </c>
      <c r="B1135" s="107">
        <v>43167</v>
      </c>
      <c r="C1135" s="92" t="s">
        <v>2776</v>
      </c>
      <c r="D1135" s="130" t="s">
        <v>2777</v>
      </c>
      <c r="E1135" s="274">
        <v>529</v>
      </c>
      <c r="F1135" s="288"/>
      <c r="G1135" s="288"/>
      <c r="H1135" s="66">
        <v>1</v>
      </c>
      <c r="I1135" s="152">
        <v>43186</v>
      </c>
      <c r="J1135" s="136"/>
      <c r="K1135" s="234"/>
      <c r="L1135" s="239"/>
      <c r="M1135" s="240"/>
      <c r="N1135" s="200"/>
    </row>
    <row r="1136" spans="1:25" ht="22.5" hidden="1" customHeight="1">
      <c r="A1136" s="60">
        <v>1245</v>
      </c>
      <c r="B1136" s="107">
        <v>43102</v>
      </c>
      <c r="C1136" s="274" t="s">
        <v>2546</v>
      </c>
      <c r="D1136" s="130" t="s">
        <v>2547</v>
      </c>
      <c r="E1136" s="64" t="s">
        <v>2364</v>
      </c>
      <c r="F1136" s="187"/>
      <c r="G1136" s="187"/>
      <c r="H1136" s="66">
        <v>1</v>
      </c>
      <c r="I1136" s="152">
        <v>43105</v>
      </c>
      <c r="J1136" s="136"/>
      <c r="K1136" s="234"/>
      <c r="L1136" s="239"/>
      <c r="M1136" s="240"/>
      <c r="N1136" s="200"/>
    </row>
    <row r="1137" spans="1:25" ht="22.5" customHeight="1">
      <c r="A1137" s="60">
        <v>1092</v>
      </c>
      <c r="B1137" s="61">
        <v>42430</v>
      </c>
      <c r="C1137" s="62" t="s">
        <v>337</v>
      </c>
      <c r="D1137" s="63" t="s">
        <v>324</v>
      </c>
      <c r="E1137" s="64">
        <v>527</v>
      </c>
      <c r="F1137" s="158" t="s">
        <v>27</v>
      </c>
      <c r="G1137" s="65"/>
      <c r="H1137" s="99"/>
      <c r="I1137" s="75"/>
      <c r="J1137" s="68"/>
      <c r="K1137" s="235"/>
      <c r="L1137" s="239"/>
      <c r="M1137" s="240"/>
      <c r="N1137" s="4"/>
    </row>
    <row r="1138" spans="1:25" ht="22.5" customHeight="1">
      <c r="A1138" s="60">
        <v>1249</v>
      </c>
      <c r="B1138" s="107">
        <v>43102</v>
      </c>
      <c r="C1138" s="92" t="s">
        <v>2553</v>
      </c>
      <c r="D1138" s="130" t="s">
        <v>2554</v>
      </c>
      <c r="E1138" s="64">
        <v>527</v>
      </c>
      <c r="F1138" s="288" t="s">
        <v>28</v>
      </c>
      <c r="G1138" s="65"/>
      <c r="H1138" s="99"/>
      <c r="I1138" s="152"/>
      <c r="J1138" s="136"/>
      <c r="K1138" s="234"/>
      <c r="L1138" s="239"/>
      <c r="M1138" s="240"/>
      <c r="N1138" s="200"/>
    </row>
    <row r="1139" spans="1:25" ht="22.5" hidden="1" customHeight="1">
      <c r="A1139" s="60">
        <v>1144</v>
      </c>
      <c r="B1139" s="107">
        <v>42887</v>
      </c>
      <c r="C1139" s="92" t="s">
        <v>2263</v>
      </c>
      <c r="D1139" s="130" t="s">
        <v>2264</v>
      </c>
      <c r="E1139" s="274" t="s">
        <v>1931</v>
      </c>
      <c r="F1139" s="158" t="s">
        <v>783</v>
      </c>
      <c r="G1139" s="158"/>
      <c r="H1139" s="66">
        <v>1</v>
      </c>
      <c r="I1139" s="160">
        <v>43185</v>
      </c>
      <c r="J1139" s="68"/>
      <c r="K1139" s="213"/>
      <c r="L1139" s="242"/>
      <c r="M1139" s="240"/>
      <c r="N1139" s="200"/>
    </row>
    <row r="1140" spans="1:25" ht="22.5" hidden="1" customHeight="1">
      <c r="A1140" s="60">
        <v>1145</v>
      </c>
      <c r="B1140" s="61">
        <v>42499</v>
      </c>
      <c r="C1140" s="62" t="s">
        <v>664</v>
      </c>
      <c r="D1140" s="70" t="s">
        <v>653</v>
      </c>
      <c r="E1140" s="64" t="s">
        <v>1931</v>
      </c>
      <c r="F1140" s="158" t="s">
        <v>783</v>
      </c>
      <c r="G1140" s="158"/>
      <c r="H1140" s="66">
        <v>1</v>
      </c>
      <c r="I1140" s="160">
        <v>43169</v>
      </c>
      <c r="J1140" s="68"/>
      <c r="K1140" s="234"/>
      <c r="L1140" s="242"/>
      <c r="M1140" s="240"/>
      <c r="N1140" s="200"/>
    </row>
    <row r="1141" spans="1:25" ht="22.5" customHeight="1">
      <c r="A1141" s="60">
        <v>1098</v>
      </c>
      <c r="B1141" s="107">
        <v>43059</v>
      </c>
      <c r="C1141" s="92" t="s">
        <v>2456</v>
      </c>
      <c r="D1141" s="130" t="s">
        <v>2457</v>
      </c>
      <c r="E1141" s="64">
        <v>527</v>
      </c>
      <c r="F1141" s="288" t="s">
        <v>165</v>
      </c>
      <c r="G1141" s="65"/>
      <c r="H1141" s="99"/>
      <c r="I1141" s="162"/>
      <c r="J1141" s="136"/>
      <c r="K1141" s="234"/>
      <c r="L1141" s="239"/>
      <c r="M1141" s="240"/>
      <c r="N1141" s="200"/>
    </row>
    <row r="1142" spans="1:25" ht="22.5" customHeight="1">
      <c r="A1142" s="60">
        <v>754</v>
      </c>
      <c r="B1142" s="107">
        <v>43049</v>
      </c>
      <c r="C1142" s="92" t="s">
        <v>2419</v>
      </c>
      <c r="D1142" s="130" t="s">
        <v>34</v>
      </c>
      <c r="E1142" s="64">
        <v>527</v>
      </c>
      <c r="F1142" s="158" t="s">
        <v>30</v>
      </c>
      <c r="G1142" s="65"/>
      <c r="H1142" s="99"/>
      <c r="I1142" s="162"/>
      <c r="J1142" s="136"/>
      <c r="K1142" s="234"/>
      <c r="L1142" s="239"/>
      <c r="M1142" s="240"/>
      <c r="N1142" s="4"/>
    </row>
    <row r="1143" spans="1:25" ht="22.5" customHeight="1">
      <c r="A1143" s="60">
        <v>638</v>
      </c>
      <c r="B1143" s="61">
        <v>42360</v>
      </c>
      <c r="C1143" s="62" t="s">
        <v>122</v>
      </c>
      <c r="D1143" s="76" t="s">
        <v>124</v>
      </c>
      <c r="E1143" s="64">
        <v>527</v>
      </c>
      <c r="F1143" s="158" t="s">
        <v>2364</v>
      </c>
      <c r="G1143" s="65"/>
      <c r="H1143" s="99"/>
      <c r="I1143" s="159"/>
      <c r="J1143" s="68"/>
      <c r="K1143" s="235"/>
      <c r="L1143" s="239"/>
      <c r="M1143" s="240"/>
      <c r="N1143" s="200"/>
    </row>
    <row r="1144" spans="1:25" ht="22.5" customHeight="1">
      <c r="A1144" s="60">
        <v>1014</v>
      </c>
      <c r="B1144" s="61">
        <v>42795</v>
      </c>
      <c r="C1144" s="62" t="s">
        <v>1830</v>
      </c>
      <c r="D1144" s="70" t="s">
        <v>1840</v>
      </c>
      <c r="E1144" s="64">
        <v>527</v>
      </c>
      <c r="F1144" s="158" t="s">
        <v>2111</v>
      </c>
      <c r="G1144" s="65"/>
      <c r="H1144" s="99"/>
      <c r="I1144" s="159"/>
      <c r="J1144" s="68"/>
      <c r="K1144" s="213"/>
      <c r="L1144" s="242"/>
      <c r="M1144" s="240"/>
      <c r="N1144" s="200"/>
      <c r="O1144" s="93"/>
      <c r="P1144" s="93"/>
      <c r="Q1144" s="93"/>
      <c r="R1144" s="93"/>
      <c r="S1144" s="93"/>
      <c r="T1144" s="93"/>
      <c r="U1144" s="93"/>
      <c r="V1144" s="93"/>
      <c r="W1144" s="93"/>
      <c r="X1144" s="93"/>
      <c r="Y1144" s="93"/>
    </row>
    <row r="1145" spans="1:25" ht="22.5" customHeight="1">
      <c r="A1145" s="60">
        <v>1103</v>
      </c>
      <c r="B1145" s="77">
        <v>42436</v>
      </c>
      <c r="C1145" s="78" t="s">
        <v>355</v>
      </c>
      <c r="D1145" s="76" t="s">
        <v>342</v>
      </c>
      <c r="E1145" s="64">
        <v>527</v>
      </c>
      <c r="F1145" s="158" t="s">
        <v>26</v>
      </c>
      <c r="G1145" s="65"/>
      <c r="H1145" s="99"/>
      <c r="I1145" s="159"/>
      <c r="J1145" s="68"/>
      <c r="K1145" s="213"/>
      <c r="L1145" s="242"/>
      <c r="M1145" s="240"/>
      <c r="N1145" s="200"/>
    </row>
    <row r="1146" spans="1:25" ht="22.5" customHeight="1">
      <c r="A1146" s="60">
        <v>1256</v>
      </c>
      <c r="B1146" s="107">
        <v>43108</v>
      </c>
      <c r="C1146" s="92" t="s">
        <v>2569</v>
      </c>
      <c r="D1146" s="130" t="s">
        <v>2570</v>
      </c>
      <c r="E1146" s="64">
        <v>527</v>
      </c>
      <c r="F1146" s="288" t="s">
        <v>517</v>
      </c>
      <c r="G1146" s="65"/>
      <c r="H1146" s="99"/>
      <c r="I1146" s="162"/>
      <c r="J1146" s="136"/>
      <c r="K1146" s="234"/>
      <c r="L1146" s="239"/>
      <c r="M1146" s="240"/>
      <c r="N1146" s="200"/>
    </row>
    <row r="1147" spans="1:25" ht="22.5" customHeight="1">
      <c r="A1147" s="60">
        <v>902</v>
      </c>
      <c r="B1147" s="107">
        <v>43059</v>
      </c>
      <c r="C1147" s="92" t="s">
        <v>2454</v>
      </c>
      <c r="D1147" s="130" t="s">
        <v>2455</v>
      </c>
      <c r="E1147" s="64">
        <v>527</v>
      </c>
      <c r="F1147" s="288" t="s">
        <v>27</v>
      </c>
      <c r="G1147" s="65"/>
      <c r="H1147" s="99"/>
      <c r="I1147" s="162"/>
      <c r="J1147" s="136"/>
      <c r="K1147" s="234"/>
      <c r="L1147" s="239"/>
      <c r="M1147" s="240"/>
      <c r="N1147" s="200"/>
    </row>
    <row r="1148" spans="1:25" ht="22.5" customHeight="1">
      <c r="A1148" s="60">
        <v>1264</v>
      </c>
      <c r="B1148" s="107">
        <v>43132</v>
      </c>
      <c r="C1148" s="92" t="s">
        <v>2586</v>
      </c>
      <c r="D1148" s="130" t="s">
        <v>2587</v>
      </c>
      <c r="E1148" s="64">
        <v>527</v>
      </c>
      <c r="F1148" s="288" t="s">
        <v>27</v>
      </c>
      <c r="G1148" s="65"/>
      <c r="H1148" s="99"/>
      <c r="I1148" s="162"/>
      <c r="J1148" s="136"/>
      <c r="K1148" s="234"/>
      <c r="L1148" s="239"/>
      <c r="M1148" s="240"/>
      <c r="N1148" s="200"/>
    </row>
    <row r="1149" spans="1:25" ht="22.5" customHeight="1">
      <c r="A1149" s="60">
        <v>1455</v>
      </c>
      <c r="B1149" s="107">
        <v>43174</v>
      </c>
      <c r="C1149" s="92" t="s">
        <v>2936</v>
      </c>
      <c r="D1149" s="130" t="s">
        <v>2937</v>
      </c>
      <c r="E1149" s="274">
        <v>527</v>
      </c>
      <c r="F1149" s="288" t="s">
        <v>27</v>
      </c>
      <c r="G1149" s="65"/>
      <c r="H1149" s="99"/>
      <c r="I1149" s="162"/>
      <c r="J1149" s="136"/>
      <c r="K1149" s="234"/>
      <c r="L1149" s="239"/>
      <c r="M1149" s="240"/>
      <c r="N1149" s="200"/>
    </row>
    <row r="1150" spans="1:25" ht="22.5" customHeight="1">
      <c r="A1150" s="60">
        <v>1551</v>
      </c>
      <c r="B1150" s="107">
        <v>43186</v>
      </c>
      <c r="C1150" s="92" t="s">
        <v>3118</v>
      </c>
      <c r="D1150" s="130" t="s">
        <v>3119</v>
      </c>
      <c r="E1150" s="274">
        <v>527</v>
      </c>
      <c r="F1150" s="288" t="s">
        <v>29</v>
      </c>
      <c r="G1150" s="318">
        <v>527</v>
      </c>
      <c r="H1150" s="99"/>
      <c r="I1150" s="166"/>
      <c r="J1150" s="136"/>
      <c r="K1150" s="234"/>
      <c r="L1150" s="239"/>
      <c r="M1150" s="240"/>
      <c r="N1150" s="200"/>
    </row>
    <row r="1151" spans="1:25" ht="22.5" customHeight="1">
      <c r="A1151" s="60">
        <v>690</v>
      </c>
      <c r="B1151" s="61">
        <v>42417</v>
      </c>
      <c r="C1151" s="62" t="s">
        <v>222</v>
      </c>
      <c r="D1151" s="63" t="s">
        <v>234</v>
      </c>
      <c r="E1151" s="64">
        <v>528</v>
      </c>
      <c r="F1151" s="158" t="s">
        <v>25</v>
      </c>
      <c r="G1151" s="65"/>
      <c r="H1151" s="167"/>
      <c r="I1151" s="75"/>
      <c r="J1151" s="68"/>
      <c r="K1151" s="235"/>
      <c r="L1151" s="239"/>
      <c r="M1151" s="240"/>
      <c r="N1151" s="200"/>
    </row>
    <row r="1152" spans="1:25" ht="22.5" customHeight="1">
      <c r="A1152" s="60">
        <v>584</v>
      </c>
      <c r="B1152" s="61">
        <v>42705</v>
      </c>
      <c r="C1152" s="62" t="s">
        <v>1694</v>
      </c>
      <c r="D1152" s="70" t="s">
        <v>1709</v>
      </c>
      <c r="E1152" s="64">
        <v>528</v>
      </c>
      <c r="F1152" s="158" t="s">
        <v>27</v>
      </c>
      <c r="G1152" s="65"/>
      <c r="H1152" s="99"/>
      <c r="I1152" s="75"/>
      <c r="J1152" s="68"/>
      <c r="K1152" s="213"/>
      <c r="L1152" s="242"/>
      <c r="M1152" s="340">
        <v>43199</v>
      </c>
      <c r="N1152" s="4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</row>
    <row r="1153" spans="1:14" ht="22.5" customHeight="1">
      <c r="A1153" s="60">
        <v>1452</v>
      </c>
      <c r="B1153" s="107">
        <v>43174</v>
      </c>
      <c r="C1153" s="92" t="s">
        <v>2930</v>
      </c>
      <c r="D1153" s="130" t="s">
        <v>2931</v>
      </c>
      <c r="E1153" s="274">
        <v>528</v>
      </c>
      <c r="F1153" s="288" t="s">
        <v>27</v>
      </c>
      <c r="G1153" s="65"/>
      <c r="H1153" s="99"/>
      <c r="I1153" s="100"/>
      <c r="J1153" s="136"/>
      <c r="K1153" s="234"/>
      <c r="L1153" s="239"/>
      <c r="M1153" s="240"/>
      <c r="N1153" s="200"/>
    </row>
    <row r="1154" spans="1:14" ht="22.5" customHeight="1">
      <c r="A1154" s="60">
        <v>1457</v>
      </c>
      <c r="B1154" s="107">
        <v>43174</v>
      </c>
      <c r="C1154" s="92" t="s">
        <v>2940</v>
      </c>
      <c r="D1154" s="130" t="s">
        <v>2418</v>
      </c>
      <c r="E1154" s="274">
        <v>528</v>
      </c>
      <c r="F1154" s="288" t="s">
        <v>27</v>
      </c>
      <c r="G1154" s="65"/>
      <c r="H1154" s="99"/>
      <c r="I1154" s="100"/>
      <c r="J1154" s="136"/>
      <c r="K1154" s="234"/>
      <c r="L1154" s="239"/>
      <c r="M1154" s="240"/>
      <c r="N1154" s="200"/>
    </row>
    <row r="1155" spans="1:14" ht="22.5" customHeight="1">
      <c r="A1155" s="60">
        <v>1462</v>
      </c>
      <c r="B1155" s="107">
        <v>43174</v>
      </c>
      <c r="C1155" s="92" t="s">
        <v>2949</v>
      </c>
      <c r="D1155" s="130" t="s">
        <v>2950</v>
      </c>
      <c r="E1155" s="274">
        <v>528</v>
      </c>
      <c r="F1155" s="288" t="s">
        <v>27</v>
      </c>
      <c r="G1155" s="65"/>
      <c r="H1155" s="99"/>
      <c r="I1155" s="165"/>
      <c r="J1155" s="136"/>
      <c r="K1155" s="234"/>
      <c r="L1155" s="239"/>
      <c r="M1155" s="240"/>
      <c r="N1155" s="200"/>
    </row>
    <row r="1156" spans="1:14" ht="22.5" hidden="1" customHeight="1">
      <c r="A1156" s="60">
        <v>1158</v>
      </c>
      <c r="B1156" s="107">
        <v>42870</v>
      </c>
      <c r="C1156" s="92" t="s">
        <v>2160</v>
      </c>
      <c r="D1156" s="131" t="s">
        <v>2161</v>
      </c>
      <c r="E1156" s="64" t="s">
        <v>1931</v>
      </c>
      <c r="F1156" s="158" t="s">
        <v>782</v>
      </c>
      <c r="G1156" s="158"/>
      <c r="H1156" s="66">
        <v>1</v>
      </c>
      <c r="I1156" s="168">
        <v>43152</v>
      </c>
      <c r="J1156" s="68"/>
      <c r="K1156" s="213"/>
      <c r="L1156" s="242"/>
      <c r="M1156" s="240"/>
      <c r="N1156" s="179"/>
    </row>
    <row r="1157" spans="1:14" ht="22.5" customHeight="1">
      <c r="A1157" s="60">
        <v>1201</v>
      </c>
      <c r="B1157" s="61">
        <v>42859</v>
      </c>
      <c r="C1157" s="62" t="s">
        <v>2028</v>
      </c>
      <c r="D1157" s="63" t="s">
        <v>2044</v>
      </c>
      <c r="E1157" s="64">
        <v>528</v>
      </c>
      <c r="F1157" s="288" t="s">
        <v>26</v>
      </c>
      <c r="G1157" s="65"/>
      <c r="H1157" s="99"/>
      <c r="I1157" s="166"/>
      <c r="J1157" s="68"/>
      <c r="K1157" s="213"/>
      <c r="L1157" s="242"/>
      <c r="M1157" s="240"/>
      <c r="N1157" s="200"/>
    </row>
    <row r="1158" spans="1:14" ht="22.5" customHeight="1">
      <c r="A1158" s="60">
        <v>1327</v>
      </c>
      <c r="B1158" s="107">
        <v>43160</v>
      </c>
      <c r="C1158" s="92" t="s">
        <v>2701</v>
      </c>
      <c r="D1158" s="130" t="s">
        <v>2702</v>
      </c>
      <c r="E1158" s="274">
        <v>528</v>
      </c>
      <c r="F1158" s="288" t="s">
        <v>31</v>
      </c>
      <c r="G1158" s="65"/>
      <c r="H1158" s="99"/>
      <c r="I1158" s="165"/>
      <c r="J1158" s="136"/>
      <c r="K1158" s="234"/>
      <c r="L1158" s="239"/>
      <c r="M1158" s="240"/>
      <c r="N1158" s="200"/>
    </row>
    <row r="1159" spans="1:14" ht="22.5" customHeight="1">
      <c r="A1159" s="60">
        <v>1329</v>
      </c>
      <c r="B1159" s="107">
        <v>43160</v>
      </c>
      <c r="C1159" s="92" t="s">
        <v>2705</v>
      </c>
      <c r="D1159" s="130" t="s">
        <v>2706</v>
      </c>
      <c r="E1159" s="274">
        <v>528</v>
      </c>
      <c r="F1159" s="288" t="s">
        <v>517</v>
      </c>
      <c r="G1159" s="65"/>
      <c r="H1159" s="99"/>
      <c r="I1159" s="165"/>
      <c r="J1159" s="136"/>
      <c r="K1159" s="234"/>
      <c r="L1159" s="239"/>
      <c r="M1159" s="240"/>
      <c r="N1159" s="200"/>
    </row>
    <row r="1160" spans="1:14" ht="22.5" hidden="1" customHeight="1">
      <c r="A1160" s="60">
        <v>674</v>
      </c>
      <c r="B1160" s="79">
        <v>42426</v>
      </c>
      <c r="C1160" s="80" t="s">
        <v>305</v>
      </c>
      <c r="D1160" s="81" t="s">
        <v>289</v>
      </c>
      <c r="E1160" s="82">
        <v>509</v>
      </c>
      <c r="F1160" s="158" t="s">
        <v>1738</v>
      </c>
      <c r="G1160" s="65"/>
      <c r="H1160" s="66">
        <v>1</v>
      </c>
      <c r="I1160" s="166">
        <v>43194</v>
      </c>
      <c r="J1160" s="68"/>
      <c r="K1160" s="236"/>
      <c r="L1160" s="241"/>
      <c r="M1160" s="240"/>
      <c r="N1160" s="4"/>
    </row>
    <row r="1161" spans="1:14" ht="22.5" customHeight="1">
      <c r="A1161" s="60">
        <v>1333</v>
      </c>
      <c r="B1161" s="107">
        <v>43160</v>
      </c>
      <c r="C1161" s="92" t="s">
        <v>2712</v>
      </c>
      <c r="D1161" s="130" t="s">
        <v>2713</v>
      </c>
      <c r="E1161" s="274">
        <v>528</v>
      </c>
      <c r="F1161" s="288" t="s">
        <v>28</v>
      </c>
      <c r="G1161" s="65"/>
      <c r="H1161" s="99"/>
      <c r="I1161" s="165"/>
      <c r="J1161" s="136"/>
      <c r="K1161" s="234"/>
      <c r="L1161" s="239"/>
      <c r="M1161" s="240"/>
      <c r="N1161" s="200"/>
    </row>
    <row r="1162" spans="1:14" ht="22.5" customHeight="1">
      <c r="A1162" s="60">
        <v>1334</v>
      </c>
      <c r="B1162" s="107">
        <v>43160</v>
      </c>
      <c r="C1162" s="92" t="s">
        <v>2714</v>
      </c>
      <c r="D1162" s="130" t="s">
        <v>2715</v>
      </c>
      <c r="E1162" s="274">
        <v>528</v>
      </c>
      <c r="F1162" s="288" t="s">
        <v>29</v>
      </c>
      <c r="G1162" s="65"/>
      <c r="H1162" s="99"/>
      <c r="I1162" s="165"/>
      <c r="J1162" s="136"/>
      <c r="K1162" s="234"/>
      <c r="L1162" s="239"/>
      <c r="M1162" s="240"/>
      <c r="N1162" s="200"/>
    </row>
    <row r="1163" spans="1:14" ht="22.5" customHeight="1">
      <c r="A1163" s="60">
        <v>1338</v>
      </c>
      <c r="B1163" s="107">
        <v>43160</v>
      </c>
      <c r="C1163" s="92" t="s">
        <v>2722</v>
      </c>
      <c r="D1163" s="130" t="s">
        <v>2723</v>
      </c>
      <c r="E1163" s="274">
        <v>528</v>
      </c>
      <c r="F1163" s="288" t="s">
        <v>165</v>
      </c>
      <c r="G1163" s="65"/>
      <c r="H1163" s="99"/>
      <c r="I1163" s="165"/>
      <c r="J1163" s="136"/>
      <c r="K1163" s="234"/>
      <c r="L1163" s="239"/>
      <c r="M1163" s="240"/>
      <c r="N1163" s="200"/>
    </row>
    <row r="1164" spans="1:14" ht="22.5" customHeight="1">
      <c r="A1164" s="60">
        <v>1482</v>
      </c>
      <c r="B1164" s="107">
        <v>43179</v>
      </c>
      <c r="C1164" s="92" t="s">
        <v>2986</v>
      </c>
      <c r="D1164" s="130" t="s">
        <v>2987</v>
      </c>
      <c r="E1164" s="274">
        <v>528</v>
      </c>
      <c r="F1164" s="288" t="s">
        <v>512</v>
      </c>
      <c r="G1164" s="65"/>
      <c r="H1164" s="99"/>
      <c r="I1164" s="165"/>
      <c r="J1164" s="136"/>
      <c r="K1164" s="234"/>
      <c r="L1164" s="239"/>
      <c r="M1164" s="240"/>
      <c r="N1164" s="200"/>
    </row>
    <row r="1165" spans="1:14" ht="22.5" customHeight="1">
      <c r="A1165" s="60">
        <v>1483</v>
      </c>
      <c r="B1165" s="107">
        <v>43179</v>
      </c>
      <c r="C1165" s="92" t="s">
        <v>2988</v>
      </c>
      <c r="D1165" s="130" t="s">
        <v>2989</v>
      </c>
      <c r="E1165" s="274">
        <v>528</v>
      </c>
      <c r="F1165" s="288" t="s">
        <v>27</v>
      </c>
      <c r="G1165" s="65"/>
      <c r="H1165" s="99"/>
      <c r="I1165" s="165"/>
      <c r="J1165" s="136"/>
      <c r="K1165" s="234"/>
      <c r="L1165" s="239"/>
      <c r="M1165" s="240"/>
      <c r="N1165" s="200"/>
    </row>
    <row r="1166" spans="1:14" ht="22.5" hidden="1" customHeight="1">
      <c r="A1166" s="60">
        <v>1169</v>
      </c>
      <c r="B1166" s="61">
        <v>42833</v>
      </c>
      <c r="C1166" s="62" t="s">
        <v>1962</v>
      </c>
      <c r="D1166" s="70" t="s">
        <v>1975</v>
      </c>
      <c r="E1166" s="64" t="s">
        <v>1736</v>
      </c>
      <c r="F1166" s="158" t="s">
        <v>707</v>
      </c>
      <c r="G1166" s="158"/>
      <c r="H1166" s="66">
        <v>1</v>
      </c>
      <c r="I1166" s="168">
        <v>43182</v>
      </c>
      <c r="J1166" s="68"/>
      <c r="K1166" s="234"/>
      <c r="L1166" s="242"/>
      <c r="M1166" s="240"/>
      <c r="N1166" s="179"/>
    </row>
    <row r="1167" spans="1:14" ht="22.5" customHeight="1">
      <c r="A1167" s="60">
        <v>1489</v>
      </c>
      <c r="B1167" s="107">
        <v>43179</v>
      </c>
      <c r="C1167" s="92" t="s">
        <v>2999</v>
      </c>
      <c r="D1167" s="130" t="s">
        <v>3000</v>
      </c>
      <c r="E1167" s="274">
        <v>528</v>
      </c>
      <c r="F1167" s="288" t="s">
        <v>27</v>
      </c>
      <c r="G1167" s="65"/>
      <c r="H1167" s="99"/>
      <c r="I1167" s="165"/>
      <c r="J1167" s="136"/>
      <c r="K1167" s="234"/>
      <c r="L1167" s="239"/>
      <c r="M1167" s="240"/>
      <c r="N1167" s="200"/>
    </row>
    <row r="1168" spans="1:14" ht="22.5" hidden="1" customHeight="1">
      <c r="A1168" s="60">
        <v>1171</v>
      </c>
      <c r="B1168" s="107">
        <v>42905</v>
      </c>
      <c r="C1168" s="92" t="s">
        <v>2319</v>
      </c>
      <c r="D1168" s="130" t="s">
        <v>2326</v>
      </c>
      <c r="E1168" s="274" t="s">
        <v>1736</v>
      </c>
      <c r="F1168" s="158" t="s">
        <v>783</v>
      </c>
      <c r="G1168" s="158"/>
      <c r="H1168" s="66">
        <v>1</v>
      </c>
      <c r="I1168" s="168">
        <v>43181</v>
      </c>
      <c r="J1168" s="68"/>
      <c r="K1168" s="234"/>
      <c r="L1168" s="242"/>
      <c r="M1168" s="240"/>
      <c r="N1168" s="200"/>
    </row>
    <row r="1169" spans="1:14" ht="22.5" hidden="1" customHeight="1">
      <c r="A1169" s="60">
        <v>1035</v>
      </c>
      <c r="B1169" s="61">
        <v>42466</v>
      </c>
      <c r="C1169" s="62" t="s">
        <v>467</v>
      </c>
      <c r="D1169" s="92" t="s">
        <v>1733</v>
      </c>
      <c r="E1169" s="64">
        <v>698</v>
      </c>
      <c r="F1169" s="158" t="s">
        <v>25</v>
      </c>
      <c r="G1169" s="65"/>
      <c r="H1169" s="99"/>
      <c r="I1169" s="164"/>
      <c r="J1169" s="68">
        <v>1</v>
      </c>
      <c r="K1169" s="213">
        <v>43195</v>
      </c>
      <c r="L1169" s="242"/>
      <c r="M1169" s="240"/>
      <c r="N1169" s="200"/>
    </row>
    <row r="1170" spans="1:14" ht="22.5" hidden="1" customHeight="1">
      <c r="A1170" s="60">
        <v>1173</v>
      </c>
      <c r="B1170" s="61">
        <v>42705</v>
      </c>
      <c r="C1170" s="80" t="s">
        <v>1690</v>
      </c>
      <c r="D1170" s="90" t="s">
        <v>1705</v>
      </c>
      <c r="E1170" s="64" t="s">
        <v>1736</v>
      </c>
      <c r="F1170" s="188" t="s">
        <v>2359</v>
      </c>
      <c r="G1170" s="188"/>
      <c r="H1170" s="66">
        <v>1</v>
      </c>
      <c r="I1170" s="168">
        <v>43152</v>
      </c>
      <c r="J1170" s="68"/>
      <c r="K1170" s="234"/>
      <c r="L1170" s="242"/>
      <c r="M1170" s="240"/>
      <c r="N1170" s="200"/>
    </row>
    <row r="1171" spans="1:14" ht="22.5" customHeight="1">
      <c r="A1171" s="60">
        <v>1549</v>
      </c>
      <c r="B1171" s="107">
        <v>43186</v>
      </c>
      <c r="C1171" s="92" t="s">
        <v>3114</v>
      </c>
      <c r="D1171" s="130" t="s">
        <v>3115</v>
      </c>
      <c r="E1171" s="274">
        <v>528</v>
      </c>
      <c r="F1171" s="288" t="s">
        <v>27</v>
      </c>
      <c r="G1171" s="318">
        <v>528</v>
      </c>
      <c r="H1171" s="99"/>
      <c r="I1171" s="166"/>
      <c r="J1171" s="136"/>
      <c r="K1171" s="234"/>
      <c r="L1171" s="239"/>
      <c r="M1171" s="240"/>
      <c r="N1171" s="200"/>
    </row>
    <row r="1172" spans="1:14" ht="22.5" customHeight="1">
      <c r="A1172" s="60">
        <v>1568</v>
      </c>
      <c r="B1172" s="107">
        <v>43187</v>
      </c>
      <c r="C1172" s="92" t="s">
        <v>3150</v>
      </c>
      <c r="D1172" s="130" t="s">
        <v>3151</v>
      </c>
      <c r="E1172" s="274">
        <v>528</v>
      </c>
      <c r="F1172" s="288" t="s">
        <v>1314</v>
      </c>
      <c r="G1172" s="319">
        <v>528</v>
      </c>
      <c r="H1172" s="99"/>
      <c r="I1172" s="166"/>
      <c r="J1172" s="136"/>
      <c r="K1172" s="234"/>
      <c r="L1172" s="239"/>
      <c r="M1172" s="240"/>
      <c r="N1172" s="200"/>
    </row>
    <row r="1173" spans="1:14" ht="22.5" customHeight="1">
      <c r="A1173" s="60">
        <v>790</v>
      </c>
      <c r="B1173" s="61">
        <v>42608</v>
      </c>
      <c r="C1173" s="62" t="s">
        <v>1185</v>
      </c>
      <c r="D1173" s="90" t="s">
        <v>1197</v>
      </c>
      <c r="E1173" s="64">
        <v>529</v>
      </c>
      <c r="F1173" s="158" t="s">
        <v>25</v>
      </c>
      <c r="G1173" s="65"/>
      <c r="H1173" s="99"/>
      <c r="I1173" s="166"/>
      <c r="J1173" s="68"/>
      <c r="K1173" s="213"/>
      <c r="L1173" s="242"/>
      <c r="M1173" s="240"/>
      <c r="N1173" s="200"/>
    </row>
    <row r="1174" spans="1:14" ht="22.5" hidden="1" customHeight="1">
      <c r="A1174" s="60">
        <v>1177</v>
      </c>
      <c r="B1174" s="61">
        <v>42461</v>
      </c>
      <c r="C1174" s="62" t="s">
        <v>430</v>
      </c>
      <c r="D1174" s="92" t="s">
        <v>431</v>
      </c>
      <c r="E1174" s="64" t="s">
        <v>2351</v>
      </c>
      <c r="F1174" s="158" t="s">
        <v>37</v>
      </c>
      <c r="G1174" s="88"/>
      <c r="H1174" s="66">
        <v>1</v>
      </c>
      <c r="I1174" s="168">
        <v>43183</v>
      </c>
      <c r="J1174" s="68"/>
      <c r="K1174" s="236"/>
      <c r="L1174" s="242"/>
      <c r="M1174" s="240"/>
      <c r="N1174" s="179"/>
    </row>
    <row r="1175" spans="1:14" ht="22.5" hidden="1" customHeight="1">
      <c r="A1175" s="60">
        <v>1178</v>
      </c>
      <c r="B1175" s="61">
        <v>42562</v>
      </c>
      <c r="C1175" s="62" t="s">
        <v>1026</v>
      </c>
      <c r="D1175" s="90" t="s">
        <v>1015</v>
      </c>
      <c r="E1175" s="64" t="s">
        <v>2351</v>
      </c>
      <c r="F1175" s="188" t="s">
        <v>37</v>
      </c>
      <c r="G1175" s="188"/>
      <c r="H1175" s="66">
        <v>1</v>
      </c>
      <c r="I1175" s="164" t="s">
        <v>1734</v>
      </c>
      <c r="J1175" s="68"/>
      <c r="K1175" s="212"/>
      <c r="L1175" s="242"/>
      <c r="M1175" s="240"/>
      <c r="N1175" s="200"/>
    </row>
    <row r="1176" spans="1:14" ht="22.5" customHeight="1">
      <c r="A1176" s="60">
        <v>808</v>
      </c>
      <c r="B1176" s="61">
        <v>42522</v>
      </c>
      <c r="C1176" s="62" t="s">
        <v>730</v>
      </c>
      <c r="D1176" s="70" t="s">
        <v>740</v>
      </c>
      <c r="E1176" s="64">
        <v>529</v>
      </c>
      <c r="F1176" s="158" t="s">
        <v>26</v>
      </c>
      <c r="G1176" s="65"/>
      <c r="H1176" s="102"/>
      <c r="I1176" s="166"/>
      <c r="J1176" s="68"/>
      <c r="K1176" s="212"/>
      <c r="L1176" s="242"/>
      <c r="M1176" s="240"/>
      <c r="N1176" s="200"/>
    </row>
    <row r="1177" spans="1:14" ht="22.5" customHeight="1">
      <c r="A1177" s="60">
        <v>1374</v>
      </c>
      <c r="B1177" s="107">
        <v>43167</v>
      </c>
      <c r="C1177" s="92" t="s">
        <v>2787</v>
      </c>
      <c r="D1177" s="130" t="s">
        <v>2788</v>
      </c>
      <c r="E1177" s="274">
        <v>529</v>
      </c>
      <c r="F1177" s="288" t="s">
        <v>27</v>
      </c>
      <c r="G1177" s="65"/>
      <c r="H1177" s="99"/>
      <c r="I1177" s="165"/>
      <c r="J1177" s="136"/>
      <c r="K1177" s="234"/>
      <c r="L1177" s="239"/>
      <c r="M1177" s="240"/>
      <c r="N1177" s="200"/>
    </row>
    <row r="1178" spans="1:14" ht="22.5" hidden="1" customHeight="1">
      <c r="A1178" s="60">
        <v>1181</v>
      </c>
      <c r="B1178" s="61">
        <v>42800</v>
      </c>
      <c r="C1178" s="62" t="s">
        <v>1849</v>
      </c>
      <c r="D1178" s="70" t="s">
        <v>1850</v>
      </c>
      <c r="E1178" s="64" t="s">
        <v>2347</v>
      </c>
      <c r="F1178" s="158" t="s">
        <v>37</v>
      </c>
      <c r="G1178" s="158"/>
      <c r="H1178" s="66">
        <v>1</v>
      </c>
      <c r="I1178" s="168">
        <v>43182</v>
      </c>
      <c r="J1178" s="54"/>
      <c r="K1178" s="236"/>
      <c r="L1178" s="239"/>
      <c r="M1178" s="240"/>
      <c r="N1178" s="200"/>
    </row>
    <row r="1179" spans="1:14" ht="22.5" hidden="1" customHeight="1">
      <c r="A1179" s="60">
        <v>1182</v>
      </c>
      <c r="B1179" s="107">
        <v>42870</v>
      </c>
      <c r="C1179" s="92" t="s">
        <v>2169</v>
      </c>
      <c r="D1179" s="131" t="s">
        <v>2170</v>
      </c>
      <c r="E1179" s="64" t="s">
        <v>2351</v>
      </c>
      <c r="F1179" s="158" t="s">
        <v>37</v>
      </c>
      <c r="G1179" s="88"/>
      <c r="H1179" s="66">
        <v>1</v>
      </c>
      <c r="I1179" s="168">
        <v>43183</v>
      </c>
      <c r="J1179" s="68"/>
      <c r="K1179" s="212"/>
      <c r="L1179" s="239"/>
      <c r="M1179" s="240"/>
      <c r="N1179" s="200"/>
    </row>
    <row r="1180" spans="1:14" ht="22.5" customHeight="1">
      <c r="A1180" s="60">
        <v>1382</v>
      </c>
      <c r="B1180" s="107">
        <v>43167</v>
      </c>
      <c r="C1180" s="92" t="s">
        <v>2802</v>
      </c>
      <c r="D1180" s="130" t="s">
        <v>877</v>
      </c>
      <c r="E1180" s="274">
        <v>529</v>
      </c>
      <c r="F1180" s="288" t="s">
        <v>27</v>
      </c>
      <c r="G1180" s="65"/>
      <c r="H1180" s="99"/>
      <c r="I1180" s="165"/>
      <c r="J1180" s="136"/>
      <c r="K1180" s="234"/>
      <c r="L1180" s="239"/>
      <c r="M1180" s="240"/>
      <c r="N1180" s="200"/>
    </row>
    <row r="1181" spans="1:14" ht="22.5" customHeight="1">
      <c r="A1181" s="60">
        <v>1383</v>
      </c>
      <c r="B1181" s="107">
        <v>43167</v>
      </c>
      <c r="C1181" s="92" t="s">
        <v>2803</v>
      </c>
      <c r="D1181" s="130" t="s">
        <v>990</v>
      </c>
      <c r="E1181" s="274">
        <v>529</v>
      </c>
      <c r="F1181" s="288" t="s">
        <v>27</v>
      </c>
      <c r="G1181" s="65"/>
      <c r="H1181" s="99"/>
      <c r="I1181" s="165"/>
      <c r="J1181" s="136"/>
      <c r="K1181" s="234"/>
      <c r="L1181" s="239"/>
      <c r="M1181" s="240"/>
      <c r="N1181" s="200"/>
    </row>
    <row r="1182" spans="1:14" ht="22.5" customHeight="1">
      <c r="A1182" s="60">
        <v>1471</v>
      </c>
      <c r="B1182" s="107">
        <v>43174</v>
      </c>
      <c r="C1182" s="92" t="s">
        <v>2965</v>
      </c>
      <c r="D1182" s="130" t="s">
        <v>553</v>
      </c>
      <c r="E1182" s="274">
        <v>529</v>
      </c>
      <c r="F1182" s="288" t="s">
        <v>27</v>
      </c>
      <c r="G1182" s="65"/>
      <c r="H1182" s="99"/>
      <c r="I1182" s="165"/>
      <c r="J1182" s="136"/>
      <c r="K1182" s="234"/>
      <c r="L1182" s="239"/>
      <c r="M1182" s="240"/>
      <c r="N1182" s="200"/>
    </row>
    <row r="1183" spans="1:14" ht="22.5" customHeight="1">
      <c r="A1183" s="60">
        <v>1591</v>
      </c>
      <c r="B1183" s="107">
        <v>43193</v>
      </c>
      <c r="C1183" s="302" t="s">
        <v>3194</v>
      </c>
      <c r="D1183" s="130" t="s">
        <v>3195</v>
      </c>
      <c r="E1183" s="274">
        <v>529</v>
      </c>
      <c r="F1183" s="288" t="s">
        <v>165</v>
      </c>
      <c r="G1183" s="65"/>
      <c r="H1183" s="99"/>
      <c r="I1183" s="165"/>
      <c r="J1183" s="136"/>
      <c r="K1183" s="234"/>
      <c r="L1183" s="239"/>
      <c r="M1183" s="240"/>
      <c r="N1183" s="200"/>
    </row>
    <row r="1184" spans="1:14" ht="22.5" hidden="1" customHeight="1">
      <c r="A1184" s="60">
        <v>1188</v>
      </c>
      <c r="B1184" s="61">
        <v>42430</v>
      </c>
      <c r="C1184" s="62" t="s">
        <v>330</v>
      </c>
      <c r="D1184" s="92" t="s">
        <v>317</v>
      </c>
      <c r="E1184" s="64" t="s">
        <v>2347</v>
      </c>
      <c r="F1184" s="158" t="s">
        <v>208</v>
      </c>
      <c r="G1184" s="88"/>
      <c r="H1184" s="66">
        <v>1</v>
      </c>
      <c r="I1184" s="168">
        <v>43183</v>
      </c>
      <c r="J1184" s="68"/>
      <c r="K1184" s="236"/>
      <c r="L1184" s="239"/>
      <c r="M1184" s="240"/>
      <c r="N1184" s="179"/>
    </row>
    <row r="1185" spans="1:14" ht="22.5" customHeight="1">
      <c r="A1185" s="60">
        <v>1224</v>
      </c>
      <c r="B1185" s="61">
        <v>43095</v>
      </c>
      <c r="C1185" s="92" t="s">
        <v>2505</v>
      </c>
      <c r="D1185" s="130" t="s">
        <v>2506</v>
      </c>
      <c r="E1185" s="64">
        <v>529</v>
      </c>
      <c r="F1185" s="288" t="s">
        <v>28</v>
      </c>
      <c r="G1185" s="65"/>
      <c r="H1185" s="99"/>
      <c r="I1185" s="165"/>
      <c r="J1185" s="136"/>
      <c r="K1185" s="234"/>
      <c r="L1185" s="239"/>
      <c r="M1185" s="240"/>
      <c r="N1185" s="200"/>
    </row>
    <row r="1186" spans="1:14" ht="22.5" hidden="1" customHeight="1">
      <c r="A1186" s="60">
        <v>1190</v>
      </c>
      <c r="B1186" s="61">
        <v>42839</v>
      </c>
      <c r="C1186" s="62" t="s">
        <v>1983</v>
      </c>
      <c r="D1186" s="70" t="s">
        <v>1987</v>
      </c>
      <c r="E1186" s="64" t="s">
        <v>2351</v>
      </c>
      <c r="F1186" s="158" t="s">
        <v>208</v>
      </c>
      <c r="G1186" s="88"/>
      <c r="H1186" s="66">
        <v>1</v>
      </c>
      <c r="I1186" s="168">
        <v>43183</v>
      </c>
      <c r="J1186" s="68"/>
      <c r="K1186" s="212"/>
      <c r="L1186" s="239"/>
      <c r="M1186" s="240"/>
      <c r="N1186" s="179"/>
    </row>
    <row r="1187" spans="1:14" ht="22.5" customHeight="1">
      <c r="A1187" s="259">
        <v>1228</v>
      </c>
      <c r="B1187" s="61">
        <v>43095</v>
      </c>
      <c r="C1187" s="284" t="s">
        <v>2513</v>
      </c>
      <c r="D1187" s="274" t="s">
        <v>2514</v>
      </c>
      <c r="E1187" s="64">
        <v>529</v>
      </c>
      <c r="F1187" s="288" t="s">
        <v>517</v>
      </c>
      <c r="G1187" s="65"/>
      <c r="H1187" s="326"/>
      <c r="I1187" s="334"/>
      <c r="J1187" s="136"/>
      <c r="K1187" s="234"/>
      <c r="L1187" s="271"/>
      <c r="M1187" s="323"/>
      <c r="N1187" s="265"/>
    </row>
    <row r="1188" spans="1:14" ht="22.5" customHeight="1">
      <c r="A1188" s="60">
        <v>1279</v>
      </c>
      <c r="B1188" s="107">
        <v>43155</v>
      </c>
      <c r="C1188" s="92" t="s">
        <v>2615</v>
      </c>
      <c r="D1188" s="130" t="s">
        <v>1760</v>
      </c>
      <c r="E1188" s="64">
        <v>529</v>
      </c>
      <c r="F1188" s="288" t="s">
        <v>512</v>
      </c>
      <c r="G1188" s="65"/>
      <c r="H1188" s="99"/>
      <c r="I1188" s="165"/>
      <c r="J1188" s="136"/>
      <c r="K1188" s="234"/>
      <c r="L1188" s="239"/>
      <c r="M1188" s="240"/>
      <c r="N1188" s="200"/>
    </row>
    <row r="1189" spans="1:14" ht="22.5" customHeight="1">
      <c r="A1189" s="60">
        <v>1337</v>
      </c>
      <c r="B1189" s="107">
        <v>43160</v>
      </c>
      <c r="C1189" s="92" t="s">
        <v>2720</v>
      </c>
      <c r="D1189" s="130" t="s">
        <v>2721</v>
      </c>
      <c r="E1189" s="274">
        <v>529</v>
      </c>
      <c r="F1189" s="288" t="s">
        <v>514</v>
      </c>
      <c r="G1189" s="65"/>
      <c r="H1189" s="99"/>
      <c r="I1189" s="165"/>
      <c r="J1189" s="136"/>
      <c r="K1189" s="234"/>
      <c r="L1189" s="239"/>
      <c r="M1189" s="240"/>
      <c r="N1189" s="200"/>
    </row>
    <row r="1190" spans="1:14" ht="22.5" hidden="1" customHeight="1">
      <c r="A1190" s="60">
        <v>1252</v>
      </c>
      <c r="B1190" s="107">
        <v>43102</v>
      </c>
      <c r="C1190" s="274" t="s">
        <v>2558</v>
      </c>
      <c r="D1190" s="130" t="s">
        <v>2559</v>
      </c>
      <c r="E1190" s="64" t="s">
        <v>2364</v>
      </c>
      <c r="F1190" s="187"/>
      <c r="G1190" s="187"/>
      <c r="H1190" s="66">
        <v>1</v>
      </c>
      <c r="I1190" s="280">
        <v>43105</v>
      </c>
      <c r="J1190" s="136"/>
      <c r="K1190" s="234"/>
      <c r="L1190" s="239"/>
      <c r="M1190" s="240"/>
      <c r="N1190" s="200"/>
    </row>
    <row r="1191" spans="1:14" ht="22.5" customHeight="1">
      <c r="A1191" s="60">
        <v>1363</v>
      </c>
      <c r="B1191" s="107">
        <v>43167</v>
      </c>
      <c r="C1191" s="92" t="s">
        <v>2767</v>
      </c>
      <c r="D1191" s="130" t="s">
        <v>2768</v>
      </c>
      <c r="E1191" s="274">
        <v>529</v>
      </c>
      <c r="F1191" s="288" t="s">
        <v>31</v>
      </c>
      <c r="G1191" s="65"/>
      <c r="H1191" s="99"/>
      <c r="I1191" s="165"/>
      <c r="J1191" s="136"/>
      <c r="K1191" s="234"/>
      <c r="L1191" s="239"/>
      <c r="M1191" s="240"/>
      <c r="N1191" s="200"/>
    </row>
    <row r="1192" spans="1:14" ht="22.5" customHeight="1">
      <c r="A1192" s="60">
        <v>1377</v>
      </c>
      <c r="B1192" s="107">
        <v>43167</v>
      </c>
      <c r="C1192" s="92" t="s">
        <v>2793</v>
      </c>
      <c r="D1192" s="130" t="s">
        <v>2794</v>
      </c>
      <c r="E1192" s="274">
        <v>529</v>
      </c>
      <c r="F1192" s="288" t="s">
        <v>1031</v>
      </c>
      <c r="G1192" s="65"/>
      <c r="H1192" s="99"/>
      <c r="I1192" s="165"/>
      <c r="J1192" s="136"/>
      <c r="K1192" s="234"/>
      <c r="L1192" s="239"/>
      <c r="M1192" s="240"/>
      <c r="N1192" s="200"/>
    </row>
    <row r="1193" spans="1:14" ht="22.5" customHeight="1">
      <c r="A1193" s="60">
        <v>1413</v>
      </c>
      <c r="B1193" s="107">
        <v>43168</v>
      </c>
      <c r="C1193" s="92" t="s">
        <v>2858</v>
      </c>
      <c r="D1193" s="130" t="s">
        <v>2859</v>
      </c>
      <c r="E1193" s="274">
        <v>529</v>
      </c>
      <c r="F1193" s="288" t="s">
        <v>27</v>
      </c>
      <c r="G1193" s="65"/>
      <c r="H1193" s="99"/>
      <c r="I1193" s="165"/>
      <c r="J1193" s="136"/>
      <c r="K1193" s="234"/>
      <c r="L1193" s="239"/>
      <c r="M1193" s="240"/>
      <c r="N1193" s="200"/>
    </row>
    <row r="1194" spans="1:14" ht="22.5" customHeight="1">
      <c r="A1194" s="60">
        <v>1495</v>
      </c>
      <c r="B1194" s="107">
        <v>43179</v>
      </c>
      <c r="C1194" s="92" t="s">
        <v>3010</v>
      </c>
      <c r="D1194" s="130" t="s">
        <v>2132</v>
      </c>
      <c r="E1194" s="274">
        <v>529</v>
      </c>
      <c r="F1194" s="288" t="s">
        <v>27</v>
      </c>
      <c r="G1194" s="65"/>
      <c r="H1194" s="99"/>
      <c r="I1194" s="165"/>
      <c r="J1194" s="136"/>
      <c r="K1194" s="234"/>
      <c r="L1194" s="239"/>
      <c r="M1194" s="240"/>
      <c r="N1194" s="200"/>
    </row>
    <row r="1195" spans="1:14" ht="22.5" customHeight="1">
      <c r="A1195" s="60">
        <v>583</v>
      </c>
      <c r="B1195" s="79">
        <v>42352</v>
      </c>
      <c r="C1195" s="80" t="s">
        <v>77</v>
      </c>
      <c r="D1195" s="81" t="s">
        <v>41</v>
      </c>
      <c r="E1195" s="82">
        <v>530</v>
      </c>
      <c r="F1195" s="158" t="s">
        <v>25</v>
      </c>
      <c r="G1195" s="65"/>
      <c r="H1195" s="99"/>
      <c r="I1195" s="166">
        <v>43221</v>
      </c>
      <c r="J1195" s="68"/>
      <c r="K1195" s="213"/>
      <c r="L1195" s="242"/>
      <c r="M1195" s="340">
        <v>43178</v>
      </c>
      <c r="N1195" s="4"/>
    </row>
    <row r="1196" spans="1:14" ht="22.5" customHeight="1">
      <c r="A1196" s="60">
        <v>1530</v>
      </c>
      <c r="B1196" s="107">
        <v>43182</v>
      </c>
      <c r="C1196" s="92" t="s">
        <v>3076</v>
      </c>
      <c r="D1196" s="130" t="s">
        <v>3077</v>
      </c>
      <c r="E1196" s="274">
        <v>530</v>
      </c>
      <c r="F1196" s="288" t="s">
        <v>27</v>
      </c>
      <c r="G1196" s="65"/>
      <c r="H1196" s="99"/>
      <c r="I1196" s="165"/>
      <c r="J1196" s="136"/>
      <c r="K1196" s="234"/>
      <c r="L1196" s="239"/>
      <c r="M1196" s="240"/>
      <c r="N1196" s="200"/>
    </row>
    <row r="1197" spans="1:14" ht="22.5" customHeight="1">
      <c r="A1197" s="60">
        <v>1156</v>
      </c>
      <c r="B1197" s="107">
        <v>42870</v>
      </c>
      <c r="C1197" s="92" t="s">
        <v>2171</v>
      </c>
      <c r="D1197" s="131" t="s">
        <v>2172</v>
      </c>
      <c r="E1197" s="64">
        <v>530</v>
      </c>
      <c r="F1197" s="158" t="s">
        <v>165</v>
      </c>
      <c r="G1197" s="65"/>
      <c r="H1197" s="99"/>
      <c r="I1197" s="168"/>
      <c r="J1197" s="68"/>
      <c r="K1197" s="213"/>
      <c r="L1197" s="242"/>
      <c r="M1197" s="240"/>
      <c r="N1197" s="4"/>
    </row>
    <row r="1198" spans="1:14" ht="22.5" customHeight="1">
      <c r="A1198" s="60">
        <v>1371</v>
      </c>
      <c r="B1198" s="107">
        <v>43167</v>
      </c>
      <c r="C1198" s="92" t="s">
        <v>2782</v>
      </c>
      <c r="D1198" s="130" t="s">
        <v>2783</v>
      </c>
      <c r="E1198" s="274">
        <v>530</v>
      </c>
      <c r="F1198" s="288" t="s">
        <v>28</v>
      </c>
      <c r="G1198" s="65"/>
      <c r="H1198" s="99"/>
      <c r="I1198" s="280"/>
      <c r="J1198" s="136"/>
      <c r="K1198" s="234"/>
      <c r="L1198" s="239"/>
      <c r="M1198" s="240"/>
      <c r="N1198" s="200"/>
    </row>
    <row r="1199" spans="1:14" ht="22.5" customHeight="1">
      <c r="A1199" s="60">
        <v>1475</v>
      </c>
      <c r="B1199" s="107">
        <v>43174</v>
      </c>
      <c r="C1199" s="92" t="s">
        <v>2972</v>
      </c>
      <c r="D1199" s="130" t="s">
        <v>2973</v>
      </c>
      <c r="E1199" s="274">
        <v>530</v>
      </c>
      <c r="F1199" s="288" t="s">
        <v>517</v>
      </c>
      <c r="G1199" s="65"/>
      <c r="H1199" s="99"/>
      <c r="I1199" s="165"/>
      <c r="J1199" s="136"/>
      <c r="K1199" s="234"/>
      <c r="L1199" s="239"/>
      <c r="M1199" s="240"/>
      <c r="N1199" s="200"/>
    </row>
    <row r="1200" spans="1:14" ht="22.5" hidden="1" customHeight="1">
      <c r="A1200" s="60">
        <v>1204</v>
      </c>
      <c r="B1200" s="77">
        <v>42310</v>
      </c>
      <c r="C1200" s="78" t="s">
        <v>115</v>
      </c>
      <c r="D1200" s="105" t="s">
        <v>127</v>
      </c>
      <c r="E1200" s="64" t="s">
        <v>510</v>
      </c>
      <c r="F1200" s="158" t="s">
        <v>510</v>
      </c>
      <c r="G1200" s="158"/>
      <c r="H1200" s="99"/>
      <c r="I1200" s="168"/>
      <c r="J1200" s="297">
        <v>1</v>
      </c>
      <c r="K1200" s="285">
        <v>43160</v>
      </c>
      <c r="L1200" s="242">
        <v>43089</v>
      </c>
      <c r="M1200" s="240"/>
      <c r="N1200" s="200"/>
    </row>
    <row r="1201" spans="1:14" ht="22.5" customHeight="1">
      <c r="A1201" s="60">
        <v>1476</v>
      </c>
      <c r="B1201" s="107">
        <v>43174</v>
      </c>
      <c r="C1201" s="92" t="s">
        <v>2974</v>
      </c>
      <c r="D1201" s="130" t="s">
        <v>2975</v>
      </c>
      <c r="E1201" s="274">
        <v>530</v>
      </c>
      <c r="F1201" s="288" t="s">
        <v>133</v>
      </c>
      <c r="G1201" s="65"/>
      <c r="H1201" s="99"/>
      <c r="I1201" s="165"/>
      <c r="J1201" s="136"/>
      <c r="K1201" s="234"/>
      <c r="L1201" s="239"/>
      <c r="M1201" s="240"/>
      <c r="N1201" s="200"/>
    </row>
    <row r="1202" spans="1:14" ht="22.5" customHeight="1">
      <c r="A1202" s="60">
        <v>1559</v>
      </c>
      <c r="B1202" s="107">
        <v>43187</v>
      </c>
      <c r="C1202" s="92" t="s">
        <v>3134</v>
      </c>
      <c r="D1202" s="130" t="s">
        <v>3135</v>
      </c>
      <c r="E1202" s="274">
        <v>530</v>
      </c>
      <c r="F1202" s="288" t="s">
        <v>27</v>
      </c>
      <c r="G1202" s="65"/>
      <c r="H1202" s="99"/>
      <c r="I1202" s="166"/>
      <c r="J1202" s="136"/>
      <c r="K1202" s="234"/>
      <c r="L1202" s="239"/>
      <c r="M1202" s="240"/>
      <c r="N1202" s="200"/>
    </row>
    <row r="1203" spans="1:14" ht="22.5" customHeight="1">
      <c r="A1203" s="60">
        <v>1560</v>
      </c>
      <c r="B1203" s="107">
        <v>43187</v>
      </c>
      <c r="C1203" s="92" t="s">
        <v>3136</v>
      </c>
      <c r="D1203" s="130" t="s">
        <v>3137</v>
      </c>
      <c r="E1203" s="274">
        <v>530</v>
      </c>
      <c r="F1203" s="288" t="s">
        <v>27</v>
      </c>
      <c r="G1203" s="65"/>
      <c r="H1203" s="99"/>
      <c r="I1203" s="166"/>
      <c r="J1203" s="136"/>
      <c r="K1203" s="234"/>
      <c r="L1203" s="239"/>
      <c r="M1203" s="240"/>
      <c r="N1203" s="200"/>
    </row>
    <row r="1204" spans="1:14" ht="22.5" hidden="1" customHeight="1">
      <c r="A1204" s="60">
        <v>779</v>
      </c>
      <c r="B1204" s="61">
        <v>42632</v>
      </c>
      <c r="C1204" s="62" t="s">
        <v>1304</v>
      </c>
      <c r="D1204" s="70" t="s">
        <v>1310</v>
      </c>
      <c r="E1204" s="64" t="s">
        <v>1030</v>
      </c>
      <c r="F1204" s="158" t="s">
        <v>26</v>
      </c>
      <c r="G1204" s="65"/>
      <c r="H1204" s="102">
        <v>1</v>
      </c>
      <c r="I1204" s="166">
        <v>43199</v>
      </c>
      <c r="J1204" s="68"/>
      <c r="K1204" s="213"/>
      <c r="L1204" s="242"/>
      <c r="M1204" s="240"/>
      <c r="N1204" s="200"/>
    </row>
    <row r="1205" spans="1:14" ht="22.5" customHeight="1">
      <c r="A1205" s="60">
        <v>1562</v>
      </c>
      <c r="B1205" s="107">
        <v>43187</v>
      </c>
      <c r="C1205" s="92" t="s">
        <v>3140</v>
      </c>
      <c r="D1205" s="130" t="s">
        <v>3141</v>
      </c>
      <c r="E1205" s="274">
        <v>530</v>
      </c>
      <c r="F1205" s="288" t="s">
        <v>1314</v>
      </c>
      <c r="G1205" s="65"/>
      <c r="H1205" s="99"/>
      <c r="I1205" s="166"/>
      <c r="J1205" s="136"/>
      <c r="K1205" s="234"/>
      <c r="L1205" s="239"/>
      <c r="M1205" s="240"/>
      <c r="N1205" s="200"/>
    </row>
    <row r="1206" spans="1:14" ht="22.5" hidden="1" customHeight="1">
      <c r="A1206" s="60">
        <v>1212</v>
      </c>
      <c r="B1206" s="61">
        <v>43089</v>
      </c>
      <c r="C1206" s="62" t="s">
        <v>2482</v>
      </c>
      <c r="D1206" s="63" t="s">
        <v>2483</v>
      </c>
      <c r="E1206" s="64" t="s">
        <v>2364</v>
      </c>
      <c r="F1206" s="188"/>
      <c r="G1206" s="188"/>
      <c r="H1206" s="66">
        <v>1</v>
      </c>
      <c r="I1206" s="168">
        <v>43091</v>
      </c>
      <c r="J1206" s="136"/>
      <c r="K1206" s="234"/>
      <c r="L1206" s="239"/>
      <c r="M1206" s="240"/>
      <c r="N1206" s="179"/>
    </row>
    <row r="1207" spans="1:14" ht="22.5" hidden="1" customHeight="1">
      <c r="A1207" s="60">
        <v>1211</v>
      </c>
      <c r="B1207" s="61">
        <v>43089</v>
      </c>
      <c r="C1207" s="62" t="s">
        <v>2480</v>
      </c>
      <c r="D1207" s="63" t="s">
        <v>2481</v>
      </c>
      <c r="E1207" s="64">
        <v>514</v>
      </c>
      <c r="F1207" s="158"/>
      <c r="G1207" s="158"/>
      <c r="H1207" s="66">
        <v>1</v>
      </c>
      <c r="I1207" s="168">
        <v>43155</v>
      </c>
      <c r="J1207" s="136"/>
      <c r="K1207" s="234"/>
      <c r="L1207" s="239"/>
      <c r="M1207" s="240"/>
      <c r="N1207" s="179"/>
    </row>
    <row r="1208" spans="1:14" ht="22.5" hidden="1" customHeight="1">
      <c r="A1208" s="60">
        <v>1077</v>
      </c>
      <c r="B1208" s="61">
        <v>42515</v>
      </c>
      <c r="C1208" s="62" t="s">
        <v>717</v>
      </c>
      <c r="D1208" s="87" t="s">
        <v>726</v>
      </c>
      <c r="E1208" s="64" t="s">
        <v>1030</v>
      </c>
      <c r="F1208" s="209" t="s">
        <v>1031</v>
      </c>
      <c r="G1208" s="209"/>
      <c r="H1208" s="66">
        <v>1</v>
      </c>
      <c r="I1208" s="166">
        <v>43093</v>
      </c>
      <c r="J1208" s="68" t="s">
        <v>1348</v>
      </c>
      <c r="K1208" s="213"/>
      <c r="L1208" s="242"/>
      <c r="M1208" s="240"/>
      <c r="N1208" s="200"/>
    </row>
    <row r="1209" spans="1:14" ht="22.5" customHeight="1">
      <c r="A1209" s="60">
        <v>1565</v>
      </c>
      <c r="B1209" s="107">
        <v>43187</v>
      </c>
      <c r="C1209" s="92" t="s">
        <v>3145</v>
      </c>
      <c r="D1209" s="130" t="s">
        <v>2819</v>
      </c>
      <c r="E1209" s="274">
        <v>530</v>
      </c>
      <c r="F1209" s="288" t="s">
        <v>31</v>
      </c>
      <c r="G1209" s="319"/>
      <c r="H1209" s="99"/>
      <c r="I1209" s="166"/>
      <c r="J1209" s="136"/>
      <c r="K1209" s="234"/>
      <c r="L1209" s="239"/>
      <c r="M1209" s="240"/>
      <c r="N1209" s="200"/>
    </row>
    <row r="1210" spans="1:14" ht="22.5" hidden="1" customHeight="1">
      <c r="A1210" s="60">
        <v>1058</v>
      </c>
      <c r="B1210" s="61">
        <v>42436</v>
      </c>
      <c r="C1210" s="62" t="s">
        <v>361</v>
      </c>
      <c r="D1210" s="69" t="s">
        <v>347</v>
      </c>
      <c r="E1210" s="64" t="s">
        <v>1033</v>
      </c>
      <c r="F1210" s="158" t="s">
        <v>2470</v>
      </c>
      <c r="G1210" s="65"/>
      <c r="H1210" s="99"/>
      <c r="I1210" s="164"/>
      <c r="J1210" s="68">
        <v>1</v>
      </c>
      <c r="K1210" s="213">
        <v>43211</v>
      </c>
      <c r="L1210" s="242"/>
      <c r="M1210" s="240"/>
      <c r="N1210" s="200"/>
    </row>
    <row r="1211" spans="1:14" ht="22.5" hidden="1" customHeight="1">
      <c r="A1211" s="60">
        <v>925</v>
      </c>
      <c r="B1211" s="61">
        <v>42859</v>
      </c>
      <c r="C1211" s="62" t="s">
        <v>2031</v>
      </c>
      <c r="D1211" s="70" t="s">
        <v>2047</v>
      </c>
      <c r="E1211" s="64">
        <v>522</v>
      </c>
      <c r="F1211" s="220" t="s">
        <v>27</v>
      </c>
      <c r="G1211" s="220"/>
      <c r="H1211" s="66">
        <v>1</v>
      </c>
      <c r="I1211" s="166">
        <v>43098</v>
      </c>
      <c r="J1211" s="68"/>
      <c r="K1211" s="213"/>
      <c r="L1211" s="242"/>
      <c r="M1211" s="240"/>
      <c r="N1211" s="4"/>
    </row>
    <row r="1212" spans="1:14" ht="22.5" hidden="1" customHeight="1">
      <c r="A1212" s="60">
        <v>1216</v>
      </c>
      <c r="B1212" s="61">
        <v>43095</v>
      </c>
      <c r="C1212" s="62" t="s">
        <v>2491</v>
      </c>
      <c r="D1212" s="63" t="s">
        <v>2492</v>
      </c>
      <c r="E1212" s="64" t="s">
        <v>2364</v>
      </c>
      <c r="F1212" s="188"/>
      <c r="G1212" s="188"/>
      <c r="H1212" s="66">
        <v>1</v>
      </c>
      <c r="I1212" s="168">
        <v>43098</v>
      </c>
      <c r="J1212" s="136"/>
      <c r="K1212" s="234"/>
      <c r="L1212" s="239"/>
      <c r="M1212" s="240"/>
      <c r="N1212" s="179"/>
    </row>
    <row r="1213" spans="1:14" ht="22.5" customHeight="1">
      <c r="A1213" s="98">
        <v>1567</v>
      </c>
      <c r="B1213" s="107">
        <v>43187</v>
      </c>
      <c r="C1213" s="92" t="s">
        <v>3148</v>
      </c>
      <c r="D1213" s="130" t="s">
        <v>3149</v>
      </c>
      <c r="E1213" s="274">
        <v>530</v>
      </c>
      <c r="F1213" s="92" t="s">
        <v>165</v>
      </c>
      <c r="G1213" s="319"/>
      <c r="H1213" s="99"/>
      <c r="I1213" s="123"/>
      <c r="J1213" s="136"/>
      <c r="K1213" s="234"/>
      <c r="L1213" s="239"/>
      <c r="M1213" s="240"/>
      <c r="N1213" s="200"/>
    </row>
    <row r="1214" spans="1:14" ht="22.5" hidden="1" customHeight="1">
      <c r="A1214" s="98">
        <v>1227</v>
      </c>
      <c r="B1214" s="61">
        <v>43095</v>
      </c>
      <c r="C1214" s="92" t="s">
        <v>2511</v>
      </c>
      <c r="D1214" s="130" t="s">
        <v>2512</v>
      </c>
      <c r="E1214" s="64" t="s">
        <v>1030</v>
      </c>
      <c r="F1214" s="92"/>
      <c r="G1214" s="65"/>
      <c r="H1214" s="66">
        <v>1</v>
      </c>
      <c r="I1214" s="172">
        <v>43199</v>
      </c>
      <c r="J1214" s="136"/>
      <c r="K1214" s="234"/>
      <c r="L1214" s="239"/>
      <c r="M1214" s="240"/>
      <c r="N1214" s="200"/>
    </row>
    <row r="1215" spans="1:14" ht="22.5" hidden="1" customHeight="1">
      <c r="A1215" s="98">
        <v>1219</v>
      </c>
      <c r="B1215" s="61">
        <v>43095</v>
      </c>
      <c r="C1215" s="92" t="s">
        <v>2497</v>
      </c>
      <c r="D1215" s="130" t="s">
        <v>149</v>
      </c>
      <c r="E1215" s="64">
        <v>512</v>
      </c>
      <c r="F1215" s="92"/>
      <c r="G1215" s="92"/>
      <c r="H1215" s="66">
        <v>1</v>
      </c>
      <c r="I1215" s="172">
        <v>43174</v>
      </c>
      <c r="J1215" s="136"/>
      <c r="K1215" s="234"/>
      <c r="L1215" s="239"/>
      <c r="M1215" s="240"/>
      <c r="N1215" s="200"/>
    </row>
    <row r="1216" spans="1:14" ht="22.5" hidden="1" customHeight="1">
      <c r="A1216" s="98">
        <v>1220</v>
      </c>
      <c r="B1216" s="61">
        <v>43095</v>
      </c>
      <c r="C1216" s="245" t="s">
        <v>2498</v>
      </c>
      <c r="D1216" s="130" t="s">
        <v>15</v>
      </c>
      <c r="E1216" s="64">
        <v>512</v>
      </c>
      <c r="F1216" s="183"/>
      <c r="G1216" s="246"/>
      <c r="H1216" s="66">
        <v>1</v>
      </c>
      <c r="I1216" s="172">
        <v>43098</v>
      </c>
      <c r="J1216" s="136"/>
      <c r="K1216" s="234"/>
      <c r="L1216" s="239"/>
      <c r="M1216" s="240"/>
      <c r="N1216" s="200"/>
    </row>
    <row r="1217" spans="1:14" ht="22.5" hidden="1" customHeight="1">
      <c r="A1217" s="98">
        <v>1138</v>
      </c>
      <c r="B1217" s="61">
        <v>42800</v>
      </c>
      <c r="C1217" s="62" t="s">
        <v>1857</v>
      </c>
      <c r="D1217" s="70" t="s">
        <v>1858</v>
      </c>
      <c r="E1217" s="64" t="s">
        <v>1439</v>
      </c>
      <c r="F1217" s="148" t="s">
        <v>783</v>
      </c>
      <c r="G1217" s="148"/>
      <c r="H1217" s="66">
        <v>1</v>
      </c>
      <c r="I1217" s="279">
        <v>43109</v>
      </c>
      <c r="J1217" s="68"/>
      <c r="K1217" s="213"/>
      <c r="L1217" s="242"/>
      <c r="M1217" s="240"/>
      <c r="N1217" s="4"/>
    </row>
    <row r="1218" spans="1:14" ht="22.5" hidden="1" customHeight="1">
      <c r="A1218" s="98">
        <v>1505</v>
      </c>
      <c r="B1218" s="107">
        <v>43179</v>
      </c>
      <c r="C1218" s="92" t="s">
        <v>3029</v>
      </c>
      <c r="D1218" s="130" t="s">
        <v>3030</v>
      </c>
      <c r="E1218" s="274" t="s">
        <v>1030</v>
      </c>
      <c r="F1218" s="92"/>
      <c r="G1218" s="65"/>
      <c r="H1218" s="99">
        <v>1</v>
      </c>
      <c r="I1218" s="172">
        <v>43195</v>
      </c>
      <c r="J1218" s="136"/>
      <c r="K1218" s="234"/>
      <c r="L1218" s="239"/>
      <c r="M1218" s="240"/>
      <c r="N1218" s="200"/>
    </row>
    <row r="1219" spans="1:14" ht="22.5" customHeight="1">
      <c r="A1219" s="98">
        <v>1576</v>
      </c>
      <c r="B1219" s="107">
        <v>43187</v>
      </c>
      <c r="C1219" s="92" t="s">
        <v>3165</v>
      </c>
      <c r="D1219" s="130" t="s">
        <v>3166</v>
      </c>
      <c r="E1219" s="274">
        <v>530</v>
      </c>
      <c r="F1219" s="288" t="s">
        <v>27</v>
      </c>
      <c r="G1219" s="319" t="s">
        <v>1394</v>
      </c>
      <c r="H1219" s="99"/>
      <c r="I1219" s="123"/>
      <c r="J1219" s="136"/>
      <c r="K1219" s="234"/>
      <c r="L1219" s="239"/>
      <c r="M1219" s="240"/>
      <c r="N1219" s="200"/>
    </row>
    <row r="1220" spans="1:14" ht="22.5" customHeight="1">
      <c r="A1220" s="98">
        <v>1577</v>
      </c>
      <c r="B1220" s="107">
        <v>43187</v>
      </c>
      <c r="C1220" s="92" t="s">
        <v>3167</v>
      </c>
      <c r="D1220" s="130" t="s">
        <v>3168</v>
      </c>
      <c r="E1220" s="274">
        <v>530</v>
      </c>
      <c r="F1220" s="92" t="s">
        <v>27</v>
      </c>
      <c r="G1220" s="319"/>
      <c r="H1220" s="99"/>
      <c r="I1220" s="123"/>
      <c r="J1220" s="136"/>
      <c r="K1220" s="234"/>
      <c r="L1220" s="239"/>
      <c r="M1220" s="240"/>
      <c r="N1220" s="200"/>
    </row>
    <row r="1221" spans="1:14" ht="22.5" customHeight="1">
      <c r="A1221" s="98">
        <v>1592</v>
      </c>
      <c r="B1221" s="107">
        <v>43193</v>
      </c>
      <c r="C1221" s="92" t="s">
        <v>3196</v>
      </c>
      <c r="D1221" s="130" t="s">
        <v>3197</v>
      </c>
      <c r="E1221" s="274">
        <v>530</v>
      </c>
      <c r="F1221" s="92" t="s">
        <v>27</v>
      </c>
      <c r="G1221" s="65"/>
      <c r="H1221" s="99"/>
      <c r="I1221" s="100"/>
      <c r="J1221" s="136"/>
      <c r="K1221" s="234"/>
      <c r="L1221" s="239"/>
      <c r="M1221" s="240"/>
      <c r="N1221" s="200"/>
    </row>
    <row r="1222" spans="1:14" ht="22.5" customHeight="1">
      <c r="A1222" s="98">
        <v>1599</v>
      </c>
      <c r="B1222" s="107">
        <v>43193</v>
      </c>
      <c r="C1222" s="92" t="s">
        <v>3209</v>
      </c>
      <c r="D1222" s="130" t="s">
        <v>3210</v>
      </c>
      <c r="E1222" s="274">
        <v>530</v>
      </c>
      <c r="F1222" s="92" t="s">
        <v>1031</v>
      </c>
      <c r="G1222" s="65"/>
      <c r="H1222" s="99"/>
      <c r="I1222" s="100"/>
      <c r="J1222" s="136"/>
      <c r="K1222" s="234"/>
      <c r="L1222" s="239"/>
      <c r="M1222" s="240"/>
      <c r="N1222" s="200"/>
    </row>
    <row r="1223" spans="1:14" ht="22.5" customHeight="1">
      <c r="A1223" s="98">
        <v>716</v>
      </c>
      <c r="B1223" s="61">
        <v>42436</v>
      </c>
      <c r="C1223" s="62" t="s">
        <v>365</v>
      </c>
      <c r="D1223" s="73" t="s">
        <v>131</v>
      </c>
      <c r="E1223" s="82">
        <v>531</v>
      </c>
      <c r="F1223" s="65" t="s">
        <v>25</v>
      </c>
      <c r="G1223" s="65"/>
      <c r="H1223" s="99"/>
      <c r="I1223" s="123"/>
      <c r="J1223" s="68"/>
      <c r="K1223" s="235"/>
      <c r="L1223" s="239"/>
      <c r="M1223" s="240"/>
      <c r="N1223" s="200"/>
    </row>
    <row r="1224" spans="1:14" ht="22.5" customHeight="1">
      <c r="A1224" s="98">
        <v>1213</v>
      </c>
      <c r="B1224" s="61">
        <v>43089</v>
      </c>
      <c r="C1224" s="62" t="s">
        <v>2484</v>
      </c>
      <c r="D1224" s="63" t="s">
        <v>2485</v>
      </c>
      <c r="E1224" s="64">
        <v>531</v>
      </c>
      <c r="F1224" s="65" t="s">
        <v>26</v>
      </c>
      <c r="G1224" s="65"/>
      <c r="H1224" s="99"/>
      <c r="I1224" s="149"/>
      <c r="J1224" s="136"/>
      <c r="K1224" s="234"/>
      <c r="L1224" s="239"/>
      <c r="M1224" s="240"/>
      <c r="N1224" s="179"/>
    </row>
    <row r="1225" spans="1:14" ht="22.5" hidden="1" customHeight="1">
      <c r="A1225" s="98">
        <v>1229</v>
      </c>
      <c r="B1225" s="61">
        <v>43095</v>
      </c>
      <c r="C1225" s="92" t="s">
        <v>2515</v>
      </c>
      <c r="D1225" s="130" t="s">
        <v>2516</v>
      </c>
      <c r="E1225" s="64" t="s">
        <v>1030</v>
      </c>
      <c r="F1225" s="92"/>
      <c r="G1225" s="314"/>
      <c r="H1225" s="66">
        <v>1</v>
      </c>
      <c r="I1225" s="172">
        <v>43183</v>
      </c>
      <c r="J1225" s="136"/>
      <c r="K1225" s="234"/>
      <c r="L1225" s="239"/>
      <c r="M1225" s="240"/>
      <c r="N1225" s="200"/>
    </row>
    <row r="1226" spans="1:14" ht="22.5" hidden="1" customHeight="1">
      <c r="A1226" s="98">
        <v>1230</v>
      </c>
      <c r="B1226" s="61">
        <v>43095</v>
      </c>
      <c r="C1226" s="92" t="s">
        <v>2517</v>
      </c>
      <c r="D1226" s="130" t="s">
        <v>2518</v>
      </c>
      <c r="E1226" s="64">
        <v>512</v>
      </c>
      <c r="F1226" s="92"/>
      <c r="G1226" s="92"/>
      <c r="H1226" s="66">
        <v>1</v>
      </c>
      <c r="I1226" s="172">
        <v>43171</v>
      </c>
      <c r="J1226" s="136"/>
      <c r="K1226" s="234"/>
      <c r="L1226" s="239"/>
      <c r="M1226" s="240"/>
      <c r="N1226" s="200"/>
    </row>
    <row r="1227" spans="1:14" ht="22.5" customHeight="1">
      <c r="A1227" s="98">
        <v>1657</v>
      </c>
      <c r="B1227" s="107">
        <v>43203</v>
      </c>
      <c r="C1227" s="92" t="s">
        <v>3306</v>
      </c>
      <c r="D1227" s="130" t="s">
        <v>3307</v>
      </c>
      <c r="E1227" s="274">
        <v>531</v>
      </c>
      <c r="F1227" s="92" t="s">
        <v>1032</v>
      </c>
      <c r="G1227" s="65"/>
      <c r="H1227" s="99"/>
      <c r="I1227" s="100"/>
      <c r="J1227" s="136"/>
      <c r="K1227" s="234"/>
      <c r="L1227" s="239"/>
      <c r="M1227" s="240"/>
      <c r="N1227" s="200"/>
    </row>
    <row r="1228" spans="1:14" ht="22.5" hidden="1" customHeight="1">
      <c r="A1228" s="98">
        <v>1232</v>
      </c>
      <c r="B1228" s="61">
        <v>43095</v>
      </c>
      <c r="C1228" s="92" t="s">
        <v>2521</v>
      </c>
      <c r="D1228" s="130" t="s">
        <v>2522</v>
      </c>
      <c r="E1228" s="64">
        <v>512</v>
      </c>
      <c r="F1228" s="92"/>
      <c r="G1228" s="92"/>
      <c r="H1228" s="66">
        <v>1</v>
      </c>
      <c r="I1228" s="172">
        <v>43171</v>
      </c>
      <c r="J1228" s="136"/>
      <c r="K1228" s="234"/>
      <c r="L1228" s="239"/>
      <c r="M1228" s="240"/>
      <c r="N1228" s="200"/>
    </row>
    <row r="1229" spans="1:14" ht="22.5" customHeight="1">
      <c r="A1229" s="98">
        <v>1584</v>
      </c>
      <c r="B1229" s="107">
        <v>43193</v>
      </c>
      <c r="C1229" s="92" t="s">
        <v>3181</v>
      </c>
      <c r="D1229" s="130" t="s">
        <v>3182</v>
      </c>
      <c r="E1229" s="274">
        <v>531</v>
      </c>
      <c r="F1229" s="92" t="s">
        <v>1932</v>
      </c>
      <c r="G1229" s="65"/>
      <c r="H1229" s="99"/>
      <c r="I1229" s="123"/>
      <c r="J1229" s="136"/>
      <c r="K1229" s="234"/>
      <c r="L1229" s="239"/>
      <c r="M1229" s="240"/>
      <c r="N1229" s="200"/>
    </row>
    <row r="1230" spans="1:14" ht="22.5" customHeight="1">
      <c r="A1230" s="98">
        <v>1236</v>
      </c>
      <c r="B1230" s="61">
        <v>43095</v>
      </c>
      <c r="C1230" s="92" t="s">
        <v>2529</v>
      </c>
      <c r="D1230" s="130" t="s">
        <v>2530</v>
      </c>
      <c r="E1230" s="64">
        <v>531</v>
      </c>
      <c r="F1230" s="92" t="s">
        <v>517</v>
      </c>
      <c r="G1230" s="65"/>
      <c r="H1230" s="99"/>
      <c r="I1230" s="100"/>
      <c r="J1230" s="136"/>
      <c r="K1230" s="234"/>
      <c r="L1230" s="239"/>
      <c r="M1230" s="240"/>
      <c r="N1230" s="200"/>
    </row>
    <row r="1231" spans="1:14" ht="22.5" hidden="1" customHeight="1">
      <c r="A1231" s="98">
        <v>1238</v>
      </c>
      <c r="B1231" s="61">
        <v>43095</v>
      </c>
      <c r="C1231" s="274" t="s">
        <v>2533</v>
      </c>
      <c r="D1231" s="130" t="s">
        <v>584</v>
      </c>
      <c r="E1231" s="64" t="s">
        <v>1030</v>
      </c>
      <c r="F1231" s="183"/>
      <c r="G1231" s="246"/>
      <c r="H1231" s="66">
        <v>1</v>
      </c>
      <c r="I1231" s="278">
        <v>43109</v>
      </c>
      <c r="J1231" s="136"/>
      <c r="K1231" s="234"/>
      <c r="L1231" s="239"/>
      <c r="M1231" s="240"/>
      <c r="N1231" s="200"/>
    </row>
    <row r="1232" spans="1:14" ht="22.5" customHeight="1">
      <c r="A1232" s="98">
        <v>1573</v>
      </c>
      <c r="B1232" s="107">
        <v>43187</v>
      </c>
      <c r="C1232" s="92" t="s">
        <v>3159</v>
      </c>
      <c r="D1232" s="130" t="s">
        <v>3160</v>
      </c>
      <c r="E1232" s="274">
        <v>531</v>
      </c>
      <c r="F1232" s="92" t="s">
        <v>27</v>
      </c>
      <c r="G1232" s="319"/>
      <c r="H1232" s="99"/>
      <c r="I1232" s="123"/>
      <c r="J1232" s="136"/>
      <c r="K1232" s="234"/>
      <c r="L1232" s="239"/>
      <c r="M1232" s="240"/>
      <c r="N1232" s="200"/>
    </row>
    <row r="1233" spans="1:14" ht="22.5" customHeight="1">
      <c r="A1233" s="98">
        <v>1587</v>
      </c>
      <c r="B1233" s="107">
        <v>43193</v>
      </c>
      <c r="C1233" s="92" t="s">
        <v>3187</v>
      </c>
      <c r="D1233" s="130" t="s">
        <v>3188</v>
      </c>
      <c r="E1233" s="274">
        <v>531</v>
      </c>
      <c r="F1233" s="92" t="s">
        <v>27</v>
      </c>
      <c r="G1233" s="65"/>
      <c r="H1233" s="99"/>
      <c r="I1233" s="123"/>
      <c r="J1233" s="136"/>
      <c r="K1233" s="234"/>
      <c r="L1233" s="239"/>
      <c r="M1233" s="240"/>
      <c r="N1233" s="200"/>
    </row>
    <row r="1234" spans="1:14" ht="22.5" hidden="1" customHeight="1">
      <c r="A1234" s="98">
        <v>302</v>
      </c>
      <c r="B1234" s="107">
        <v>43063</v>
      </c>
      <c r="C1234" s="245" t="s">
        <v>2461</v>
      </c>
      <c r="D1234" s="130" t="s">
        <v>2462</v>
      </c>
      <c r="E1234" s="64">
        <v>515</v>
      </c>
      <c r="F1234" s="246"/>
      <c r="G1234" s="246"/>
      <c r="H1234" s="66">
        <v>1</v>
      </c>
      <c r="I1234" s="279">
        <v>43110</v>
      </c>
      <c r="J1234" s="136"/>
      <c r="K1234" s="234"/>
      <c r="L1234" s="239"/>
      <c r="M1234" s="240"/>
      <c r="N1234" s="200"/>
    </row>
    <row r="1235" spans="1:14" ht="22.5" hidden="1" customHeight="1">
      <c r="A1235" s="98">
        <v>1239</v>
      </c>
      <c r="B1235" s="61">
        <v>43095</v>
      </c>
      <c r="C1235" s="92" t="s">
        <v>2534</v>
      </c>
      <c r="D1235" s="130" t="s">
        <v>2535</v>
      </c>
      <c r="E1235" s="64">
        <v>514</v>
      </c>
      <c r="F1235" s="92"/>
      <c r="G1235" s="92"/>
      <c r="H1235" s="66">
        <v>1</v>
      </c>
      <c r="I1235" s="172">
        <v>43140</v>
      </c>
      <c r="J1235" s="136"/>
      <c r="K1235" s="234"/>
      <c r="L1235" s="239"/>
      <c r="M1235" s="240"/>
      <c r="N1235" s="200"/>
    </row>
    <row r="1236" spans="1:14" ht="22.5" customHeight="1">
      <c r="A1236" s="98">
        <v>1597</v>
      </c>
      <c r="B1236" s="107">
        <v>43193</v>
      </c>
      <c r="C1236" s="92" t="s">
        <v>3205</v>
      </c>
      <c r="D1236" s="130" t="s">
        <v>3206</v>
      </c>
      <c r="E1236" s="274">
        <v>531</v>
      </c>
      <c r="F1236" s="92" t="s">
        <v>27</v>
      </c>
      <c r="G1236" s="65"/>
      <c r="H1236" s="99"/>
      <c r="I1236" s="100"/>
      <c r="J1236" s="136"/>
      <c r="K1236" s="234"/>
      <c r="L1236" s="239"/>
      <c r="M1236" s="240"/>
      <c r="N1236" s="200"/>
    </row>
    <row r="1237" spans="1:14" ht="22.5" hidden="1" customHeight="1">
      <c r="A1237" s="98">
        <v>1241</v>
      </c>
      <c r="B1237" s="61">
        <v>43095</v>
      </c>
      <c r="C1237" s="92" t="s">
        <v>2538</v>
      </c>
      <c r="D1237" s="130" t="s">
        <v>2539</v>
      </c>
      <c r="E1237" s="64">
        <v>523</v>
      </c>
      <c r="F1237" s="92" t="s">
        <v>27</v>
      </c>
      <c r="G1237" s="314"/>
      <c r="H1237" s="66">
        <v>1</v>
      </c>
      <c r="I1237" s="172">
        <v>43175</v>
      </c>
      <c r="J1237" s="136"/>
      <c r="K1237" s="234"/>
      <c r="L1237" s="239"/>
      <c r="M1237" s="240"/>
      <c r="N1237" s="200"/>
    </row>
    <row r="1238" spans="1:14" ht="22.5" hidden="1" customHeight="1">
      <c r="A1238" s="98">
        <v>1242</v>
      </c>
      <c r="B1238" s="61">
        <v>43095</v>
      </c>
      <c r="C1238" s="245" t="s">
        <v>2540</v>
      </c>
      <c r="D1238" s="130" t="s">
        <v>2541</v>
      </c>
      <c r="E1238" s="64">
        <v>507</v>
      </c>
      <c r="F1238" s="183" t="s">
        <v>29</v>
      </c>
      <c r="G1238" s="246"/>
      <c r="H1238" s="66">
        <v>1</v>
      </c>
      <c r="I1238" s="172">
        <v>43104</v>
      </c>
      <c r="J1238" s="136"/>
      <c r="K1238" s="234"/>
      <c r="L1238" s="239"/>
      <c r="M1238" s="240"/>
      <c r="N1238" s="200"/>
    </row>
    <row r="1239" spans="1:14" ht="22.5" hidden="1" customHeight="1">
      <c r="A1239" s="98">
        <v>1243</v>
      </c>
      <c r="B1239" s="61">
        <v>43095</v>
      </c>
      <c r="C1239" s="245" t="s">
        <v>2542</v>
      </c>
      <c r="D1239" s="130" t="s">
        <v>2543</v>
      </c>
      <c r="E1239" s="64" t="s">
        <v>2364</v>
      </c>
      <c r="F1239" s="183"/>
      <c r="G1239" s="246"/>
      <c r="H1239" s="66">
        <v>1</v>
      </c>
      <c r="I1239" s="172">
        <v>43119</v>
      </c>
      <c r="J1239" s="136"/>
      <c r="K1239" s="234"/>
      <c r="L1239" s="239"/>
      <c r="M1239" s="240"/>
      <c r="N1239" s="200"/>
    </row>
    <row r="1240" spans="1:14" ht="22.5" hidden="1" customHeight="1">
      <c r="A1240" s="98">
        <v>1244</v>
      </c>
      <c r="B1240" s="61">
        <v>43095</v>
      </c>
      <c r="C1240" s="245" t="s">
        <v>2544</v>
      </c>
      <c r="D1240" s="130" t="s">
        <v>2545</v>
      </c>
      <c r="E1240" s="64">
        <v>527</v>
      </c>
      <c r="F1240" s="183" t="s">
        <v>27</v>
      </c>
      <c r="G1240" s="246"/>
      <c r="H1240" s="66">
        <v>1</v>
      </c>
      <c r="I1240" s="172">
        <v>43123</v>
      </c>
      <c r="J1240" s="136"/>
      <c r="K1240" s="234"/>
      <c r="L1240" s="239"/>
      <c r="M1240" s="240"/>
      <c r="N1240" s="200"/>
    </row>
    <row r="1241" spans="1:14" ht="22.5" hidden="1" customHeight="1">
      <c r="A1241" s="98">
        <v>1221</v>
      </c>
      <c r="B1241" s="61">
        <v>43095</v>
      </c>
      <c r="C1241" s="274" t="s">
        <v>2499</v>
      </c>
      <c r="D1241" s="130" t="s">
        <v>2500</v>
      </c>
      <c r="E1241" s="64">
        <v>518</v>
      </c>
      <c r="F1241" s="183"/>
      <c r="G1241" s="246"/>
      <c r="H1241" s="66">
        <v>1</v>
      </c>
      <c r="I1241" s="278">
        <v>43112</v>
      </c>
      <c r="J1241" s="136"/>
      <c r="K1241" s="234"/>
      <c r="L1241" s="239"/>
      <c r="M1241" s="240"/>
      <c r="N1241" s="200"/>
    </row>
    <row r="1242" spans="1:14" ht="22.5" hidden="1" customHeight="1">
      <c r="A1242" s="98">
        <v>1246</v>
      </c>
      <c r="B1242" s="107">
        <v>43102</v>
      </c>
      <c r="C1242" s="274" t="s">
        <v>2548</v>
      </c>
      <c r="D1242" s="130" t="s">
        <v>2549</v>
      </c>
      <c r="E1242" s="64" t="s">
        <v>2364</v>
      </c>
      <c r="F1242" s="183"/>
      <c r="G1242" s="246"/>
      <c r="H1242" s="66">
        <v>1</v>
      </c>
      <c r="I1242" s="172">
        <v>43104</v>
      </c>
      <c r="J1242" s="136"/>
      <c r="K1242" s="234"/>
      <c r="L1242" s="239"/>
      <c r="M1242" s="240"/>
      <c r="N1242" s="200"/>
    </row>
    <row r="1243" spans="1:14" ht="22.5" customHeight="1">
      <c r="A1243" s="98">
        <v>1604</v>
      </c>
      <c r="B1243" s="107">
        <v>43193</v>
      </c>
      <c r="C1243" s="92" t="s">
        <v>3219</v>
      </c>
      <c r="D1243" s="130" t="s">
        <v>3220</v>
      </c>
      <c r="E1243" s="274">
        <v>531</v>
      </c>
      <c r="F1243" s="92" t="s">
        <v>2468</v>
      </c>
      <c r="G1243" s="65"/>
      <c r="H1243" s="99"/>
      <c r="I1243" s="100"/>
      <c r="J1243" s="136"/>
      <c r="K1243" s="234"/>
      <c r="L1243" s="239"/>
      <c r="M1243" s="240"/>
      <c r="N1243" s="200"/>
    </row>
    <row r="1244" spans="1:14" ht="22.5" hidden="1" customHeight="1">
      <c r="A1244" s="98">
        <v>1248</v>
      </c>
      <c r="B1244" s="107">
        <v>43102</v>
      </c>
      <c r="C1244" s="92" t="s">
        <v>2551</v>
      </c>
      <c r="D1244" s="130" t="s">
        <v>2552</v>
      </c>
      <c r="E1244" s="64">
        <v>515</v>
      </c>
      <c r="F1244" s="92"/>
      <c r="G1244" s="92"/>
      <c r="H1244" s="66">
        <v>1</v>
      </c>
      <c r="I1244" s="172">
        <v>43174</v>
      </c>
      <c r="J1244" s="136"/>
      <c r="K1244" s="234"/>
      <c r="L1244" s="239"/>
      <c r="M1244" s="240"/>
      <c r="N1244" s="200"/>
    </row>
    <row r="1245" spans="1:14" ht="22.5" customHeight="1">
      <c r="A1245" s="98">
        <v>1637</v>
      </c>
      <c r="B1245" s="107">
        <v>43200</v>
      </c>
      <c r="C1245" s="92" t="s">
        <v>3266</v>
      </c>
      <c r="D1245" s="130" t="s">
        <v>3267</v>
      </c>
      <c r="E1245" s="274">
        <v>531</v>
      </c>
      <c r="F1245" s="92" t="s">
        <v>2468</v>
      </c>
      <c r="G1245" s="65" t="s">
        <v>3334</v>
      </c>
      <c r="H1245" s="99"/>
      <c r="I1245" s="100"/>
      <c r="J1245" s="136"/>
      <c r="K1245" s="234"/>
      <c r="L1245" s="239"/>
      <c r="M1245" s="240"/>
      <c r="N1245" s="200"/>
    </row>
    <row r="1246" spans="1:14" ht="22.5" hidden="1" customHeight="1">
      <c r="A1246" s="98">
        <v>1082</v>
      </c>
      <c r="B1246" s="61">
        <v>42688</v>
      </c>
      <c r="C1246" s="294" t="s">
        <v>1556</v>
      </c>
      <c r="D1246" s="90" t="s">
        <v>1582</v>
      </c>
      <c r="E1246" s="64" t="s">
        <v>1933</v>
      </c>
      <c r="F1246" s="65" t="s">
        <v>707</v>
      </c>
      <c r="G1246" s="65"/>
      <c r="H1246" s="99"/>
      <c r="I1246" s="304"/>
      <c r="J1246" s="68">
        <v>1</v>
      </c>
      <c r="K1246" s="213">
        <v>43194</v>
      </c>
      <c r="L1246" s="242"/>
      <c r="M1246" s="240"/>
      <c r="N1246" s="4"/>
    </row>
    <row r="1247" spans="1:14" ht="22.5" customHeight="1">
      <c r="A1247" s="98">
        <v>1641</v>
      </c>
      <c r="B1247" s="107">
        <v>43200</v>
      </c>
      <c r="C1247" s="92" t="s">
        <v>3273</v>
      </c>
      <c r="D1247" s="130" t="s">
        <v>3274</v>
      </c>
      <c r="E1247" s="274">
        <v>531</v>
      </c>
      <c r="F1247" s="92" t="s">
        <v>165</v>
      </c>
      <c r="G1247" s="65"/>
      <c r="H1247" s="99"/>
      <c r="I1247" s="100"/>
      <c r="J1247" s="136"/>
      <c r="K1247" s="234"/>
      <c r="L1247" s="239"/>
      <c r="M1247" s="240"/>
      <c r="N1247" s="200"/>
    </row>
    <row r="1248" spans="1:14" ht="22.5" hidden="1" customHeight="1">
      <c r="A1248" s="98">
        <v>859</v>
      </c>
      <c r="B1248" s="107">
        <v>43040</v>
      </c>
      <c r="C1248" s="274" t="s">
        <v>2393</v>
      </c>
      <c r="D1248" s="130" t="s">
        <v>2394</v>
      </c>
      <c r="E1248" s="64" t="s">
        <v>1394</v>
      </c>
      <c r="F1248" s="148" t="s">
        <v>513</v>
      </c>
      <c r="G1248" s="148"/>
      <c r="H1248" s="66">
        <v>1</v>
      </c>
      <c r="I1248" s="172">
        <v>43115</v>
      </c>
      <c r="J1248" s="136"/>
      <c r="K1248" s="234"/>
      <c r="L1248" s="239"/>
      <c r="M1248" s="240"/>
      <c r="N1248" s="4"/>
    </row>
    <row r="1249" spans="1:14" ht="22.5" hidden="1" customHeight="1">
      <c r="A1249" s="98">
        <v>1102</v>
      </c>
      <c r="B1249" s="61">
        <v>42608</v>
      </c>
      <c r="C1249" s="62" t="s">
        <v>1183</v>
      </c>
      <c r="D1249" s="70" t="s">
        <v>1196</v>
      </c>
      <c r="E1249" s="64" t="s">
        <v>1933</v>
      </c>
      <c r="F1249" s="65" t="s">
        <v>707</v>
      </c>
      <c r="G1249" s="65"/>
      <c r="H1249" s="102">
        <v>1</v>
      </c>
      <c r="I1249" s="172">
        <v>43195</v>
      </c>
      <c r="J1249" s="68"/>
      <c r="K1249" s="235"/>
      <c r="L1249" s="239"/>
      <c r="M1249" s="240"/>
      <c r="N1249" s="200"/>
    </row>
    <row r="1250" spans="1:14" ht="22.5" customHeight="1">
      <c r="A1250" s="98">
        <v>1646</v>
      </c>
      <c r="B1250" s="107">
        <v>43200</v>
      </c>
      <c r="C1250" s="92" t="s">
        <v>3283</v>
      </c>
      <c r="D1250" s="130" t="s">
        <v>3284</v>
      </c>
      <c r="E1250" s="274">
        <v>531</v>
      </c>
      <c r="F1250" s="92" t="s">
        <v>27</v>
      </c>
      <c r="G1250" s="65"/>
      <c r="H1250" s="66"/>
      <c r="I1250" s="100"/>
      <c r="J1250" s="136"/>
      <c r="K1250" s="234"/>
      <c r="L1250" s="239"/>
      <c r="M1250" s="240"/>
      <c r="N1250" s="200"/>
    </row>
    <row r="1251" spans="1:14" ht="22.5" customHeight="1">
      <c r="A1251" s="98">
        <v>1662</v>
      </c>
      <c r="B1251" s="107">
        <v>43207</v>
      </c>
      <c r="C1251" s="92" t="s">
        <v>3316</v>
      </c>
      <c r="D1251" s="130" t="s">
        <v>3317</v>
      </c>
      <c r="E1251" s="274">
        <v>531</v>
      </c>
      <c r="F1251" s="92" t="s">
        <v>28</v>
      </c>
      <c r="G1251" s="65"/>
      <c r="H1251" s="99"/>
      <c r="I1251" s="100"/>
      <c r="J1251" s="136"/>
      <c r="K1251" s="139"/>
      <c r="L1251" s="339"/>
      <c r="M1251" s="196"/>
      <c r="N1251" s="200"/>
    </row>
    <row r="1252" spans="1:14" ht="22.5" customHeight="1">
      <c r="A1252" s="98">
        <v>1663</v>
      </c>
      <c r="B1252" s="107">
        <v>43207</v>
      </c>
      <c r="C1252" s="92" t="s">
        <v>3318</v>
      </c>
      <c r="D1252" s="130" t="s">
        <v>3319</v>
      </c>
      <c r="E1252" s="274">
        <v>531</v>
      </c>
      <c r="F1252" s="92" t="s">
        <v>27</v>
      </c>
      <c r="G1252" s="65"/>
      <c r="H1252" s="99"/>
      <c r="I1252" s="100"/>
      <c r="J1252" s="136"/>
      <c r="K1252" s="139"/>
      <c r="L1252" s="72"/>
      <c r="M1252" s="181"/>
      <c r="N1252" s="200"/>
    </row>
    <row r="1253" spans="1:14" ht="22.5" hidden="1" customHeight="1">
      <c r="A1253" s="98">
        <v>1257</v>
      </c>
      <c r="B1253" s="107">
        <v>43108</v>
      </c>
      <c r="C1253" s="274" t="s">
        <v>2571</v>
      </c>
      <c r="D1253" s="130" t="s">
        <v>2572</v>
      </c>
      <c r="E1253" s="64">
        <v>527</v>
      </c>
      <c r="F1253" s="183" t="s">
        <v>2111</v>
      </c>
      <c r="G1253" s="246"/>
      <c r="H1253" s="66">
        <v>1</v>
      </c>
      <c r="I1253" s="172">
        <v>43115</v>
      </c>
      <c r="J1253" s="136"/>
      <c r="K1253" s="139"/>
      <c r="L1253" s="72"/>
      <c r="M1253" s="181"/>
      <c r="N1253" s="200"/>
    </row>
    <row r="1254" spans="1:14" ht="22.5" hidden="1" customHeight="1">
      <c r="A1254" s="98">
        <v>1258</v>
      </c>
      <c r="B1254" s="107">
        <v>43122</v>
      </c>
      <c r="C1254" s="284" t="s">
        <v>2575</v>
      </c>
      <c r="D1254" s="130" t="s">
        <v>1975</v>
      </c>
      <c r="E1254" s="64">
        <v>518</v>
      </c>
      <c r="F1254" s="92"/>
      <c r="G1254" s="92"/>
      <c r="H1254" s="66">
        <v>1</v>
      </c>
      <c r="I1254" s="172">
        <v>43162</v>
      </c>
      <c r="J1254" s="136"/>
      <c r="K1254" s="139"/>
      <c r="L1254" s="72"/>
      <c r="M1254" s="181"/>
      <c r="N1254" s="200"/>
    </row>
    <row r="1255" spans="1:14" ht="22.5" hidden="1" customHeight="1">
      <c r="A1255" s="98">
        <v>1259</v>
      </c>
      <c r="B1255" s="107">
        <v>43122</v>
      </c>
      <c r="C1255" s="274" t="s">
        <v>2576</v>
      </c>
      <c r="D1255" s="130" t="s">
        <v>2577</v>
      </c>
      <c r="E1255" s="64" t="s">
        <v>2364</v>
      </c>
      <c r="F1255" s="183"/>
      <c r="G1255" s="246"/>
      <c r="H1255" s="66">
        <v>1</v>
      </c>
      <c r="I1255" s="172">
        <v>43124</v>
      </c>
      <c r="J1255" s="136"/>
      <c r="K1255" s="139"/>
      <c r="L1255" s="72"/>
      <c r="M1255" s="181"/>
      <c r="N1255" s="200"/>
    </row>
    <row r="1256" spans="1:14" ht="22.5" hidden="1" customHeight="1">
      <c r="A1256" s="98">
        <v>1260</v>
      </c>
      <c r="B1256" s="107">
        <v>43122</v>
      </c>
      <c r="C1256" s="274" t="s">
        <v>2578</v>
      </c>
      <c r="D1256" s="130" t="s">
        <v>2579</v>
      </c>
      <c r="E1256" s="64" t="s">
        <v>2364</v>
      </c>
      <c r="F1256" s="183"/>
      <c r="G1256" s="246"/>
      <c r="H1256" s="66">
        <v>1</v>
      </c>
      <c r="I1256" s="172">
        <v>43124</v>
      </c>
      <c r="J1256" s="136"/>
      <c r="K1256" s="139"/>
      <c r="L1256" s="72"/>
      <c r="M1256" s="181"/>
      <c r="N1256" s="200"/>
    </row>
    <row r="1257" spans="1:14" ht="22.5" customHeight="1">
      <c r="A1257" s="98">
        <v>1668</v>
      </c>
      <c r="B1257" s="107">
        <v>43207</v>
      </c>
      <c r="C1257" s="92" t="s">
        <v>3328</v>
      </c>
      <c r="D1257" s="130" t="s">
        <v>3329</v>
      </c>
      <c r="E1257" s="274">
        <v>531</v>
      </c>
      <c r="F1257" s="92" t="s">
        <v>27</v>
      </c>
      <c r="G1257" s="65"/>
      <c r="H1257" s="99"/>
      <c r="I1257" s="100"/>
      <c r="J1257" s="136"/>
      <c r="K1257" s="139"/>
      <c r="L1257" s="72"/>
      <c r="M1257" s="181"/>
      <c r="N1257" s="200"/>
    </row>
    <row r="1258" spans="1:14" ht="22.5" hidden="1" customHeight="1">
      <c r="A1258" s="98">
        <v>1262</v>
      </c>
      <c r="B1258" s="107">
        <v>43122</v>
      </c>
      <c r="C1258" s="284" t="s">
        <v>2582</v>
      </c>
      <c r="D1258" s="130" t="s">
        <v>2583</v>
      </c>
      <c r="E1258" s="64">
        <v>527</v>
      </c>
      <c r="F1258" s="246"/>
      <c r="G1258" s="246"/>
      <c r="H1258" s="66">
        <v>1</v>
      </c>
      <c r="I1258" s="172">
        <v>43152</v>
      </c>
      <c r="J1258" s="136"/>
      <c r="K1258" s="139"/>
      <c r="L1258" s="72"/>
      <c r="M1258" s="181"/>
      <c r="N1258" s="200"/>
    </row>
    <row r="1259" spans="1:14" ht="22.5" hidden="1" customHeight="1">
      <c r="A1259" s="98">
        <v>1263</v>
      </c>
      <c r="B1259" s="107">
        <v>43122</v>
      </c>
      <c r="C1259" s="274" t="s">
        <v>2584</v>
      </c>
      <c r="D1259" s="130" t="s">
        <v>1548</v>
      </c>
      <c r="E1259" s="64" t="s">
        <v>2364</v>
      </c>
      <c r="F1259" s="183"/>
      <c r="G1259" s="246"/>
      <c r="H1259" s="66">
        <v>1</v>
      </c>
      <c r="I1259" s="172">
        <v>43124</v>
      </c>
      <c r="J1259" s="136"/>
      <c r="K1259" s="139"/>
      <c r="L1259" s="72"/>
      <c r="M1259" s="181"/>
      <c r="N1259" s="200"/>
    </row>
    <row r="1260" spans="1:14" ht="22.5" customHeight="1">
      <c r="A1260" s="98">
        <v>812</v>
      </c>
      <c r="B1260" s="61">
        <v>42534</v>
      </c>
      <c r="C1260" s="62" t="s">
        <v>759</v>
      </c>
      <c r="D1260" s="70" t="s">
        <v>180</v>
      </c>
      <c r="E1260" s="64">
        <v>532</v>
      </c>
      <c r="F1260" s="65" t="s">
        <v>25</v>
      </c>
      <c r="G1260" s="65"/>
      <c r="H1260" s="99"/>
      <c r="I1260" s="123"/>
      <c r="J1260" s="68"/>
      <c r="K1260" s="100"/>
      <c r="L1260" s="109"/>
      <c r="M1260" s="181"/>
      <c r="N1260" s="200"/>
    </row>
    <row r="1261" spans="1:14" ht="22.5" hidden="1" customHeight="1">
      <c r="A1261" s="98">
        <v>978</v>
      </c>
      <c r="B1261" s="61">
        <v>42863</v>
      </c>
      <c r="C1261" s="92" t="s">
        <v>2065</v>
      </c>
      <c r="D1261" s="130" t="s">
        <v>2078</v>
      </c>
      <c r="E1261" s="274">
        <v>525</v>
      </c>
      <c r="F1261" s="158" t="s">
        <v>165</v>
      </c>
      <c r="G1261" s="65"/>
      <c r="H1261" s="66">
        <v>1</v>
      </c>
      <c r="I1261" s="123">
        <v>43189</v>
      </c>
      <c r="J1261" s="68"/>
      <c r="K1261" s="178"/>
      <c r="L1261" s="109"/>
      <c r="M1261" s="181"/>
      <c r="N1261" s="4"/>
    </row>
    <row r="1262" spans="1:14" ht="22.5" customHeight="1">
      <c r="A1262" s="98">
        <v>1502</v>
      </c>
      <c r="B1262" s="107">
        <v>43179</v>
      </c>
      <c r="C1262" s="92" t="s">
        <v>3023</v>
      </c>
      <c r="D1262" s="130" t="s">
        <v>3024</v>
      </c>
      <c r="E1262" s="274">
        <v>532</v>
      </c>
      <c r="F1262" s="92" t="s">
        <v>1206</v>
      </c>
      <c r="G1262" s="65"/>
      <c r="H1262" s="99"/>
      <c r="I1262" s="100"/>
      <c r="J1262" s="136"/>
      <c r="K1262" s="139"/>
      <c r="L1262" s="72"/>
      <c r="M1262" s="181"/>
      <c r="N1262" s="200"/>
    </row>
    <row r="1263" spans="1:14" ht="22.5" customHeight="1">
      <c r="A1263" s="98">
        <v>1664</v>
      </c>
      <c r="B1263" s="107">
        <v>43207</v>
      </c>
      <c r="C1263" s="92" t="s">
        <v>3320</v>
      </c>
      <c r="D1263" s="130" t="s">
        <v>3321</v>
      </c>
      <c r="E1263" s="274">
        <v>532</v>
      </c>
      <c r="F1263" s="92" t="s">
        <v>512</v>
      </c>
      <c r="G1263" s="65"/>
      <c r="H1263" s="99"/>
      <c r="I1263" s="100"/>
      <c r="J1263" s="136"/>
      <c r="K1263" s="139"/>
      <c r="L1263" s="72"/>
      <c r="M1263" s="181"/>
      <c r="N1263" s="200"/>
    </row>
    <row r="1264" spans="1:14" ht="22.5" hidden="1" customHeight="1">
      <c r="A1264" s="98">
        <v>1268</v>
      </c>
      <c r="B1264" s="107">
        <v>43155</v>
      </c>
      <c r="C1264" s="92" t="s">
        <v>2594</v>
      </c>
      <c r="D1264" s="130" t="s">
        <v>2595</v>
      </c>
      <c r="E1264" s="64" t="s">
        <v>2364</v>
      </c>
      <c r="F1264" s="92"/>
      <c r="G1264" s="92"/>
      <c r="H1264" s="66">
        <v>1</v>
      </c>
      <c r="I1264" s="172">
        <v>43157</v>
      </c>
      <c r="J1264" s="136"/>
      <c r="K1264" s="139"/>
      <c r="L1264" s="72"/>
      <c r="M1264" s="181"/>
      <c r="N1264" s="200"/>
    </row>
    <row r="1265" spans="1:14" ht="22.5" customHeight="1">
      <c r="A1265" s="98">
        <v>870</v>
      </c>
      <c r="B1265" s="61">
        <v>42534</v>
      </c>
      <c r="C1265" s="62" t="s">
        <v>758</v>
      </c>
      <c r="D1265" s="70" t="s">
        <v>770</v>
      </c>
      <c r="E1265" s="64">
        <v>533</v>
      </c>
      <c r="F1265" s="65" t="s">
        <v>25</v>
      </c>
      <c r="G1265" s="65"/>
      <c r="H1265" s="99"/>
      <c r="I1265" s="123"/>
      <c r="J1265" s="68"/>
      <c r="K1265" s="178"/>
      <c r="L1265" s="109"/>
      <c r="M1265" s="181"/>
      <c r="N1265" s="4"/>
    </row>
    <row r="1266" spans="1:14" ht="22.5" hidden="1" customHeight="1">
      <c r="A1266" s="98">
        <v>1270</v>
      </c>
      <c r="B1266" s="107">
        <v>43155</v>
      </c>
      <c r="C1266" s="92" t="s">
        <v>2598</v>
      </c>
      <c r="D1266" s="130" t="s">
        <v>2599</v>
      </c>
      <c r="E1266" s="64" t="s">
        <v>2364</v>
      </c>
      <c r="F1266" s="92"/>
      <c r="G1266" s="92"/>
      <c r="H1266" s="66">
        <v>1</v>
      </c>
      <c r="I1266" s="172">
        <v>43166</v>
      </c>
      <c r="J1266" s="136"/>
      <c r="K1266" s="139"/>
      <c r="L1266" s="72"/>
      <c r="M1266" s="181"/>
      <c r="N1266" s="200"/>
    </row>
    <row r="1267" spans="1:14" ht="22.5" hidden="1" customHeight="1">
      <c r="A1267" s="98">
        <v>1271</v>
      </c>
      <c r="B1267" s="107">
        <v>43155</v>
      </c>
      <c r="C1267" s="92" t="s">
        <v>2600</v>
      </c>
      <c r="D1267" s="130" t="s">
        <v>2601</v>
      </c>
      <c r="E1267" s="64">
        <v>514</v>
      </c>
      <c r="F1267" s="92"/>
      <c r="G1267" s="314"/>
      <c r="H1267" s="66">
        <v>1</v>
      </c>
      <c r="I1267" s="172">
        <v>43183</v>
      </c>
      <c r="J1267" s="136"/>
      <c r="K1267" s="139"/>
      <c r="L1267" s="72"/>
      <c r="M1267" s="181"/>
      <c r="N1267" s="200"/>
    </row>
    <row r="1268" spans="1:14" ht="22.5" hidden="1" customHeight="1">
      <c r="A1268" s="98">
        <v>1272</v>
      </c>
      <c r="B1268" s="107">
        <v>43155</v>
      </c>
      <c r="C1268" s="92" t="s">
        <v>2602</v>
      </c>
      <c r="D1268" s="130" t="s">
        <v>2810</v>
      </c>
      <c r="E1268" s="64" t="s">
        <v>1439</v>
      </c>
      <c r="F1268" s="92"/>
      <c r="G1268" s="314"/>
      <c r="H1268" s="66">
        <v>1</v>
      </c>
      <c r="I1268" s="172">
        <v>43183</v>
      </c>
      <c r="J1268" s="136"/>
      <c r="K1268" s="139"/>
      <c r="L1268" s="72"/>
      <c r="M1268" s="181"/>
      <c r="N1268" s="200"/>
    </row>
    <row r="1269" spans="1:14" ht="22.5" hidden="1" customHeight="1">
      <c r="A1269" s="98">
        <v>1273</v>
      </c>
      <c r="B1269" s="107">
        <v>43155</v>
      </c>
      <c r="C1269" s="92" t="s">
        <v>2603</v>
      </c>
      <c r="D1269" s="130" t="s">
        <v>2604</v>
      </c>
      <c r="E1269" s="64" t="s">
        <v>2364</v>
      </c>
      <c r="F1269" s="92"/>
      <c r="G1269" s="92"/>
      <c r="H1269" s="66">
        <v>1</v>
      </c>
      <c r="I1269" s="172">
        <v>43157</v>
      </c>
      <c r="J1269" s="136"/>
      <c r="K1269" s="139"/>
      <c r="L1269" s="72"/>
      <c r="M1269" s="181"/>
      <c r="N1269" s="200"/>
    </row>
    <row r="1270" spans="1:14" ht="22.5" customHeight="1">
      <c r="A1270" s="98">
        <v>827</v>
      </c>
      <c r="B1270" s="61">
        <v>42621</v>
      </c>
      <c r="C1270" s="277" t="s">
        <v>1226</v>
      </c>
      <c r="D1270" s="70" t="s">
        <v>1249</v>
      </c>
      <c r="E1270" s="64">
        <v>533</v>
      </c>
      <c r="F1270" s="65" t="s">
        <v>26</v>
      </c>
      <c r="G1270" s="65"/>
      <c r="H1270" s="99"/>
      <c r="I1270" s="100"/>
      <c r="J1270" s="136"/>
      <c r="K1270" s="178"/>
      <c r="L1270" s="109"/>
      <c r="M1270" s="181"/>
      <c r="N1270" s="4"/>
    </row>
    <row r="1271" spans="1:14" ht="22.5" customHeight="1">
      <c r="A1271" s="98">
        <v>1676</v>
      </c>
      <c r="B1271" s="107">
        <v>43210</v>
      </c>
      <c r="C1271" s="92" t="s">
        <v>3345</v>
      </c>
      <c r="D1271" s="130" t="s">
        <v>3346</v>
      </c>
      <c r="E1271" s="274">
        <v>533</v>
      </c>
      <c r="F1271" s="92" t="s">
        <v>27</v>
      </c>
      <c r="G1271" s="65"/>
      <c r="H1271" s="99"/>
      <c r="I1271" s="100"/>
      <c r="J1271" s="136"/>
      <c r="K1271" s="139"/>
      <c r="L1271" s="72"/>
      <c r="M1271" s="181"/>
      <c r="N1271" s="200"/>
    </row>
    <row r="1272" spans="1:14" ht="22.5" customHeight="1">
      <c r="A1272" s="98">
        <v>1678</v>
      </c>
      <c r="B1272" s="107">
        <v>43210</v>
      </c>
      <c r="C1272" s="92" t="s">
        <v>3349</v>
      </c>
      <c r="D1272" s="130" t="s">
        <v>3350</v>
      </c>
      <c r="E1272" s="274">
        <v>533</v>
      </c>
      <c r="F1272" s="92" t="s">
        <v>27</v>
      </c>
      <c r="G1272" s="65"/>
      <c r="H1272" s="99"/>
      <c r="I1272" s="100"/>
      <c r="J1272" s="136"/>
      <c r="K1272" s="139"/>
      <c r="L1272" s="72"/>
      <c r="M1272" s="181"/>
      <c r="N1272" s="200"/>
    </row>
    <row r="1273" spans="1:14" ht="22.5" hidden="1" customHeight="1">
      <c r="A1273" s="98">
        <v>1277</v>
      </c>
      <c r="B1273" s="107">
        <v>43155</v>
      </c>
      <c r="C1273" s="92" t="s">
        <v>2611</v>
      </c>
      <c r="D1273" s="130" t="s">
        <v>2612</v>
      </c>
      <c r="E1273" s="64" t="s">
        <v>2364</v>
      </c>
      <c r="F1273" s="92"/>
      <c r="G1273" s="92"/>
      <c r="H1273" s="66">
        <v>1</v>
      </c>
      <c r="I1273" s="172">
        <v>43157</v>
      </c>
      <c r="J1273" s="136"/>
      <c r="K1273" s="139"/>
      <c r="L1273" s="72"/>
      <c r="M1273" s="181"/>
      <c r="N1273" s="200"/>
    </row>
    <row r="1274" spans="1:14" ht="22.5" customHeight="1">
      <c r="A1274" s="98">
        <v>1679</v>
      </c>
      <c r="B1274" s="107">
        <v>43210</v>
      </c>
      <c r="C1274" s="92" t="s">
        <v>3351</v>
      </c>
      <c r="D1274" s="130" t="s">
        <v>3352</v>
      </c>
      <c r="E1274" s="274">
        <v>533</v>
      </c>
      <c r="F1274" s="92" t="s">
        <v>27</v>
      </c>
      <c r="G1274" s="65"/>
      <c r="H1274" s="99"/>
      <c r="I1274" s="100"/>
      <c r="J1274" s="136"/>
      <c r="K1274" s="139"/>
      <c r="L1274" s="72"/>
      <c r="M1274" s="181"/>
      <c r="N1274" s="200"/>
    </row>
    <row r="1275" spans="1:14" ht="22.5" hidden="1" customHeight="1">
      <c r="A1275" s="98">
        <v>1020</v>
      </c>
      <c r="B1275" s="61">
        <v>42795</v>
      </c>
      <c r="C1275" s="80" t="s">
        <v>1799</v>
      </c>
      <c r="D1275" s="70" t="s">
        <v>1810</v>
      </c>
      <c r="E1275" s="64" t="s">
        <v>1394</v>
      </c>
      <c r="F1275" s="92" t="s">
        <v>1151</v>
      </c>
      <c r="G1275" s="65"/>
      <c r="H1275" s="99">
        <v>1</v>
      </c>
      <c r="I1275" s="123">
        <v>43198</v>
      </c>
      <c r="J1275" s="68"/>
      <c r="K1275" s="178"/>
      <c r="L1275" s="109"/>
      <c r="M1275" s="181"/>
      <c r="N1275" s="4"/>
    </row>
    <row r="1276" spans="1:14" ht="22.5" hidden="1" customHeight="1">
      <c r="A1276" s="98">
        <v>1280</v>
      </c>
      <c r="B1276" s="107">
        <v>43155</v>
      </c>
      <c r="C1276" s="92" t="s">
        <v>2616</v>
      </c>
      <c r="D1276" s="130" t="s">
        <v>2617</v>
      </c>
      <c r="E1276" s="64" t="s">
        <v>2364</v>
      </c>
      <c r="F1276" s="92"/>
      <c r="G1276" s="92"/>
      <c r="H1276" s="66">
        <v>1</v>
      </c>
      <c r="I1276" s="172">
        <v>43157</v>
      </c>
      <c r="J1276" s="136"/>
      <c r="K1276" s="139"/>
      <c r="L1276" s="72"/>
      <c r="M1276" s="181"/>
      <c r="N1276" s="200"/>
    </row>
    <row r="1277" spans="1:14" ht="22.5" hidden="1" customHeight="1">
      <c r="A1277" s="98">
        <v>1281</v>
      </c>
      <c r="B1277" s="107">
        <v>43155</v>
      </c>
      <c r="C1277" s="92" t="s">
        <v>2618</v>
      </c>
      <c r="D1277" s="130" t="s">
        <v>1509</v>
      </c>
      <c r="E1277" s="64">
        <v>514</v>
      </c>
      <c r="F1277" s="92"/>
      <c r="G1277" s="92"/>
      <c r="H1277" s="66">
        <v>1</v>
      </c>
      <c r="I1277" s="172">
        <v>43174</v>
      </c>
      <c r="J1277" s="136"/>
      <c r="K1277" s="139"/>
      <c r="L1277" s="72"/>
      <c r="M1277" s="181"/>
      <c r="N1277" s="200"/>
    </row>
    <row r="1278" spans="1:14" ht="22.5" hidden="1" customHeight="1">
      <c r="A1278" s="98">
        <v>1282</v>
      </c>
      <c r="B1278" s="107">
        <v>43155</v>
      </c>
      <c r="C1278" s="92" t="s">
        <v>2619</v>
      </c>
      <c r="D1278" s="130" t="s">
        <v>584</v>
      </c>
      <c r="E1278" s="64" t="s">
        <v>2364</v>
      </c>
      <c r="F1278" s="92"/>
      <c r="G1278" s="92"/>
      <c r="H1278" s="66">
        <v>1</v>
      </c>
      <c r="I1278" s="172">
        <v>43157</v>
      </c>
      <c r="J1278" s="136"/>
      <c r="K1278" s="139"/>
      <c r="L1278" s="72"/>
      <c r="M1278" s="181"/>
      <c r="N1278" s="200"/>
    </row>
    <row r="1279" spans="1:14" ht="22.5" hidden="1" customHeight="1">
      <c r="A1279" s="98">
        <v>1283</v>
      </c>
      <c r="B1279" s="107">
        <v>43155</v>
      </c>
      <c r="C1279" s="92" t="s">
        <v>2620</v>
      </c>
      <c r="D1279" s="130" t="s">
        <v>2621</v>
      </c>
      <c r="E1279" s="64">
        <v>514</v>
      </c>
      <c r="F1279" s="92"/>
      <c r="G1279" s="92"/>
      <c r="H1279" s="66">
        <v>1</v>
      </c>
      <c r="I1279" s="172">
        <v>43173</v>
      </c>
      <c r="J1279" s="136"/>
      <c r="K1279" s="139"/>
      <c r="L1279" s="72"/>
      <c r="M1279" s="181"/>
      <c r="N1279" s="200"/>
    </row>
    <row r="1280" spans="1:14" ht="22.5" customHeight="1">
      <c r="A1280" s="98">
        <v>1680</v>
      </c>
      <c r="B1280" s="107">
        <v>43210</v>
      </c>
      <c r="C1280" s="92" t="s">
        <v>3353</v>
      </c>
      <c r="D1280" s="130" t="s">
        <v>3354</v>
      </c>
      <c r="E1280" s="274">
        <v>533</v>
      </c>
      <c r="F1280" s="92" t="s">
        <v>27</v>
      </c>
      <c r="G1280" s="65"/>
      <c r="H1280" s="99"/>
      <c r="I1280" s="100"/>
      <c r="J1280" s="136"/>
      <c r="K1280" s="139"/>
      <c r="L1280" s="72"/>
      <c r="M1280" s="181"/>
      <c r="N1280" s="200"/>
    </row>
    <row r="1281" spans="1:14" ht="22.5" hidden="1" customHeight="1">
      <c r="A1281" s="98">
        <v>1286</v>
      </c>
      <c r="B1281" s="107">
        <v>43157</v>
      </c>
      <c r="C1281" s="92" t="s">
        <v>2624</v>
      </c>
      <c r="D1281" s="130" t="s">
        <v>2625</v>
      </c>
      <c r="E1281" s="64" t="s">
        <v>2364</v>
      </c>
      <c r="F1281" s="92"/>
      <c r="G1281" s="92"/>
      <c r="H1281" s="66">
        <v>1</v>
      </c>
      <c r="I1281" s="172">
        <v>43160</v>
      </c>
      <c r="J1281" s="136"/>
      <c r="K1281" s="139"/>
      <c r="L1281" s="72"/>
      <c r="M1281" s="181"/>
      <c r="N1281" s="200"/>
    </row>
    <row r="1282" spans="1:14" ht="22.5" customHeight="1">
      <c r="A1282" s="98">
        <v>1681</v>
      </c>
      <c r="B1282" s="107">
        <v>43210</v>
      </c>
      <c r="C1282" s="92" t="s">
        <v>3355</v>
      </c>
      <c r="D1282" s="130" t="s">
        <v>3356</v>
      </c>
      <c r="E1282" s="274">
        <v>533</v>
      </c>
      <c r="F1282" s="92" t="s">
        <v>27</v>
      </c>
      <c r="G1282" s="65"/>
      <c r="H1282" s="99"/>
      <c r="I1282" s="100"/>
      <c r="J1282" s="136"/>
      <c r="K1282" s="139"/>
      <c r="L1282" s="72"/>
      <c r="M1282" s="181"/>
      <c r="N1282" s="200"/>
    </row>
    <row r="1283" spans="1:14" ht="22.5" hidden="1" customHeight="1">
      <c r="A1283" s="98">
        <v>1288</v>
      </c>
      <c r="B1283" s="107">
        <v>43157</v>
      </c>
      <c r="C1283" s="92" t="s">
        <v>2628</v>
      </c>
      <c r="D1283" s="130" t="s">
        <v>2629</v>
      </c>
      <c r="E1283" s="64" t="s">
        <v>2364</v>
      </c>
      <c r="F1283" s="92"/>
      <c r="G1283" s="92"/>
      <c r="H1283" s="66">
        <v>1</v>
      </c>
      <c r="I1283" s="172">
        <v>43161</v>
      </c>
      <c r="J1283" s="136"/>
      <c r="K1283" s="139"/>
      <c r="L1283" s="72"/>
      <c r="M1283" s="181"/>
      <c r="N1283" s="200"/>
    </row>
    <row r="1284" spans="1:14" ht="22.5" hidden="1" customHeight="1">
      <c r="A1284" s="98">
        <v>1289</v>
      </c>
      <c r="B1284" s="107">
        <v>43157</v>
      </c>
      <c r="C1284" s="92" t="s">
        <v>2630</v>
      </c>
      <c r="D1284" s="130" t="s">
        <v>1013</v>
      </c>
      <c r="E1284" s="64" t="s">
        <v>2364</v>
      </c>
      <c r="F1284" s="92"/>
      <c r="G1284" s="92"/>
      <c r="H1284" s="66">
        <v>1</v>
      </c>
      <c r="I1284" s="172">
        <v>43158</v>
      </c>
      <c r="J1284" s="136"/>
      <c r="K1284" s="139"/>
      <c r="L1284" s="72"/>
      <c r="M1284" s="181"/>
      <c r="N1284" s="200"/>
    </row>
    <row r="1285" spans="1:14" ht="22.5" customHeight="1">
      <c r="A1285" s="98">
        <v>1682</v>
      </c>
      <c r="B1285" s="107">
        <v>43210</v>
      </c>
      <c r="C1285" s="92" t="s">
        <v>3357</v>
      </c>
      <c r="D1285" s="130" t="s">
        <v>3358</v>
      </c>
      <c r="E1285" s="274">
        <v>533</v>
      </c>
      <c r="F1285" s="92" t="s">
        <v>27</v>
      </c>
      <c r="G1285" s="65"/>
      <c r="H1285" s="99"/>
      <c r="I1285" s="100"/>
      <c r="J1285" s="136"/>
      <c r="K1285" s="139"/>
      <c r="L1285" s="72"/>
      <c r="M1285" s="181"/>
      <c r="N1285" s="200"/>
    </row>
    <row r="1286" spans="1:14" ht="22.5" hidden="1" customHeight="1">
      <c r="A1286" s="98">
        <v>1291</v>
      </c>
      <c r="B1286" s="107">
        <v>43157</v>
      </c>
      <c r="C1286" s="92" t="s">
        <v>2633</v>
      </c>
      <c r="D1286" s="130" t="s">
        <v>2634</v>
      </c>
      <c r="E1286" s="64">
        <v>514</v>
      </c>
      <c r="F1286" s="92"/>
      <c r="G1286" s="92"/>
      <c r="H1286" s="66">
        <v>1</v>
      </c>
      <c r="I1286" s="172">
        <v>43171</v>
      </c>
      <c r="J1286" s="136"/>
      <c r="K1286" s="139"/>
      <c r="L1286" s="72"/>
      <c r="M1286" s="181"/>
      <c r="N1286" s="200"/>
    </row>
    <row r="1287" spans="1:14" ht="22.5" hidden="1" customHeight="1">
      <c r="A1287" s="98">
        <v>727</v>
      </c>
      <c r="B1287" s="61">
        <v>42548</v>
      </c>
      <c r="C1287" s="62" t="s">
        <v>829</v>
      </c>
      <c r="D1287" s="87" t="s">
        <v>853</v>
      </c>
      <c r="E1287" s="82">
        <v>509</v>
      </c>
      <c r="F1287" s="65" t="s">
        <v>2364</v>
      </c>
      <c r="G1287" s="65"/>
      <c r="H1287" s="66">
        <v>1</v>
      </c>
      <c r="I1287" s="123">
        <v>43189</v>
      </c>
      <c r="J1287" s="68"/>
      <c r="K1287" s="123"/>
      <c r="L1287" s="72"/>
      <c r="M1287" s="181"/>
      <c r="N1287" s="4"/>
    </row>
    <row r="1288" spans="1:14" ht="22.5" customHeight="1">
      <c r="A1288" s="98">
        <v>1683</v>
      </c>
      <c r="B1288" s="107">
        <v>43210</v>
      </c>
      <c r="C1288" s="92" t="s">
        <v>3359</v>
      </c>
      <c r="D1288" s="130" t="s">
        <v>3360</v>
      </c>
      <c r="E1288" s="274">
        <v>533</v>
      </c>
      <c r="F1288" s="92" t="s">
        <v>27</v>
      </c>
      <c r="G1288" s="65"/>
      <c r="H1288" s="99"/>
      <c r="I1288" s="100"/>
      <c r="J1288" s="136"/>
      <c r="K1288" s="139"/>
      <c r="L1288" s="72"/>
      <c r="M1288" s="181"/>
      <c r="N1288" s="200"/>
    </row>
    <row r="1289" spans="1:14" ht="22.5" hidden="1" customHeight="1">
      <c r="A1289" s="98">
        <v>1294</v>
      </c>
      <c r="B1289" s="107">
        <v>43157</v>
      </c>
      <c r="C1289" s="92" t="s">
        <v>2639</v>
      </c>
      <c r="D1289" s="130" t="s">
        <v>2640</v>
      </c>
      <c r="E1289" s="64" t="s">
        <v>1394</v>
      </c>
      <c r="F1289" s="92"/>
      <c r="G1289" s="92"/>
      <c r="H1289" s="66">
        <v>1</v>
      </c>
      <c r="I1289" s="172">
        <v>43166</v>
      </c>
      <c r="J1289" s="136"/>
      <c r="K1289" s="139"/>
      <c r="L1289" s="72"/>
      <c r="M1289" s="181"/>
      <c r="N1289" s="200"/>
    </row>
    <row r="1290" spans="1:14" ht="22.5" hidden="1" customHeight="1">
      <c r="A1290" s="98">
        <v>1295</v>
      </c>
      <c r="B1290" s="107">
        <v>43157</v>
      </c>
      <c r="C1290" s="92" t="s">
        <v>2641</v>
      </c>
      <c r="D1290" s="130" t="s">
        <v>2642</v>
      </c>
      <c r="E1290" s="64">
        <v>520</v>
      </c>
      <c r="F1290" s="92"/>
      <c r="G1290" s="92"/>
      <c r="H1290" s="66">
        <v>1</v>
      </c>
      <c r="I1290" s="172">
        <v>43158</v>
      </c>
      <c r="J1290" s="136"/>
      <c r="K1290" s="139"/>
      <c r="L1290" s="72"/>
      <c r="M1290" s="181"/>
      <c r="N1290" s="200"/>
    </row>
    <row r="1291" spans="1:14" ht="22.5" hidden="1" customHeight="1">
      <c r="A1291" s="98">
        <v>1296</v>
      </c>
      <c r="B1291" s="107">
        <v>43157</v>
      </c>
      <c r="C1291" s="92" t="s">
        <v>2643</v>
      </c>
      <c r="D1291" s="130" t="s">
        <v>2644</v>
      </c>
      <c r="E1291" s="64">
        <v>528</v>
      </c>
      <c r="F1291" s="92"/>
      <c r="G1291" s="92"/>
      <c r="H1291" s="66">
        <v>1</v>
      </c>
      <c r="I1291" s="172">
        <v>43164</v>
      </c>
      <c r="J1291" s="136"/>
      <c r="K1291" s="139"/>
      <c r="L1291" s="72"/>
      <c r="M1291" s="181"/>
      <c r="N1291" s="200"/>
    </row>
    <row r="1292" spans="1:14" ht="22.5" hidden="1" customHeight="1">
      <c r="A1292" s="98">
        <v>1297</v>
      </c>
      <c r="B1292" s="107">
        <v>43157</v>
      </c>
      <c r="C1292" s="92" t="s">
        <v>2645</v>
      </c>
      <c r="D1292" s="130" t="s">
        <v>2646</v>
      </c>
      <c r="E1292" s="274">
        <v>520</v>
      </c>
      <c r="F1292" s="92"/>
      <c r="G1292" s="92"/>
      <c r="H1292" s="66">
        <v>1</v>
      </c>
      <c r="I1292" s="172">
        <v>43185</v>
      </c>
      <c r="J1292" s="136"/>
      <c r="K1292" s="139"/>
      <c r="L1292" s="72"/>
      <c r="M1292" s="181"/>
      <c r="N1292" s="200"/>
    </row>
    <row r="1293" spans="1:14" ht="22.5" hidden="1" customHeight="1">
      <c r="A1293" s="98">
        <v>1298</v>
      </c>
      <c r="B1293" s="107">
        <v>43157</v>
      </c>
      <c r="C1293" s="92" t="s">
        <v>2647</v>
      </c>
      <c r="D1293" s="130" t="s">
        <v>2648</v>
      </c>
      <c r="E1293" s="274">
        <v>520</v>
      </c>
      <c r="F1293" s="92"/>
      <c r="G1293" s="92"/>
      <c r="H1293" s="66">
        <v>1</v>
      </c>
      <c r="I1293" s="172">
        <v>43158</v>
      </c>
      <c r="J1293" s="136"/>
      <c r="K1293" s="139"/>
      <c r="L1293" s="72"/>
      <c r="M1293" s="181"/>
      <c r="N1293" s="200"/>
    </row>
    <row r="1294" spans="1:14" ht="22.5" hidden="1" customHeight="1">
      <c r="A1294" s="98">
        <v>1299</v>
      </c>
      <c r="B1294" s="107">
        <v>43157</v>
      </c>
      <c r="C1294" s="92" t="s">
        <v>2649</v>
      </c>
      <c r="D1294" s="130" t="s">
        <v>1436</v>
      </c>
      <c r="E1294" s="274">
        <v>520</v>
      </c>
      <c r="F1294" s="92"/>
      <c r="G1294" s="92"/>
      <c r="H1294" s="66">
        <v>1</v>
      </c>
      <c r="I1294" s="172">
        <v>43185</v>
      </c>
      <c r="J1294" s="136"/>
      <c r="K1294" s="139"/>
      <c r="L1294" s="72"/>
      <c r="M1294" s="181"/>
      <c r="N1294" s="200"/>
    </row>
    <row r="1295" spans="1:14" ht="22.5" hidden="1" customHeight="1">
      <c r="A1295" s="98">
        <v>1300</v>
      </c>
      <c r="B1295" s="107">
        <v>43157</v>
      </c>
      <c r="C1295" s="92" t="s">
        <v>2650</v>
      </c>
      <c r="D1295" s="130" t="s">
        <v>2651</v>
      </c>
      <c r="E1295" s="274" t="s">
        <v>2364</v>
      </c>
      <c r="F1295" s="92"/>
      <c r="G1295" s="92"/>
      <c r="H1295" s="66">
        <v>1</v>
      </c>
      <c r="I1295" s="172">
        <v>43166</v>
      </c>
      <c r="J1295" s="136"/>
      <c r="K1295" s="139"/>
      <c r="L1295" s="72"/>
      <c r="M1295" s="181"/>
      <c r="N1295" s="200"/>
    </row>
    <row r="1296" spans="1:14" ht="22.5" hidden="1" customHeight="1">
      <c r="A1296" s="98">
        <v>1301</v>
      </c>
      <c r="B1296" s="107">
        <v>43157</v>
      </c>
      <c r="C1296" s="92" t="s">
        <v>2652</v>
      </c>
      <c r="D1296" s="130" t="s">
        <v>2653</v>
      </c>
      <c r="E1296" s="274" t="s">
        <v>2364</v>
      </c>
      <c r="F1296" s="92"/>
      <c r="G1296" s="92"/>
      <c r="H1296" s="66">
        <v>1</v>
      </c>
      <c r="I1296" s="172">
        <v>43158</v>
      </c>
      <c r="J1296" s="136"/>
      <c r="K1296" s="139"/>
      <c r="L1296" s="72"/>
      <c r="M1296" s="181"/>
      <c r="N1296" s="200"/>
    </row>
    <row r="1297" spans="1:14" ht="22.5" customHeight="1">
      <c r="A1297" s="98">
        <v>1675</v>
      </c>
      <c r="B1297" s="107">
        <v>43210</v>
      </c>
      <c r="C1297" s="92" t="s">
        <v>3344</v>
      </c>
      <c r="D1297" s="130" t="s">
        <v>1010</v>
      </c>
      <c r="E1297" s="274">
        <v>533</v>
      </c>
      <c r="F1297" s="288" t="s">
        <v>165</v>
      </c>
      <c r="G1297" s="65"/>
      <c r="H1297" s="99"/>
      <c r="I1297" s="100"/>
      <c r="J1297" s="136"/>
      <c r="K1297" s="139"/>
      <c r="L1297" s="72"/>
      <c r="M1297" s="181"/>
      <c r="N1297" s="200"/>
    </row>
    <row r="1298" spans="1:14" ht="22.5" hidden="1" customHeight="1">
      <c r="A1298" s="98">
        <v>1303</v>
      </c>
      <c r="B1298" s="107">
        <v>43157</v>
      </c>
      <c r="C1298" s="92" t="s">
        <v>2656</v>
      </c>
      <c r="D1298" s="130" t="s">
        <v>2657</v>
      </c>
      <c r="E1298" s="274">
        <v>528</v>
      </c>
      <c r="F1298" s="92"/>
      <c r="G1298" s="92"/>
      <c r="H1298" s="66">
        <v>1</v>
      </c>
      <c r="I1298" s="172">
        <v>43161</v>
      </c>
      <c r="J1298" s="136"/>
      <c r="K1298" s="139"/>
      <c r="L1298" s="72"/>
      <c r="M1298" s="181"/>
      <c r="N1298" s="200"/>
    </row>
    <row r="1299" spans="1:14" ht="22.5" hidden="1" customHeight="1">
      <c r="A1299" s="98">
        <v>1253</v>
      </c>
      <c r="B1299" s="107">
        <v>43108</v>
      </c>
      <c r="C1299" s="92" t="s">
        <v>2563</v>
      </c>
      <c r="D1299" s="130" t="s">
        <v>2564</v>
      </c>
      <c r="E1299" s="64" t="s">
        <v>1394</v>
      </c>
      <c r="F1299" s="92"/>
      <c r="G1299" s="65"/>
      <c r="H1299" s="99">
        <v>1</v>
      </c>
      <c r="I1299" s="172">
        <v>43199</v>
      </c>
      <c r="J1299" s="136"/>
      <c r="K1299" s="139"/>
      <c r="L1299" s="72"/>
      <c r="M1299" s="181"/>
      <c r="N1299" s="200"/>
    </row>
    <row r="1300" spans="1:14" ht="22.5" customHeight="1">
      <c r="A1300" s="98">
        <v>1687</v>
      </c>
      <c r="B1300" s="107">
        <v>43210</v>
      </c>
      <c r="C1300" s="92" t="s">
        <v>3361</v>
      </c>
      <c r="D1300" s="130" t="s">
        <v>323</v>
      </c>
      <c r="E1300" s="274">
        <v>533</v>
      </c>
      <c r="F1300" s="92" t="s">
        <v>30</v>
      </c>
      <c r="G1300" s="65"/>
      <c r="H1300" s="99"/>
      <c r="I1300" s="100"/>
      <c r="J1300" s="136"/>
      <c r="K1300" s="139"/>
      <c r="L1300" s="72"/>
      <c r="M1300" s="181"/>
      <c r="N1300" s="200"/>
    </row>
    <row r="1301" spans="1:14" ht="22.5" hidden="1" customHeight="1">
      <c r="A1301" s="98">
        <v>1306</v>
      </c>
      <c r="B1301" s="107">
        <v>43157</v>
      </c>
      <c r="C1301" s="92" t="s">
        <v>2662</v>
      </c>
      <c r="D1301" s="130" t="s">
        <v>2663</v>
      </c>
      <c r="E1301" s="274" t="s">
        <v>2364</v>
      </c>
      <c r="F1301" s="92"/>
      <c r="G1301" s="92"/>
      <c r="H1301" s="66">
        <v>1</v>
      </c>
      <c r="I1301" s="172">
        <v>43166</v>
      </c>
      <c r="J1301" s="136"/>
      <c r="K1301" s="139"/>
      <c r="L1301" s="72"/>
      <c r="M1301" s="181"/>
      <c r="N1301" s="200"/>
    </row>
    <row r="1302" spans="1:14" ht="22.5" hidden="1" customHeight="1">
      <c r="A1302" s="98">
        <v>1307</v>
      </c>
      <c r="B1302" s="107">
        <v>43157</v>
      </c>
      <c r="C1302" s="92" t="s">
        <v>2664</v>
      </c>
      <c r="D1302" s="130" t="s">
        <v>2665</v>
      </c>
      <c r="E1302" s="274" t="s">
        <v>2364</v>
      </c>
      <c r="F1302" s="92"/>
      <c r="G1302" s="92"/>
      <c r="H1302" s="66">
        <v>1</v>
      </c>
      <c r="I1302" s="172">
        <v>43158</v>
      </c>
      <c r="J1302" s="136"/>
      <c r="K1302" s="139"/>
      <c r="L1302" s="72"/>
      <c r="M1302" s="181"/>
      <c r="N1302" s="200"/>
    </row>
    <row r="1303" spans="1:14" ht="22.5" hidden="1" customHeight="1">
      <c r="A1303" s="98">
        <v>1308</v>
      </c>
      <c r="B1303" s="107">
        <v>43157</v>
      </c>
      <c r="C1303" s="92" t="s">
        <v>2666</v>
      </c>
      <c r="D1303" s="130" t="s">
        <v>2667</v>
      </c>
      <c r="E1303" s="274" t="s">
        <v>2364</v>
      </c>
      <c r="F1303" s="92"/>
      <c r="G1303" s="92"/>
      <c r="H1303" s="66">
        <v>1</v>
      </c>
      <c r="I1303" s="172">
        <v>43166</v>
      </c>
      <c r="J1303" s="136"/>
      <c r="K1303" s="139"/>
      <c r="L1303" s="72"/>
      <c r="M1303" s="181"/>
      <c r="N1303" s="200"/>
    </row>
    <row r="1304" spans="1:14" ht="22.5" hidden="1" customHeight="1">
      <c r="A1304" s="98">
        <v>1309</v>
      </c>
      <c r="B1304" s="107">
        <v>43160</v>
      </c>
      <c r="C1304" s="92" t="s">
        <v>2669</v>
      </c>
      <c r="D1304" s="130" t="s">
        <v>2670</v>
      </c>
      <c r="E1304" s="274" t="s">
        <v>1030</v>
      </c>
      <c r="F1304" s="92"/>
      <c r="G1304" s="92"/>
      <c r="H1304" s="66">
        <v>1</v>
      </c>
      <c r="I1304" s="172">
        <v>43168</v>
      </c>
      <c r="J1304" s="136"/>
      <c r="K1304" s="139"/>
      <c r="L1304" s="72"/>
      <c r="M1304" s="181"/>
      <c r="N1304" s="200"/>
    </row>
    <row r="1305" spans="1:14" ht="22.5" customHeight="1">
      <c r="A1305" s="98">
        <v>1140</v>
      </c>
      <c r="B1305" s="107">
        <v>42870</v>
      </c>
      <c r="C1305" s="92" t="s">
        <v>2158</v>
      </c>
      <c r="D1305" s="131" t="s">
        <v>2159</v>
      </c>
      <c r="E1305" s="274">
        <v>533</v>
      </c>
      <c r="F1305" s="158" t="s">
        <v>26</v>
      </c>
      <c r="G1305" s="65"/>
      <c r="H1305" s="99"/>
      <c r="I1305" s="149"/>
      <c r="J1305" s="68"/>
      <c r="K1305" s="178"/>
      <c r="L1305" s="109"/>
      <c r="M1305" s="181"/>
      <c r="N1305" s="4"/>
    </row>
    <row r="1306" spans="1:14" ht="22.5" customHeight="1">
      <c r="A1306" s="98">
        <v>1493</v>
      </c>
      <c r="B1306" s="107">
        <v>43179</v>
      </c>
      <c r="C1306" s="92" t="s">
        <v>3007</v>
      </c>
      <c r="D1306" s="130" t="s">
        <v>778</v>
      </c>
      <c r="E1306" s="274">
        <v>533</v>
      </c>
      <c r="F1306" s="92" t="s">
        <v>517</v>
      </c>
      <c r="G1306" s="65"/>
      <c r="H1306" s="99"/>
      <c r="I1306" s="100"/>
      <c r="J1306" s="136"/>
      <c r="K1306" s="139"/>
      <c r="L1306" s="72"/>
      <c r="M1306" s="181"/>
      <c r="N1306" s="200"/>
    </row>
    <row r="1307" spans="1:14" ht="22.5" hidden="1" customHeight="1">
      <c r="A1307" s="98">
        <v>1312</v>
      </c>
      <c r="B1307" s="107">
        <v>43160</v>
      </c>
      <c r="C1307" s="92" t="s">
        <v>2675</v>
      </c>
      <c r="D1307" s="130" t="s">
        <v>2676</v>
      </c>
      <c r="E1307" s="274" t="s">
        <v>2364</v>
      </c>
      <c r="F1307" s="92"/>
      <c r="G1307" s="92"/>
      <c r="H1307" s="66">
        <v>1</v>
      </c>
      <c r="I1307" s="172">
        <v>43164</v>
      </c>
      <c r="J1307" s="136"/>
      <c r="K1307" s="139"/>
      <c r="L1307" s="72"/>
      <c r="M1307" s="181"/>
      <c r="N1307" s="200"/>
    </row>
    <row r="1308" spans="1:14" ht="22.5" hidden="1" customHeight="1">
      <c r="A1308" s="98">
        <v>1313</v>
      </c>
      <c r="B1308" s="107">
        <v>43160</v>
      </c>
      <c r="C1308" s="92" t="s">
        <v>2677</v>
      </c>
      <c r="D1308" s="130" t="s">
        <v>2678</v>
      </c>
      <c r="E1308" s="274" t="s">
        <v>1931</v>
      </c>
      <c r="F1308" s="92"/>
      <c r="G1308" s="92"/>
      <c r="H1308" s="66">
        <v>1</v>
      </c>
      <c r="I1308" s="172">
        <v>43176</v>
      </c>
      <c r="J1308" s="136"/>
      <c r="K1308" s="139"/>
      <c r="L1308" s="72"/>
      <c r="M1308" s="181"/>
      <c r="N1308" s="200"/>
    </row>
    <row r="1309" spans="1:14" ht="22.5" customHeight="1">
      <c r="A1309" s="98">
        <v>1477</v>
      </c>
      <c r="B1309" s="107">
        <v>43174</v>
      </c>
      <c r="C1309" s="92" t="s">
        <v>2976</v>
      </c>
      <c r="D1309" s="130" t="s">
        <v>2977</v>
      </c>
      <c r="E1309" s="274">
        <v>533</v>
      </c>
      <c r="F1309" s="92" t="s">
        <v>512</v>
      </c>
      <c r="G1309" s="65"/>
      <c r="H1309" s="99"/>
      <c r="I1309" s="100"/>
      <c r="J1309" s="136"/>
      <c r="K1309" s="139"/>
      <c r="L1309" s="72"/>
      <c r="M1309" s="181"/>
      <c r="N1309" s="200"/>
    </row>
    <row r="1310" spans="1:14" ht="22.5" hidden="1" customHeight="1">
      <c r="A1310" s="98">
        <v>1315</v>
      </c>
      <c r="B1310" s="107">
        <v>43160</v>
      </c>
      <c r="C1310" s="92" t="s">
        <v>2680</v>
      </c>
      <c r="D1310" s="130" t="s">
        <v>2681</v>
      </c>
      <c r="E1310" s="274" t="s">
        <v>2364</v>
      </c>
      <c r="F1310" s="92"/>
      <c r="G1310" s="92"/>
      <c r="H1310" s="66">
        <v>1</v>
      </c>
      <c r="I1310" s="172">
        <v>43165</v>
      </c>
      <c r="J1310" s="136"/>
      <c r="K1310" s="139"/>
      <c r="L1310" s="72"/>
      <c r="M1310" s="181"/>
      <c r="N1310" s="200"/>
    </row>
    <row r="1311" spans="1:14" ht="22.5" hidden="1" customHeight="1">
      <c r="A1311" s="98">
        <v>1316</v>
      </c>
      <c r="B1311" s="107">
        <v>43160</v>
      </c>
      <c r="C1311" s="92" t="s">
        <v>2682</v>
      </c>
      <c r="D1311" s="130" t="s">
        <v>984</v>
      </c>
      <c r="E1311" s="274" t="s">
        <v>1931</v>
      </c>
      <c r="F1311" s="92"/>
      <c r="G1311" s="92"/>
      <c r="H1311" s="66">
        <v>1</v>
      </c>
      <c r="I1311" s="172">
        <v>43165</v>
      </c>
      <c r="J1311" s="136"/>
      <c r="K1311" s="139"/>
      <c r="L1311" s="72"/>
      <c r="M1311" s="181"/>
      <c r="N1311" s="200"/>
    </row>
    <row r="1312" spans="1:14" ht="22.5" hidden="1" customHeight="1">
      <c r="A1312" s="98">
        <v>1317</v>
      </c>
      <c r="B1312" s="107">
        <v>43160</v>
      </c>
      <c r="C1312" s="92" t="s">
        <v>2683</v>
      </c>
      <c r="D1312" s="130" t="s">
        <v>2684</v>
      </c>
      <c r="E1312" s="274" t="s">
        <v>2364</v>
      </c>
      <c r="F1312" s="92"/>
      <c r="G1312" s="92"/>
      <c r="H1312" s="66">
        <v>1</v>
      </c>
      <c r="I1312" s="172">
        <v>43165</v>
      </c>
      <c r="J1312" s="136"/>
      <c r="K1312" s="139"/>
      <c r="L1312" s="72"/>
      <c r="M1312" s="181"/>
      <c r="N1312" s="200"/>
    </row>
    <row r="1313" spans="1:14" ht="22.5" hidden="1" customHeight="1">
      <c r="A1313" s="98">
        <v>1318</v>
      </c>
      <c r="B1313" s="107">
        <v>43160</v>
      </c>
      <c r="C1313" s="92" t="s">
        <v>2685</v>
      </c>
      <c r="D1313" s="130" t="s">
        <v>2686</v>
      </c>
      <c r="E1313" s="274" t="s">
        <v>2347</v>
      </c>
      <c r="F1313" s="92"/>
      <c r="G1313" s="92"/>
      <c r="H1313" s="66">
        <v>1</v>
      </c>
      <c r="I1313" s="172">
        <v>43167</v>
      </c>
      <c r="J1313" s="136"/>
      <c r="K1313" s="139"/>
      <c r="L1313" s="72"/>
      <c r="M1313" s="181"/>
      <c r="N1313" s="200"/>
    </row>
    <row r="1314" spans="1:14" ht="22.5" hidden="1" customHeight="1">
      <c r="A1314" s="98">
        <v>1319</v>
      </c>
      <c r="B1314" s="107">
        <v>43160</v>
      </c>
      <c r="C1314" s="92" t="s">
        <v>2687</v>
      </c>
      <c r="D1314" s="130" t="s">
        <v>2688</v>
      </c>
      <c r="E1314" s="274" t="s">
        <v>2364</v>
      </c>
      <c r="F1314" s="92"/>
      <c r="G1314" s="92"/>
      <c r="H1314" s="66">
        <v>1</v>
      </c>
      <c r="I1314" s="172">
        <v>43164</v>
      </c>
      <c r="J1314" s="136"/>
      <c r="K1314" s="139"/>
      <c r="L1314" s="72"/>
      <c r="M1314" s="181"/>
      <c r="N1314" s="200"/>
    </row>
    <row r="1315" spans="1:14" ht="22.5" hidden="1" customHeight="1">
      <c r="A1315" s="98">
        <v>1320</v>
      </c>
      <c r="B1315" s="107">
        <v>43160</v>
      </c>
      <c r="C1315" s="92" t="s">
        <v>2689</v>
      </c>
      <c r="D1315" s="130" t="s">
        <v>2514</v>
      </c>
      <c r="E1315" s="274">
        <v>520</v>
      </c>
      <c r="F1315" s="92"/>
      <c r="G1315" s="92"/>
      <c r="H1315" s="66">
        <v>1</v>
      </c>
      <c r="I1315" s="172">
        <v>43185</v>
      </c>
      <c r="J1315" s="136"/>
      <c r="K1315" s="139"/>
      <c r="L1315" s="72"/>
      <c r="M1315" s="181"/>
      <c r="N1315" s="200"/>
    </row>
    <row r="1316" spans="1:14" ht="22.5" hidden="1" customHeight="1">
      <c r="A1316" s="98">
        <v>1321</v>
      </c>
      <c r="B1316" s="107">
        <v>43160</v>
      </c>
      <c r="C1316" s="92" t="s">
        <v>2690</v>
      </c>
      <c r="D1316" s="130" t="s">
        <v>2691</v>
      </c>
      <c r="E1316" s="274" t="s">
        <v>2364</v>
      </c>
      <c r="F1316" s="92"/>
      <c r="G1316" s="92"/>
      <c r="H1316" s="66">
        <v>1</v>
      </c>
      <c r="I1316" s="172">
        <v>43165</v>
      </c>
      <c r="J1316" s="136"/>
      <c r="K1316" s="139"/>
      <c r="L1316" s="72"/>
      <c r="M1316" s="181"/>
      <c r="N1316" s="200"/>
    </row>
    <row r="1317" spans="1:14" ht="22.5" hidden="1" customHeight="1">
      <c r="A1317" s="98">
        <v>1322</v>
      </c>
      <c r="B1317" s="107">
        <v>43160</v>
      </c>
      <c r="C1317" s="92" t="s">
        <v>2692</v>
      </c>
      <c r="D1317" s="130" t="s">
        <v>2693</v>
      </c>
      <c r="E1317" s="274">
        <v>528</v>
      </c>
      <c r="F1317" s="92"/>
      <c r="G1317" s="92"/>
      <c r="H1317" s="66">
        <v>1</v>
      </c>
      <c r="I1317" s="172">
        <v>43171</v>
      </c>
      <c r="J1317" s="136"/>
      <c r="K1317" s="139"/>
      <c r="L1317" s="72"/>
      <c r="M1317" s="181"/>
      <c r="N1317" s="200"/>
    </row>
    <row r="1318" spans="1:14" ht="22.5" hidden="1" customHeight="1">
      <c r="A1318" s="98">
        <v>1323</v>
      </c>
      <c r="B1318" s="107">
        <v>43160</v>
      </c>
      <c r="C1318" s="92" t="s">
        <v>2694</v>
      </c>
      <c r="D1318" s="130" t="s">
        <v>2695</v>
      </c>
      <c r="E1318" s="274" t="s">
        <v>2364</v>
      </c>
      <c r="F1318" s="92"/>
      <c r="G1318" s="92"/>
      <c r="H1318" s="66">
        <v>1</v>
      </c>
      <c r="I1318" s="172">
        <v>43171</v>
      </c>
      <c r="J1318" s="136"/>
      <c r="K1318" s="139"/>
      <c r="L1318" s="72"/>
      <c r="M1318" s="181"/>
      <c r="N1318" s="200"/>
    </row>
    <row r="1319" spans="1:14" ht="22.5" hidden="1" customHeight="1">
      <c r="A1319" s="98">
        <v>1324</v>
      </c>
      <c r="B1319" s="107">
        <v>43160</v>
      </c>
      <c r="C1319" s="92" t="s">
        <v>2696</v>
      </c>
      <c r="D1319" s="130" t="s">
        <v>2697</v>
      </c>
      <c r="E1319" s="274">
        <v>520</v>
      </c>
      <c r="F1319" s="92"/>
      <c r="G1319" s="92"/>
      <c r="H1319" s="66">
        <v>1</v>
      </c>
      <c r="I1319" s="172">
        <v>43165</v>
      </c>
      <c r="J1319" s="136"/>
      <c r="K1319" s="139"/>
      <c r="L1319" s="72"/>
      <c r="M1319" s="181"/>
      <c r="N1319" s="200"/>
    </row>
    <row r="1320" spans="1:14" ht="22.5" hidden="1" customHeight="1">
      <c r="A1320" s="98">
        <v>1325</v>
      </c>
      <c r="B1320" s="107">
        <v>43160</v>
      </c>
      <c r="C1320" s="92" t="s">
        <v>2698</v>
      </c>
      <c r="D1320" s="130" t="s">
        <v>2699</v>
      </c>
      <c r="E1320" s="274">
        <v>520</v>
      </c>
      <c r="F1320" s="92"/>
      <c r="G1320" s="92"/>
      <c r="H1320" s="66">
        <v>1</v>
      </c>
      <c r="I1320" s="172">
        <v>43185</v>
      </c>
      <c r="J1320" s="136"/>
      <c r="K1320" s="139"/>
      <c r="L1320" s="72"/>
      <c r="M1320" s="181"/>
      <c r="N1320" s="200"/>
    </row>
    <row r="1321" spans="1:14" ht="22.5" hidden="1" customHeight="1">
      <c r="A1321" s="98">
        <v>1326</v>
      </c>
      <c r="B1321" s="107">
        <v>43160</v>
      </c>
      <c r="C1321" s="92" t="s">
        <v>2700</v>
      </c>
      <c r="D1321" s="130" t="s">
        <v>1514</v>
      </c>
      <c r="E1321" s="274">
        <v>520</v>
      </c>
      <c r="F1321" s="92"/>
      <c r="G1321" s="92"/>
      <c r="H1321" s="66">
        <v>1</v>
      </c>
      <c r="I1321" s="172">
        <v>43164</v>
      </c>
      <c r="J1321" s="136"/>
      <c r="K1321" s="139"/>
      <c r="L1321" s="72"/>
      <c r="M1321" s="181"/>
      <c r="N1321" s="200"/>
    </row>
    <row r="1322" spans="1:14" ht="22.5" customHeight="1">
      <c r="A1322" s="98">
        <v>1002</v>
      </c>
      <c r="B1322" s="61">
        <v>42395</v>
      </c>
      <c r="C1322" s="62" t="s">
        <v>210</v>
      </c>
      <c r="D1322" s="92" t="s">
        <v>51</v>
      </c>
      <c r="E1322" s="64">
        <v>598</v>
      </c>
      <c r="F1322" s="65" t="s">
        <v>26</v>
      </c>
      <c r="G1322" s="65"/>
      <c r="H1322" s="99"/>
      <c r="I1322" s="304" t="s">
        <v>1348</v>
      </c>
      <c r="J1322" s="68"/>
      <c r="K1322" s="178"/>
      <c r="L1322" s="109"/>
      <c r="M1322" s="181"/>
      <c r="N1322" s="4"/>
    </row>
    <row r="1323" spans="1:14" ht="22.5" hidden="1" customHeight="1">
      <c r="A1323" s="98">
        <v>1328</v>
      </c>
      <c r="B1323" s="107">
        <v>43160</v>
      </c>
      <c r="C1323" s="92" t="s">
        <v>2703</v>
      </c>
      <c r="D1323" s="130" t="s">
        <v>2704</v>
      </c>
      <c r="E1323" s="274">
        <v>524</v>
      </c>
      <c r="F1323" s="92"/>
      <c r="G1323" s="92"/>
      <c r="H1323" s="66">
        <v>1</v>
      </c>
      <c r="I1323" s="172">
        <v>43171</v>
      </c>
      <c r="J1323" s="136"/>
      <c r="K1323" s="139"/>
      <c r="L1323" s="72"/>
      <c r="M1323" s="181"/>
      <c r="N1323" s="200"/>
    </row>
    <row r="1324" spans="1:14" ht="22.5" customHeight="1">
      <c r="A1324" s="98">
        <v>1019</v>
      </c>
      <c r="B1324" s="61">
        <v>42390</v>
      </c>
      <c r="C1324" s="62" t="s">
        <v>200</v>
      </c>
      <c r="D1324" s="63" t="s">
        <v>192</v>
      </c>
      <c r="E1324" s="64">
        <v>598</v>
      </c>
      <c r="F1324" s="65" t="s">
        <v>1151</v>
      </c>
      <c r="G1324" s="65"/>
      <c r="H1324" s="99"/>
      <c r="I1324" s="100"/>
      <c r="J1324" s="68"/>
      <c r="K1324" s="178"/>
      <c r="L1324" s="109"/>
      <c r="M1324" s="181"/>
      <c r="N1324" s="200"/>
    </row>
    <row r="1325" spans="1:14" ht="22.5" customHeight="1">
      <c r="A1325" s="98">
        <v>1006</v>
      </c>
      <c r="B1325" s="107">
        <v>42894</v>
      </c>
      <c r="C1325" s="92" t="s">
        <v>2305</v>
      </c>
      <c r="D1325" s="130" t="s">
        <v>2311</v>
      </c>
      <c r="E1325" s="274">
        <v>598</v>
      </c>
      <c r="F1325" s="92" t="s">
        <v>165</v>
      </c>
      <c r="G1325" s="65"/>
      <c r="H1325" s="102"/>
      <c r="I1325" s="123"/>
      <c r="J1325" s="68"/>
      <c r="K1325" s="178"/>
      <c r="L1325" s="109"/>
      <c r="M1325" s="181"/>
      <c r="N1325" s="200"/>
    </row>
    <row r="1326" spans="1:14" ht="22.5" hidden="1" customHeight="1">
      <c r="A1326" s="98">
        <v>1331</v>
      </c>
      <c r="B1326" s="107">
        <v>43160</v>
      </c>
      <c r="C1326" s="92" t="s">
        <v>2709</v>
      </c>
      <c r="D1326" s="130" t="s">
        <v>1201</v>
      </c>
      <c r="E1326" s="274">
        <v>528</v>
      </c>
      <c r="F1326" s="92"/>
      <c r="G1326" s="92"/>
      <c r="H1326" s="66">
        <v>1</v>
      </c>
      <c r="I1326" s="172">
        <v>43165</v>
      </c>
      <c r="J1326" s="136"/>
      <c r="K1326" s="139"/>
      <c r="L1326" s="72"/>
      <c r="M1326" s="181"/>
      <c r="N1326" s="200"/>
    </row>
    <row r="1327" spans="1:14" ht="22.5" hidden="1" customHeight="1">
      <c r="A1327" s="98">
        <v>1332</v>
      </c>
      <c r="B1327" s="107">
        <v>43160</v>
      </c>
      <c r="C1327" s="92" t="s">
        <v>2710</v>
      </c>
      <c r="D1327" s="130" t="s">
        <v>2711</v>
      </c>
      <c r="E1327" s="274">
        <v>528</v>
      </c>
      <c r="F1327" s="92"/>
      <c r="G1327" s="92"/>
      <c r="H1327" s="66">
        <v>1</v>
      </c>
      <c r="I1327" s="172">
        <v>43164</v>
      </c>
      <c r="J1327" s="136"/>
      <c r="K1327" s="139"/>
      <c r="L1327" s="72"/>
      <c r="M1327" s="181"/>
      <c r="N1327" s="200"/>
    </row>
    <row r="1328" spans="1:14" ht="22.5" customHeight="1">
      <c r="A1328" s="98">
        <v>1050</v>
      </c>
      <c r="B1328" s="61">
        <v>42594</v>
      </c>
      <c r="C1328" s="62" t="s">
        <v>1135</v>
      </c>
      <c r="D1328" s="70" t="s">
        <v>1136</v>
      </c>
      <c r="E1328" s="64">
        <v>598</v>
      </c>
      <c r="F1328" s="65" t="s">
        <v>165</v>
      </c>
      <c r="G1328" s="65"/>
      <c r="H1328" s="99"/>
      <c r="I1328" s="304"/>
      <c r="J1328" s="68"/>
      <c r="K1328" s="178"/>
      <c r="L1328" s="109"/>
      <c r="M1328" s="181"/>
      <c r="N1328" s="4"/>
    </row>
    <row r="1329" spans="1:25" ht="22.5" customHeight="1">
      <c r="A1329" s="98">
        <v>1028</v>
      </c>
      <c r="B1329" s="61">
        <v>42548</v>
      </c>
      <c r="C1329" s="62" t="s">
        <v>808</v>
      </c>
      <c r="D1329" s="70" t="s">
        <v>832</v>
      </c>
      <c r="E1329" s="64">
        <v>598</v>
      </c>
      <c r="F1329" s="65" t="s">
        <v>2469</v>
      </c>
      <c r="G1329" s="65"/>
      <c r="H1329" s="99"/>
      <c r="I1329" s="304" t="s">
        <v>2585</v>
      </c>
      <c r="J1329" s="68"/>
      <c r="K1329" s="178"/>
      <c r="L1329" s="109"/>
      <c r="M1329" s="181"/>
      <c r="N1329" s="4"/>
    </row>
    <row r="1330" spans="1:25" ht="22.5" customHeight="1">
      <c r="A1330" s="98">
        <v>1012</v>
      </c>
      <c r="B1330" s="61">
        <v>42625</v>
      </c>
      <c r="C1330" s="62" t="s">
        <v>1261</v>
      </c>
      <c r="D1330" s="70" t="s">
        <v>1280</v>
      </c>
      <c r="E1330" s="64">
        <v>598</v>
      </c>
      <c r="F1330" s="92" t="s">
        <v>2473</v>
      </c>
      <c r="G1330" s="65"/>
      <c r="H1330" s="99"/>
      <c r="I1330" s="304"/>
      <c r="J1330" s="68"/>
      <c r="K1330" s="178"/>
      <c r="L1330" s="109"/>
      <c r="M1330" s="181"/>
      <c r="N1330" s="200"/>
    </row>
    <row r="1331" spans="1:25" ht="22.5" customHeight="1">
      <c r="A1331" s="98">
        <v>1015</v>
      </c>
      <c r="B1331" s="61">
        <v>42800</v>
      </c>
      <c r="C1331" s="62" t="s">
        <v>1896</v>
      </c>
      <c r="D1331" s="70" t="s">
        <v>1897</v>
      </c>
      <c r="E1331" s="64">
        <v>598</v>
      </c>
      <c r="F1331" s="65" t="s">
        <v>1684</v>
      </c>
      <c r="G1331" s="65"/>
      <c r="H1331" s="99"/>
      <c r="I1331" s="304"/>
      <c r="J1331" s="68"/>
      <c r="K1331" s="178"/>
      <c r="L1331" s="109"/>
      <c r="M1331" s="181"/>
      <c r="N1331" s="200"/>
    </row>
    <row r="1332" spans="1:25" ht="22.5" customHeight="1">
      <c r="A1332" s="98">
        <v>1033</v>
      </c>
      <c r="B1332" s="107">
        <v>42871</v>
      </c>
      <c r="C1332" s="92" t="s">
        <v>2214</v>
      </c>
      <c r="D1332" s="130" t="s">
        <v>2215</v>
      </c>
      <c r="E1332" s="274">
        <v>598</v>
      </c>
      <c r="F1332" s="65" t="s">
        <v>1684</v>
      </c>
      <c r="G1332" s="65"/>
      <c r="H1332" s="99"/>
      <c r="I1332" s="100"/>
      <c r="J1332" s="68"/>
      <c r="K1332" s="178"/>
      <c r="L1332" s="109"/>
      <c r="M1332" s="181"/>
      <c r="N1332" s="4"/>
    </row>
    <row r="1333" spans="1:25" ht="22.5" customHeight="1">
      <c r="A1333" s="98">
        <v>1024</v>
      </c>
      <c r="B1333" s="61">
        <v>42481</v>
      </c>
      <c r="C1333" s="62" t="s">
        <v>545</v>
      </c>
      <c r="D1333" s="63" t="s">
        <v>531</v>
      </c>
      <c r="E1333" s="64">
        <v>598</v>
      </c>
      <c r="F1333" s="65" t="s">
        <v>510</v>
      </c>
      <c r="G1333" s="65"/>
      <c r="H1333" s="99"/>
      <c r="I1333" s="304"/>
      <c r="J1333" s="68"/>
      <c r="K1333" s="178"/>
      <c r="L1333" s="109"/>
      <c r="M1333" s="181"/>
    </row>
    <row r="1334" spans="1:25" ht="22.5" hidden="1" customHeight="1">
      <c r="A1334" s="98">
        <v>1339</v>
      </c>
      <c r="B1334" s="107">
        <v>43160</v>
      </c>
      <c r="C1334" s="92" t="s">
        <v>2724</v>
      </c>
      <c r="D1334" s="130" t="s">
        <v>2725</v>
      </c>
      <c r="E1334" s="274">
        <v>698</v>
      </c>
      <c r="F1334" s="92"/>
      <c r="G1334" s="92"/>
      <c r="H1334" s="66">
        <v>1</v>
      </c>
      <c r="I1334" s="172">
        <v>43169</v>
      </c>
      <c r="J1334" s="136"/>
      <c r="K1334" s="139"/>
      <c r="L1334" s="72"/>
      <c r="M1334" s="181"/>
      <c r="N1334" s="200"/>
    </row>
    <row r="1335" spans="1:25" ht="22.5" hidden="1" customHeight="1">
      <c r="A1335" s="98">
        <v>1340</v>
      </c>
      <c r="B1335" s="107">
        <v>43160</v>
      </c>
      <c r="C1335" s="92" t="s">
        <v>2726</v>
      </c>
      <c r="D1335" s="130" t="s">
        <v>2727</v>
      </c>
      <c r="E1335" s="274">
        <v>528</v>
      </c>
      <c r="F1335" s="92"/>
      <c r="G1335" s="92"/>
      <c r="H1335" s="66">
        <v>1</v>
      </c>
      <c r="I1335" s="172">
        <v>43164</v>
      </c>
      <c r="J1335" s="136"/>
      <c r="K1335" s="139"/>
      <c r="L1335" s="72"/>
      <c r="M1335" s="181"/>
      <c r="N1335" s="200"/>
    </row>
    <row r="1336" spans="1:25" ht="22.5" customHeight="1">
      <c r="A1336" s="98">
        <v>1017</v>
      </c>
      <c r="B1336" s="61">
        <v>42390</v>
      </c>
      <c r="C1336" s="62" t="s">
        <v>199</v>
      </c>
      <c r="D1336" s="63" t="s">
        <v>191</v>
      </c>
      <c r="E1336" s="64">
        <v>599</v>
      </c>
      <c r="F1336" s="65" t="s">
        <v>25</v>
      </c>
      <c r="G1336" s="65"/>
      <c r="H1336" s="99"/>
      <c r="I1336" s="304"/>
      <c r="J1336" s="68"/>
      <c r="K1336" s="178"/>
      <c r="L1336" s="109"/>
      <c r="M1336" s="181"/>
      <c r="N1336" s="200"/>
    </row>
    <row r="1337" spans="1:25" ht="22.5" customHeight="1">
      <c r="A1337" s="98">
        <v>1018</v>
      </c>
      <c r="B1337" s="61">
        <v>42430</v>
      </c>
      <c r="C1337" s="62" t="s">
        <v>326</v>
      </c>
      <c r="D1337" s="70" t="s">
        <v>313</v>
      </c>
      <c r="E1337" s="64">
        <v>599</v>
      </c>
      <c r="F1337" s="65" t="s">
        <v>25</v>
      </c>
      <c r="G1337" s="65"/>
      <c r="H1337" s="99"/>
      <c r="I1337" s="123"/>
      <c r="J1337" s="68"/>
      <c r="K1337" s="178"/>
      <c r="L1337" s="109"/>
      <c r="M1337" s="181"/>
      <c r="N1337" s="200"/>
    </row>
    <row r="1338" spans="1:25" ht="22.5" customHeight="1">
      <c r="A1338" s="98">
        <v>1022</v>
      </c>
      <c r="B1338" s="61">
        <v>42807</v>
      </c>
      <c r="C1338" s="62" t="s">
        <v>1906</v>
      </c>
      <c r="D1338" s="70" t="s">
        <v>1918</v>
      </c>
      <c r="E1338" s="64">
        <v>599</v>
      </c>
      <c r="F1338" s="65" t="s">
        <v>165</v>
      </c>
      <c r="G1338" s="65"/>
      <c r="H1338" s="99"/>
      <c r="I1338" s="123"/>
      <c r="J1338" s="68"/>
      <c r="K1338" s="178"/>
      <c r="L1338" s="109"/>
      <c r="M1338" s="181"/>
      <c r="N1338" s="4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</row>
    <row r="1339" spans="1:25" ht="22.5" hidden="1" customHeight="1">
      <c r="A1339" s="98">
        <v>1346</v>
      </c>
      <c r="B1339" s="107">
        <v>43162</v>
      </c>
      <c r="C1339" s="92" t="s">
        <v>2734</v>
      </c>
      <c r="D1339" s="130" t="s">
        <v>2735</v>
      </c>
      <c r="E1339" s="274" t="s">
        <v>2364</v>
      </c>
      <c r="F1339" s="92"/>
      <c r="G1339" s="92"/>
      <c r="H1339" s="66">
        <v>1</v>
      </c>
      <c r="I1339" s="172">
        <v>43164</v>
      </c>
      <c r="J1339" s="136"/>
      <c r="K1339" s="139"/>
      <c r="L1339" s="72"/>
      <c r="M1339" s="181"/>
      <c r="N1339" s="200"/>
    </row>
    <row r="1340" spans="1:25" ht="22.5" customHeight="1">
      <c r="A1340" s="98">
        <v>1025</v>
      </c>
      <c r="B1340" s="61">
        <v>42496</v>
      </c>
      <c r="C1340" s="62" t="s">
        <v>646</v>
      </c>
      <c r="D1340" s="70" t="s">
        <v>632</v>
      </c>
      <c r="E1340" s="64">
        <v>599</v>
      </c>
      <c r="F1340" s="65" t="s">
        <v>165</v>
      </c>
      <c r="G1340" s="65"/>
      <c r="H1340" s="99"/>
      <c r="I1340" s="304"/>
      <c r="J1340" s="68"/>
      <c r="K1340" s="178"/>
      <c r="L1340" s="109"/>
      <c r="M1340" s="181"/>
      <c r="N1340" s="4"/>
    </row>
    <row r="1341" spans="1:25" ht="22.5" customHeight="1">
      <c r="A1341" s="98">
        <v>1026</v>
      </c>
      <c r="B1341" s="61">
        <v>42374</v>
      </c>
      <c r="C1341" s="62" t="s">
        <v>158</v>
      </c>
      <c r="D1341" s="63" t="s">
        <v>149</v>
      </c>
      <c r="E1341" s="64">
        <v>599</v>
      </c>
      <c r="F1341" s="65" t="s">
        <v>2469</v>
      </c>
      <c r="G1341" s="65"/>
      <c r="H1341" s="99"/>
      <c r="I1341" s="100"/>
      <c r="J1341" s="68"/>
      <c r="K1341" s="178"/>
      <c r="L1341" s="109"/>
      <c r="M1341" s="181"/>
      <c r="N1341" s="4"/>
    </row>
    <row r="1342" spans="1:25" ht="22.5" customHeight="1">
      <c r="A1342" s="98">
        <v>1031</v>
      </c>
      <c r="B1342" s="61">
        <v>42471</v>
      </c>
      <c r="C1342" s="62" t="s">
        <v>507</v>
      </c>
      <c r="D1342" s="63" t="s">
        <v>493</v>
      </c>
      <c r="E1342" s="64">
        <v>599</v>
      </c>
      <c r="F1342" s="65" t="s">
        <v>1684</v>
      </c>
      <c r="G1342" s="65"/>
      <c r="H1342" s="99"/>
      <c r="I1342" s="304"/>
      <c r="J1342" s="68"/>
      <c r="K1342" s="178"/>
      <c r="L1342" s="109"/>
      <c r="M1342" s="181"/>
      <c r="N1342" s="4"/>
    </row>
    <row r="1343" spans="1:25" ht="22.5" customHeight="1">
      <c r="A1343" s="98">
        <v>1032</v>
      </c>
      <c r="B1343" s="61">
        <v>42471</v>
      </c>
      <c r="C1343" s="62" t="s">
        <v>506</v>
      </c>
      <c r="D1343" s="92" t="s">
        <v>492</v>
      </c>
      <c r="E1343" s="64">
        <v>599</v>
      </c>
      <c r="F1343" s="65" t="s">
        <v>1684</v>
      </c>
      <c r="G1343" s="65"/>
      <c r="H1343" s="99"/>
      <c r="I1343" s="123"/>
      <c r="J1343" s="68"/>
      <c r="K1343" s="178"/>
      <c r="L1343" s="109"/>
      <c r="M1343" s="181"/>
      <c r="N1343" s="4"/>
    </row>
    <row r="1344" spans="1:25" ht="22.5" customHeight="1">
      <c r="A1344" s="98">
        <v>1034</v>
      </c>
      <c r="B1344" s="61">
        <v>42555</v>
      </c>
      <c r="C1344" s="62" t="s">
        <v>917</v>
      </c>
      <c r="D1344" s="90" t="s">
        <v>880</v>
      </c>
      <c r="E1344" s="64">
        <v>599</v>
      </c>
      <c r="F1344" s="65" t="s">
        <v>1684</v>
      </c>
      <c r="G1344" s="65"/>
      <c r="H1344" s="99"/>
      <c r="I1344" s="304"/>
      <c r="J1344" s="68"/>
      <c r="K1344" s="178"/>
      <c r="L1344" s="109"/>
      <c r="M1344" s="181"/>
      <c r="N1344" s="4"/>
    </row>
    <row r="1345" spans="1:25" ht="22.5" hidden="1" customHeight="1">
      <c r="A1345" s="98">
        <v>1352</v>
      </c>
      <c r="B1345" s="107">
        <v>43162</v>
      </c>
      <c r="C1345" s="92" t="s">
        <v>2746</v>
      </c>
      <c r="D1345" s="130" t="s">
        <v>2747</v>
      </c>
      <c r="E1345" s="274">
        <v>505</v>
      </c>
      <c r="F1345" s="92"/>
      <c r="G1345" s="92"/>
      <c r="H1345" s="66">
        <v>1</v>
      </c>
      <c r="I1345" s="172">
        <v>43176</v>
      </c>
      <c r="J1345" s="136"/>
      <c r="K1345" s="139"/>
      <c r="L1345" s="72"/>
      <c r="M1345" s="181"/>
      <c r="N1345" s="200"/>
    </row>
    <row r="1346" spans="1:25" ht="22.5" hidden="1" customHeight="1">
      <c r="A1346" s="98">
        <v>1353</v>
      </c>
      <c r="B1346" s="107">
        <v>43162</v>
      </c>
      <c r="C1346" s="92" t="s">
        <v>2748</v>
      </c>
      <c r="D1346" s="130" t="s">
        <v>2749</v>
      </c>
      <c r="E1346" s="274" t="s">
        <v>2364</v>
      </c>
      <c r="F1346" s="92"/>
      <c r="G1346" s="92"/>
      <c r="H1346" s="66">
        <v>1</v>
      </c>
      <c r="I1346" s="172">
        <v>43165</v>
      </c>
      <c r="J1346" s="136"/>
      <c r="K1346" s="139"/>
      <c r="L1346" s="72"/>
      <c r="M1346" s="181"/>
      <c r="N1346" s="200"/>
    </row>
    <row r="1347" spans="1:25" ht="22.5" hidden="1" customHeight="1">
      <c r="A1347" s="98">
        <v>1354</v>
      </c>
      <c r="B1347" s="107">
        <v>43162</v>
      </c>
      <c r="C1347" s="92" t="s">
        <v>2750</v>
      </c>
      <c r="D1347" s="130" t="s">
        <v>2751</v>
      </c>
      <c r="E1347" s="274">
        <v>504</v>
      </c>
      <c r="F1347" s="92" t="s">
        <v>30</v>
      </c>
      <c r="G1347" s="92"/>
      <c r="H1347" s="66">
        <v>1</v>
      </c>
      <c r="I1347" s="172">
        <v>43175</v>
      </c>
      <c r="J1347" s="136"/>
      <c r="K1347" s="139"/>
      <c r="L1347" s="72"/>
      <c r="M1347" s="181"/>
      <c r="N1347" s="200"/>
    </row>
    <row r="1348" spans="1:25" ht="22.5" hidden="1" customHeight="1">
      <c r="A1348" s="98">
        <v>1355</v>
      </c>
      <c r="B1348" s="107">
        <v>43162</v>
      </c>
      <c r="C1348" s="92" t="s">
        <v>2752</v>
      </c>
      <c r="D1348" s="130" t="s">
        <v>2753</v>
      </c>
      <c r="E1348" s="274">
        <v>508</v>
      </c>
      <c r="F1348" s="92"/>
      <c r="G1348" s="92"/>
      <c r="H1348" s="66">
        <v>1</v>
      </c>
      <c r="I1348" s="172">
        <v>43174</v>
      </c>
      <c r="J1348" s="136"/>
      <c r="K1348" s="139"/>
      <c r="L1348" s="72"/>
      <c r="M1348" s="181"/>
      <c r="N1348" s="200"/>
    </row>
    <row r="1349" spans="1:25" ht="22.5" hidden="1" customHeight="1">
      <c r="A1349" s="98">
        <v>1356</v>
      </c>
      <c r="B1349" s="107">
        <v>43162</v>
      </c>
      <c r="C1349" s="92" t="s">
        <v>2754</v>
      </c>
      <c r="D1349" s="130" t="s">
        <v>2755</v>
      </c>
      <c r="E1349" s="274" t="s">
        <v>2364</v>
      </c>
      <c r="F1349" s="92"/>
      <c r="G1349" s="92"/>
      <c r="H1349" s="66">
        <v>1</v>
      </c>
      <c r="I1349" s="172">
        <v>43164</v>
      </c>
      <c r="J1349" s="136"/>
      <c r="K1349" s="139"/>
      <c r="L1349" s="72"/>
      <c r="M1349" s="181"/>
      <c r="N1349" s="200"/>
    </row>
    <row r="1350" spans="1:25" ht="22.5" customHeight="1">
      <c r="A1350" s="98">
        <v>1021</v>
      </c>
      <c r="B1350" s="61">
        <v>42466</v>
      </c>
      <c r="C1350" s="62" t="s">
        <v>470</v>
      </c>
      <c r="D1350" s="92" t="s">
        <v>455</v>
      </c>
      <c r="E1350" s="64">
        <v>599</v>
      </c>
      <c r="F1350" s="65" t="s">
        <v>1742</v>
      </c>
      <c r="G1350" s="65"/>
      <c r="H1350" s="99"/>
      <c r="I1350" s="100"/>
      <c r="J1350" s="68"/>
      <c r="K1350" s="178"/>
      <c r="L1350" s="109"/>
      <c r="M1350" s="181"/>
      <c r="N1350" s="4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</row>
    <row r="1351" spans="1:25" ht="22.5" customHeight="1">
      <c r="A1351" s="98">
        <v>1036</v>
      </c>
      <c r="B1351" s="61">
        <v>42466</v>
      </c>
      <c r="C1351" s="62" t="s">
        <v>474</v>
      </c>
      <c r="D1351" s="92" t="s">
        <v>459</v>
      </c>
      <c r="E1351" s="64">
        <v>698</v>
      </c>
      <c r="F1351" s="65" t="s">
        <v>26</v>
      </c>
      <c r="G1351" s="65"/>
      <c r="H1351" s="99"/>
      <c r="I1351" s="304"/>
      <c r="J1351" s="68"/>
      <c r="K1351" s="178"/>
      <c r="L1351" s="109"/>
      <c r="M1351" s="181"/>
      <c r="N1351" s="200"/>
    </row>
    <row r="1352" spans="1:25" ht="22.5" customHeight="1">
      <c r="A1352" s="98">
        <v>1038</v>
      </c>
      <c r="B1352" s="61">
        <v>42417</v>
      </c>
      <c r="C1352" s="62" t="s">
        <v>223</v>
      </c>
      <c r="D1352" s="92" t="s">
        <v>236</v>
      </c>
      <c r="E1352" s="64">
        <v>698</v>
      </c>
      <c r="F1352" s="65" t="s">
        <v>707</v>
      </c>
      <c r="G1352" s="65"/>
      <c r="H1352" s="99"/>
      <c r="I1352" s="123">
        <v>43225</v>
      </c>
      <c r="J1352" s="68"/>
      <c r="K1352" s="178"/>
      <c r="L1352" s="109"/>
      <c r="M1352" s="181">
        <v>43034</v>
      </c>
      <c r="N1352" s="200"/>
    </row>
    <row r="1353" spans="1:25" ht="22.5" hidden="1" customHeight="1">
      <c r="A1353" s="98">
        <v>1360</v>
      </c>
      <c r="B1353" s="107">
        <v>43162</v>
      </c>
      <c r="C1353" s="92" t="s">
        <v>2761</v>
      </c>
      <c r="D1353" s="130" t="s">
        <v>2762</v>
      </c>
      <c r="E1353" s="274" t="s">
        <v>2364</v>
      </c>
      <c r="F1353" s="92"/>
      <c r="G1353" s="92"/>
      <c r="H1353" s="66">
        <v>1</v>
      </c>
      <c r="I1353" s="172">
        <v>43165</v>
      </c>
      <c r="J1353" s="136"/>
      <c r="K1353" s="139"/>
      <c r="L1353" s="72"/>
      <c r="M1353" s="181"/>
      <c r="N1353" s="200"/>
    </row>
    <row r="1354" spans="1:25" ht="22.5" hidden="1" customHeight="1">
      <c r="A1354" s="98">
        <v>1361</v>
      </c>
      <c r="B1354" s="107">
        <v>43162</v>
      </c>
      <c r="C1354" s="92" t="s">
        <v>2763</v>
      </c>
      <c r="D1354" s="130" t="s">
        <v>2764</v>
      </c>
      <c r="E1354" s="274">
        <v>529</v>
      </c>
      <c r="F1354" s="92"/>
      <c r="G1354" s="92"/>
      <c r="H1354" s="66">
        <v>1</v>
      </c>
      <c r="I1354" s="172">
        <v>43172</v>
      </c>
      <c r="J1354" s="136"/>
      <c r="K1354" s="139"/>
      <c r="L1354" s="72"/>
      <c r="M1354" s="181"/>
      <c r="N1354" s="200"/>
    </row>
    <row r="1355" spans="1:25" ht="22.5" hidden="1" customHeight="1">
      <c r="A1355" s="98">
        <v>1362</v>
      </c>
      <c r="B1355" s="107">
        <v>43167</v>
      </c>
      <c r="C1355" s="92" t="s">
        <v>2765</v>
      </c>
      <c r="D1355" s="130" t="s">
        <v>2766</v>
      </c>
      <c r="E1355" s="274">
        <v>529</v>
      </c>
      <c r="F1355" s="92"/>
      <c r="G1355" s="92"/>
      <c r="H1355" s="66">
        <v>1</v>
      </c>
      <c r="I1355" s="172">
        <v>43169</v>
      </c>
      <c r="J1355" s="136"/>
      <c r="K1355" s="139"/>
      <c r="L1355" s="72"/>
      <c r="M1355" s="181"/>
      <c r="N1355" s="200"/>
    </row>
    <row r="1356" spans="1:25" ht="22.5" customHeight="1">
      <c r="A1356" s="98">
        <v>1040</v>
      </c>
      <c r="B1356" s="61">
        <v>42523</v>
      </c>
      <c r="C1356" s="62" t="s">
        <v>757</v>
      </c>
      <c r="D1356" s="90" t="s">
        <v>752</v>
      </c>
      <c r="E1356" s="64">
        <v>698</v>
      </c>
      <c r="F1356" s="65" t="s">
        <v>133</v>
      </c>
      <c r="G1356" s="65"/>
      <c r="H1356" s="99"/>
      <c r="I1356" s="304"/>
      <c r="J1356" s="68"/>
      <c r="K1356" s="178"/>
      <c r="L1356" s="109"/>
      <c r="M1356" s="181"/>
      <c r="N1356" s="200"/>
    </row>
    <row r="1357" spans="1:25" ht="22.5" hidden="1" customHeight="1">
      <c r="A1357" s="98">
        <v>1364</v>
      </c>
      <c r="B1357" s="107">
        <v>43167</v>
      </c>
      <c r="C1357" s="92" t="s">
        <v>2769</v>
      </c>
      <c r="D1357" s="130" t="s">
        <v>2770</v>
      </c>
      <c r="E1357" s="274">
        <v>529</v>
      </c>
      <c r="F1357" s="92"/>
      <c r="G1357" s="92"/>
      <c r="H1357" s="66">
        <v>1</v>
      </c>
      <c r="I1357" s="172">
        <v>43169</v>
      </c>
      <c r="J1357" s="136"/>
      <c r="K1357" s="139"/>
      <c r="L1357" s="72"/>
      <c r="M1357" s="181"/>
      <c r="N1357" s="200"/>
    </row>
    <row r="1358" spans="1:25" ht="22.5" hidden="1" customHeight="1">
      <c r="A1358" s="98">
        <v>1365</v>
      </c>
      <c r="B1358" s="107">
        <v>43167</v>
      </c>
      <c r="C1358" s="92" t="s">
        <v>2771</v>
      </c>
      <c r="D1358" s="130" t="s">
        <v>2772</v>
      </c>
      <c r="E1358" s="274">
        <v>529</v>
      </c>
      <c r="F1358" s="92"/>
      <c r="G1358" s="92"/>
      <c r="H1358" s="66">
        <v>1</v>
      </c>
      <c r="I1358" s="172">
        <v>43171</v>
      </c>
      <c r="J1358" s="136"/>
      <c r="K1358" s="139"/>
      <c r="L1358" s="72"/>
      <c r="M1358" s="181"/>
      <c r="N1358" s="200"/>
    </row>
    <row r="1359" spans="1:25" ht="22.5" hidden="1" customHeight="1">
      <c r="A1359" s="98">
        <v>1366</v>
      </c>
      <c r="B1359" s="107">
        <v>43167</v>
      </c>
      <c r="C1359" s="92" t="s">
        <v>2773</v>
      </c>
      <c r="D1359" s="130" t="s">
        <v>2774</v>
      </c>
      <c r="E1359" s="274">
        <v>528</v>
      </c>
      <c r="F1359" s="92" t="s">
        <v>27</v>
      </c>
      <c r="G1359" s="92"/>
      <c r="H1359" s="66">
        <v>1</v>
      </c>
      <c r="I1359" s="172">
        <v>43168</v>
      </c>
      <c r="J1359" s="136"/>
      <c r="K1359" s="139"/>
      <c r="L1359" s="72"/>
      <c r="M1359" s="181"/>
      <c r="N1359" s="200"/>
    </row>
    <row r="1360" spans="1:25" ht="22.5" hidden="1" customHeight="1">
      <c r="A1360" s="98">
        <v>1367</v>
      </c>
      <c r="B1360" s="107">
        <v>43167</v>
      </c>
      <c r="C1360" s="92" t="s">
        <v>2775</v>
      </c>
      <c r="D1360" s="130" t="s">
        <v>1943</v>
      </c>
      <c r="E1360" s="274">
        <v>529</v>
      </c>
      <c r="F1360" s="92"/>
      <c r="G1360" s="92"/>
      <c r="H1360" s="66">
        <v>1</v>
      </c>
      <c r="I1360" s="172">
        <v>43178</v>
      </c>
      <c r="J1360" s="136"/>
      <c r="K1360" s="139"/>
      <c r="L1360" s="72"/>
      <c r="M1360" s="181"/>
      <c r="N1360" s="200"/>
    </row>
    <row r="1361" spans="1:14" ht="22.5" hidden="1" customHeight="1">
      <c r="A1361" s="98">
        <v>1233</v>
      </c>
      <c r="B1361" s="61">
        <v>43095</v>
      </c>
      <c r="C1361" s="92" t="s">
        <v>2523</v>
      </c>
      <c r="D1361" s="130" t="s">
        <v>2524</v>
      </c>
      <c r="E1361" s="64" t="s">
        <v>1439</v>
      </c>
      <c r="F1361" s="92"/>
      <c r="G1361" s="65"/>
      <c r="H1361" s="99">
        <v>1</v>
      </c>
      <c r="I1361" s="172">
        <v>43196</v>
      </c>
      <c r="J1361" s="136"/>
      <c r="K1361" s="139"/>
      <c r="L1361" s="72"/>
      <c r="M1361" s="181"/>
      <c r="N1361" s="200"/>
    </row>
    <row r="1362" spans="1:14" ht="22.5" hidden="1" customHeight="1">
      <c r="A1362" s="98">
        <v>1369</v>
      </c>
      <c r="B1362" s="107">
        <v>43167</v>
      </c>
      <c r="C1362" s="92" t="s">
        <v>2778</v>
      </c>
      <c r="D1362" s="130" t="s">
        <v>2779</v>
      </c>
      <c r="E1362" s="274" t="s">
        <v>2364</v>
      </c>
      <c r="F1362" s="92"/>
      <c r="G1362" s="92"/>
      <c r="H1362" s="66">
        <v>1</v>
      </c>
      <c r="I1362" s="172">
        <v>43168</v>
      </c>
      <c r="J1362" s="136"/>
      <c r="K1362" s="139"/>
      <c r="L1362" s="72"/>
      <c r="M1362" s="181"/>
      <c r="N1362" s="200"/>
    </row>
    <row r="1363" spans="1:14" ht="22.5" hidden="1" customHeight="1">
      <c r="A1363" s="98">
        <v>1370</v>
      </c>
      <c r="B1363" s="107">
        <v>43167</v>
      </c>
      <c r="C1363" s="92" t="s">
        <v>2780</v>
      </c>
      <c r="D1363" s="130" t="s">
        <v>2781</v>
      </c>
      <c r="E1363" s="274" t="s">
        <v>2364</v>
      </c>
      <c r="F1363" s="92"/>
      <c r="G1363" s="92"/>
      <c r="H1363" s="66">
        <v>1</v>
      </c>
      <c r="I1363" s="172">
        <v>43168</v>
      </c>
      <c r="J1363" s="136"/>
      <c r="K1363" s="139"/>
      <c r="L1363" s="72"/>
      <c r="M1363" s="181"/>
      <c r="N1363" s="200"/>
    </row>
    <row r="1364" spans="1:14" ht="22.5" customHeight="1">
      <c r="A1364" s="98">
        <v>1041</v>
      </c>
      <c r="B1364" s="61">
        <v>42523</v>
      </c>
      <c r="C1364" s="62" t="s">
        <v>755</v>
      </c>
      <c r="D1364" s="90" t="s">
        <v>750</v>
      </c>
      <c r="E1364" s="64">
        <v>698</v>
      </c>
      <c r="F1364" s="65" t="s">
        <v>133</v>
      </c>
      <c r="G1364" s="65"/>
      <c r="H1364" s="99"/>
      <c r="I1364" s="178">
        <v>43231</v>
      </c>
      <c r="J1364" s="68"/>
      <c r="K1364" s="178"/>
      <c r="L1364" s="109"/>
      <c r="M1364" s="181"/>
      <c r="N1364" s="200"/>
    </row>
    <row r="1365" spans="1:14" ht="22.5" hidden="1" customHeight="1">
      <c r="A1365" s="98">
        <v>1372</v>
      </c>
      <c r="B1365" s="107">
        <v>43167</v>
      </c>
      <c r="C1365" s="92" t="s">
        <v>2784</v>
      </c>
      <c r="D1365" s="130" t="s">
        <v>2785</v>
      </c>
      <c r="E1365" s="274">
        <v>529</v>
      </c>
      <c r="F1365" s="92"/>
      <c r="G1365" s="92"/>
      <c r="H1365" s="66">
        <v>1</v>
      </c>
      <c r="I1365" s="172">
        <v>43176</v>
      </c>
      <c r="J1365" s="136"/>
      <c r="K1365" s="139"/>
      <c r="L1365" s="72"/>
      <c r="M1365" s="181"/>
      <c r="N1365" s="200"/>
    </row>
    <row r="1366" spans="1:14" ht="22.5" hidden="1" customHeight="1">
      <c r="A1366" s="98">
        <v>1373</v>
      </c>
      <c r="B1366" s="107">
        <v>43167</v>
      </c>
      <c r="C1366" s="92" t="s">
        <v>2786</v>
      </c>
      <c r="D1366" s="130" t="s">
        <v>489</v>
      </c>
      <c r="E1366" s="274" t="s">
        <v>2364</v>
      </c>
      <c r="F1366" s="92"/>
      <c r="G1366" s="92"/>
      <c r="H1366" s="66">
        <v>1</v>
      </c>
      <c r="I1366" s="172">
        <v>43172</v>
      </c>
      <c r="J1366" s="136"/>
      <c r="K1366" s="139"/>
      <c r="L1366" s="72"/>
      <c r="M1366" s="181"/>
      <c r="N1366" s="200"/>
    </row>
    <row r="1367" spans="1:14" ht="22.5" hidden="1" customHeight="1">
      <c r="A1367" s="98">
        <v>1572</v>
      </c>
      <c r="B1367" s="107">
        <v>43187</v>
      </c>
      <c r="C1367" s="92" t="s">
        <v>3157</v>
      </c>
      <c r="D1367" s="130" t="s">
        <v>3158</v>
      </c>
      <c r="E1367" s="274">
        <v>530</v>
      </c>
      <c r="F1367" s="92"/>
      <c r="G1367" s="319"/>
      <c r="H1367" s="66">
        <v>1</v>
      </c>
      <c r="I1367" s="172">
        <v>43189</v>
      </c>
      <c r="J1367" s="136"/>
      <c r="K1367" s="139"/>
      <c r="L1367" s="72"/>
      <c r="M1367" s="181"/>
      <c r="N1367" s="200"/>
    </row>
    <row r="1368" spans="1:14" ht="22.5" hidden="1" customHeight="1">
      <c r="A1368" s="98">
        <v>1375</v>
      </c>
      <c r="B1368" s="107">
        <v>43167</v>
      </c>
      <c r="C1368" s="92" t="s">
        <v>2789</v>
      </c>
      <c r="D1368" s="130" t="s">
        <v>2790</v>
      </c>
      <c r="E1368" s="274">
        <v>528</v>
      </c>
      <c r="F1368" s="92" t="s">
        <v>27</v>
      </c>
      <c r="G1368" s="92"/>
      <c r="H1368" s="66">
        <v>1</v>
      </c>
      <c r="I1368" s="172">
        <v>43168</v>
      </c>
      <c r="J1368" s="136"/>
      <c r="K1368" s="139"/>
      <c r="L1368" s="72"/>
      <c r="M1368" s="181"/>
      <c r="N1368" s="200"/>
    </row>
    <row r="1369" spans="1:14" ht="22.5" hidden="1" customHeight="1">
      <c r="A1369" s="98">
        <v>1376</v>
      </c>
      <c r="B1369" s="107">
        <v>43167</v>
      </c>
      <c r="C1369" s="92" t="s">
        <v>2791</v>
      </c>
      <c r="D1369" s="130" t="s">
        <v>2792</v>
      </c>
      <c r="E1369" s="274">
        <v>528</v>
      </c>
      <c r="F1369" s="92" t="s">
        <v>133</v>
      </c>
      <c r="G1369" s="92"/>
      <c r="H1369" s="66">
        <v>1</v>
      </c>
      <c r="I1369" s="172">
        <v>43176</v>
      </c>
      <c r="J1369" s="136"/>
      <c r="K1369" s="139"/>
      <c r="L1369" s="72"/>
      <c r="M1369" s="181"/>
      <c r="N1369" s="200"/>
    </row>
    <row r="1370" spans="1:14" ht="22.5" customHeight="1">
      <c r="A1370" s="98">
        <v>1042</v>
      </c>
      <c r="B1370" s="61">
        <v>42493</v>
      </c>
      <c r="C1370" s="62" t="s">
        <v>612</v>
      </c>
      <c r="D1370" s="90" t="s">
        <v>588</v>
      </c>
      <c r="E1370" s="64">
        <v>698</v>
      </c>
      <c r="F1370" s="65" t="s">
        <v>2472</v>
      </c>
      <c r="G1370" s="65"/>
      <c r="H1370" s="99"/>
      <c r="I1370" s="304"/>
      <c r="J1370" s="68"/>
      <c r="K1370" s="178"/>
      <c r="L1370" s="109"/>
      <c r="M1370" s="181"/>
      <c r="N1370" s="179"/>
    </row>
    <row r="1371" spans="1:14" ht="22.5" hidden="1" customHeight="1">
      <c r="A1371" s="98">
        <v>1378</v>
      </c>
      <c r="B1371" s="107">
        <v>43167</v>
      </c>
      <c r="C1371" s="92" t="s">
        <v>2795</v>
      </c>
      <c r="D1371" s="130" t="s">
        <v>2796</v>
      </c>
      <c r="E1371" s="274" t="s">
        <v>2364</v>
      </c>
      <c r="F1371" s="92"/>
      <c r="G1371" s="92"/>
      <c r="H1371" s="66">
        <v>1</v>
      </c>
      <c r="I1371" s="172">
        <v>43168</v>
      </c>
      <c r="J1371" s="136"/>
      <c r="K1371" s="139"/>
      <c r="L1371" s="72"/>
      <c r="M1371" s="181"/>
      <c r="N1371" s="200"/>
    </row>
    <row r="1372" spans="1:14" ht="22.5" customHeight="1">
      <c r="A1372" s="98">
        <v>1045</v>
      </c>
      <c r="B1372" s="61">
        <v>42828</v>
      </c>
      <c r="C1372" s="62" t="s">
        <v>1936</v>
      </c>
      <c r="D1372" s="70" t="s">
        <v>1942</v>
      </c>
      <c r="E1372" s="64">
        <v>698</v>
      </c>
      <c r="F1372" s="65" t="s">
        <v>2472</v>
      </c>
      <c r="G1372" s="65"/>
      <c r="H1372" s="99"/>
      <c r="I1372" s="100"/>
      <c r="J1372" s="68"/>
      <c r="K1372" s="178"/>
      <c r="L1372" s="109"/>
      <c r="M1372" s="181"/>
      <c r="N1372" s="200"/>
    </row>
    <row r="1373" spans="1:14" ht="22.5" hidden="1" customHeight="1">
      <c r="A1373" s="98">
        <v>1380</v>
      </c>
      <c r="B1373" s="107">
        <v>43167</v>
      </c>
      <c r="C1373" s="92" t="s">
        <v>2799</v>
      </c>
      <c r="D1373" s="130" t="s">
        <v>1760</v>
      </c>
      <c r="E1373" s="274" t="s">
        <v>1030</v>
      </c>
      <c r="F1373" s="158" t="s">
        <v>707</v>
      </c>
      <c r="G1373" s="88"/>
      <c r="H1373" s="66">
        <v>1</v>
      </c>
      <c r="I1373" s="172">
        <v>43183</v>
      </c>
      <c r="J1373" s="136"/>
      <c r="K1373" s="139"/>
      <c r="L1373" s="72"/>
      <c r="M1373" s="181"/>
      <c r="N1373" s="200"/>
    </row>
    <row r="1374" spans="1:14" ht="22.5" hidden="1" customHeight="1">
      <c r="A1374" s="98">
        <v>1381</v>
      </c>
      <c r="B1374" s="107">
        <v>43167</v>
      </c>
      <c r="C1374" s="92" t="s">
        <v>2800</v>
      </c>
      <c r="D1374" s="130" t="s">
        <v>2801</v>
      </c>
      <c r="E1374" s="274" t="s">
        <v>2364</v>
      </c>
      <c r="F1374" s="92"/>
      <c r="G1374" s="92"/>
      <c r="H1374" s="66">
        <v>1</v>
      </c>
      <c r="I1374" s="172">
        <v>43168</v>
      </c>
      <c r="J1374" s="136"/>
      <c r="K1374" s="139"/>
      <c r="L1374" s="72"/>
      <c r="M1374" s="181"/>
      <c r="N1374" s="200"/>
    </row>
    <row r="1375" spans="1:14" ht="22.5" customHeight="1">
      <c r="A1375" s="98">
        <v>1043</v>
      </c>
      <c r="B1375" s="61">
        <v>42863</v>
      </c>
      <c r="C1375" s="92" t="s">
        <v>2080</v>
      </c>
      <c r="D1375" s="130" t="s">
        <v>2096</v>
      </c>
      <c r="E1375" s="274">
        <v>698</v>
      </c>
      <c r="F1375" s="65" t="s">
        <v>2472</v>
      </c>
      <c r="G1375" s="65"/>
      <c r="H1375" s="99"/>
      <c r="I1375" s="304"/>
      <c r="J1375" s="68"/>
      <c r="K1375" s="178"/>
      <c r="L1375" s="109"/>
      <c r="M1375" s="181"/>
      <c r="N1375" s="4"/>
    </row>
    <row r="1376" spans="1:14" ht="22.5" customHeight="1">
      <c r="A1376" s="98">
        <v>1047</v>
      </c>
      <c r="B1376" s="61">
        <v>42655</v>
      </c>
      <c r="C1376" s="62" t="s">
        <v>1423</v>
      </c>
      <c r="D1376" s="90" t="s">
        <v>1436</v>
      </c>
      <c r="E1376" s="64">
        <v>698</v>
      </c>
      <c r="F1376" s="65" t="s">
        <v>2472</v>
      </c>
      <c r="G1376" s="65"/>
      <c r="H1376" s="99"/>
      <c r="I1376" s="304"/>
      <c r="J1376" s="68"/>
      <c r="K1376" s="178"/>
      <c r="L1376" s="109"/>
      <c r="M1376" s="181"/>
      <c r="N1376" s="200"/>
    </row>
    <row r="1377" spans="1:14" ht="22.5" hidden="1" customHeight="1">
      <c r="A1377" s="98">
        <v>1384</v>
      </c>
      <c r="B1377" s="107">
        <v>43167</v>
      </c>
      <c r="C1377" s="92" t="s">
        <v>2804</v>
      </c>
      <c r="D1377" s="130" t="s">
        <v>2805</v>
      </c>
      <c r="E1377" s="274">
        <v>529</v>
      </c>
      <c r="F1377" s="92" t="s">
        <v>27</v>
      </c>
      <c r="G1377" s="92"/>
      <c r="H1377" s="66">
        <v>1</v>
      </c>
      <c r="I1377" s="172">
        <v>43182</v>
      </c>
      <c r="J1377" s="136"/>
      <c r="K1377" s="139"/>
      <c r="L1377" s="72"/>
      <c r="M1377" s="181"/>
      <c r="N1377" s="200"/>
    </row>
    <row r="1378" spans="1:14" ht="22.5" hidden="1" customHeight="1">
      <c r="A1378" s="98">
        <v>1385</v>
      </c>
      <c r="B1378" s="107">
        <v>43167</v>
      </c>
      <c r="C1378" s="92" t="s">
        <v>2806</v>
      </c>
      <c r="D1378" s="130" t="s">
        <v>2807</v>
      </c>
      <c r="E1378" s="274" t="s">
        <v>2364</v>
      </c>
      <c r="F1378" s="92"/>
      <c r="G1378" s="92"/>
      <c r="H1378" s="66">
        <v>1</v>
      </c>
      <c r="I1378" s="172">
        <v>43172</v>
      </c>
      <c r="J1378" s="136"/>
      <c r="K1378" s="139"/>
      <c r="L1378" s="72"/>
      <c r="M1378" s="181"/>
      <c r="N1378" s="200"/>
    </row>
    <row r="1379" spans="1:14" ht="22.5" hidden="1" customHeight="1">
      <c r="A1379" s="98">
        <v>1386</v>
      </c>
      <c r="B1379" s="107">
        <v>43167</v>
      </c>
      <c r="C1379" s="92" t="s">
        <v>2808</v>
      </c>
      <c r="D1379" s="130" t="s">
        <v>2809</v>
      </c>
      <c r="E1379" s="274" t="s">
        <v>2364</v>
      </c>
      <c r="F1379" s="92"/>
      <c r="G1379" s="92"/>
      <c r="H1379" s="66">
        <v>1</v>
      </c>
      <c r="I1379" s="172">
        <v>43169</v>
      </c>
      <c r="J1379" s="136"/>
      <c r="K1379" s="139"/>
      <c r="L1379" s="72"/>
      <c r="M1379" s="181"/>
      <c r="N1379" s="200"/>
    </row>
    <row r="1380" spans="1:14" ht="22.5" customHeight="1">
      <c r="A1380" s="98">
        <v>1054</v>
      </c>
      <c r="B1380" s="61">
        <v>42655</v>
      </c>
      <c r="C1380" s="62" t="s">
        <v>1420</v>
      </c>
      <c r="D1380" s="90" t="s">
        <v>1433</v>
      </c>
      <c r="E1380" s="64">
        <v>698</v>
      </c>
      <c r="F1380" s="65" t="s">
        <v>133</v>
      </c>
      <c r="G1380" s="65"/>
      <c r="H1380" s="99"/>
      <c r="I1380" s="100"/>
      <c r="J1380" s="68"/>
      <c r="K1380" s="178"/>
      <c r="L1380" s="109"/>
      <c r="M1380" s="181"/>
      <c r="N1380" s="200"/>
    </row>
    <row r="1381" spans="1:14" ht="22.5" hidden="1" customHeight="1">
      <c r="A1381" s="98">
        <v>1388</v>
      </c>
      <c r="B1381" s="107">
        <v>43168</v>
      </c>
      <c r="C1381" s="92" t="s">
        <v>2813</v>
      </c>
      <c r="D1381" s="130" t="s">
        <v>2814</v>
      </c>
      <c r="E1381" s="274" t="s">
        <v>2364</v>
      </c>
      <c r="F1381" s="92"/>
      <c r="G1381" s="92"/>
      <c r="H1381" s="66">
        <v>1</v>
      </c>
      <c r="I1381" s="172">
        <v>43172</v>
      </c>
      <c r="J1381" s="136"/>
      <c r="K1381" s="139"/>
      <c r="L1381" s="72"/>
      <c r="M1381" s="181"/>
      <c r="N1381" s="200"/>
    </row>
    <row r="1382" spans="1:14" ht="22.5" customHeight="1">
      <c r="A1382" s="98">
        <v>1055</v>
      </c>
      <c r="B1382" s="61">
        <v>42655</v>
      </c>
      <c r="C1382" s="62" t="s">
        <v>1422</v>
      </c>
      <c r="D1382" s="90" t="s">
        <v>1435</v>
      </c>
      <c r="E1382" s="64">
        <v>698</v>
      </c>
      <c r="F1382" s="65" t="s">
        <v>2472</v>
      </c>
      <c r="G1382" s="65"/>
      <c r="H1382" s="99"/>
      <c r="I1382" s="304"/>
      <c r="J1382" s="68"/>
      <c r="K1382" s="178"/>
      <c r="L1382" s="109"/>
      <c r="M1382" s="181"/>
      <c r="N1382" s="200"/>
    </row>
    <row r="1383" spans="1:14" ht="22.5" customHeight="1">
      <c r="A1383" s="98">
        <v>1048</v>
      </c>
      <c r="B1383" s="107">
        <v>43056</v>
      </c>
      <c r="C1383" s="92" t="s">
        <v>2451</v>
      </c>
      <c r="D1383" s="130" t="s">
        <v>1760</v>
      </c>
      <c r="E1383" s="64">
        <v>698</v>
      </c>
      <c r="F1383" s="65" t="s">
        <v>2472</v>
      </c>
      <c r="G1383" s="65"/>
      <c r="H1383" s="99"/>
      <c r="I1383" s="100"/>
      <c r="J1383" s="136"/>
      <c r="K1383" s="139"/>
      <c r="L1383" s="72"/>
      <c r="M1383" s="181"/>
      <c r="N1383" s="4"/>
    </row>
    <row r="1384" spans="1:14" ht="22.5" customHeight="1">
      <c r="A1384" s="98">
        <v>1658</v>
      </c>
      <c r="B1384" s="107">
        <v>43203</v>
      </c>
      <c r="C1384" s="92" t="s">
        <v>3308</v>
      </c>
      <c r="D1384" s="130" t="s">
        <v>3309</v>
      </c>
      <c r="E1384" s="274">
        <v>698</v>
      </c>
      <c r="F1384" s="92" t="s">
        <v>783</v>
      </c>
      <c r="G1384" s="65"/>
      <c r="H1384" s="99"/>
      <c r="I1384" s="100"/>
      <c r="J1384" s="136"/>
      <c r="K1384" s="139"/>
      <c r="L1384" s="72"/>
      <c r="M1384" s="181"/>
      <c r="N1384" s="200"/>
    </row>
    <row r="1385" spans="1:14" ht="22.5" customHeight="1">
      <c r="A1385" s="98">
        <v>1046</v>
      </c>
      <c r="B1385" s="61">
        <v>42833</v>
      </c>
      <c r="C1385" s="175" t="s">
        <v>1964</v>
      </c>
      <c r="D1385" s="70" t="s">
        <v>1976</v>
      </c>
      <c r="E1385" s="64">
        <v>698</v>
      </c>
      <c r="F1385" s="65" t="s">
        <v>133</v>
      </c>
      <c r="G1385" s="65"/>
      <c r="H1385" s="99"/>
      <c r="I1385" s="178"/>
      <c r="J1385" s="68"/>
      <c r="K1385" s="178"/>
      <c r="L1385" s="109"/>
      <c r="M1385" s="181"/>
      <c r="N1385" s="4"/>
    </row>
    <row r="1386" spans="1:14" ht="22.5" customHeight="1">
      <c r="A1386" s="98">
        <v>1401</v>
      </c>
      <c r="B1386" s="107">
        <v>43168</v>
      </c>
      <c r="C1386" s="92" t="s">
        <v>2837</v>
      </c>
      <c r="D1386" s="130" t="s">
        <v>167</v>
      </c>
      <c r="E1386" s="274">
        <v>698</v>
      </c>
      <c r="F1386" s="92" t="s">
        <v>133</v>
      </c>
      <c r="G1386" s="65"/>
      <c r="H1386" s="99"/>
      <c r="I1386" s="100"/>
      <c r="J1386" s="136"/>
      <c r="K1386" s="139"/>
      <c r="L1386" s="72"/>
      <c r="M1386" s="181"/>
      <c r="N1386" s="200"/>
    </row>
    <row r="1387" spans="1:14" ht="22.5" customHeight="1">
      <c r="A1387" s="98">
        <v>1600</v>
      </c>
      <c r="B1387" s="107">
        <v>43193</v>
      </c>
      <c r="C1387" s="92" t="s">
        <v>3211</v>
      </c>
      <c r="D1387" s="130" t="s">
        <v>1818</v>
      </c>
      <c r="E1387" s="274">
        <v>698</v>
      </c>
      <c r="F1387" s="92" t="s">
        <v>133</v>
      </c>
      <c r="G1387" s="65"/>
      <c r="H1387" s="99"/>
      <c r="I1387" s="100"/>
      <c r="J1387" s="136"/>
      <c r="K1387" s="139"/>
      <c r="L1387" s="72"/>
      <c r="M1387" s="181"/>
      <c r="N1387" s="200"/>
    </row>
    <row r="1388" spans="1:14" ht="22.5" hidden="1" customHeight="1">
      <c r="A1388" s="98">
        <v>1395</v>
      </c>
      <c r="B1388" s="107">
        <v>43168</v>
      </c>
      <c r="C1388" s="92" t="s">
        <v>2826</v>
      </c>
      <c r="D1388" s="130" t="s">
        <v>2827</v>
      </c>
      <c r="E1388" s="274" t="s">
        <v>2364</v>
      </c>
      <c r="F1388" s="92"/>
      <c r="G1388" s="92"/>
      <c r="H1388" s="66">
        <v>1</v>
      </c>
      <c r="I1388" s="172">
        <v>43184</v>
      </c>
      <c r="J1388" s="136"/>
      <c r="K1388" s="139"/>
      <c r="L1388" s="72"/>
      <c r="M1388" s="181"/>
      <c r="N1388" s="200"/>
    </row>
    <row r="1389" spans="1:14" ht="22.5" hidden="1" customHeight="1">
      <c r="A1389" s="98">
        <v>1396</v>
      </c>
      <c r="B1389" s="107">
        <v>43168</v>
      </c>
      <c r="C1389" s="92" t="s">
        <v>2828</v>
      </c>
      <c r="D1389" s="130" t="s">
        <v>2829</v>
      </c>
      <c r="E1389" s="274">
        <v>529</v>
      </c>
      <c r="F1389" s="92"/>
      <c r="G1389" s="92"/>
      <c r="H1389" s="66">
        <v>1</v>
      </c>
      <c r="I1389" s="172">
        <v>43173</v>
      </c>
      <c r="J1389" s="136"/>
      <c r="K1389" s="139"/>
      <c r="L1389" s="72"/>
      <c r="M1389" s="181"/>
      <c r="N1389" s="200"/>
    </row>
    <row r="1390" spans="1:14" ht="22.5" hidden="1" customHeight="1">
      <c r="A1390" s="98">
        <v>1397</v>
      </c>
      <c r="B1390" s="107">
        <v>43168</v>
      </c>
      <c r="C1390" s="92" t="s">
        <v>2830</v>
      </c>
      <c r="D1390" s="130" t="s">
        <v>2831</v>
      </c>
      <c r="E1390" s="274" t="s">
        <v>1394</v>
      </c>
      <c r="F1390" s="92"/>
      <c r="G1390" s="92"/>
      <c r="H1390" s="66">
        <v>1</v>
      </c>
      <c r="I1390" s="172">
        <v>43171</v>
      </c>
      <c r="J1390" s="136"/>
      <c r="K1390" s="139"/>
      <c r="L1390" s="72"/>
      <c r="M1390" s="181"/>
      <c r="N1390" s="200"/>
    </row>
    <row r="1391" spans="1:14" ht="22.5" hidden="1" customHeight="1">
      <c r="A1391" s="98">
        <v>1398</v>
      </c>
      <c r="B1391" s="107">
        <v>43168</v>
      </c>
      <c r="C1391" s="92" t="s">
        <v>2832</v>
      </c>
      <c r="D1391" s="274" t="s">
        <v>588</v>
      </c>
      <c r="E1391" s="274" t="s">
        <v>2364</v>
      </c>
      <c r="F1391" s="92"/>
      <c r="G1391" s="92"/>
      <c r="H1391" s="66">
        <v>1</v>
      </c>
      <c r="I1391" s="172">
        <v>43175</v>
      </c>
      <c r="J1391" s="136"/>
      <c r="K1391" s="139"/>
      <c r="L1391" s="72"/>
      <c r="M1391" s="181"/>
      <c r="N1391" s="200"/>
    </row>
    <row r="1392" spans="1:14" ht="22.5" customHeight="1">
      <c r="A1392" s="98">
        <v>1049</v>
      </c>
      <c r="B1392" s="61">
        <v>42345</v>
      </c>
      <c r="C1392" s="80" t="s">
        <v>102</v>
      </c>
      <c r="D1392" s="81" t="s">
        <v>60</v>
      </c>
      <c r="E1392" s="82" t="s">
        <v>1033</v>
      </c>
      <c r="F1392" s="65" t="s">
        <v>25</v>
      </c>
      <c r="G1392" s="65"/>
      <c r="H1392" s="99"/>
      <c r="I1392" s="304"/>
      <c r="J1392" s="68"/>
      <c r="K1392" s="178"/>
      <c r="L1392" s="109"/>
      <c r="M1392" s="181"/>
      <c r="N1392" s="4"/>
    </row>
    <row r="1393" spans="1:14" ht="22.5" customHeight="1">
      <c r="A1393" s="98">
        <v>1051</v>
      </c>
      <c r="B1393" s="107">
        <v>42894</v>
      </c>
      <c r="C1393" s="92" t="s">
        <v>2284</v>
      </c>
      <c r="D1393" s="130" t="s">
        <v>2294</v>
      </c>
      <c r="E1393" s="274" t="s">
        <v>1033</v>
      </c>
      <c r="F1393" s="65" t="s">
        <v>2470</v>
      </c>
      <c r="G1393" s="65"/>
      <c r="H1393" s="99"/>
      <c r="I1393" s="304"/>
      <c r="J1393" s="68"/>
      <c r="K1393" s="178"/>
      <c r="L1393" s="109"/>
      <c r="M1393" s="181"/>
      <c r="N1393" s="4"/>
    </row>
    <row r="1394" spans="1:14" ht="22.5" customHeight="1">
      <c r="A1394" s="98">
        <v>1052</v>
      </c>
      <c r="B1394" s="61">
        <v>42800</v>
      </c>
      <c r="C1394" s="62" t="s">
        <v>1892</v>
      </c>
      <c r="D1394" s="70" t="s">
        <v>1893</v>
      </c>
      <c r="E1394" s="64" t="s">
        <v>1033</v>
      </c>
      <c r="F1394" s="65" t="s">
        <v>2470</v>
      </c>
      <c r="G1394" s="65"/>
      <c r="H1394" s="99"/>
      <c r="I1394" s="100"/>
      <c r="J1394" s="68"/>
      <c r="K1394" s="178"/>
      <c r="L1394" s="109"/>
      <c r="M1394" s="181"/>
      <c r="N1394" s="4"/>
    </row>
    <row r="1395" spans="1:14" ht="22.5" hidden="1" customHeight="1">
      <c r="A1395" s="98">
        <v>1402</v>
      </c>
      <c r="B1395" s="107">
        <v>43168</v>
      </c>
      <c r="C1395" s="92" t="s">
        <v>2838</v>
      </c>
      <c r="D1395" s="130" t="s">
        <v>2839</v>
      </c>
      <c r="E1395" s="274" t="s">
        <v>2364</v>
      </c>
      <c r="F1395" s="92"/>
      <c r="G1395" s="92"/>
      <c r="H1395" s="66">
        <v>1</v>
      </c>
      <c r="I1395" s="172">
        <v>43169</v>
      </c>
      <c r="J1395" s="136"/>
      <c r="K1395" s="139"/>
      <c r="L1395" s="72"/>
      <c r="M1395" s="181"/>
      <c r="N1395" s="200"/>
    </row>
    <row r="1396" spans="1:14" ht="22.5" customHeight="1">
      <c r="A1396" s="98">
        <v>1053</v>
      </c>
      <c r="B1396" s="61">
        <v>42608</v>
      </c>
      <c r="C1396" s="62" t="s">
        <v>1193</v>
      </c>
      <c r="D1396" s="70" t="s">
        <v>463</v>
      </c>
      <c r="E1396" s="64" t="s">
        <v>1033</v>
      </c>
      <c r="F1396" s="65" t="s">
        <v>2470</v>
      </c>
      <c r="G1396" s="65"/>
      <c r="H1396" s="99"/>
      <c r="I1396" s="304"/>
      <c r="J1396" s="68"/>
      <c r="K1396" s="178"/>
      <c r="L1396" s="109"/>
      <c r="M1396" s="181"/>
      <c r="N1396" s="4"/>
    </row>
    <row r="1397" spans="1:14" ht="22.5" hidden="1" customHeight="1">
      <c r="A1397" s="98">
        <v>1404</v>
      </c>
      <c r="B1397" s="107">
        <v>43168</v>
      </c>
      <c r="C1397" s="92" t="s">
        <v>2842</v>
      </c>
      <c r="D1397" s="130" t="s">
        <v>2843</v>
      </c>
      <c r="E1397" s="274" t="s">
        <v>2364</v>
      </c>
      <c r="F1397" s="92"/>
      <c r="G1397" s="92"/>
      <c r="H1397" s="66">
        <v>1</v>
      </c>
      <c r="I1397" s="172">
        <v>43171</v>
      </c>
      <c r="J1397" s="136"/>
      <c r="K1397" s="139"/>
      <c r="L1397" s="72"/>
      <c r="M1397" s="181"/>
      <c r="N1397" s="200"/>
    </row>
    <row r="1398" spans="1:14" ht="22.5" customHeight="1">
      <c r="A1398" s="98">
        <v>1057</v>
      </c>
      <c r="B1398" s="61">
        <v>42352</v>
      </c>
      <c r="C1398" s="62" t="s">
        <v>68</v>
      </c>
      <c r="D1398" s="69" t="s">
        <v>51</v>
      </c>
      <c r="E1398" s="64" t="s">
        <v>1033</v>
      </c>
      <c r="F1398" s="65" t="s">
        <v>2470</v>
      </c>
      <c r="G1398" s="65"/>
      <c r="H1398" s="99"/>
      <c r="I1398" s="100"/>
      <c r="J1398" s="68"/>
      <c r="K1398" s="178"/>
      <c r="L1398" s="109"/>
      <c r="M1398" s="181"/>
      <c r="N1398" s="200"/>
    </row>
    <row r="1399" spans="1:14" ht="22.5" hidden="1" customHeight="1">
      <c r="A1399" s="98">
        <v>1406</v>
      </c>
      <c r="B1399" s="107">
        <v>43168</v>
      </c>
      <c r="C1399" s="92" t="s">
        <v>2846</v>
      </c>
      <c r="D1399" s="130" t="s">
        <v>2847</v>
      </c>
      <c r="E1399" s="274">
        <v>529</v>
      </c>
      <c r="F1399" s="92" t="s">
        <v>27</v>
      </c>
      <c r="G1399" s="92"/>
      <c r="H1399" s="66">
        <v>1</v>
      </c>
      <c r="I1399" s="172">
        <v>43182</v>
      </c>
      <c r="J1399" s="136"/>
      <c r="K1399" s="139"/>
      <c r="L1399" s="72"/>
      <c r="M1399" s="181"/>
      <c r="N1399" s="200"/>
    </row>
    <row r="1400" spans="1:14" ht="22.5" customHeight="1">
      <c r="A1400" s="98">
        <v>1059</v>
      </c>
      <c r="B1400" s="61">
        <v>42594</v>
      </c>
      <c r="C1400" s="62" t="s">
        <v>1147</v>
      </c>
      <c r="D1400" s="69" t="s">
        <v>1148</v>
      </c>
      <c r="E1400" s="64" t="s">
        <v>1033</v>
      </c>
      <c r="F1400" s="65" t="s">
        <v>2470</v>
      </c>
      <c r="G1400" s="65"/>
      <c r="H1400" s="99"/>
      <c r="I1400" s="100"/>
      <c r="J1400" s="68"/>
      <c r="K1400" s="178"/>
      <c r="L1400" s="109"/>
      <c r="M1400" s="181"/>
      <c r="N1400" s="200"/>
    </row>
    <row r="1401" spans="1:14" ht="22.5" customHeight="1">
      <c r="A1401" s="98">
        <v>1061</v>
      </c>
      <c r="B1401" s="61">
        <v>42608</v>
      </c>
      <c r="C1401" s="62" t="s">
        <v>1187</v>
      </c>
      <c r="D1401" s="69" t="s">
        <v>1199</v>
      </c>
      <c r="E1401" s="64" t="s">
        <v>1033</v>
      </c>
      <c r="F1401" s="65" t="s">
        <v>2470</v>
      </c>
      <c r="G1401" s="65"/>
      <c r="H1401" s="99"/>
      <c r="I1401" s="100"/>
      <c r="J1401" s="68"/>
      <c r="K1401" s="178"/>
      <c r="L1401" s="109"/>
      <c r="M1401" s="181"/>
      <c r="N1401" s="200"/>
    </row>
    <row r="1402" spans="1:14" ht="22.5" customHeight="1">
      <c r="A1402" s="98">
        <v>344</v>
      </c>
      <c r="B1402" s="61">
        <v>42594</v>
      </c>
      <c r="C1402" s="62" t="s">
        <v>1141</v>
      </c>
      <c r="D1402" s="69" t="s">
        <v>1142</v>
      </c>
      <c r="E1402" s="64" t="s">
        <v>1033</v>
      </c>
      <c r="F1402" s="65" t="s">
        <v>2470</v>
      </c>
      <c r="G1402" s="65"/>
      <c r="H1402" s="99"/>
      <c r="I1402" s="123" t="s">
        <v>1348</v>
      </c>
      <c r="J1402" s="54"/>
      <c r="K1402" s="123"/>
      <c r="L1402" s="109"/>
      <c r="M1402" s="181"/>
      <c r="N1402" s="200"/>
    </row>
    <row r="1403" spans="1:14" ht="22.5" hidden="1" customHeight="1">
      <c r="A1403" s="98">
        <v>1410</v>
      </c>
      <c r="B1403" s="107">
        <v>43168</v>
      </c>
      <c r="C1403" s="92" t="s">
        <v>2852</v>
      </c>
      <c r="D1403" s="130" t="s">
        <v>2853</v>
      </c>
      <c r="E1403" s="274" t="s">
        <v>2364</v>
      </c>
      <c r="F1403" s="92"/>
      <c r="G1403" s="92"/>
      <c r="H1403" s="66">
        <v>1</v>
      </c>
      <c r="I1403" s="172">
        <v>43169</v>
      </c>
      <c r="J1403" s="136"/>
      <c r="K1403" s="139"/>
      <c r="L1403" s="72"/>
      <c r="M1403" s="181"/>
      <c r="N1403" s="200"/>
    </row>
    <row r="1404" spans="1:14" ht="22.5" customHeight="1">
      <c r="A1404" s="98">
        <v>1064</v>
      </c>
      <c r="B1404" s="107">
        <v>42871</v>
      </c>
      <c r="C1404" s="92" t="s">
        <v>2194</v>
      </c>
      <c r="D1404" s="69" t="s">
        <v>2476</v>
      </c>
      <c r="E1404" s="274" t="s">
        <v>1033</v>
      </c>
      <c r="F1404" s="65" t="s">
        <v>2474</v>
      </c>
      <c r="G1404" s="65"/>
      <c r="H1404" s="99"/>
      <c r="I1404" s="123"/>
      <c r="J1404" s="68"/>
      <c r="K1404" s="178"/>
      <c r="L1404" s="109"/>
      <c r="M1404" s="181"/>
      <c r="N1404" s="200"/>
    </row>
    <row r="1405" spans="1:14" ht="22.5" hidden="1" customHeight="1">
      <c r="A1405" s="98">
        <v>1412</v>
      </c>
      <c r="B1405" s="107">
        <v>43168</v>
      </c>
      <c r="C1405" s="92" t="s">
        <v>2856</v>
      </c>
      <c r="D1405" s="130" t="s">
        <v>2857</v>
      </c>
      <c r="E1405" s="274">
        <v>529</v>
      </c>
      <c r="F1405" s="92"/>
      <c r="G1405" s="92"/>
      <c r="H1405" s="66">
        <v>1</v>
      </c>
      <c r="I1405" s="172">
        <v>43171</v>
      </c>
      <c r="J1405" s="136"/>
      <c r="K1405" s="139"/>
      <c r="L1405" s="72"/>
      <c r="M1405" s="181"/>
      <c r="N1405" s="200"/>
    </row>
    <row r="1406" spans="1:14" ht="22.5" customHeight="1">
      <c r="A1406" s="98">
        <v>1066</v>
      </c>
      <c r="B1406" s="61">
        <v>42345</v>
      </c>
      <c r="C1406" s="62" t="s">
        <v>118</v>
      </c>
      <c r="D1406" s="69" t="s">
        <v>58</v>
      </c>
      <c r="E1406" s="64" t="s">
        <v>1033</v>
      </c>
      <c r="F1406" s="65" t="s">
        <v>2475</v>
      </c>
      <c r="G1406" s="65"/>
      <c r="H1406" s="99"/>
      <c r="I1406" s="304"/>
      <c r="J1406" s="68"/>
      <c r="K1406" s="178"/>
      <c r="L1406" s="109"/>
      <c r="M1406" s="181"/>
      <c r="N1406" s="200"/>
    </row>
    <row r="1407" spans="1:14" ht="22.5" hidden="1" customHeight="1">
      <c r="A1407" s="98">
        <v>1414</v>
      </c>
      <c r="B1407" s="107">
        <v>43168</v>
      </c>
      <c r="C1407" s="92" t="s">
        <v>2860</v>
      </c>
      <c r="D1407" s="130" t="s">
        <v>2861</v>
      </c>
      <c r="E1407" s="274" t="s">
        <v>2347</v>
      </c>
      <c r="F1407" s="92"/>
      <c r="G1407" s="92"/>
      <c r="H1407" s="66">
        <v>1</v>
      </c>
      <c r="I1407" s="172">
        <v>43169</v>
      </c>
      <c r="J1407" s="136"/>
      <c r="K1407" s="139"/>
      <c r="L1407" s="72"/>
      <c r="M1407" s="181"/>
      <c r="N1407" s="200"/>
    </row>
    <row r="1408" spans="1:14" ht="22.5" hidden="1" customHeight="1">
      <c r="A1408" s="98">
        <v>1415</v>
      </c>
      <c r="B1408" s="107">
        <v>43168</v>
      </c>
      <c r="C1408" s="92" t="s">
        <v>2862</v>
      </c>
      <c r="D1408" s="130" t="s">
        <v>2863</v>
      </c>
      <c r="E1408" s="274" t="s">
        <v>2364</v>
      </c>
      <c r="F1408" s="92"/>
      <c r="G1408" s="92"/>
      <c r="H1408" s="66">
        <v>1</v>
      </c>
      <c r="I1408" s="172">
        <v>43171</v>
      </c>
      <c r="J1408" s="136"/>
      <c r="K1408" s="139"/>
      <c r="L1408" s="72"/>
      <c r="M1408" s="181"/>
      <c r="N1408" s="200"/>
    </row>
    <row r="1409" spans="1:14" ht="22.5" hidden="1" customHeight="1">
      <c r="A1409" s="98">
        <v>1416</v>
      </c>
      <c r="B1409" s="107">
        <v>43168</v>
      </c>
      <c r="C1409" s="92" t="s">
        <v>2864</v>
      </c>
      <c r="D1409" s="130" t="s">
        <v>2865</v>
      </c>
      <c r="E1409" s="274" t="s">
        <v>2364</v>
      </c>
      <c r="F1409" s="92"/>
      <c r="G1409" s="92"/>
      <c r="H1409" s="66">
        <v>1</v>
      </c>
      <c r="I1409" s="172">
        <v>43169</v>
      </c>
      <c r="J1409" s="136"/>
      <c r="K1409" s="139"/>
      <c r="L1409" s="72"/>
      <c r="M1409" s="181"/>
      <c r="N1409" s="200"/>
    </row>
    <row r="1410" spans="1:14" ht="22.5" hidden="1" customHeight="1">
      <c r="A1410" s="98">
        <v>1417</v>
      </c>
      <c r="B1410" s="107">
        <v>43168</v>
      </c>
      <c r="C1410" s="92" t="s">
        <v>2866</v>
      </c>
      <c r="D1410" s="300" t="s">
        <v>2867</v>
      </c>
      <c r="E1410" s="274" t="s">
        <v>2364</v>
      </c>
      <c r="F1410" s="92"/>
      <c r="G1410" s="92"/>
      <c r="H1410" s="66">
        <v>1</v>
      </c>
      <c r="I1410" s="172">
        <v>43168</v>
      </c>
      <c r="J1410" s="136"/>
      <c r="K1410" s="139"/>
      <c r="L1410" s="72"/>
      <c r="M1410" s="181"/>
      <c r="N1410" s="200"/>
    </row>
    <row r="1411" spans="1:14" ht="22.5" hidden="1" customHeight="1">
      <c r="A1411" s="98">
        <v>1418</v>
      </c>
      <c r="B1411" s="107">
        <v>43168</v>
      </c>
      <c r="C1411" s="92" t="s">
        <v>2868</v>
      </c>
      <c r="D1411" s="130" t="s">
        <v>2564</v>
      </c>
      <c r="E1411" s="274" t="s">
        <v>2364</v>
      </c>
      <c r="F1411" s="92"/>
      <c r="G1411" s="92"/>
      <c r="H1411" s="66">
        <v>1</v>
      </c>
      <c r="I1411" s="172">
        <v>43169</v>
      </c>
      <c r="J1411" s="136"/>
      <c r="K1411" s="139"/>
      <c r="L1411" s="72"/>
      <c r="M1411" s="181"/>
      <c r="N1411" s="200"/>
    </row>
    <row r="1412" spans="1:14" ht="22.5" customHeight="1">
      <c r="A1412" s="98">
        <v>669</v>
      </c>
      <c r="B1412" s="61">
        <v>42496</v>
      </c>
      <c r="C1412" s="62" t="s">
        <v>641</v>
      </c>
      <c r="D1412" s="90" t="s">
        <v>627</v>
      </c>
      <c r="E1412" s="82" t="s">
        <v>1033</v>
      </c>
      <c r="F1412" s="65" t="s">
        <v>514</v>
      </c>
      <c r="G1412" s="65"/>
      <c r="H1412" s="102"/>
      <c r="I1412" s="123"/>
      <c r="J1412" s="54"/>
      <c r="K1412" s="123"/>
      <c r="L1412" s="72"/>
      <c r="M1412" s="181"/>
      <c r="N1412" s="4"/>
    </row>
    <row r="1413" spans="1:14" ht="22.5" customHeight="1">
      <c r="A1413" s="98">
        <v>785</v>
      </c>
      <c r="B1413" s="61">
        <v>42646</v>
      </c>
      <c r="C1413" s="62" t="s">
        <v>1369</v>
      </c>
      <c r="D1413" s="70" t="s">
        <v>1391</v>
      </c>
      <c r="E1413" s="64" t="s">
        <v>1030</v>
      </c>
      <c r="F1413" s="65" t="s">
        <v>27</v>
      </c>
      <c r="G1413" s="65"/>
      <c r="H1413" s="99"/>
      <c r="I1413" s="123"/>
      <c r="J1413" s="68"/>
      <c r="K1413" s="337"/>
      <c r="L1413" s="109"/>
      <c r="M1413" s="181"/>
      <c r="N1413" s="4"/>
    </row>
    <row r="1414" spans="1:14" ht="22.5" hidden="1" customHeight="1">
      <c r="A1414" s="98">
        <v>1421</v>
      </c>
      <c r="B1414" s="107">
        <v>43172</v>
      </c>
      <c r="C1414" s="92" t="s">
        <v>2874</v>
      </c>
      <c r="D1414" s="130" t="s">
        <v>990</v>
      </c>
      <c r="E1414" s="274" t="s">
        <v>2364</v>
      </c>
      <c r="F1414" s="92" t="s">
        <v>27</v>
      </c>
      <c r="G1414" s="92"/>
      <c r="H1414" s="66">
        <v>1</v>
      </c>
      <c r="I1414" s="172">
        <v>43174</v>
      </c>
      <c r="J1414" s="136"/>
      <c r="K1414" s="139"/>
      <c r="L1414" s="72"/>
      <c r="M1414" s="181"/>
      <c r="N1414" s="200"/>
    </row>
    <row r="1415" spans="1:14" ht="22.5" hidden="1" customHeight="1">
      <c r="A1415" s="98">
        <v>1422</v>
      </c>
      <c r="B1415" s="107">
        <v>43172</v>
      </c>
      <c r="C1415" s="92" t="s">
        <v>2875</v>
      </c>
      <c r="D1415" s="274" t="s">
        <v>2876</v>
      </c>
      <c r="E1415" s="274" t="s">
        <v>2364</v>
      </c>
      <c r="F1415" s="92"/>
      <c r="G1415" s="92"/>
      <c r="H1415" s="66">
        <v>1</v>
      </c>
      <c r="I1415" s="172">
        <v>43178</v>
      </c>
      <c r="J1415" s="136"/>
      <c r="K1415" s="139"/>
      <c r="L1415" s="72"/>
      <c r="M1415" s="181"/>
      <c r="N1415" s="200"/>
    </row>
    <row r="1416" spans="1:14" ht="22.5" customHeight="1">
      <c r="A1416" s="98">
        <v>1069</v>
      </c>
      <c r="B1416" s="107">
        <v>42870</v>
      </c>
      <c r="C1416" s="92" t="s">
        <v>2165</v>
      </c>
      <c r="D1416" s="131" t="s">
        <v>2166</v>
      </c>
      <c r="E1416" s="274" t="s">
        <v>1030</v>
      </c>
      <c r="F1416" s="65" t="s">
        <v>27</v>
      </c>
      <c r="G1416" s="65"/>
      <c r="H1416" s="99"/>
      <c r="I1416" s="123"/>
      <c r="J1416" s="68"/>
      <c r="K1416" s="178"/>
      <c r="L1416" s="109"/>
      <c r="M1416" s="181"/>
      <c r="N1416" s="4"/>
    </row>
    <row r="1417" spans="1:14" ht="22.5" hidden="1" customHeight="1">
      <c r="A1417" s="98">
        <v>1424</v>
      </c>
      <c r="B1417" s="107">
        <v>43172</v>
      </c>
      <c r="C1417" s="92" t="s">
        <v>2879</v>
      </c>
      <c r="D1417" s="274" t="s">
        <v>2880</v>
      </c>
      <c r="E1417" s="274" t="s">
        <v>2364</v>
      </c>
      <c r="F1417" s="92"/>
      <c r="G1417" s="92"/>
      <c r="H1417" s="66">
        <v>1</v>
      </c>
      <c r="I1417" s="172">
        <v>43178</v>
      </c>
      <c r="J1417" s="136"/>
      <c r="K1417" s="139"/>
      <c r="L1417" s="72"/>
      <c r="M1417" s="181"/>
      <c r="N1417" s="200"/>
    </row>
    <row r="1418" spans="1:14" ht="22.5" hidden="1" customHeight="1">
      <c r="A1418" s="98">
        <v>1425</v>
      </c>
      <c r="B1418" s="107">
        <v>43172</v>
      </c>
      <c r="C1418" s="92" t="s">
        <v>2881</v>
      </c>
      <c r="D1418" s="274" t="s">
        <v>2882</v>
      </c>
      <c r="E1418" s="274" t="s">
        <v>2364</v>
      </c>
      <c r="F1418" s="92"/>
      <c r="G1418" s="92"/>
      <c r="H1418" s="66">
        <v>1</v>
      </c>
      <c r="I1418" s="172">
        <v>43176</v>
      </c>
      <c r="J1418" s="136"/>
      <c r="K1418" s="139"/>
      <c r="L1418" s="72"/>
      <c r="M1418" s="181"/>
      <c r="N1418" s="200"/>
    </row>
    <row r="1419" spans="1:14" ht="22.5" hidden="1" customHeight="1">
      <c r="A1419" s="98">
        <v>1426</v>
      </c>
      <c r="B1419" s="107">
        <v>43172</v>
      </c>
      <c r="C1419" s="92" t="s">
        <v>2883</v>
      </c>
      <c r="D1419" s="274" t="s">
        <v>2785</v>
      </c>
      <c r="E1419" s="274" t="s">
        <v>2364</v>
      </c>
      <c r="F1419" s="92"/>
      <c r="G1419" s="92"/>
      <c r="H1419" s="66">
        <v>1</v>
      </c>
      <c r="I1419" s="172">
        <v>43175</v>
      </c>
      <c r="J1419" s="136"/>
      <c r="K1419" s="139"/>
      <c r="L1419" s="72"/>
      <c r="M1419" s="181"/>
      <c r="N1419" s="200"/>
    </row>
    <row r="1420" spans="1:14" ht="22.5" hidden="1" customHeight="1">
      <c r="A1420" s="98">
        <v>1427</v>
      </c>
      <c r="B1420" s="107">
        <v>43172</v>
      </c>
      <c r="C1420" s="92" t="s">
        <v>2884</v>
      </c>
      <c r="D1420" s="130" t="s">
        <v>2885</v>
      </c>
      <c r="E1420" s="274" t="s">
        <v>2364</v>
      </c>
      <c r="F1420" s="92"/>
      <c r="G1420" s="92"/>
      <c r="H1420" s="66">
        <v>1</v>
      </c>
      <c r="I1420" s="172">
        <v>43175</v>
      </c>
      <c r="J1420" s="136"/>
      <c r="K1420" s="139"/>
      <c r="L1420" s="72"/>
      <c r="M1420" s="181"/>
      <c r="N1420" s="200"/>
    </row>
    <row r="1421" spans="1:14" ht="22.5" hidden="1" customHeight="1">
      <c r="A1421" s="98">
        <v>1428</v>
      </c>
      <c r="B1421" s="107">
        <v>43172</v>
      </c>
      <c r="C1421" s="92" t="s">
        <v>2886</v>
      </c>
      <c r="D1421" s="130" t="s">
        <v>323</v>
      </c>
      <c r="E1421" s="274" t="s">
        <v>2364</v>
      </c>
      <c r="F1421" s="92"/>
      <c r="G1421" s="92"/>
      <c r="H1421" s="66">
        <v>1</v>
      </c>
      <c r="I1421" s="172">
        <v>43173</v>
      </c>
      <c r="J1421" s="136"/>
      <c r="K1421" s="139"/>
      <c r="L1421" s="72"/>
      <c r="M1421" s="181"/>
      <c r="N1421" s="200"/>
    </row>
    <row r="1422" spans="1:14" ht="22.5" customHeight="1">
      <c r="A1422" s="98">
        <v>801</v>
      </c>
      <c r="B1422" s="61">
        <v>42839</v>
      </c>
      <c r="C1422" s="62" t="s">
        <v>1981</v>
      </c>
      <c r="D1422" s="70" t="s">
        <v>1985</v>
      </c>
      <c r="E1422" s="64" t="s">
        <v>1030</v>
      </c>
      <c r="F1422" s="65" t="s">
        <v>28</v>
      </c>
      <c r="G1422" s="65"/>
      <c r="H1422" s="102"/>
      <c r="I1422" s="123"/>
      <c r="J1422" s="68"/>
      <c r="K1422" s="178"/>
      <c r="L1422" s="109"/>
      <c r="M1422" s="181"/>
      <c r="N1422" s="4"/>
    </row>
    <row r="1423" spans="1:14" ht="22.5" hidden="1" customHeight="1">
      <c r="A1423" s="98">
        <v>1430</v>
      </c>
      <c r="B1423" s="107">
        <v>43172</v>
      </c>
      <c r="C1423" s="92" t="s">
        <v>2889</v>
      </c>
      <c r="D1423" s="130" t="s">
        <v>2697</v>
      </c>
      <c r="E1423" s="274">
        <v>528</v>
      </c>
      <c r="F1423" s="92" t="s">
        <v>27</v>
      </c>
      <c r="G1423" s="92"/>
      <c r="H1423" s="66">
        <v>1</v>
      </c>
      <c r="I1423" s="172">
        <v>43178</v>
      </c>
      <c r="J1423" s="136"/>
      <c r="K1423" s="139"/>
      <c r="L1423" s="72"/>
      <c r="M1423" s="181"/>
      <c r="N1423" s="200"/>
    </row>
    <row r="1424" spans="1:14" ht="22.5" hidden="1" customHeight="1">
      <c r="A1424" s="98">
        <v>1431</v>
      </c>
      <c r="B1424" s="107">
        <v>43172</v>
      </c>
      <c r="C1424" s="92" t="s">
        <v>2890</v>
      </c>
      <c r="D1424" s="130" t="s">
        <v>2891</v>
      </c>
      <c r="E1424" s="274" t="s">
        <v>2364</v>
      </c>
      <c r="F1424" s="92"/>
      <c r="G1424" s="92"/>
      <c r="H1424" s="66">
        <v>1</v>
      </c>
      <c r="I1424" s="172">
        <v>43173</v>
      </c>
      <c r="J1424" s="136"/>
      <c r="K1424" s="139"/>
      <c r="L1424" s="72"/>
      <c r="M1424" s="181"/>
      <c r="N1424" s="200"/>
    </row>
    <row r="1425" spans="1:14" ht="22.5" hidden="1" customHeight="1">
      <c r="A1425" s="98">
        <v>1432</v>
      </c>
      <c r="B1425" s="107">
        <v>43172</v>
      </c>
      <c r="C1425" s="92" t="s">
        <v>2892</v>
      </c>
      <c r="D1425" s="130" t="s">
        <v>2893</v>
      </c>
      <c r="E1425" s="274" t="s">
        <v>2364</v>
      </c>
      <c r="F1425" s="92"/>
      <c r="G1425" s="92"/>
      <c r="H1425" s="66">
        <v>1</v>
      </c>
      <c r="I1425" s="172">
        <v>43179</v>
      </c>
      <c r="J1425" s="136"/>
      <c r="K1425" s="139"/>
      <c r="L1425" s="72"/>
      <c r="M1425" s="181"/>
      <c r="N1425" s="200"/>
    </row>
    <row r="1426" spans="1:14" ht="22.5" hidden="1" customHeight="1">
      <c r="A1426" s="98">
        <v>1433</v>
      </c>
      <c r="B1426" s="107">
        <v>43172</v>
      </c>
      <c r="C1426" s="92" t="s">
        <v>2894</v>
      </c>
      <c r="D1426" s="130" t="s">
        <v>2895</v>
      </c>
      <c r="E1426" s="274" t="s">
        <v>2364</v>
      </c>
      <c r="F1426" s="92"/>
      <c r="G1426" s="92"/>
      <c r="H1426" s="66">
        <v>1</v>
      </c>
      <c r="I1426" s="172">
        <v>43173</v>
      </c>
      <c r="J1426" s="136"/>
      <c r="K1426" s="139"/>
      <c r="L1426" s="72"/>
      <c r="M1426" s="181"/>
      <c r="N1426" s="200"/>
    </row>
    <row r="1427" spans="1:14" ht="22.5" customHeight="1">
      <c r="A1427" s="98">
        <v>1072</v>
      </c>
      <c r="B1427" s="61">
        <v>42471</v>
      </c>
      <c r="C1427" s="62" t="s">
        <v>504</v>
      </c>
      <c r="D1427" s="63" t="s">
        <v>490</v>
      </c>
      <c r="E1427" s="64" t="s">
        <v>1030</v>
      </c>
      <c r="F1427" s="65" t="s">
        <v>165</v>
      </c>
      <c r="G1427" s="65"/>
      <c r="H1427" s="99"/>
      <c r="I1427" s="100"/>
      <c r="J1427" s="68"/>
      <c r="K1427" s="178"/>
      <c r="L1427" s="109"/>
      <c r="M1427" s="181"/>
      <c r="N1427" s="4"/>
    </row>
    <row r="1428" spans="1:14" ht="22.5" hidden="1" customHeight="1">
      <c r="A1428" s="98">
        <v>1435</v>
      </c>
      <c r="B1428" s="107">
        <v>43172</v>
      </c>
      <c r="C1428" s="92" t="s">
        <v>2898</v>
      </c>
      <c r="D1428" s="130" t="s">
        <v>2899</v>
      </c>
      <c r="E1428" s="274" t="s">
        <v>2364</v>
      </c>
      <c r="F1428" s="92"/>
      <c r="G1428" s="92"/>
      <c r="H1428" s="66">
        <v>1</v>
      </c>
      <c r="I1428" s="172">
        <v>43173</v>
      </c>
      <c r="J1428" s="136"/>
      <c r="K1428" s="139"/>
      <c r="L1428" s="72"/>
      <c r="M1428" s="181"/>
      <c r="N1428" s="200"/>
    </row>
    <row r="1429" spans="1:14" ht="22.5" customHeight="1">
      <c r="A1429" s="98">
        <v>1223</v>
      </c>
      <c r="B1429" s="61">
        <v>43095</v>
      </c>
      <c r="C1429" s="92" t="s">
        <v>2503</v>
      </c>
      <c r="D1429" s="130" t="s">
        <v>2504</v>
      </c>
      <c r="E1429" s="64" t="s">
        <v>1030</v>
      </c>
      <c r="F1429" s="65" t="s">
        <v>707</v>
      </c>
      <c r="G1429" s="65"/>
      <c r="H1429" s="99"/>
      <c r="I1429" s="172"/>
      <c r="J1429" s="136"/>
      <c r="K1429" s="139"/>
      <c r="L1429" s="72"/>
      <c r="M1429" s="181"/>
      <c r="N1429" s="200"/>
    </row>
    <row r="1430" spans="1:14" ht="22.5" customHeight="1">
      <c r="A1430" s="98">
        <v>1527</v>
      </c>
      <c r="B1430" s="107">
        <v>43182</v>
      </c>
      <c r="C1430" s="92" t="s">
        <v>3070</v>
      </c>
      <c r="D1430" s="130" t="s">
        <v>3071</v>
      </c>
      <c r="E1430" s="274" t="s">
        <v>1030</v>
      </c>
      <c r="F1430" s="92"/>
      <c r="G1430" s="65"/>
      <c r="H1430" s="99"/>
      <c r="I1430" s="100"/>
      <c r="J1430" s="136"/>
      <c r="K1430" s="139"/>
      <c r="L1430" s="72"/>
      <c r="M1430" s="181"/>
      <c r="N1430" s="200"/>
    </row>
    <row r="1431" spans="1:14" ht="22.5" hidden="1" customHeight="1">
      <c r="A1431" s="98">
        <v>1438</v>
      </c>
      <c r="B1431" s="107">
        <v>43172</v>
      </c>
      <c r="C1431" s="92" t="s">
        <v>2904</v>
      </c>
      <c r="D1431" s="130" t="s">
        <v>2905</v>
      </c>
      <c r="E1431" s="274">
        <v>528</v>
      </c>
      <c r="F1431" s="92" t="s">
        <v>27</v>
      </c>
      <c r="G1431" s="92"/>
      <c r="H1431" s="66">
        <v>1</v>
      </c>
      <c r="I1431" s="172">
        <v>43174</v>
      </c>
      <c r="J1431" s="136"/>
      <c r="K1431" s="139"/>
      <c r="L1431" s="72"/>
      <c r="M1431" s="181"/>
      <c r="N1431" s="200"/>
    </row>
    <row r="1432" spans="1:14" ht="22.5" customHeight="1">
      <c r="A1432" s="98">
        <v>1581</v>
      </c>
      <c r="B1432" s="107">
        <v>43193</v>
      </c>
      <c r="C1432" s="92" t="s">
        <v>3175</v>
      </c>
      <c r="D1432" s="130" t="s">
        <v>3176</v>
      </c>
      <c r="E1432" s="274" t="s">
        <v>1030</v>
      </c>
      <c r="F1432" s="92" t="s">
        <v>2361</v>
      </c>
      <c r="G1432" s="65"/>
      <c r="H1432" s="99"/>
      <c r="I1432" s="123"/>
      <c r="J1432" s="136"/>
      <c r="K1432" s="139"/>
      <c r="L1432" s="72"/>
      <c r="M1432" s="181"/>
      <c r="N1432" s="200"/>
    </row>
    <row r="1433" spans="1:14" ht="22.5" customHeight="1">
      <c r="A1433" s="98">
        <v>1096</v>
      </c>
      <c r="B1433" s="61">
        <v>42496</v>
      </c>
      <c r="C1433" s="62" t="s">
        <v>644</v>
      </c>
      <c r="D1433" s="70" t="s">
        <v>630</v>
      </c>
      <c r="E1433" s="82" t="s">
        <v>1256</v>
      </c>
      <c r="F1433" s="65" t="s">
        <v>25</v>
      </c>
      <c r="G1433" s="65"/>
      <c r="H1433" s="99"/>
      <c r="I1433" s="100"/>
      <c r="J1433" s="68"/>
      <c r="K1433" s="178"/>
      <c r="L1433" s="109"/>
      <c r="M1433" s="181"/>
      <c r="N1433" s="200"/>
    </row>
    <row r="1434" spans="1:14" ht="22.5" customHeight="1">
      <c r="A1434" s="98">
        <v>1099</v>
      </c>
      <c r="B1434" s="61">
        <v>42548</v>
      </c>
      <c r="C1434" s="62" t="s">
        <v>824</v>
      </c>
      <c r="D1434" s="90" t="s">
        <v>848</v>
      </c>
      <c r="E1434" s="64" t="s">
        <v>1256</v>
      </c>
      <c r="F1434" s="65" t="s">
        <v>27</v>
      </c>
      <c r="G1434" s="65"/>
      <c r="H1434" s="99"/>
      <c r="I1434" s="123"/>
      <c r="J1434" s="68"/>
      <c r="K1434" s="178"/>
      <c r="L1434" s="109"/>
      <c r="M1434" s="181"/>
      <c r="N1434" s="200"/>
    </row>
    <row r="1435" spans="1:14" ht="22.5" customHeight="1">
      <c r="A1435" s="98">
        <v>664</v>
      </c>
      <c r="B1435" s="61">
        <v>42422</v>
      </c>
      <c r="C1435" s="80" t="s">
        <v>272</v>
      </c>
      <c r="D1435" s="86" t="s">
        <v>252</v>
      </c>
      <c r="E1435" s="82" t="s">
        <v>1256</v>
      </c>
      <c r="F1435" s="65" t="s">
        <v>1738</v>
      </c>
      <c r="G1435" s="65"/>
      <c r="H1435" s="99"/>
      <c r="I1435" s="123"/>
      <c r="J1435" s="68"/>
      <c r="K1435" s="123">
        <v>43217</v>
      </c>
      <c r="L1435" s="72"/>
      <c r="M1435" s="181"/>
      <c r="N1435" s="200"/>
    </row>
    <row r="1436" spans="1:14" ht="22.5" hidden="1" customHeight="1">
      <c r="A1436" s="98">
        <v>1443</v>
      </c>
      <c r="B1436" s="107">
        <v>43172</v>
      </c>
      <c r="C1436" s="92" t="s">
        <v>2913</v>
      </c>
      <c r="D1436" s="130" t="s">
        <v>2914</v>
      </c>
      <c r="E1436" s="274" t="s">
        <v>2364</v>
      </c>
      <c r="F1436" s="92"/>
      <c r="G1436" s="92"/>
      <c r="H1436" s="66">
        <v>1</v>
      </c>
      <c r="I1436" s="172">
        <v>43175</v>
      </c>
      <c r="J1436" s="136"/>
      <c r="K1436" s="139"/>
      <c r="L1436" s="72"/>
      <c r="M1436" s="181"/>
      <c r="N1436" s="200"/>
    </row>
    <row r="1437" spans="1:14" ht="22.5" hidden="1" customHeight="1">
      <c r="A1437" s="98">
        <v>1444</v>
      </c>
      <c r="B1437" s="107">
        <v>43172</v>
      </c>
      <c r="C1437" s="92" t="s">
        <v>2915</v>
      </c>
      <c r="D1437" s="130" t="s">
        <v>2916</v>
      </c>
      <c r="E1437" s="274">
        <v>514</v>
      </c>
      <c r="F1437" s="92"/>
      <c r="G1437" s="314"/>
      <c r="H1437" s="66">
        <v>1</v>
      </c>
      <c r="I1437" s="172">
        <v>43183</v>
      </c>
      <c r="J1437" s="136"/>
      <c r="K1437" s="139"/>
      <c r="L1437" s="72"/>
      <c r="M1437" s="181"/>
      <c r="N1437" s="200"/>
    </row>
    <row r="1438" spans="1:14" ht="22.5" hidden="1" customHeight="1">
      <c r="A1438" s="98">
        <v>1445</v>
      </c>
      <c r="B1438" s="107">
        <v>43172</v>
      </c>
      <c r="C1438" s="92" t="s">
        <v>2917</v>
      </c>
      <c r="D1438" s="130" t="s">
        <v>2918</v>
      </c>
      <c r="E1438" s="274" t="s">
        <v>1394</v>
      </c>
      <c r="F1438" s="92"/>
      <c r="G1438" s="92"/>
      <c r="H1438" s="66">
        <v>1</v>
      </c>
      <c r="I1438" s="172">
        <v>43179</v>
      </c>
      <c r="J1438" s="136"/>
      <c r="K1438" s="139"/>
      <c r="L1438" s="72"/>
      <c r="M1438" s="181"/>
      <c r="N1438" s="200"/>
    </row>
    <row r="1439" spans="1:14" ht="22.5" customHeight="1">
      <c r="A1439" s="98">
        <v>1090</v>
      </c>
      <c r="B1439" s="61">
        <v>42466</v>
      </c>
      <c r="C1439" s="62" t="s">
        <v>476</v>
      </c>
      <c r="D1439" s="63" t="s">
        <v>2668</v>
      </c>
      <c r="E1439" s="64" t="s">
        <v>1256</v>
      </c>
      <c r="F1439" s="65" t="s">
        <v>1738</v>
      </c>
      <c r="G1439" s="65"/>
      <c r="H1439" s="99"/>
      <c r="I1439" s="304"/>
      <c r="J1439" s="68"/>
      <c r="K1439" s="178"/>
      <c r="L1439" s="109"/>
      <c r="M1439" s="181"/>
      <c r="N1439" s="4"/>
    </row>
    <row r="1440" spans="1:14" ht="22.5" hidden="1" customHeight="1">
      <c r="A1440" s="98">
        <v>1447</v>
      </c>
      <c r="B1440" s="107">
        <v>43172</v>
      </c>
      <c r="C1440" s="92" t="s">
        <v>2921</v>
      </c>
      <c r="D1440" s="130" t="s">
        <v>2922</v>
      </c>
      <c r="E1440" s="274" t="s">
        <v>2364</v>
      </c>
      <c r="F1440" s="92" t="s">
        <v>27</v>
      </c>
      <c r="G1440" s="92"/>
      <c r="H1440" s="66">
        <v>1</v>
      </c>
      <c r="I1440" s="172">
        <v>43174</v>
      </c>
      <c r="J1440" s="136"/>
      <c r="K1440" s="139"/>
      <c r="L1440" s="72"/>
      <c r="M1440" s="181"/>
      <c r="N1440" s="200"/>
    </row>
    <row r="1441" spans="1:14" ht="22.5" customHeight="1">
      <c r="A1441" s="98">
        <v>1095</v>
      </c>
      <c r="B1441" s="107">
        <v>42870</v>
      </c>
      <c r="C1441" s="92" t="s">
        <v>2140</v>
      </c>
      <c r="D1441" s="131" t="s">
        <v>2141</v>
      </c>
      <c r="E1441" s="274" t="s">
        <v>1256</v>
      </c>
      <c r="F1441" s="65" t="s">
        <v>2470</v>
      </c>
      <c r="G1441" s="65"/>
      <c r="H1441" s="99"/>
      <c r="I1441" s="149"/>
      <c r="J1441" s="68"/>
      <c r="K1441" s="178"/>
      <c r="L1441" s="109"/>
      <c r="M1441" s="181"/>
      <c r="N1441" s="4"/>
    </row>
    <row r="1442" spans="1:14" ht="22.5" customHeight="1">
      <c r="A1442" s="98">
        <v>1101</v>
      </c>
      <c r="B1442" s="61">
        <v>42487</v>
      </c>
      <c r="C1442" s="62" t="s">
        <v>562</v>
      </c>
      <c r="D1442" s="63" t="s">
        <v>550</v>
      </c>
      <c r="E1442" s="64" t="s">
        <v>1256</v>
      </c>
      <c r="F1442" s="65" t="s">
        <v>2470</v>
      </c>
      <c r="G1442" s="65"/>
      <c r="H1442" s="99"/>
      <c r="I1442" s="304"/>
      <c r="J1442" s="68"/>
      <c r="K1442" s="178"/>
      <c r="L1442" s="109"/>
      <c r="M1442" s="181"/>
      <c r="N1442" s="4"/>
    </row>
    <row r="1443" spans="1:14" ht="22.5" customHeight="1">
      <c r="A1443" s="98">
        <v>1107</v>
      </c>
      <c r="B1443" s="107">
        <v>42871</v>
      </c>
      <c r="C1443" s="92" t="s">
        <v>2210</v>
      </c>
      <c r="D1443" s="130" t="s">
        <v>2211</v>
      </c>
      <c r="E1443" s="274" t="s">
        <v>1256</v>
      </c>
      <c r="F1443" s="65" t="s">
        <v>2474</v>
      </c>
      <c r="G1443" s="65"/>
      <c r="H1443" s="99"/>
      <c r="I1443" s="304"/>
      <c r="J1443" s="68"/>
      <c r="K1443" s="178"/>
      <c r="L1443" s="109"/>
      <c r="M1443" s="181"/>
      <c r="N1443" s="200"/>
    </row>
    <row r="1444" spans="1:14" ht="22.5" hidden="1" customHeight="1">
      <c r="A1444" s="98">
        <v>1451</v>
      </c>
      <c r="B1444" s="107">
        <v>43174</v>
      </c>
      <c r="C1444" s="92" t="s">
        <v>2928</v>
      </c>
      <c r="D1444" s="130" t="s">
        <v>2929</v>
      </c>
      <c r="E1444" s="274">
        <v>528</v>
      </c>
      <c r="F1444" s="92"/>
      <c r="G1444" s="92"/>
      <c r="H1444" s="66">
        <v>1</v>
      </c>
      <c r="I1444" s="172">
        <v>43179</v>
      </c>
      <c r="J1444" s="136"/>
      <c r="K1444" s="139"/>
      <c r="L1444" s="72"/>
      <c r="M1444" s="181"/>
      <c r="N1444" s="200"/>
    </row>
    <row r="1445" spans="1:14" ht="22.5" customHeight="1">
      <c r="A1445" s="98">
        <v>1037</v>
      </c>
      <c r="B1445" s="127">
        <v>42506</v>
      </c>
      <c r="C1445" s="126" t="s">
        <v>1926</v>
      </c>
      <c r="D1445" s="126" t="s">
        <v>1927</v>
      </c>
      <c r="E1445" s="64" t="s">
        <v>1256</v>
      </c>
      <c r="F1445" s="65" t="s">
        <v>2475</v>
      </c>
      <c r="G1445" s="65"/>
      <c r="H1445" s="99"/>
      <c r="I1445" s="304"/>
      <c r="J1445" s="68"/>
      <c r="K1445" s="178">
        <v>43237</v>
      </c>
      <c r="L1445" s="109">
        <v>43188</v>
      </c>
      <c r="M1445" s="181"/>
      <c r="N1445" s="4"/>
    </row>
    <row r="1446" spans="1:14" ht="22.5" hidden="1" customHeight="1">
      <c r="A1446" s="98">
        <v>1453</v>
      </c>
      <c r="B1446" s="107">
        <v>43174</v>
      </c>
      <c r="C1446" s="92" t="s">
        <v>2932</v>
      </c>
      <c r="D1446" s="130" t="s">
        <v>2933</v>
      </c>
      <c r="E1446" s="274">
        <v>527</v>
      </c>
      <c r="F1446" s="92"/>
      <c r="G1446" s="92"/>
      <c r="H1446" s="66">
        <v>1</v>
      </c>
      <c r="I1446" s="172">
        <v>43182</v>
      </c>
      <c r="J1446" s="136"/>
      <c r="K1446" s="139"/>
      <c r="L1446" s="72"/>
      <c r="M1446" s="181"/>
      <c r="N1446" s="200"/>
    </row>
    <row r="1447" spans="1:14" ht="22.5" hidden="1" customHeight="1">
      <c r="A1447" s="98">
        <v>1454</v>
      </c>
      <c r="B1447" s="107">
        <v>43174</v>
      </c>
      <c r="C1447" s="92" t="s">
        <v>2934</v>
      </c>
      <c r="D1447" s="130" t="s">
        <v>2935</v>
      </c>
      <c r="E1447" s="274" t="s">
        <v>2364</v>
      </c>
      <c r="F1447" s="92"/>
      <c r="G1447" s="92"/>
      <c r="H1447" s="66">
        <v>1</v>
      </c>
      <c r="I1447" s="172">
        <v>43178</v>
      </c>
      <c r="J1447" s="136"/>
      <c r="K1447" s="139"/>
      <c r="L1447" s="72"/>
      <c r="M1447" s="181"/>
      <c r="N1447" s="200"/>
    </row>
    <row r="1448" spans="1:14" ht="22.5" customHeight="1">
      <c r="A1448" s="98">
        <v>652</v>
      </c>
      <c r="B1448" s="61">
        <v>42594</v>
      </c>
      <c r="C1448" s="62" t="s">
        <v>1137</v>
      </c>
      <c r="D1448" s="70" t="s">
        <v>1138</v>
      </c>
      <c r="E1448" s="64" t="s">
        <v>1256</v>
      </c>
      <c r="F1448" s="65" t="s">
        <v>3362</v>
      </c>
      <c r="G1448" s="65"/>
      <c r="H1448" s="99"/>
      <c r="I1448" s="123"/>
      <c r="J1448" s="68"/>
      <c r="K1448" s="123"/>
      <c r="L1448" s="72"/>
      <c r="M1448" s="181"/>
      <c r="N1448" s="200"/>
    </row>
    <row r="1449" spans="1:14" ht="22.5" hidden="1" customHeight="1">
      <c r="A1449" s="98">
        <v>1456</v>
      </c>
      <c r="B1449" s="107">
        <v>43174</v>
      </c>
      <c r="C1449" s="92" t="s">
        <v>2938</v>
      </c>
      <c r="D1449" s="130" t="s">
        <v>2939</v>
      </c>
      <c r="E1449" s="274">
        <v>528</v>
      </c>
      <c r="F1449" s="92" t="s">
        <v>27</v>
      </c>
      <c r="G1449" s="92"/>
      <c r="H1449" s="66">
        <v>1</v>
      </c>
      <c r="I1449" s="172">
        <v>43182</v>
      </c>
      <c r="J1449" s="136"/>
      <c r="K1449" s="139"/>
      <c r="L1449" s="72"/>
      <c r="M1449" s="181"/>
      <c r="N1449" s="200"/>
    </row>
    <row r="1450" spans="1:14" ht="22.5" customHeight="1">
      <c r="A1450" s="98">
        <v>1507</v>
      </c>
      <c r="B1450" s="107">
        <v>43179</v>
      </c>
      <c r="C1450" s="92" t="s">
        <v>3033</v>
      </c>
      <c r="D1450" s="130" t="s">
        <v>3034</v>
      </c>
      <c r="E1450" s="274" t="s">
        <v>1256</v>
      </c>
      <c r="F1450" s="92" t="s">
        <v>3363</v>
      </c>
      <c r="G1450" s="65"/>
      <c r="H1450" s="102"/>
      <c r="I1450" s="100"/>
      <c r="J1450" s="136"/>
      <c r="K1450" s="139"/>
      <c r="L1450" s="72"/>
      <c r="M1450" s="181"/>
      <c r="N1450" s="200"/>
    </row>
    <row r="1451" spans="1:14" ht="22.5" customHeight="1">
      <c r="A1451" s="98">
        <v>1109</v>
      </c>
      <c r="B1451" s="61">
        <v>42807</v>
      </c>
      <c r="C1451" s="62" t="s">
        <v>1908</v>
      </c>
      <c r="D1451" s="70" t="s">
        <v>1920</v>
      </c>
      <c r="E1451" s="64" t="s">
        <v>1256</v>
      </c>
      <c r="F1451" s="65" t="s">
        <v>3363</v>
      </c>
      <c r="G1451" s="65"/>
      <c r="H1451" s="99"/>
      <c r="I1451" s="100"/>
      <c r="J1451" s="68"/>
      <c r="K1451" s="178"/>
      <c r="L1451" s="109"/>
      <c r="M1451" s="181"/>
      <c r="N1451" s="200"/>
    </row>
    <row r="1452" spans="1:14" ht="22.5" customHeight="1">
      <c r="A1452" s="98">
        <v>936</v>
      </c>
      <c r="B1452" s="61">
        <v>42583</v>
      </c>
      <c r="C1452" s="62" t="s">
        <v>1069</v>
      </c>
      <c r="D1452" s="70" t="s">
        <v>1082</v>
      </c>
      <c r="E1452" s="64" t="s">
        <v>1933</v>
      </c>
      <c r="F1452" s="92" t="s">
        <v>25</v>
      </c>
      <c r="G1452" s="65" t="s">
        <v>3334</v>
      </c>
      <c r="H1452" s="99"/>
      <c r="I1452" s="123"/>
      <c r="J1452" s="68"/>
      <c r="K1452" s="178"/>
      <c r="L1452" s="109"/>
      <c r="M1452" s="181"/>
      <c r="N1452" s="200"/>
    </row>
    <row r="1453" spans="1:14" ht="22.5" customHeight="1">
      <c r="A1453" s="98">
        <v>1651</v>
      </c>
      <c r="B1453" s="107">
        <v>43203</v>
      </c>
      <c r="C1453" s="92" t="s">
        <v>3294</v>
      </c>
      <c r="D1453" s="274" t="s">
        <v>3295</v>
      </c>
      <c r="E1453" s="274" t="s">
        <v>1933</v>
      </c>
      <c r="F1453" s="92" t="s">
        <v>27</v>
      </c>
      <c r="G1453" s="65" t="s">
        <v>3335</v>
      </c>
      <c r="H1453" s="99"/>
      <c r="I1453" s="100"/>
      <c r="J1453" s="136"/>
      <c r="K1453" s="139"/>
      <c r="L1453" s="72"/>
      <c r="M1453" s="181"/>
      <c r="N1453" s="200"/>
    </row>
    <row r="1454" spans="1:14" ht="22.5" customHeight="1">
      <c r="A1454" s="98">
        <v>1653</v>
      </c>
      <c r="B1454" s="107">
        <v>43203</v>
      </c>
      <c r="C1454" s="92" t="s">
        <v>3298</v>
      </c>
      <c r="D1454" s="130" t="s">
        <v>3299</v>
      </c>
      <c r="E1454" s="274" t="s">
        <v>1933</v>
      </c>
      <c r="F1454" s="92" t="s">
        <v>27</v>
      </c>
      <c r="G1454" s="65" t="s">
        <v>3334</v>
      </c>
      <c r="H1454" s="99"/>
      <c r="I1454" s="100"/>
      <c r="J1454" s="136"/>
      <c r="K1454" s="139"/>
      <c r="L1454" s="72"/>
      <c r="M1454" s="181"/>
      <c r="N1454" s="200"/>
    </row>
    <row r="1455" spans="1:14" ht="22.5" customHeight="1">
      <c r="A1455" s="98">
        <v>1654</v>
      </c>
      <c r="B1455" s="107">
        <v>43203</v>
      </c>
      <c r="C1455" s="92" t="s">
        <v>3300</v>
      </c>
      <c r="D1455" s="130" t="s">
        <v>3301</v>
      </c>
      <c r="E1455" s="274" t="s">
        <v>1933</v>
      </c>
      <c r="F1455" s="92" t="s">
        <v>27</v>
      </c>
      <c r="G1455" s="65" t="s">
        <v>3335</v>
      </c>
      <c r="H1455" s="99"/>
      <c r="I1455" s="100"/>
      <c r="J1455" s="136"/>
      <c r="K1455" s="139"/>
      <c r="L1455" s="72"/>
      <c r="M1455" s="181"/>
      <c r="N1455" s="200"/>
    </row>
    <row r="1456" spans="1:14" ht="22.5" customHeight="1">
      <c r="A1456" s="98">
        <v>889</v>
      </c>
      <c r="B1456" s="61">
        <v>42555</v>
      </c>
      <c r="C1456" s="62" t="s">
        <v>943</v>
      </c>
      <c r="D1456" s="73" t="s">
        <v>904</v>
      </c>
      <c r="E1456" s="64" t="s">
        <v>1933</v>
      </c>
      <c r="F1456" s="65" t="s">
        <v>28</v>
      </c>
      <c r="G1456" s="65" t="s">
        <v>3334</v>
      </c>
      <c r="H1456" s="102"/>
      <c r="I1456" s="123"/>
      <c r="J1456" s="68"/>
      <c r="K1456" s="123"/>
      <c r="L1456" s="211"/>
      <c r="M1456" s="181"/>
      <c r="N1456" s="4"/>
    </row>
    <row r="1457" spans="1:14" ht="22.5" hidden="1" customHeight="1">
      <c r="A1457" s="98">
        <v>1464</v>
      </c>
      <c r="B1457" s="107">
        <v>43174</v>
      </c>
      <c r="C1457" s="92" t="s">
        <v>2953</v>
      </c>
      <c r="D1457" s="130" t="s">
        <v>2954</v>
      </c>
      <c r="E1457" s="274">
        <v>512</v>
      </c>
      <c r="F1457" s="92" t="s">
        <v>27</v>
      </c>
      <c r="G1457" s="92"/>
      <c r="H1457" s="66">
        <v>1</v>
      </c>
      <c r="I1457" s="172">
        <v>43179</v>
      </c>
      <c r="J1457" s="136"/>
      <c r="K1457" s="139"/>
      <c r="L1457" s="72"/>
      <c r="M1457" s="181"/>
      <c r="N1457" s="200"/>
    </row>
    <row r="1458" spans="1:14" ht="22.5" customHeight="1">
      <c r="A1458" s="98">
        <v>1087</v>
      </c>
      <c r="B1458" s="61">
        <v>42705</v>
      </c>
      <c r="C1458" s="62" t="s">
        <v>1693</v>
      </c>
      <c r="D1458" s="110" t="s">
        <v>1708</v>
      </c>
      <c r="E1458" s="64" t="s">
        <v>1933</v>
      </c>
      <c r="F1458" s="65" t="s">
        <v>707</v>
      </c>
      <c r="G1458" s="65" t="s">
        <v>3335</v>
      </c>
      <c r="H1458" s="99"/>
      <c r="I1458" s="100"/>
      <c r="J1458" s="68"/>
      <c r="K1458" s="178"/>
      <c r="L1458" s="109"/>
      <c r="M1458" s="181"/>
      <c r="N1458" s="179"/>
    </row>
    <row r="1459" spans="1:14" ht="22.5" hidden="1" customHeight="1">
      <c r="A1459" s="98">
        <v>1466</v>
      </c>
      <c r="B1459" s="107">
        <v>43174</v>
      </c>
      <c r="C1459" s="92" t="s">
        <v>2956</v>
      </c>
      <c r="D1459" s="130" t="s">
        <v>2957</v>
      </c>
      <c r="E1459" s="274" t="s">
        <v>2364</v>
      </c>
      <c r="F1459" s="92"/>
      <c r="G1459" s="92"/>
      <c r="H1459" s="66">
        <v>1</v>
      </c>
      <c r="I1459" s="172">
        <v>43183</v>
      </c>
      <c r="J1459" s="136"/>
      <c r="K1459" s="139"/>
      <c r="L1459" s="72"/>
      <c r="M1459" s="181"/>
      <c r="N1459" s="200"/>
    </row>
    <row r="1460" spans="1:14" ht="22.5" hidden="1" customHeight="1">
      <c r="A1460" s="98">
        <v>1515</v>
      </c>
      <c r="B1460" s="107">
        <v>43182</v>
      </c>
      <c r="C1460" s="92" t="s">
        <v>3049</v>
      </c>
      <c r="D1460" s="130" t="s">
        <v>774</v>
      </c>
      <c r="E1460" s="274" t="s">
        <v>1736</v>
      </c>
      <c r="F1460" s="92"/>
      <c r="G1460" s="65"/>
      <c r="H1460" s="99">
        <v>1</v>
      </c>
      <c r="I1460" s="172">
        <v>43206</v>
      </c>
      <c r="J1460" s="136"/>
      <c r="K1460" s="139"/>
      <c r="L1460" s="72"/>
      <c r="M1460" s="181"/>
      <c r="N1460" s="200"/>
    </row>
    <row r="1461" spans="1:14" ht="22.5" hidden="1" customHeight="1">
      <c r="A1461" s="98">
        <v>1520</v>
      </c>
      <c r="B1461" s="107">
        <v>43182</v>
      </c>
      <c r="C1461" s="92" t="s">
        <v>3057</v>
      </c>
      <c r="D1461" s="130" t="s">
        <v>3058</v>
      </c>
      <c r="E1461" s="274" t="s">
        <v>1736</v>
      </c>
      <c r="F1461" s="92"/>
      <c r="G1461" s="65"/>
      <c r="H1461" s="99">
        <v>1</v>
      </c>
      <c r="I1461" s="172">
        <v>43206</v>
      </c>
      <c r="J1461" s="136"/>
      <c r="K1461" s="139"/>
      <c r="L1461" s="72"/>
      <c r="M1461" s="181"/>
      <c r="N1461" s="200"/>
    </row>
    <row r="1462" spans="1:14" ht="22.5" hidden="1" customHeight="1">
      <c r="A1462" s="98">
        <v>1521</v>
      </c>
      <c r="B1462" s="107">
        <v>43182</v>
      </c>
      <c r="C1462" s="302" t="s">
        <v>3059</v>
      </c>
      <c r="D1462" s="130" t="s">
        <v>3060</v>
      </c>
      <c r="E1462" s="274" t="s">
        <v>1736</v>
      </c>
      <c r="F1462" s="92"/>
      <c r="G1462" s="65"/>
      <c r="H1462" s="99">
        <v>1</v>
      </c>
      <c r="I1462" s="172">
        <v>43200</v>
      </c>
      <c r="J1462" s="136"/>
      <c r="K1462" s="139"/>
      <c r="L1462" s="72"/>
      <c r="M1462" s="181"/>
      <c r="N1462" s="200"/>
    </row>
    <row r="1463" spans="1:14" ht="22.5" hidden="1" customHeight="1">
      <c r="A1463" s="98">
        <v>1470</v>
      </c>
      <c r="B1463" s="107">
        <v>43174</v>
      </c>
      <c r="C1463" s="92" t="s">
        <v>2963</v>
      </c>
      <c r="D1463" s="130" t="s">
        <v>2964</v>
      </c>
      <c r="E1463" s="274" t="s">
        <v>2364</v>
      </c>
      <c r="F1463" s="92"/>
      <c r="G1463" s="92"/>
      <c r="H1463" s="66">
        <v>1</v>
      </c>
      <c r="I1463" s="172">
        <v>43175</v>
      </c>
      <c r="J1463" s="136"/>
      <c r="K1463" s="139"/>
      <c r="L1463" s="72"/>
      <c r="M1463" s="181"/>
      <c r="N1463" s="200"/>
    </row>
    <row r="1464" spans="1:14" ht="22.5" hidden="1" customHeight="1">
      <c r="A1464" s="98">
        <v>1186</v>
      </c>
      <c r="B1464" s="107">
        <v>42887</v>
      </c>
      <c r="C1464" s="92" t="s">
        <v>2258</v>
      </c>
      <c r="D1464" s="130" t="s">
        <v>2259</v>
      </c>
      <c r="E1464" s="274" t="s">
        <v>2347</v>
      </c>
      <c r="F1464" s="65" t="s">
        <v>707</v>
      </c>
      <c r="G1464" s="65"/>
      <c r="H1464" s="66">
        <v>1</v>
      </c>
      <c r="I1464" s="149">
        <v>43187</v>
      </c>
      <c r="J1464" s="136"/>
      <c r="K1464" s="139"/>
      <c r="L1464" s="72"/>
      <c r="M1464" s="181"/>
      <c r="N1464" s="200"/>
    </row>
    <row r="1465" spans="1:14" ht="22.5" hidden="1" customHeight="1">
      <c r="A1465" s="98">
        <v>1472</v>
      </c>
      <c r="B1465" s="107">
        <v>43174</v>
      </c>
      <c r="C1465" s="92" t="s">
        <v>2966</v>
      </c>
      <c r="D1465" s="130" t="s">
        <v>2967</v>
      </c>
      <c r="E1465" s="274" t="s">
        <v>1439</v>
      </c>
      <c r="F1465" s="92"/>
      <c r="G1465" s="92"/>
      <c r="H1465" s="66">
        <v>1</v>
      </c>
      <c r="I1465" s="172">
        <v>43178</v>
      </c>
      <c r="J1465" s="136"/>
      <c r="K1465" s="139"/>
      <c r="L1465" s="72"/>
      <c r="M1465" s="181"/>
      <c r="N1465" s="200"/>
    </row>
    <row r="1466" spans="1:14" ht="22.5" customHeight="1">
      <c r="A1466" s="98">
        <v>1094</v>
      </c>
      <c r="B1466" s="107">
        <v>43019</v>
      </c>
      <c r="C1466" s="92" t="s">
        <v>2370</v>
      </c>
      <c r="D1466" s="130" t="s">
        <v>2371</v>
      </c>
      <c r="E1466" s="274" t="s">
        <v>1933</v>
      </c>
      <c r="F1466" s="65" t="s">
        <v>707</v>
      </c>
      <c r="G1466" s="65" t="s">
        <v>3335</v>
      </c>
      <c r="H1466" s="99"/>
      <c r="I1466" s="100"/>
      <c r="J1466" s="136"/>
      <c r="K1466" s="139"/>
      <c r="L1466" s="72"/>
      <c r="M1466" s="181"/>
      <c r="N1466" s="200"/>
    </row>
    <row r="1467" spans="1:14" ht="22.5" customHeight="1">
      <c r="A1467" s="98">
        <v>1079</v>
      </c>
      <c r="B1467" s="61">
        <v>42515</v>
      </c>
      <c r="C1467" s="62" t="s">
        <v>716</v>
      </c>
      <c r="D1467" s="94" t="s">
        <v>725</v>
      </c>
      <c r="E1467" s="64" t="s">
        <v>1933</v>
      </c>
      <c r="F1467" s="65" t="s">
        <v>517</v>
      </c>
      <c r="G1467" s="65" t="s">
        <v>3335</v>
      </c>
      <c r="H1467" s="99"/>
      <c r="I1467" s="304"/>
      <c r="J1467" s="68"/>
      <c r="K1467" s="178"/>
      <c r="L1467" s="109"/>
      <c r="M1467" s="181"/>
      <c r="N1467" s="200"/>
    </row>
    <row r="1468" spans="1:14" ht="22.5" customHeight="1">
      <c r="A1468" s="98">
        <v>900</v>
      </c>
      <c r="B1468" s="61">
        <v>42621</v>
      </c>
      <c r="C1468" s="284" t="s">
        <v>1210</v>
      </c>
      <c r="D1468" s="70" t="s">
        <v>841</v>
      </c>
      <c r="E1468" s="64" t="s">
        <v>1933</v>
      </c>
      <c r="F1468" s="65" t="s">
        <v>512</v>
      </c>
      <c r="G1468" s="65" t="s">
        <v>3334</v>
      </c>
      <c r="H1468" s="99"/>
      <c r="I1468" s="123"/>
      <c r="J1468" s="68"/>
      <c r="K1468" s="178"/>
      <c r="L1468" s="109"/>
      <c r="M1468" s="181">
        <v>43075</v>
      </c>
      <c r="N1468" s="200"/>
    </row>
    <row r="1469" spans="1:14" ht="22.5" customHeight="1">
      <c r="A1469" s="98">
        <v>1461</v>
      </c>
      <c r="B1469" s="107">
        <v>43174</v>
      </c>
      <c r="C1469" s="92" t="s">
        <v>2947</v>
      </c>
      <c r="D1469" s="130" t="s">
        <v>2948</v>
      </c>
      <c r="E1469" s="274" t="s">
        <v>1933</v>
      </c>
      <c r="F1469" s="92" t="s">
        <v>517</v>
      </c>
      <c r="G1469" s="65" t="s">
        <v>3334</v>
      </c>
      <c r="H1469" s="99"/>
      <c r="I1469" s="100"/>
      <c r="J1469" s="136"/>
      <c r="K1469" s="139"/>
      <c r="L1469" s="72"/>
      <c r="M1469" s="181"/>
      <c r="N1469" s="200"/>
    </row>
    <row r="1470" spans="1:14" ht="22.5" customHeight="1">
      <c r="A1470" s="98">
        <v>1473</v>
      </c>
      <c r="B1470" s="107">
        <v>43174</v>
      </c>
      <c r="C1470" s="92" t="s">
        <v>2968</v>
      </c>
      <c r="D1470" s="130" t="s">
        <v>2969</v>
      </c>
      <c r="E1470" s="274" t="s">
        <v>1933</v>
      </c>
      <c r="F1470" s="92" t="s">
        <v>3362</v>
      </c>
      <c r="G1470" s="65" t="s">
        <v>3334</v>
      </c>
      <c r="H1470" s="99"/>
      <c r="I1470" s="100"/>
      <c r="J1470" s="136"/>
      <c r="K1470" s="139"/>
      <c r="L1470" s="72"/>
      <c r="M1470" s="181"/>
      <c r="N1470" s="200"/>
    </row>
    <row r="1471" spans="1:14" ht="22.5" customHeight="1">
      <c r="A1471" s="98">
        <v>828</v>
      </c>
      <c r="B1471" s="61">
        <v>42466</v>
      </c>
      <c r="C1471" s="62" t="s">
        <v>473</v>
      </c>
      <c r="D1471" s="92" t="s">
        <v>458</v>
      </c>
      <c r="E1471" s="64" t="s">
        <v>1394</v>
      </c>
      <c r="F1471" s="65" t="s">
        <v>25</v>
      </c>
      <c r="G1471" s="65"/>
      <c r="H1471" s="99"/>
      <c r="I1471" s="123"/>
      <c r="J1471" s="68"/>
      <c r="K1471" s="178"/>
      <c r="L1471" s="109"/>
      <c r="M1471" s="181"/>
      <c r="N1471" s="4"/>
    </row>
    <row r="1472" spans="1:14" ht="22.5" customHeight="1">
      <c r="A1472" s="98">
        <v>577</v>
      </c>
      <c r="B1472" s="61">
        <v>42534</v>
      </c>
      <c r="C1472" s="62" t="s">
        <v>760</v>
      </c>
      <c r="D1472" s="70" t="s">
        <v>960</v>
      </c>
      <c r="E1472" s="64" t="s">
        <v>1394</v>
      </c>
      <c r="F1472" s="65" t="s">
        <v>27</v>
      </c>
      <c r="G1472" s="65"/>
      <c r="H1472" s="99"/>
      <c r="I1472" s="336"/>
      <c r="J1472" s="68"/>
      <c r="K1472" s="123"/>
      <c r="L1472" s="109"/>
      <c r="M1472" s="322">
        <v>43192</v>
      </c>
      <c r="N1472" s="4"/>
    </row>
    <row r="1473" spans="1:14" ht="22.5" hidden="1" customHeight="1">
      <c r="A1473" s="98">
        <v>1480</v>
      </c>
      <c r="B1473" s="107">
        <v>43174</v>
      </c>
      <c r="C1473" s="92" t="s">
        <v>2981</v>
      </c>
      <c r="D1473" s="130" t="s">
        <v>2982</v>
      </c>
      <c r="E1473" s="274">
        <v>512</v>
      </c>
      <c r="F1473" s="92" t="s">
        <v>27</v>
      </c>
      <c r="G1473" s="92"/>
      <c r="H1473" s="66">
        <v>1</v>
      </c>
      <c r="I1473" s="172">
        <v>43179</v>
      </c>
      <c r="J1473" s="136"/>
      <c r="K1473" s="139"/>
      <c r="L1473" s="72"/>
      <c r="M1473" s="181"/>
      <c r="N1473" s="200"/>
    </row>
    <row r="1474" spans="1:14" ht="22.5" customHeight="1">
      <c r="A1474" s="273">
        <v>854</v>
      </c>
      <c r="B1474" s="61">
        <v>42646</v>
      </c>
      <c r="C1474" s="80" t="s">
        <v>1359</v>
      </c>
      <c r="D1474" s="63" t="s">
        <v>1382</v>
      </c>
      <c r="E1474" s="64" t="s">
        <v>1394</v>
      </c>
      <c r="F1474" s="65" t="s">
        <v>27</v>
      </c>
      <c r="G1474" s="65"/>
      <c r="H1474" s="325"/>
      <c r="I1474" s="305"/>
      <c r="J1474" s="267"/>
      <c r="K1474" s="308"/>
      <c r="L1474" s="310"/>
      <c r="M1474" s="181"/>
      <c r="N1474" s="4"/>
    </row>
    <row r="1475" spans="1:14" ht="22.5" customHeight="1">
      <c r="A1475" s="98">
        <v>1119</v>
      </c>
      <c r="B1475" s="61">
        <v>42795</v>
      </c>
      <c r="C1475" s="80" t="s">
        <v>1808</v>
      </c>
      <c r="D1475" s="70" t="s">
        <v>1818</v>
      </c>
      <c r="E1475" s="64" t="s">
        <v>1394</v>
      </c>
      <c r="F1475" s="65" t="s">
        <v>518</v>
      </c>
      <c r="G1475" s="65"/>
      <c r="H1475" s="99"/>
      <c r="I1475" s="100"/>
      <c r="J1475" s="68"/>
      <c r="K1475" s="178"/>
      <c r="L1475" s="109"/>
      <c r="M1475" s="181"/>
      <c r="N1475" s="200"/>
    </row>
    <row r="1476" spans="1:14" ht="22.5" customHeight="1">
      <c r="A1476" s="98">
        <v>1120</v>
      </c>
      <c r="B1476" s="61">
        <v>42699</v>
      </c>
      <c r="C1476" s="80" t="s">
        <v>1623</v>
      </c>
      <c r="D1476" s="70" t="s">
        <v>1636</v>
      </c>
      <c r="E1476" s="64" t="s">
        <v>1394</v>
      </c>
      <c r="F1476" s="65" t="s">
        <v>27</v>
      </c>
      <c r="G1476" s="65"/>
      <c r="H1476" s="99"/>
      <c r="I1476" s="100"/>
      <c r="J1476" s="68"/>
      <c r="K1476" s="178"/>
      <c r="L1476" s="109"/>
      <c r="M1476" s="181"/>
      <c r="N1476" s="200"/>
    </row>
    <row r="1477" spans="1:14" ht="22.5" hidden="1" customHeight="1">
      <c r="A1477" s="98">
        <v>1484</v>
      </c>
      <c r="B1477" s="107">
        <v>43179</v>
      </c>
      <c r="C1477" s="92" t="s">
        <v>2990</v>
      </c>
      <c r="D1477" s="130" t="s">
        <v>1725</v>
      </c>
      <c r="E1477" s="274" t="s">
        <v>2364</v>
      </c>
      <c r="F1477" s="92"/>
      <c r="G1477" s="92"/>
      <c r="H1477" s="66">
        <v>1</v>
      </c>
      <c r="I1477" s="172">
        <v>43182</v>
      </c>
      <c r="J1477" s="136"/>
      <c r="K1477" s="139"/>
      <c r="L1477" s="72"/>
      <c r="M1477" s="181"/>
      <c r="N1477" s="200"/>
    </row>
    <row r="1478" spans="1:14" ht="22.5" customHeight="1">
      <c r="A1478" s="98">
        <v>907</v>
      </c>
      <c r="B1478" s="61">
        <v>42544</v>
      </c>
      <c r="C1478" s="62" t="s">
        <v>800</v>
      </c>
      <c r="D1478" s="70" t="s">
        <v>801</v>
      </c>
      <c r="E1478" s="64" t="s">
        <v>1394</v>
      </c>
      <c r="F1478" s="65" t="s">
        <v>28</v>
      </c>
      <c r="G1478" s="65"/>
      <c r="H1478" s="99"/>
      <c r="I1478" s="123"/>
      <c r="J1478" s="68"/>
      <c r="K1478" s="178"/>
      <c r="L1478" s="109"/>
      <c r="M1478" s="181"/>
      <c r="N1478" s="4"/>
    </row>
    <row r="1479" spans="1:14" ht="22.5" hidden="1" customHeight="1">
      <c r="A1479" s="98">
        <v>1486</v>
      </c>
      <c r="B1479" s="107">
        <v>43179</v>
      </c>
      <c r="C1479" s="92" t="s">
        <v>2993</v>
      </c>
      <c r="D1479" s="130" t="s">
        <v>2994</v>
      </c>
      <c r="E1479" s="274" t="s">
        <v>2364</v>
      </c>
      <c r="F1479" s="92"/>
      <c r="G1479" s="92"/>
      <c r="H1479" s="66">
        <v>1</v>
      </c>
      <c r="I1479" s="172">
        <v>43182</v>
      </c>
      <c r="J1479" s="136"/>
      <c r="K1479" s="139"/>
      <c r="L1479" s="72"/>
      <c r="M1479" s="181"/>
      <c r="N1479" s="200"/>
    </row>
    <row r="1480" spans="1:14" ht="22.5" customHeight="1">
      <c r="A1480" s="98">
        <v>1108</v>
      </c>
      <c r="B1480" s="61">
        <v>42699</v>
      </c>
      <c r="C1480" s="80" t="s">
        <v>1606</v>
      </c>
      <c r="D1480" s="70" t="s">
        <v>1611</v>
      </c>
      <c r="E1480" s="64" t="s">
        <v>1394</v>
      </c>
      <c r="F1480" s="65" t="s">
        <v>165</v>
      </c>
      <c r="G1480" s="65"/>
      <c r="H1480" s="99"/>
      <c r="I1480" s="100"/>
      <c r="J1480" s="68"/>
      <c r="K1480" s="178"/>
      <c r="L1480" s="109"/>
      <c r="M1480" s="181"/>
      <c r="N1480" s="4"/>
    </row>
    <row r="1481" spans="1:14" ht="22.5" customHeight="1">
      <c r="A1481" s="98">
        <v>1030</v>
      </c>
      <c r="B1481" s="61">
        <v>42555</v>
      </c>
      <c r="C1481" s="80" t="s">
        <v>929</v>
      </c>
      <c r="D1481" s="76" t="s">
        <v>892</v>
      </c>
      <c r="E1481" s="64" t="s">
        <v>1394</v>
      </c>
      <c r="F1481" s="65" t="s">
        <v>512</v>
      </c>
      <c r="G1481" s="65"/>
      <c r="H1481" s="99"/>
      <c r="I1481" s="100"/>
      <c r="J1481" s="68"/>
      <c r="K1481" s="178"/>
      <c r="L1481" s="109"/>
      <c r="M1481" s="181"/>
      <c r="N1481" s="4"/>
    </row>
    <row r="1482" spans="1:14" ht="22.5" customHeight="1">
      <c r="A1482" s="98">
        <v>1083</v>
      </c>
      <c r="B1482" s="61">
        <v>42639</v>
      </c>
      <c r="C1482" s="62" t="s">
        <v>1317</v>
      </c>
      <c r="D1482" s="90" t="s">
        <v>1333</v>
      </c>
      <c r="E1482" s="64" t="s">
        <v>1394</v>
      </c>
      <c r="F1482" s="65" t="s">
        <v>707</v>
      </c>
      <c r="G1482" s="65"/>
      <c r="H1482" s="99"/>
      <c r="I1482" s="123"/>
      <c r="J1482" s="68"/>
      <c r="K1482" s="178"/>
      <c r="L1482" s="109"/>
      <c r="M1482" s="181"/>
      <c r="N1482" s="200"/>
    </row>
    <row r="1483" spans="1:14" ht="22.5" customHeight="1">
      <c r="A1483" s="98">
        <v>1111</v>
      </c>
      <c r="B1483" s="61">
        <v>42548</v>
      </c>
      <c r="C1483" s="80" t="s">
        <v>821</v>
      </c>
      <c r="D1483" s="70" t="s">
        <v>845</v>
      </c>
      <c r="E1483" s="64" t="s">
        <v>1394</v>
      </c>
      <c r="F1483" s="65" t="s">
        <v>133</v>
      </c>
      <c r="G1483" s="65"/>
      <c r="H1483" s="99"/>
      <c r="I1483" s="100"/>
      <c r="J1483" s="68"/>
      <c r="K1483" s="178"/>
      <c r="L1483" s="109"/>
      <c r="M1483" s="181"/>
      <c r="N1483" s="4"/>
    </row>
    <row r="1484" spans="1:14" ht="22.5" hidden="1" customHeight="1">
      <c r="A1484" s="98">
        <v>1491</v>
      </c>
      <c r="B1484" s="107">
        <v>43179</v>
      </c>
      <c r="C1484" s="92" t="s">
        <v>3003</v>
      </c>
      <c r="D1484" s="130" t="s">
        <v>3004</v>
      </c>
      <c r="E1484" s="274" t="s">
        <v>2364</v>
      </c>
      <c r="F1484" s="92"/>
      <c r="G1484" s="92"/>
      <c r="H1484" s="66">
        <v>1</v>
      </c>
      <c r="I1484" s="172">
        <v>43180</v>
      </c>
      <c r="J1484" s="136"/>
      <c r="K1484" s="139"/>
      <c r="L1484" s="72"/>
      <c r="M1484" s="181"/>
      <c r="N1484" s="200"/>
    </row>
    <row r="1485" spans="1:14" ht="22.5" customHeight="1">
      <c r="A1485" s="98">
        <v>1166</v>
      </c>
      <c r="B1485" s="61">
        <v>42565</v>
      </c>
      <c r="C1485" s="62" t="s">
        <v>1048</v>
      </c>
      <c r="D1485" s="70" t="s">
        <v>1040</v>
      </c>
      <c r="E1485" s="64" t="s">
        <v>1394</v>
      </c>
      <c r="F1485" s="65" t="s">
        <v>3362</v>
      </c>
      <c r="G1485" s="65"/>
      <c r="H1485" s="99"/>
      <c r="I1485" s="123">
        <v>43230</v>
      </c>
      <c r="J1485" s="68"/>
      <c r="K1485" s="178"/>
      <c r="L1485" s="109"/>
      <c r="M1485" s="61">
        <v>43080</v>
      </c>
      <c r="N1485" s="200"/>
    </row>
    <row r="1486" spans="1:14" ht="22.5" customHeight="1">
      <c r="A1486" s="98">
        <v>1240</v>
      </c>
      <c r="B1486" s="61">
        <v>43095</v>
      </c>
      <c r="C1486" s="92" t="s">
        <v>2536</v>
      </c>
      <c r="D1486" s="130" t="s">
        <v>2537</v>
      </c>
      <c r="E1486" s="64" t="s">
        <v>1394</v>
      </c>
      <c r="F1486" s="92" t="s">
        <v>3362</v>
      </c>
      <c r="G1486" s="65"/>
      <c r="H1486" s="99"/>
      <c r="I1486" s="123">
        <v>43238</v>
      </c>
      <c r="J1486" s="136"/>
      <c r="K1486" s="139"/>
      <c r="L1486" s="72"/>
      <c r="M1486" s="181"/>
      <c r="N1486" s="200"/>
    </row>
    <row r="1487" spans="1:14" ht="22.5" hidden="1" customHeight="1">
      <c r="A1487" s="98">
        <v>1494</v>
      </c>
      <c r="B1487" s="107">
        <v>43179</v>
      </c>
      <c r="C1487" s="92" t="s">
        <v>3008</v>
      </c>
      <c r="D1487" s="130" t="s">
        <v>3009</v>
      </c>
      <c r="E1487" s="274" t="s">
        <v>2364</v>
      </c>
      <c r="F1487" s="92"/>
      <c r="G1487" s="92"/>
      <c r="H1487" s="66">
        <v>1</v>
      </c>
      <c r="I1487" s="172">
        <v>43180</v>
      </c>
      <c r="J1487" s="136"/>
      <c r="K1487" s="139"/>
      <c r="L1487" s="72"/>
      <c r="M1487" s="181"/>
      <c r="N1487" s="200"/>
    </row>
    <row r="1488" spans="1:14" ht="22.5" customHeight="1">
      <c r="A1488" s="98">
        <v>1409</v>
      </c>
      <c r="B1488" s="107">
        <v>43168</v>
      </c>
      <c r="C1488" s="92" t="s">
        <v>2850</v>
      </c>
      <c r="D1488" s="130" t="s">
        <v>2851</v>
      </c>
      <c r="E1488" s="274" t="s">
        <v>1394</v>
      </c>
      <c r="F1488" s="92" t="s">
        <v>133</v>
      </c>
      <c r="G1488" s="65"/>
      <c r="H1488" s="99"/>
      <c r="I1488" s="100"/>
      <c r="J1488" s="136"/>
      <c r="K1488" s="139"/>
      <c r="L1488" s="72"/>
      <c r="M1488" s="181"/>
      <c r="N1488" s="200"/>
    </row>
    <row r="1489" spans="1:14" ht="22.5" customHeight="1">
      <c r="A1489" s="98">
        <v>1479</v>
      </c>
      <c r="B1489" s="107">
        <v>43174</v>
      </c>
      <c r="C1489" s="92" t="s">
        <v>2980</v>
      </c>
      <c r="D1489" s="130" t="s">
        <v>2983</v>
      </c>
      <c r="E1489" s="274" t="s">
        <v>1394</v>
      </c>
      <c r="F1489" s="92" t="s">
        <v>133</v>
      </c>
      <c r="G1489" s="65"/>
      <c r="H1489" s="99"/>
      <c r="I1489" s="100"/>
      <c r="J1489" s="136"/>
      <c r="K1489" s="139"/>
      <c r="L1489" s="72"/>
      <c r="M1489" s="181"/>
      <c r="N1489" s="200"/>
    </row>
    <row r="1490" spans="1:14" ht="22.5" customHeight="1">
      <c r="A1490" s="98">
        <v>1518</v>
      </c>
      <c r="B1490" s="107">
        <v>43182</v>
      </c>
      <c r="C1490" s="92" t="s">
        <v>3053</v>
      </c>
      <c r="D1490" s="130" t="s">
        <v>3054</v>
      </c>
      <c r="E1490" s="274" t="s">
        <v>1394</v>
      </c>
      <c r="F1490" s="92" t="s">
        <v>165</v>
      </c>
      <c r="G1490" s="65"/>
      <c r="H1490" s="99"/>
      <c r="I1490" s="100"/>
      <c r="J1490" s="136"/>
      <c r="K1490" s="139"/>
      <c r="L1490" s="72"/>
      <c r="M1490" s="181"/>
      <c r="N1490" s="200"/>
    </row>
    <row r="1491" spans="1:14" ht="22.5" customHeight="1">
      <c r="A1491" s="98">
        <v>1522</v>
      </c>
      <c r="B1491" s="107">
        <v>43182</v>
      </c>
      <c r="C1491" s="92" t="s">
        <v>3061</v>
      </c>
      <c r="D1491" s="130" t="s">
        <v>3062</v>
      </c>
      <c r="E1491" s="274" t="s">
        <v>1394</v>
      </c>
      <c r="F1491" s="92" t="s">
        <v>27</v>
      </c>
      <c r="G1491" s="65"/>
      <c r="H1491" s="99"/>
      <c r="I1491" s="100"/>
      <c r="J1491" s="136"/>
      <c r="K1491" s="139"/>
      <c r="L1491" s="72"/>
      <c r="M1491" s="181"/>
      <c r="N1491" s="200"/>
    </row>
    <row r="1492" spans="1:14" ht="22.5" hidden="1" customHeight="1">
      <c r="A1492" s="98">
        <v>1467</v>
      </c>
      <c r="B1492" s="107">
        <v>43174</v>
      </c>
      <c r="C1492" s="92" t="s">
        <v>2958</v>
      </c>
      <c r="D1492" s="130" t="s">
        <v>2959</v>
      </c>
      <c r="E1492" s="274" t="s">
        <v>2364</v>
      </c>
      <c r="F1492" s="92"/>
      <c r="G1492" s="92"/>
      <c r="H1492" s="66">
        <v>1</v>
      </c>
      <c r="I1492" s="172">
        <v>43185</v>
      </c>
      <c r="J1492" s="136"/>
      <c r="K1492" s="139"/>
      <c r="L1492" s="72"/>
      <c r="M1492" s="181"/>
      <c r="N1492" s="200"/>
    </row>
    <row r="1493" spans="1:14" ht="22.5" customHeight="1">
      <c r="A1493" s="98">
        <v>1570</v>
      </c>
      <c r="B1493" s="107">
        <v>43187</v>
      </c>
      <c r="C1493" s="92" t="s">
        <v>3154</v>
      </c>
      <c r="D1493" s="130" t="s">
        <v>3155</v>
      </c>
      <c r="E1493" s="274" t="s">
        <v>1394</v>
      </c>
      <c r="F1493" s="92" t="s">
        <v>3368</v>
      </c>
      <c r="G1493" s="319" t="s">
        <v>1394</v>
      </c>
      <c r="H1493" s="99"/>
      <c r="I1493" s="123"/>
      <c r="J1493" s="136"/>
      <c r="K1493" s="139"/>
      <c r="L1493" s="72"/>
      <c r="M1493" s="181"/>
      <c r="N1493" s="200"/>
    </row>
    <row r="1494" spans="1:14" ht="22.5" hidden="1" customHeight="1">
      <c r="A1494" s="98">
        <v>1501</v>
      </c>
      <c r="B1494" s="107">
        <v>43179</v>
      </c>
      <c r="C1494" s="92" t="s">
        <v>3021</v>
      </c>
      <c r="D1494" s="130" t="s">
        <v>3022</v>
      </c>
      <c r="E1494" s="274" t="s">
        <v>2364</v>
      </c>
      <c r="F1494" s="92"/>
      <c r="G1494" s="92"/>
      <c r="H1494" s="66">
        <v>1</v>
      </c>
      <c r="I1494" s="172">
        <v>43180</v>
      </c>
      <c r="J1494" s="136"/>
      <c r="K1494" s="139"/>
      <c r="L1494" s="72"/>
      <c r="M1494" s="181"/>
      <c r="N1494" s="200"/>
    </row>
    <row r="1495" spans="1:14" ht="22.5" customHeight="1">
      <c r="A1495" s="98">
        <v>1594</v>
      </c>
      <c r="B1495" s="107">
        <v>43193</v>
      </c>
      <c r="C1495" s="302" t="s">
        <v>3200</v>
      </c>
      <c r="D1495" s="130" t="s">
        <v>137</v>
      </c>
      <c r="E1495" s="274" t="s">
        <v>1394</v>
      </c>
      <c r="F1495" s="92" t="s">
        <v>27</v>
      </c>
      <c r="G1495" s="65"/>
      <c r="H1495" s="99"/>
      <c r="I1495" s="100"/>
      <c r="J1495" s="136"/>
      <c r="K1495" s="139"/>
      <c r="L1495" s="72"/>
      <c r="M1495" s="181"/>
      <c r="N1495" s="200"/>
    </row>
    <row r="1496" spans="1:14" ht="22.5" customHeight="1">
      <c r="A1496" s="98">
        <v>1114</v>
      </c>
      <c r="B1496" s="61">
        <v>42859</v>
      </c>
      <c r="C1496" s="62" t="s">
        <v>2035</v>
      </c>
      <c r="D1496" s="63" t="s">
        <v>15</v>
      </c>
      <c r="E1496" s="64" t="s">
        <v>2222</v>
      </c>
      <c r="F1496" s="65" t="s">
        <v>165</v>
      </c>
      <c r="G1496" s="65"/>
      <c r="H1496" s="99"/>
      <c r="I1496" s="178">
        <v>43231</v>
      </c>
      <c r="J1496" s="68"/>
      <c r="K1496" s="178"/>
      <c r="L1496" s="109"/>
      <c r="M1496" s="181"/>
      <c r="N1496" s="4"/>
    </row>
    <row r="1497" spans="1:14" ht="22.5" customHeight="1">
      <c r="A1497" s="98">
        <v>1115</v>
      </c>
      <c r="B1497" s="61">
        <v>42859</v>
      </c>
      <c r="C1497" s="62" t="s">
        <v>2034</v>
      </c>
      <c r="D1497" s="63" t="s">
        <v>1153</v>
      </c>
      <c r="E1497" s="64" t="s">
        <v>2222</v>
      </c>
      <c r="F1497" s="65" t="s">
        <v>2468</v>
      </c>
      <c r="G1497" s="65"/>
      <c r="H1497" s="99"/>
      <c r="I1497" s="178">
        <v>43222</v>
      </c>
      <c r="J1497" s="68"/>
      <c r="K1497" s="178"/>
      <c r="L1497" s="109"/>
      <c r="M1497" s="181"/>
      <c r="N1497" s="4"/>
    </row>
    <row r="1498" spans="1:14" ht="22.5" hidden="1" customHeight="1">
      <c r="A1498" s="98">
        <v>1488</v>
      </c>
      <c r="B1498" s="107">
        <v>43179</v>
      </c>
      <c r="C1498" s="92" t="s">
        <v>2997</v>
      </c>
      <c r="D1498" s="130" t="s">
        <v>2998</v>
      </c>
      <c r="E1498" s="274" t="s">
        <v>2364</v>
      </c>
      <c r="F1498" s="92"/>
      <c r="G1498" s="92"/>
      <c r="H1498" s="66">
        <v>1</v>
      </c>
      <c r="I1498" s="172">
        <v>43185</v>
      </c>
      <c r="J1498" s="136"/>
      <c r="K1498" s="139"/>
      <c r="L1498" s="72"/>
      <c r="M1498" s="181"/>
      <c r="N1498" s="200"/>
    </row>
    <row r="1499" spans="1:14" ht="22.5" hidden="1" customHeight="1">
      <c r="A1499" s="98">
        <v>1490</v>
      </c>
      <c r="B1499" s="107">
        <v>43179</v>
      </c>
      <c r="C1499" s="92" t="s">
        <v>3001</v>
      </c>
      <c r="D1499" s="274" t="s">
        <v>3002</v>
      </c>
      <c r="E1499" s="274">
        <v>524</v>
      </c>
      <c r="F1499" s="92"/>
      <c r="G1499" s="65"/>
      <c r="H1499" s="99">
        <v>1</v>
      </c>
      <c r="I1499" s="166">
        <v>43196</v>
      </c>
      <c r="J1499" s="136"/>
      <c r="K1499" s="139"/>
      <c r="L1499" s="72"/>
      <c r="M1499" s="181"/>
      <c r="N1499" s="200"/>
    </row>
    <row r="1500" spans="1:14" ht="22.5" hidden="1" customHeight="1">
      <c r="A1500" s="98">
        <v>1492</v>
      </c>
      <c r="B1500" s="107">
        <v>43179</v>
      </c>
      <c r="C1500" s="92" t="s">
        <v>3005</v>
      </c>
      <c r="D1500" s="130" t="s">
        <v>3006</v>
      </c>
      <c r="E1500" s="274" t="s">
        <v>1394</v>
      </c>
      <c r="F1500" s="92"/>
      <c r="G1500" s="65"/>
      <c r="H1500" s="66">
        <v>1</v>
      </c>
      <c r="I1500" s="172">
        <v>43192</v>
      </c>
      <c r="J1500" s="136"/>
      <c r="K1500" s="139"/>
      <c r="L1500" s="72"/>
      <c r="M1500" s="181"/>
      <c r="N1500" s="200"/>
    </row>
    <row r="1501" spans="1:14" ht="22.5" customHeight="1">
      <c r="A1501" s="98">
        <v>1116</v>
      </c>
      <c r="B1501" s="107">
        <v>43052</v>
      </c>
      <c r="C1501" s="92" t="s">
        <v>2432</v>
      </c>
      <c r="D1501" s="130" t="s">
        <v>670</v>
      </c>
      <c r="E1501" s="64" t="s">
        <v>2222</v>
      </c>
      <c r="F1501" s="92" t="s">
        <v>1684</v>
      </c>
      <c r="G1501" s="65"/>
      <c r="H1501" s="99"/>
      <c r="I1501" s="100"/>
      <c r="J1501" s="136"/>
      <c r="K1501" s="139"/>
      <c r="L1501" s="72"/>
      <c r="M1501" s="181"/>
      <c r="N1501" s="4"/>
    </row>
    <row r="1502" spans="1:14" ht="22.5" hidden="1" customHeight="1">
      <c r="A1502" s="98">
        <v>1509</v>
      </c>
      <c r="B1502" s="107">
        <v>43181</v>
      </c>
      <c r="C1502" s="92" t="s">
        <v>3038</v>
      </c>
      <c r="D1502" s="130" t="s">
        <v>320</v>
      </c>
      <c r="E1502" s="274" t="s">
        <v>2364</v>
      </c>
      <c r="F1502" s="92"/>
      <c r="G1502" s="92"/>
      <c r="H1502" s="66">
        <v>1</v>
      </c>
      <c r="I1502" s="172">
        <v>43182</v>
      </c>
      <c r="J1502" s="136"/>
      <c r="K1502" s="139"/>
      <c r="L1502" s="72"/>
      <c r="M1502" s="181"/>
      <c r="N1502" s="200"/>
    </row>
    <row r="1503" spans="1:14" ht="22.5" hidden="1" customHeight="1">
      <c r="A1503" s="98">
        <v>633</v>
      </c>
      <c r="B1503" s="61">
        <v>42515</v>
      </c>
      <c r="C1503" s="78" t="s">
        <v>713</v>
      </c>
      <c r="D1503" s="87" t="s">
        <v>722</v>
      </c>
      <c r="E1503" s="64">
        <v>503</v>
      </c>
      <c r="F1503" s="65" t="s">
        <v>27</v>
      </c>
      <c r="G1503" s="65"/>
      <c r="H1503" s="66">
        <v>1</v>
      </c>
      <c r="I1503" s="123">
        <v>43191</v>
      </c>
      <c r="J1503" s="68"/>
      <c r="K1503" s="123"/>
      <c r="L1503" s="211"/>
      <c r="M1503" s="181"/>
      <c r="N1503" s="4"/>
    </row>
    <row r="1504" spans="1:14" ht="22.5" hidden="1" customHeight="1">
      <c r="A1504" s="98">
        <v>1499</v>
      </c>
      <c r="B1504" s="107">
        <v>43179</v>
      </c>
      <c r="C1504" s="92" t="s">
        <v>3017</v>
      </c>
      <c r="D1504" s="130" t="s">
        <v>3018</v>
      </c>
      <c r="E1504" s="274">
        <v>529</v>
      </c>
      <c r="F1504" s="92"/>
      <c r="G1504" s="92"/>
      <c r="H1504" s="66">
        <v>1</v>
      </c>
      <c r="I1504" s="172">
        <v>43186</v>
      </c>
      <c r="J1504" s="136"/>
      <c r="K1504" s="139"/>
      <c r="L1504" s="72"/>
      <c r="M1504" s="181"/>
      <c r="N1504" s="200"/>
    </row>
    <row r="1505" spans="1:14" ht="22.5" customHeight="1">
      <c r="A1505" s="98">
        <v>621</v>
      </c>
      <c r="B1505" s="61">
        <v>42390</v>
      </c>
      <c r="C1505" s="62" t="s">
        <v>205</v>
      </c>
      <c r="D1505" s="73" t="s">
        <v>196</v>
      </c>
      <c r="E1505" s="64" t="s">
        <v>1439</v>
      </c>
      <c r="F1505" s="65" t="s">
        <v>25</v>
      </c>
      <c r="G1505" s="65"/>
      <c r="H1505" s="99"/>
      <c r="I1505" s="149"/>
      <c r="J1505" s="68"/>
      <c r="K1505" s="123"/>
      <c r="L1505" s="109"/>
      <c r="M1505" s="278">
        <v>43102</v>
      </c>
      <c r="N1505" s="200"/>
    </row>
    <row r="1506" spans="1:14" ht="22.5" hidden="1" customHeight="1">
      <c r="A1506" s="98">
        <v>1513</v>
      </c>
      <c r="B1506" s="107">
        <v>43181</v>
      </c>
      <c r="C1506" s="302" t="s">
        <v>3045</v>
      </c>
      <c r="D1506" s="301" t="s">
        <v>3046</v>
      </c>
      <c r="E1506" s="274" t="s">
        <v>2364</v>
      </c>
      <c r="F1506" s="92"/>
      <c r="G1506" s="92"/>
      <c r="H1506" s="66">
        <v>1</v>
      </c>
      <c r="I1506" s="172">
        <v>43183</v>
      </c>
      <c r="J1506" s="136"/>
      <c r="K1506" s="139"/>
      <c r="L1506" s="72"/>
      <c r="M1506" s="181"/>
      <c r="N1506" s="200"/>
    </row>
    <row r="1507" spans="1:14" ht="22.5" hidden="1" customHeight="1">
      <c r="A1507" s="98">
        <v>1514</v>
      </c>
      <c r="B1507" s="107">
        <v>43181</v>
      </c>
      <c r="C1507" s="92" t="s">
        <v>3047</v>
      </c>
      <c r="D1507" s="130" t="s">
        <v>3048</v>
      </c>
      <c r="E1507" s="274" t="s">
        <v>2364</v>
      </c>
      <c r="F1507" s="92"/>
      <c r="G1507" s="92"/>
      <c r="H1507" s="66">
        <v>1</v>
      </c>
      <c r="I1507" s="172">
        <v>43183</v>
      </c>
      <c r="J1507" s="136"/>
      <c r="K1507" s="139"/>
      <c r="L1507" s="72"/>
      <c r="M1507" s="181"/>
      <c r="N1507" s="200"/>
    </row>
    <row r="1508" spans="1:14" ht="22.5" hidden="1" customHeight="1">
      <c r="A1508" s="98">
        <v>1446</v>
      </c>
      <c r="B1508" s="107">
        <v>43172</v>
      </c>
      <c r="C1508" s="92" t="s">
        <v>2919</v>
      </c>
      <c r="D1508" s="130" t="s">
        <v>2920</v>
      </c>
      <c r="E1508" s="274">
        <v>530</v>
      </c>
      <c r="F1508" s="92"/>
      <c r="G1508" s="65"/>
      <c r="H1508" s="99">
        <v>1</v>
      </c>
      <c r="I1508" s="172">
        <v>43208</v>
      </c>
      <c r="J1508" s="136"/>
      <c r="K1508" s="139"/>
      <c r="L1508" s="72"/>
      <c r="M1508" s="181"/>
      <c r="N1508" s="200"/>
    </row>
    <row r="1509" spans="1:14" ht="22.5" hidden="1" customHeight="1">
      <c r="A1509" s="98">
        <v>1516</v>
      </c>
      <c r="B1509" s="107">
        <v>43182</v>
      </c>
      <c r="C1509" s="92" t="s">
        <v>3050</v>
      </c>
      <c r="D1509" s="130" t="s">
        <v>3051</v>
      </c>
      <c r="E1509" s="274" t="s">
        <v>2364</v>
      </c>
      <c r="F1509" s="92"/>
      <c r="G1509" s="92"/>
      <c r="H1509" s="66">
        <v>1</v>
      </c>
      <c r="I1509" s="172">
        <v>43183</v>
      </c>
      <c r="J1509" s="136"/>
      <c r="K1509" s="139"/>
      <c r="L1509" s="72"/>
      <c r="M1509" s="181"/>
      <c r="N1509" s="200"/>
    </row>
    <row r="1510" spans="1:14" ht="22.5" hidden="1" customHeight="1">
      <c r="A1510" s="98">
        <v>1504</v>
      </c>
      <c r="B1510" s="107">
        <v>43179</v>
      </c>
      <c r="C1510" s="92" t="s">
        <v>3027</v>
      </c>
      <c r="D1510" s="130" t="s">
        <v>3028</v>
      </c>
      <c r="E1510" s="274" t="s">
        <v>2364</v>
      </c>
      <c r="F1510" s="92"/>
      <c r="G1510" s="92"/>
      <c r="H1510" s="66">
        <v>1</v>
      </c>
      <c r="I1510" s="172">
        <v>43186</v>
      </c>
      <c r="J1510" s="136"/>
      <c r="K1510" s="139"/>
      <c r="L1510" s="72"/>
      <c r="M1510" s="181"/>
      <c r="N1510" s="200"/>
    </row>
    <row r="1511" spans="1:14" ht="22.5" hidden="1" customHeight="1">
      <c r="A1511" s="98">
        <v>1508</v>
      </c>
      <c r="B1511" s="107">
        <v>43181</v>
      </c>
      <c r="C1511" s="92" t="s">
        <v>3036</v>
      </c>
      <c r="D1511" s="130" t="s">
        <v>3037</v>
      </c>
      <c r="E1511" s="274" t="s">
        <v>2364</v>
      </c>
      <c r="F1511" s="92"/>
      <c r="G1511" s="92"/>
      <c r="H1511" s="66">
        <v>1</v>
      </c>
      <c r="I1511" s="172">
        <v>43186</v>
      </c>
      <c r="J1511" s="136"/>
      <c r="K1511" s="139"/>
      <c r="L1511" s="72"/>
      <c r="M1511" s="181"/>
      <c r="N1511" s="200"/>
    </row>
    <row r="1512" spans="1:14" ht="22.5" hidden="1" customHeight="1">
      <c r="A1512" s="98">
        <v>1511</v>
      </c>
      <c r="B1512" s="107">
        <v>43181</v>
      </c>
      <c r="C1512" s="92" t="s">
        <v>3041</v>
      </c>
      <c r="D1512" s="130" t="s">
        <v>3042</v>
      </c>
      <c r="E1512" s="274" t="s">
        <v>2364</v>
      </c>
      <c r="F1512" s="92"/>
      <c r="G1512" s="92"/>
      <c r="H1512" s="66">
        <v>1</v>
      </c>
      <c r="I1512" s="172">
        <v>43186</v>
      </c>
      <c r="J1512" s="136"/>
      <c r="K1512" s="139"/>
      <c r="L1512" s="72"/>
      <c r="M1512" s="181"/>
      <c r="N1512" s="200"/>
    </row>
    <row r="1513" spans="1:14" ht="22.5" hidden="1" customHeight="1">
      <c r="A1513" s="98">
        <v>1517</v>
      </c>
      <c r="B1513" s="107">
        <v>43182</v>
      </c>
      <c r="C1513" s="92" t="s">
        <v>3052</v>
      </c>
      <c r="D1513" s="130" t="s">
        <v>784</v>
      </c>
      <c r="E1513" s="274">
        <v>530</v>
      </c>
      <c r="F1513" s="92"/>
      <c r="G1513" s="65"/>
      <c r="H1513" s="99">
        <v>1</v>
      </c>
      <c r="I1513" s="172">
        <v>43196</v>
      </c>
      <c r="J1513" s="136"/>
      <c r="K1513" s="139"/>
      <c r="L1513" s="72"/>
      <c r="M1513" s="181"/>
      <c r="N1513" s="200"/>
    </row>
    <row r="1514" spans="1:14" ht="22.5" customHeight="1">
      <c r="A1514" s="98">
        <v>1117</v>
      </c>
      <c r="B1514" s="61">
        <v>42499</v>
      </c>
      <c r="C1514" s="62" t="s">
        <v>663</v>
      </c>
      <c r="D1514" s="70" t="s">
        <v>652</v>
      </c>
      <c r="E1514" s="64" t="s">
        <v>1439</v>
      </c>
      <c r="F1514" s="65" t="s">
        <v>25</v>
      </c>
      <c r="G1514" s="65"/>
      <c r="H1514" s="326"/>
      <c r="I1514" s="304"/>
      <c r="J1514" s="68"/>
      <c r="K1514" s="178"/>
      <c r="L1514" s="109"/>
      <c r="M1514" s="181"/>
      <c r="N1514" s="4"/>
    </row>
    <row r="1515" spans="1:14" ht="22.5" customHeight="1">
      <c r="A1515" s="98">
        <v>1134</v>
      </c>
      <c r="B1515" s="61">
        <v>42422</v>
      </c>
      <c r="C1515" s="62" t="s">
        <v>260</v>
      </c>
      <c r="D1515" s="69" t="s">
        <v>241</v>
      </c>
      <c r="E1515" s="64" t="s">
        <v>1439</v>
      </c>
      <c r="F1515" s="65" t="s">
        <v>26</v>
      </c>
      <c r="G1515" s="65"/>
      <c r="H1515" s="99"/>
      <c r="I1515" s="149"/>
      <c r="J1515" s="68"/>
      <c r="K1515" s="178"/>
      <c r="L1515" s="109"/>
      <c r="M1515" s="181"/>
      <c r="N1515" s="200"/>
    </row>
    <row r="1516" spans="1:14" ht="22.5" customHeight="1">
      <c r="A1516" s="98">
        <v>1124</v>
      </c>
      <c r="B1516" s="61">
        <v>42555</v>
      </c>
      <c r="C1516" s="62" t="s">
        <v>952</v>
      </c>
      <c r="D1516" s="70" t="s">
        <v>1051</v>
      </c>
      <c r="E1516" s="64" t="s">
        <v>1439</v>
      </c>
      <c r="F1516" s="65" t="s">
        <v>165</v>
      </c>
      <c r="G1516" s="65"/>
      <c r="H1516" s="99"/>
      <c r="I1516" s="304"/>
      <c r="J1516" s="68"/>
      <c r="K1516" s="178"/>
      <c r="L1516" s="109"/>
      <c r="M1516" s="181"/>
      <c r="N1516" s="200"/>
    </row>
    <row r="1517" spans="1:14" ht="22.5" hidden="1" customHeight="1">
      <c r="A1517" s="98">
        <v>1529</v>
      </c>
      <c r="B1517" s="107">
        <v>43182</v>
      </c>
      <c r="C1517" s="92" t="s">
        <v>3074</v>
      </c>
      <c r="D1517" s="130" t="s">
        <v>3075</v>
      </c>
      <c r="E1517" s="274" t="s">
        <v>2364</v>
      </c>
      <c r="F1517" s="92"/>
      <c r="G1517" s="92"/>
      <c r="H1517" s="66">
        <v>1</v>
      </c>
      <c r="I1517" s="172">
        <v>43186</v>
      </c>
      <c r="J1517" s="136"/>
      <c r="K1517" s="139"/>
      <c r="L1517" s="72"/>
      <c r="M1517" s="181"/>
      <c r="N1517" s="200"/>
    </row>
    <row r="1518" spans="1:14" ht="22.5" customHeight="1">
      <c r="A1518" s="98">
        <v>1141</v>
      </c>
      <c r="B1518" s="61">
        <v>42662</v>
      </c>
      <c r="C1518" s="62" t="s">
        <v>1471</v>
      </c>
      <c r="D1518" s="70" t="s">
        <v>1453</v>
      </c>
      <c r="E1518" s="64" t="s">
        <v>1439</v>
      </c>
      <c r="F1518" s="65" t="s">
        <v>165</v>
      </c>
      <c r="G1518" s="65"/>
      <c r="H1518" s="99"/>
      <c r="I1518" s="149"/>
      <c r="J1518" s="68"/>
      <c r="K1518" s="178"/>
      <c r="L1518" s="109"/>
      <c r="M1518" s="181"/>
      <c r="N1518" s="200"/>
    </row>
    <row r="1519" spans="1:14" ht="22.5" customHeight="1">
      <c r="A1519" s="98">
        <v>617</v>
      </c>
      <c r="B1519" s="61">
        <v>42555</v>
      </c>
      <c r="C1519" s="62" t="s">
        <v>921</v>
      </c>
      <c r="D1519" s="94" t="s">
        <v>884</v>
      </c>
      <c r="E1519" s="64" t="s">
        <v>1439</v>
      </c>
      <c r="F1519" s="148" t="s">
        <v>782</v>
      </c>
      <c r="G1519" s="65"/>
      <c r="H1519" s="99"/>
      <c r="I1519" s="100"/>
      <c r="J1519" s="68"/>
      <c r="K1519" s="178"/>
      <c r="L1519" s="109"/>
      <c r="M1519" s="61">
        <v>43182</v>
      </c>
      <c r="N1519" s="200"/>
    </row>
    <row r="1520" spans="1:14" ht="22.5" customHeight="1">
      <c r="A1520" s="98">
        <v>1143</v>
      </c>
      <c r="B1520" s="107">
        <v>42655</v>
      </c>
      <c r="C1520" s="62" t="s">
        <v>1425</v>
      </c>
      <c r="D1520" s="90" t="s">
        <v>1438</v>
      </c>
      <c r="E1520" s="64" t="s">
        <v>1439</v>
      </c>
      <c r="F1520" s="65" t="s">
        <v>782</v>
      </c>
      <c r="G1520" s="65"/>
      <c r="H1520" s="99"/>
      <c r="I1520" s="149"/>
      <c r="J1520" s="68"/>
      <c r="K1520" s="178"/>
      <c r="L1520" s="109"/>
      <c r="M1520" s="181"/>
      <c r="N1520" s="200"/>
    </row>
    <row r="1521" spans="1:14" ht="22.5" customHeight="1">
      <c r="A1521" s="98">
        <v>1135</v>
      </c>
      <c r="B1521" s="61">
        <v>42662</v>
      </c>
      <c r="C1521" s="62" t="s">
        <v>1473</v>
      </c>
      <c r="D1521" s="70" t="s">
        <v>1455</v>
      </c>
      <c r="E1521" s="64" t="s">
        <v>1439</v>
      </c>
      <c r="F1521" s="65" t="s">
        <v>782</v>
      </c>
      <c r="G1521" s="65"/>
      <c r="H1521" s="99"/>
      <c r="I1521" s="149"/>
      <c r="J1521" s="68"/>
      <c r="K1521" s="178"/>
      <c r="L1521" s="109"/>
      <c r="M1521" s="181"/>
      <c r="N1521" s="4"/>
    </row>
    <row r="1522" spans="1:14" ht="22.5" customHeight="1">
      <c r="A1522" s="98">
        <v>1136</v>
      </c>
      <c r="B1522" s="61">
        <v>42859</v>
      </c>
      <c r="C1522" s="62" t="s">
        <v>2025</v>
      </c>
      <c r="D1522" s="70" t="s">
        <v>2043</v>
      </c>
      <c r="E1522" s="64" t="s">
        <v>1439</v>
      </c>
      <c r="F1522" s="65" t="s">
        <v>2357</v>
      </c>
      <c r="G1522" s="65"/>
      <c r="H1522" s="99"/>
      <c r="I1522" s="149"/>
      <c r="J1522" s="68"/>
      <c r="K1522" s="178"/>
      <c r="L1522" s="109"/>
      <c r="M1522" s="181"/>
      <c r="N1522" s="4"/>
    </row>
    <row r="1523" spans="1:14" ht="22.5" customHeight="1">
      <c r="A1523" s="98">
        <v>1127</v>
      </c>
      <c r="B1523" s="61">
        <v>42688</v>
      </c>
      <c r="C1523" s="62" t="s">
        <v>1563</v>
      </c>
      <c r="D1523" s="70" t="s">
        <v>1588</v>
      </c>
      <c r="E1523" s="64" t="s">
        <v>1439</v>
      </c>
      <c r="F1523" s="65" t="s">
        <v>1032</v>
      </c>
      <c r="G1523" s="65"/>
      <c r="H1523" s="99"/>
      <c r="I1523" s="149"/>
      <c r="J1523" s="68"/>
      <c r="K1523" s="178"/>
      <c r="L1523" s="109"/>
      <c r="M1523" s="181"/>
      <c r="N1523" s="179"/>
    </row>
    <row r="1524" spans="1:14" ht="22.5" customHeight="1">
      <c r="A1524" s="98">
        <v>1129</v>
      </c>
      <c r="B1524" s="61">
        <v>42662</v>
      </c>
      <c r="C1524" s="62" t="s">
        <v>1464</v>
      </c>
      <c r="D1524" s="70" t="s">
        <v>1447</v>
      </c>
      <c r="E1524" s="64" t="s">
        <v>1439</v>
      </c>
      <c r="F1524" s="65" t="s">
        <v>783</v>
      </c>
      <c r="G1524" s="65"/>
      <c r="H1524" s="99"/>
      <c r="I1524" s="149"/>
      <c r="J1524" s="68"/>
      <c r="K1524" s="178"/>
      <c r="L1524" s="109"/>
      <c r="M1524" s="181"/>
      <c r="N1524" s="200"/>
    </row>
    <row r="1525" spans="1:14" ht="22.5" hidden="1" customHeight="1">
      <c r="A1525" s="98">
        <v>1525</v>
      </c>
      <c r="B1525" s="107">
        <v>43182</v>
      </c>
      <c r="C1525" s="92" t="s">
        <v>3066</v>
      </c>
      <c r="D1525" s="130" t="s">
        <v>3067</v>
      </c>
      <c r="E1525" s="274">
        <v>529</v>
      </c>
      <c r="F1525" s="92"/>
      <c r="G1525" s="65"/>
      <c r="H1525" s="99">
        <v>1</v>
      </c>
      <c r="I1525" s="172">
        <v>43206</v>
      </c>
      <c r="J1525" s="136"/>
      <c r="K1525" s="139"/>
      <c r="L1525" s="72"/>
      <c r="M1525" s="181"/>
      <c r="N1525" s="200"/>
    </row>
    <row r="1526" spans="1:14" ht="22.5" hidden="1" customHeight="1">
      <c r="A1526" s="98">
        <v>1533</v>
      </c>
      <c r="B1526" s="107">
        <v>43182</v>
      </c>
      <c r="C1526" s="92" t="s">
        <v>3082</v>
      </c>
      <c r="D1526" s="130" t="s">
        <v>3083</v>
      </c>
      <c r="E1526" s="274" t="s">
        <v>2364</v>
      </c>
      <c r="F1526" s="92"/>
      <c r="G1526" s="92"/>
      <c r="H1526" s="66">
        <v>1</v>
      </c>
      <c r="I1526" s="172">
        <v>43183</v>
      </c>
      <c r="J1526" s="136"/>
      <c r="K1526" s="139"/>
      <c r="L1526" s="72"/>
      <c r="M1526" s="181"/>
      <c r="N1526" s="200"/>
    </row>
    <row r="1527" spans="1:14" ht="22.5" customHeight="1">
      <c r="A1527" s="98">
        <v>1130</v>
      </c>
      <c r="B1527" s="61">
        <v>42844</v>
      </c>
      <c r="C1527" s="62" t="s">
        <v>1999</v>
      </c>
      <c r="D1527" s="70" t="s">
        <v>1993</v>
      </c>
      <c r="E1527" s="64" t="s">
        <v>1439</v>
      </c>
      <c r="F1527" s="65" t="s">
        <v>783</v>
      </c>
      <c r="G1527" s="65"/>
      <c r="H1527" s="99"/>
      <c r="I1527" s="100"/>
      <c r="J1527" s="68"/>
      <c r="K1527" s="178"/>
      <c r="L1527" s="109"/>
      <c r="M1527" s="181"/>
      <c r="N1527" s="200"/>
    </row>
    <row r="1528" spans="1:14" ht="22.5" customHeight="1">
      <c r="A1528" s="98">
        <v>1137</v>
      </c>
      <c r="B1528" s="61">
        <v>42662</v>
      </c>
      <c r="C1528" s="62" t="s">
        <v>1458</v>
      </c>
      <c r="D1528" s="70" t="s">
        <v>553</v>
      </c>
      <c r="E1528" s="64" t="s">
        <v>1439</v>
      </c>
      <c r="F1528" s="65" t="s">
        <v>783</v>
      </c>
      <c r="G1528" s="65"/>
      <c r="H1528" s="99"/>
      <c r="I1528" s="149"/>
      <c r="J1528" s="68"/>
      <c r="K1528" s="178"/>
      <c r="L1528" s="109"/>
      <c r="M1528" s="181"/>
      <c r="N1528" s="4"/>
    </row>
    <row r="1529" spans="1:14" ht="22.5" customHeight="1">
      <c r="A1529" s="98">
        <v>1139</v>
      </c>
      <c r="B1529" s="61">
        <v>42662</v>
      </c>
      <c r="C1529" s="62" t="s">
        <v>1461</v>
      </c>
      <c r="D1529" s="70" t="s">
        <v>1444</v>
      </c>
      <c r="E1529" s="64" t="s">
        <v>1439</v>
      </c>
      <c r="F1529" s="65" t="s">
        <v>783</v>
      </c>
      <c r="G1529" s="65"/>
      <c r="H1529" s="99"/>
      <c r="I1529" s="149"/>
      <c r="J1529" s="68"/>
      <c r="K1529" s="178"/>
      <c r="L1529" s="109"/>
      <c r="M1529" s="181"/>
      <c r="N1529" s="4"/>
    </row>
    <row r="1530" spans="1:14" ht="22.5" hidden="1" customHeight="1">
      <c r="A1530" s="98">
        <v>655</v>
      </c>
      <c r="B1530" s="61">
        <v>42374</v>
      </c>
      <c r="C1530" s="62" t="s">
        <v>166</v>
      </c>
      <c r="D1530" s="63" t="s">
        <v>167</v>
      </c>
      <c r="E1530" s="64">
        <v>504</v>
      </c>
      <c r="F1530" s="65" t="s">
        <v>30</v>
      </c>
      <c r="G1530" s="65"/>
      <c r="H1530" s="66">
        <v>1</v>
      </c>
      <c r="I1530" s="123">
        <v>43191</v>
      </c>
      <c r="J1530" s="68"/>
      <c r="K1530" s="123"/>
      <c r="L1530" s="72"/>
      <c r="M1530" s="181"/>
      <c r="N1530" s="200"/>
    </row>
    <row r="1531" spans="1:14" ht="22.5" hidden="1" customHeight="1">
      <c r="A1531" s="273">
        <v>845</v>
      </c>
      <c r="B1531" s="61">
        <v>42443</v>
      </c>
      <c r="C1531" s="80" t="s">
        <v>400</v>
      </c>
      <c r="D1531" s="63" t="s">
        <v>383</v>
      </c>
      <c r="E1531" s="64" t="s">
        <v>1394</v>
      </c>
      <c r="F1531" s="65" t="s">
        <v>518</v>
      </c>
      <c r="G1531" s="65"/>
      <c r="H1531" s="66">
        <v>1</v>
      </c>
      <c r="I1531" s="172">
        <v>43191</v>
      </c>
      <c r="J1531" s="262"/>
      <c r="K1531" s="308"/>
      <c r="L1531" s="310"/>
      <c r="M1531" s="181"/>
      <c r="N1531" s="265"/>
    </row>
    <row r="1532" spans="1:14" ht="22.5" hidden="1" customHeight="1">
      <c r="A1532" s="98">
        <v>1539</v>
      </c>
      <c r="B1532" s="107">
        <v>43186</v>
      </c>
      <c r="C1532" s="92" t="s">
        <v>3097</v>
      </c>
      <c r="D1532" s="130" t="s">
        <v>3098</v>
      </c>
      <c r="E1532" s="64">
        <v>530</v>
      </c>
      <c r="F1532" s="92"/>
      <c r="G1532" s="65"/>
      <c r="H1532" s="99">
        <v>1</v>
      </c>
      <c r="I1532" s="166">
        <v>43194</v>
      </c>
      <c r="J1532" s="136"/>
      <c r="K1532" s="139"/>
      <c r="L1532" s="72"/>
      <c r="M1532" s="181"/>
      <c r="N1532" s="200"/>
    </row>
    <row r="1533" spans="1:14" ht="22.5" customHeight="1">
      <c r="A1533" s="98">
        <v>1131</v>
      </c>
      <c r="B1533" s="61">
        <v>42632</v>
      </c>
      <c r="C1533" s="62" t="s">
        <v>1299</v>
      </c>
      <c r="D1533" s="90" t="s">
        <v>2223</v>
      </c>
      <c r="E1533" s="64" t="s">
        <v>1439</v>
      </c>
      <c r="F1533" s="65" t="s">
        <v>782</v>
      </c>
      <c r="G1533" s="65"/>
      <c r="H1533" s="99"/>
      <c r="I1533" s="165"/>
      <c r="J1533" s="68"/>
      <c r="K1533" s="178"/>
      <c r="L1533" s="109"/>
      <c r="M1533" s="181"/>
      <c r="N1533" s="200"/>
    </row>
    <row r="1534" spans="1:14" ht="22.5" customHeight="1">
      <c r="A1534" s="98">
        <v>1132</v>
      </c>
      <c r="B1534" s="107">
        <v>42871</v>
      </c>
      <c r="C1534" s="92" t="s">
        <v>2175</v>
      </c>
      <c r="D1534" s="130" t="s">
        <v>2176</v>
      </c>
      <c r="E1534" s="274" t="s">
        <v>1439</v>
      </c>
      <c r="F1534" s="65" t="s">
        <v>2356</v>
      </c>
      <c r="G1534" s="65"/>
      <c r="H1534" s="99"/>
      <c r="I1534" s="168"/>
      <c r="J1534" s="68"/>
      <c r="K1534" s="178"/>
      <c r="L1534" s="109"/>
      <c r="M1534" s="181"/>
      <c r="N1534" s="200"/>
    </row>
    <row r="1535" spans="1:14" ht="22.5" hidden="1" customHeight="1">
      <c r="A1535" s="98">
        <v>1542</v>
      </c>
      <c r="B1535" s="107">
        <v>43186</v>
      </c>
      <c r="C1535" s="92" t="s">
        <v>3103</v>
      </c>
      <c r="D1535" s="130" t="s">
        <v>1728</v>
      </c>
      <c r="E1535" s="274" t="s">
        <v>2364</v>
      </c>
      <c r="F1535" s="92"/>
      <c r="G1535" s="318">
        <v>503</v>
      </c>
      <c r="H1535" s="99">
        <v>1</v>
      </c>
      <c r="I1535" s="166">
        <v>43194</v>
      </c>
      <c r="J1535" s="136"/>
      <c r="K1535" s="139"/>
      <c r="L1535" s="72"/>
      <c r="M1535" s="181"/>
      <c r="N1535" s="200"/>
    </row>
    <row r="1536" spans="1:14" ht="22.5" hidden="1" customHeight="1">
      <c r="A1536" s="98">
        <v>1543</v>
      </c>
      <c r="B1536" s="107">
        <v>43186</v>
      </c>
      <c r="C1536" s="92" t="s">
        <v>3104</v>
      </c>
      <c r="D1536" s="130" t="s">
        <v>3105</v>
      </c>
      <c r="E1536" s="274" t="s">
        <v>2364</v>
      </c>
      <c r="F1536" s="92"/>
      <c r="G1536" s="318">
        <v>503</v>
      </c>
      <c r="H1536" s="99">
        <v>1</v>
      </c>
      <c r="I1536" s="166">
        <v>43195</v>
      </c>
      <c r="J1536" s="136"/>
      <c r="K1536" s="139"/>
      <c r="L1536" s="72"/>
      <c r="M1536" s="181"/>
      <c r="N1536" s="200"/>
    </row>
    <row r="1537" spans="1:14" ht="22.5" customHeight="1">
      <c r="A1537" s="98">
        <v>1225</v>
      </c>
      <c r="B1537" s="61">
        <v>43095</v>
      </c>
      <c r="C1537" s="92" t="s">
        <v>2507</v>
      </c>
      <c r="D1537" s="130" t="s">
        <v>2508</v>
      </c>
      <c r="E1537" s="64" t="s">
        <v>1439</v>
      </c>
      <c r="F1537" s="92" t="s">
        <v>782</v>
      </c>
      <c r="G1537" s="65"/>
      <c r="H1537" s="99"/>
      <c r="I1537" s="165"/>
      <c r="J1537" s="136"/>
      <c r="K1537" s="139"/>
      <c r="L1537" s="72"/>
      <c r="M1537" s="181"/>
      <c r="N1537" s="200"/>
    </row>
    <row r="1538" spans="1:14" ht="22.5" customHeight="1">
      <c r="A1538" s="98">
        <v>1274</v>
      </c>
      <c r="B1538" s="107">
        <v>43155</v>
      </c>
      <c r="C1538" s="92" t="s">
        <v>2605</v>
      </c>
      <c r="D1538" s="130" t="s">
        <v>2606</v>
      </c>
      <c r="E1538" s="64" t="s">
        <v>1439</v>
      </c>
      <c r="F1538" s="92" t="s">
        <v>782</v>
      </c>
      <c r="G1538" s="65"/>
      <c r="H1538" s="99"/>
      <c r="I1538" s="165"/>
      <c r="J1538" s="136"/>
      <c r="K1538" s="139"/>
      <c r="L1538" s="72"/>
      <c r="M1538" s="181"/>
      <c r="N1538" s="200"/>
    </row>
    <row r="1539" spans="1:14" ht="22.5" customHeight="1">
      <c r="A1539" s="98">
        <v>1569</v>
      </c>
      <c r="B1539" s="107">
        <v>43187</v>
      </c>
      <c r="C1539" s="92" t="s">
        <v>3152</v>
      </c>
      <c r="D1539" s="130" t="s">
        <v>3153</v>
      </c>
      <c r="E1539" s="274" t="s">
        <v>1439</v>
      </c>
      <c r="F1539" s="92" t="s">
        <v>783</v>
      </c>
      <c r="G1539" s="319"/>
      <c r="H1539" s="99"/>
      <c r="I1539" s="166"/>
      <c r="J1539" s="136"/>
      <c r="K1539" s="139"/>
      <c r="L1539" s="72"/>
      <c r="M1539" s="181"/>
      <c r="N1539" s="200"/>
    </row>
    <row r="1540" spans="1:14" ht="22.5" customHeight="1">
      <c r="A1540" s="98">
        <v>1627</v>
      </c>
      <c r="B1540" s="107">
        <v>43196</v>
      </c>
      <c r="C1540" s="92" t="s">
        <v>3259</v>
      </c>
      <c r="D1540" s="130" t="s">
        <v>3260</v>
      </c>
      <c r="E1540" s="274" t="s">
        <v>1439</v>
      </c>
      <c r="F1540" s="92" t="s">
        <v>783</v>
      </c>
      <c r="G1540" s="65"/>
      <c r="H1540" s="99"/>
      <c r="I1540" s="165"/>
      <c r="J1540" s="136"/>
      <c r="K1540" s="139"/>
      <c r="L1540" s="72"/>
      <c r="M1540" s="181"/>
      <c r="N1540" s="200"/>
    </row>
    <row r="1541" spans="1:14" ht="22.5" customHeight="1">
      <c r="A1541" s="98">
        <v>176</v>
      </c>
      <c r="B1541" s="61">
        <v>42499</v>
      </c>
      <c r="C1541" s="62" t="s">
        <v>661</v>
      </c>
      <c r="D1541" s="90" t="s">
        <v>650</v>
      </c>
      <c r="E1541" s="64" t="s">
        <v>1604</v>
      </c>
      <c r="F1541" s="65" t="s">
        <v>25</v>
      </c>
      <c r="G1541" s="65"/>
      <c r="H1541" s="99"/>
      <c r="I1541" s="168"/>
      <c r="J1541" s="68"/>
      <c r="K1541" s="178"/>
      <c r="L1541" s="109"/>
      <c r="M1541" s="181"/>
      <c r="N1541" s="4"/>
    </row>
    <row r="1542" spans="1:14" ht="22.5" customHeight="1">
      <c r="A1542" s="98">
        <v>891</v>
      </c>
      <c r="B1542" s="61">
        <v>42461</v>
      </c>
      <c r="C1542" s="62" t="s">
        <v>419</v>
      </c>
      <c r="D1542" s="70" t="s">
        <v>408</v>
      </c>
      <c r="E1542" s="82" t="s">
        <v>1604</v>
      </c>
      <c r="F1542" s="65" t="s">
        <v>26</v>
      </c>
      <c r="G1542" s="65"/>
      <c r="H1542" s="99"/>
      <c r="I1542" s="166"/>
      <c r="J1542" s="68"/>
      <c r="K1542" s="100"/>
      <c r="L1542" s="72"/>
      <c r="M1542" s="181"/>
      <c r="N1542" s="200"/>
    </row>
    <row r="1543" spans="1:14" ht="22.5" customHeight="1">
      <c r="A1543" s="98">
        <v>934</v>
      </c>
      <c r="B1543" s="61">
        <v>42688</v>
      </c>
      <c r="C1543" s="62" t="s">
        <v>1560</v>
      </c>
      <c r="D1543" s="90" t="s">
        <v>1586</v>
      </c>
      <c r="E1543" s="64" t="s">
        <v>1604</v>
      </c>
      <c r="F1543" s="65" t="s">
        <v>165</v>
      </c>
      <c r="G1543" s="65"/>
      <c r="H1543" s="99"/>
      <c r="I1543" s="168"/>
      <c r="J1543" s="68"/>
      <c r="K1543" s="178"/>
      <c r="L1543" s="109"/>
      <c r="M1543" s="181"/>
      <c r="N1543" s="200"/>
    </row>
    <row r="1544" spans="1:14" ht="22.5" customHeight="1">
      <c r="A1544" s="98">
        <v>1147</v>
      </c>
      <c r="B1544" s="61">
        <v>42699</v>
      </c>
      <c r="C1544" s="62" t="s">
        <v>1668</v>
      </c>
      <c r="D1544" s="90" t="s">
        <v>1674</v>
      </c>
      <c r="E1544" s="64" t="s">
        <v>1604</v>
      </c>
      <c r="F1544" s="65" t="s">
        <v>2358</v>
      </c>
      <c r="G1544" s="65"/>
      <c r="H1544" s="99"/>
      <c r="I1544" s="168"/>
      <c r="J1544" s="68"/>
      <c r="K1544" s="178"/>
      <c r="L1544" s="109"/>
      <c r="M1544" s="181"/>
      <c r="N1544" s="200"/>
    </row>
    <row r="1545" spans="1:14" ht="22.5" customHeight="1">
      <c r="A1545" s="98">
        <v>1151</v>
      </c>
      <c r="B1545" s="61">
        <v>42699</v>
      </c>
      <c r="C1545" s="62" t="s">
        <v>1618</v>
      </c>
      <c r="D1545" s="90" t="s">
        <v>1631</v>
      </c>
      <c r="E1545" s="64" t="s">
        <v>1604</v>
      </c>
      <c r="F1545" s="65" t="s">
        <v>783</v>
      </c>
      <c r="G1545" s="65"/>
      <c r="H1545" s="99"/>
      <c r="I1545" s="168"/>
      <c r="J1545" s="68"/>
      <c r="K1545" s="178"/>
      <c r="L1545" s="109"/>
      <c r="M1545" s="181"/>
      <c r="N1545" s="200"/>
    </row>
    <row r="1546" spans="1:14" ht="22.5" hidden="1" customHeight="1">
      <c r="A1546" s="98">
        <v>1553</v>
      </c>
      <c r="B1546" s="107">
        <v>43186</v>
      </c>
      <c r="C1546" s="92" t="s">
        <v>3122</v>
      </c>
      <c r="D1546" s="130" t="s">
        <v>3123</v>
      </c>
      <c r="E1546" s="274" t="s">
        <v>2364</v>
      </c>
      <c r="F1546" s="92"/>
      <c r="G1546" s="318">
        <v>515</v>
      </c>
      <c r="H1546" s="66">
        <v>1</v>
      </c>
      <c r="I1546" s="166">
        <v>43187</v>
      </c>
      <c r="J1546" s="136"/>
      <c r="K1546" s="139"/>
      <c r="L1546" s="72"/>
      <c r="M1546" s="181"/>
      <c r="N1546" s="200"/>
    </row>
    <row r="1547" spans="1:14" ht="22.5" hidden="1" customHeight="1">
      <c r="A1547" s="98">
        <v>1554</v>
      </c>
      <c r="B1547" s="107">
        <v>43186</v>
      </c>
      <c r="C1547" s="92" t="s">
        <v>3124</v>
      </c>
      <c r="D1547" s="130" t="s">
        <v>3125</v>
      </c>
      <c r="E1547" s="274" t="s">
        <v>2364</v>
      </c>
      <c r="F1547" s="92"/>
      <c r="G1547" s="318">
        <v>514</v>
      </c>
      <c r="H1547" s="66">
        <v>1</v>
      </c>
      <c r="I1547" s="166">
        <v>43187</v>
      </c>
      <c r="J1547" s="136"/>
      <c r="K1547" s="139"/>
      <c r="L1547" s="72"/>
      <c r="M1547" s="181"/>
      <c r="N1547" s="200"/>
    </row>
    <row r="1548" spans="1:14" ht="22.5" hidden="1" customHeight="1">
      <c r="A1548" s="98">
        <v>1555</v>
      </c>
      <c r="B1548" s="107">
        <v>43186</v>
      </c>
      <c r="C1548" s="92" t="s">
        <v>3126</v>
      </c>
      <c r="D1548" s="130" t="s">
        <v>3127</v>
      </c>
      <c r="E1548" s="274" t="s">
        <v>2364</v>
      </c>
      <c r="F1548" s="92"/>
      <c r="G1548" s="318"/>
      <c r="H1548" s="66">
        <v>1</v>
      </c>
      <c r="I1548" s="166">
        <v>43187</v>
      </c>
      <c r="J1548" s="136"/>
      <c r="K1548" s="139"/>
      <c r="L1548" s="72"/>
      <c r="M1548" s="181"/>
      <c r="N1548" s="200"/>
    </row>
    <row r="1549" spans="1:14" ht="22.5" hidden="1" customHeight="1">
      <c r="A1549" s="98">
        <v>1556</v>
      </c>
      <c r="B1549" s="107">
        <v>43186</v>
      </c>
      <c r="C1549" s="92" t="s">
        <v>3128</v>
      </c>
      <c r="D1549" s="130" t="s">
        <v>3129</v>
      </c>
      <c r="E1549" s="274" t="s">
        <v>2364</v>
      </c>
      <c r="F1549" s="92"/>
      <c r="G1549" s="318">
        <v>528</v>
      </c>
      <c r="H1549" s="66">
        <v>1</v>
      </c>
      <c r="I1549" s="166">
        <v>43189</v>
      </c>
      <c r="J1549" s="136"/>
      <c r="K1549" s="139"/>
      <c r="L1549" s="72"/>
      <c r="M1549" s="181"/>
      <c r="N1549" s="200"/>
    </row>
    <row r="1550" spans="1:14" ht="22.5" hidden="1" customHeight="1">
      <c r="A1550" s="98">
        <v>1557</v>
      </c>
      <c r="B1550" s="107">
        <v>43186</v>
      </c>
      <c r="C1550" s="92" t="s">
        <v>3130</v>
      </c>
      <c r="D1550" s="130" t="s">
        <v>3131</v>
      </c>
      <c r="E1550" s="274" t="s">
        <v>2364</v>
      </c>
      <c r="F1550" s="92"/>
      <c r="G1550" s="318">
        <v>519</v>
      </c>
      <c r="H1550" s="66">
        <v>1</v>
      </c>
      <c r="I1550" s="166">
        <v>43192</v>
      </c>
      <c r="J1550" s="136"/>
      <c r="K1550" s="139"/>
      <c r="L1550" s="72"/>
      <c r="M1550" s="181"/>
      <c r="N1550" s="200"/>
    </row>
    <row r="1551" spans="1:14" ht="22.5" hidden="1" customHeight="1">
      <c r="A1551" s="98">
        <v>624</v>
      </c>
      <c r="B1551" s="61">
        <v>42787</v>
      </c>
      <c r="C1551" s="62" t="s">
        <v>1753</v>
      </c>
      <c r="D1551" s="70" t="s">
        <v>1762</v>
      </c>
      <c r="E1551" s="64">
        <v>503</v>
      </c>
      <c r="F1551" s="65" t="s">
        <v>30</v>
      </c>
      <c r="G1551" s="65"/>
      <c r="H1551" s="66">
        <v>1</v>
      </c>
      <c r="I1551" s="166">
        <v>43192</v>
      </c>
      <c r="J1551" s="68"/>
      <c r="K1551" s="123"/>
      <c r="L1551" s="72"/>
      <c r="M1551" s="181"/>
      <c r="N1551" s="4"/>
    </row>
    <row r="1552" spans="1:14" ht="22.5" customHeight="1">
      <c r="A1552" s="98">
        <v>1152</v>
      </c>
      <c r="B1552" s="61">
        <v>42699</v>
      </c>
      <c r="C1552" s="62" t="s">
        <v>1608</v>
      </c>
      <c r="D1552" s="90" t="s">
        <v>1681</v>
      </c>
      <c r="E1552" s="64" t="s">
        <v>1604</v>
      </c>
      <c r="F1552" s="65" t="s">
        <v>783</v>
      </c>
      <c r="G1552" s="65"/>
      <c r="H1552" s="99"/>
      <c r="I1552" s="168">
        <v>43227</v>
      </c>
      <c r="J1552" s="68"/>
      <c r="K1552" s="178"/>
      <c r="L1552" s="109"/>
      <c r="M1552" s="181"/>
      <c r="N1552" s="200"/>
    </row>
    <row r="1553" spans="1:14" ht="22.5" customHeight="1">
      <c r="A1553" s="98">
        <v>1153</v>
      </c>
      <c r="B1553" s="61">
        <v>42699</v>
      </c>
      <c r="C1553" s="62" t="s">
        <v>1615</v>
      </c>
      <c r="D1553" s="90" t="s">
        <v>653</v>
      </c>
      <c r="E1553" s="64" t="s">
        <v>1604</v>
      </c>
      <c r="F1553" s="65" t="s">
        <v>783</v>
      </c>
      <c r="G1553" s="65"/>
      <c r="H1553" s="99"/>
      <c r="I1553" s="168"/>
      <c r="J1553" s="68"/>
      <c r="K1553" s="178"/>
      <c r="L1553" s="109"/>
      <c r="M1553" s="181"/>
      <c r="N1553" s="4"/>
    </row>
    <row r="1554" spans="1:14" ht="22.5" hidden="1" customHeight="1">
      <c r="A1554" s="98">
        <v>1561</v>
      </c>
      <c r="B1554" s="107">
        <v>43187</v>
      </c>
      <c r="C1554" s="92" t="s">
        <v>3138</v>
      </c>
      <c r="D1554" s="130" t="s">
        <v>3139</v>
      </c>
      <c r="E1554" s="274">
        <v>698</v>
      </c>
      <c r="F1554" s="92"/>
      <c r="G1554" s="65"/>
      <c r="H1554" s="99">
        <v>1</v>
      </c>
      <c r="I1554" s="166">
        <v>42100</v>
      </c>
      <c r="J1554" s="136"/>
      <c r="K1554" s="139"/>
      <c r="L1554" s="72"/>
      <c r="M1554" s="181"/>
      <c r="N1554" s="200"/>
    </row>
    <row r="1555" spans="1:14" ht="22.5" customHeight="1">
      <c r="A1555" s="98">
        <v>1617</v>
      </c>
      <c r="B1555" s="107">
        <v>43196</v>
      </c>
      <c r="C1555" s="92" t="s">
        <v>3240</v>
      </c>
      <c r="D1555" s="130" t="s">
        <v>3241</v>
      </c>
      <c r="E1555" s="274" t="s">
        <v>1604</v>
      </c>
      <c r="F1555" s="92" t="s">
        <v>783</v>
      </c>
      <c r="G1555" s="65"/>
      <c r="H1555" s="99"/>
      <c r="I1555" s="165"/>
      <c r="J1555" s="136"/>
      <c r="K1555" s="139"/>
      <c r="L1555" s="72"/>
      <c r="M1555" s="181"/>
      <c r="N1555" s="200"/>
    </row>
    <row r="1556" spans="1:14" ht="22.5" customHeight="1">
      <c r="A1556" s="98">
        <v>1154</v>
      </c>
      <c r="B1556" s="61">
        <v>42555</v>
      </c>
      <c r="C1556" s="62" t="s">
        <v>948</v>
      </c>
      <c r="D1556" s="87" t="s">
        <v>906</v>
      </c>
      <c r="E1556" s="64" t="s">
        <v>1931</v>
      </c>
      <c r="F1556" s="65" t="s">
        <v>25</v>
      </c>
      <c r="G1556" s="65"/>
      <c r="H1556" s="99"/>
      <c r="I1556" s="168"/>
      <c r="J1556" s="68"/>
      <c r="K1556" s="178"/>
      <c r="L1556" s="109"/>
      <c r="M1556" s="181"/>
      <c r="N1556" s="4"/>
    </row>
    <row r="1557" spans="1:14" ht="22.5" customHeight="1">
      <c r="A1557" s="98">
        <v>1155</v>
      </c>
      <c r="B1557" s="61">
        <v>42499</v>
      </c>
      <c r="C1557" s="62" t="s">
        <v>666</v>
      </c>
      <c r="D1557" s="70" t="s">
        <v>654</v>
      </c>
      <c r="E1557" s="64" t="s">
        <v>1931</v>
      </c>
      <c r="F1557" s="65" t="s">
        <v>26</v>
      </c>
      <c r="G1557" s="65"/>
      <c r="H1557" s="99"/>
      <c r="I1557" s="168"/>
      <c r="J1557" s="68"/>
      <c r="K1557" s="178"/>
      <c r="L1557" s="109"/>
      <c r="M1557" s="181"/>
      <c r="N1557" s="4"/>
    </row>
    <row r="1558" spans="1:14" ht="22.5" hidden="1" customHeight="1">
      <c r="A1558" s="98">
        <v>1550</v>
      </c>
      <c r="B1558" s="107">
        <v>43186</v>
      </c>
      <c r="C1558" s="92" t="s">
        <v>3116</v>
      </c>
      <c r="D1558" s="130" t="s">
        <v>3117</v>
      </c>
      <c r="E1558" s="274">
        <v>523</v>
      </c>
      <c r="F1558" s="92"/>
      <c r="G1558" s="318">
        <v>523</v>
      </c>
      <c r="H1558" s="99">
        <v>1</v>
      </c>
      <c r="I1558" s="166">
        <v>43211</v>
      </c>
      <c r="J1558" s="136"/>
      <c r="K1558" s="139"/>
      <c r="L1558" s="72"/>
      <c r="M1558" s="181"/>
      <c r="N1558" s="200"/>
    </row>
    <row r="1559" spans="1:14" ht="22.5" hidden="1" customHeight="1">
      <c r="A1559" s="98">
        <v>1566</v>
      </c>
      <c r="B1559" s="107">
        <v>43187</v>
      </c>
      <c r="C1559" s="92" t="s">
        <v>3146</v>
      </c>
      <c r="D1559" s="130" t="s">
        <v>3147</v>
      </c>
      <c r="E1559" s="274">
        <v>530</v>
      </c>
      <c r="F1559" s="92"/>
      <c r="G1559" s="319"/>
      <c r="H1559" s="66">
        <v>1</v>
      </c>
      <c r="I1559" s="166">
        <v>43193</v>
      </c>
      <c r="J1559" s="136"/>
      <c r="K1559" s="139"/>
      <c r="L1559" s="72"/>
      <c r="M1559" s="181"/>
      <c r="N1559" s="200"/>
    </row>
    <row r="1560" spans="1:14" ht="22.5" customHeight="1">
      <c r="A1560" s="98">
        <v>1146</v>
      </c>
      <c r="B1560" s="61">
        <v>42844</v>
      </c>
      <c r="C1560" s="62" t="s">
        <v>1995</v>
      </c>
      <c r="D1560" s="70" t="s">
        <v>1989</v>
      </c>
      <c r="E1560" s="64" t="s">
        <v>1931</v>
      </c>
      <c r="F1560" s="65" t="s">
        <v>782</v>
      </c>
      <c r="G1560" s="65"/>
      <c r="H1560" s="99"/>
      <c r="I1560" s="168"/>
      <c r="J1560" s="68"/>
      <c r="K1560" s="178"/>
      <c r="L1560" s="109"/>
      <c r="M1560" s="181"/>
      <c r="N1560" s="200"/>
    </row>
    <row r="1561" spans="1:14" ht="22.5" customHeight="1">
      <c r="A1561" s="98">
        <v>1157</v>
      </c>
      <c r="B1561" s="61">
        <v>42544</v>
      </c>
      <c r="C1561" s="62" t="s">
        <v>805</v>
      </c>
      <c r="D1561" s="70" t="s">
        <v>806</v>
      </c>
      <c r="E1561" s="64" t="s">
        <v>1931</v>
      </c>
      <c r="F1561" s="65" t="s">
        <v>782</v>
      </c>
      <c r="G1561" s="65"/>
      <c r="H1561" s="99"/>
      <c r="I1561" s="168"/>
      <c r="J1561" s="68"/>
      <c r="K1561" s="178"/>
      <c r="L1561" s="109"/>
      <c r="M1561" s="181"/>
      <c r="N1561" s="4"/>
    </row>
    <row r="1562" spans="1:14" ht="22.5" customHeight="1">
      <c r="A1562" s="98">
        <v>1159</v>
      </c>
      <c r="B1562" s="61">
        <v>42828</v>
      </c>
      <c r="C1562" s="62" t="s">
        <v>1939</v>
      </c>
      <c r="D1562" s="70" t="s">
        <v>1945</v>
      </c>
      <c r="E1562" s="64" t="s">
        <v>1931</v>
      </c>
      <c r="F1562" s="65" t="s">
        <v>782</v>
      </c>
      <c r="G1562" s="65"/>
      <c r="H1562" s="99"/>
      <c r="I1562" s="168" t="s">
        <v>2342</v>
      </c>
      <c r="J1562" s="68"/>
      <c r="K1562" s="178"/>
      <c r="L1562" s="109"/>
      <c r="M1562" s="181"/>
      <c r="N1562" s="4"/>
    </row>
    <row r="1563" spans="1:14" ht="22.5" customHeight="1">
      <c r="A1563" s="98">
        <v>1160</v>
      </c>
      <c r="B1563" s="107">
        <v>42870</v>
      </c>
      <c r="C1563" s="92" t="s">
        <v>2148</v>
      </c>
      <c r="D1563" s="131" t="s">
        <v>1761</v>
      </c>
      <c r="E1563" s="64" t="s">
        <v>1931</v>
      </c>
      <c r="F1563" s="65" t="s">
        <v>782</v>
      </c>
      <c r="G1563" s="65"/>
      <c r="H1563" s="99"/>
      <c r="I1563" s="168"/>
      <c r="J1563" s="68"/>
      <c r="K1563" s="139"/>
      <c r="L1563" s="109"/>
      <c r="M1563" s="181"/>
      <c r="N1563" s="200"/>
    </row>
    <row r="1564" spans="1:14" ht="22.5" hidden="1" customHeight="1">
      <c r="A1564" s="98">
        <v>1571</v>
      </c>
      <c r="B1564" s="107">
        <v>43187</v>
      </c>
      <c r="C1564" s="92" t="s">
        <v>3156</v>
      </c>
      <c r="D1564" s="130" t="s">
        <v>131</v>
      </c>
      <c r="E1564" s="274">
        <v>531</v>
      </c>
      <c r="F1564" s="92"/>
      <c r="G1564" s="319"/>
      <c r="H1564" s="66">
        <v>1</v>
      </c>
      <c r="I1564" s="166">
        <v>43189</v>
      </c>
      <c r="J1564" s="136"/>
      <c r="K1564" s="139"/>
      <c r="L1564" s="72"/>
      <c r="M1564" s="181"/>
      <c r="N1564" s="200"/>
    </row>
    <row r="1565" spans="1:14" ht="22.5" hidden="1" customHeight="1">
      <c r="A1565" s="98">
        <v>1311</v>
      </c>
      <c r="B1565" s="107">
        <v>43160</v>
      </c>
      <c r="C1565" s="92" t="s">
        <v>2673</v>
      </c>
      <c r="D1565" s="130" t="s">
        <v>2674</v>
      </c>
      <c r="E1565" s="274" t="s">
        <v>1439</v>
      </c>
      <c r="F1565" s="92"/>
      <c r="G1565" s="65"/>
      <c r="H1565" s="66">
        <v>1</v>
      </c>
      <c r="I1565" s="166">
        <v>43192</v>
      </c>
      <c r="J1565" s="136"/>
      <c r="K1565" s="139"/>
      <c r="L1565" s="72"/>
      <c r="M1565" s="181"/>
      <c r="N1565" s="200"/>
    </row>
    <row r="1566" spans="1:14" ht="22.5" customHeight="1">
      <c r="A1566" s="98">
        <v>1170</v>
      </c>
      <c r="B1566" s="61">
        <v>42800</v>
      </c>
      <c r="C1566" s="62" t="s">
        <v>1851</v>
      </c>
      <c r="D1566" s="70" t="s">
        <v>1852</v>
      </c>
      <c r="E1566" s="64" t="s">
        <v>1931</v>
      </c>
      <c r="F1566" s="65" t="s">
        <v>707</v>
      </c>
      <c r="G1566" s="65"/>
      <c r="H1566" s="99"/>
      <c r="I1566" s="168"/>
      <c r="J1566" s="68"/>
      <c r="K1566" s="139"/>
      <c r="L1566" s="109"/>
      <c r="M1566" s="181"/>
      <c r="N1566" s="200"/>
    </row>
    <row r="1567" spans="1:14" ht="22.5" hidden="1" customHeight="1">
      <c r="A1567" s="98">
        <v>1563</v>
      </c>
      <c r="B1567" s="107">
        <v>43187</v>
      </c>
      <c r="C1567" s="92" t="s">
        <v>3142</v>
      </c>
      <c r="D1567" s="130" t="s">
        <v>323</v>
      </c>
      <c r="E1567" s="274">
        <v>530</v>
      </c>
      <c r="F1567" s="92" t="s">
        <v>27</v>
      </c>
      <c r="G1567" s="65"/>
      <c r="H1567" s="99">
        <v>1</v>
      </c>
      <c r="I1567" s="166">
        <v>43202</v>
      </c>
      <c r="J1567" s="136"/>
      <c r="K1567" s="139"/>
      <c r="L1567" s="72"/>
      <c r="M1567" s="181"/>
      <c r="N1567" s="200"/>
    </row>
    <row r="1568" spans="1:14" ht="22.5" hidden="1" customHeight="1">
      <c r="A1568" s="98">
        <v>1564</v>
      </c>
      <c r="B1568" s="107">
        <v>43187</v>
      </c>
      <c r="C1568" s="92" t="s">
        <v>3143</v>
      </c>
      <c r="D1568" s="130" t="s">
        <v>3144</v>
      </c>
      <c r="E1568" s="274">
        <v>698</v>
      </c>
      <c r="F1568" s="92"/>
      <c r="G1568" s="319" t="s">
        <v>1394</v>
      </c>
      <c r="H1568" s="99">
        <v>1</v>
      </c>
      <c r="I1568" s="166">
        <v>43201</v>
      </c>
      <c r="J1568" s="136"/>
      <c r="K1568" s="139"/>
      <c r="L1568" s="72"/>
      <c r="M1568" s="181"/>
      <c r="N1568" s="200"/>
    </row>
    <row r="1569" spans="1:14" ht="22.5" customHeight="1">
      <c r="A1569" s="98">
        <v>1161</v>
      </c>
      <c r="B1569" s="107">
        <v>42867</v>
      </c>
      <c r="C1569" s="92" t="s">
        <v>2122</v>
      </c>
      <c r="D1569" s="130" t="s">
        <v>2132</v>
      </c>
      <c r="E1569" s="64" t="s">
        <v>1931</v>
      </c>
      <c r="F1569" s="65" t="s">
        <v>1032</v>
      </c>
      <c r="G1569" s="65"/>
      <c r="H1569" s="99"/>
      <c r="I1569" s="168"/>
      <c r="J1569" s="68"/>
      <c r="K1569" s="139"/>
      <c r="L1569" s="109"/>
      <c r="M1569" s="181"/>
      <c r="N1569" s="200"/>
    </row>
    <row r="1570" spans="1:14" ht="22.5" customHeight="1">
      <c r="A1570" s="98">
        <v>1149</v>
      </c>
      <c r="B1570" s="61">
        <v>42509</v>
      </c>
      <c r="C1570" s="62" t="s">
        <v>690</v>
      </c>
      <c r="D1570" s="70" t="s">
        <v>705</v>
      </c>
      <c r="E1570" s="64" t="s">
        <v>1931</v>
      </c>
      <c r="F1570" s="65" t="s">
        <v>783</v>
      </c>
      <c r="G1570" s="65"/>
      <c r="H1570" s="99"/>
      <c r="I1570" s="168"/>
      <c r="J1570" s="68"/>
      <c r="K1570" s="178"/>
      <c r="L1570" s="109"/>
      <c r="M1570" s="181"/>
      <c r="N1570" s="200"/>
    </row>
    <row r="1571" spans="1:14" ht="22.5" customHeight="1">
      <c r="A1571" s="98">
        <v>1150</v>
      </c>
      <c r="B1571" s="61">
        <v>42688</v>
      </c>
      <c r="C1571" s="62" t="s">
        <v>1561</v>
      </c>
      <c r="D1571" s="70" t="s">
        <v>1605</v>
      </c>
      <c r="E1571" s="64" t="s">
        <v>1931</v>
      </c>
      <c r="F1571" s="65" t="s">
        <v>783</v>
      </c>
      <c r="G1571" s="65"/>
      <c r="H1571" s="99"/>
      <c r="I1571" s="168"/>
      <c r="J1571" s="68"/>
      <c r="K1571" s="178"/>
      <c r="L1571" s="109"/>
      <c r="M1571" s="181"/>
      <c r="N1571" s="200"/>
    </row>
    <row r="1572" spans="1:14" ht="22.5" customHeight="1">
      <c r="A1572" s="98">
        <v>1162</v>
      </c>
      <c r="B1572" s="61">
        <v>42828</v>
      </c>
      <c r="C1572" s="62" t="s">
        <v>1940</v>
      </c>
      <c r="D1572" s="70" t="s">
        <v>1946</v>
      </c>
      <c r="E1572" s="64" t="s">
        <v>1931</v>
      </c>
      <c r="F1572" s="65" t="s">
        <v>783</v>
      </c>
      <c r="G1572" s="65"/>
      <c r="H1572" s="99"/>
      <c r="I1572" s="168"/>
      <c r="J1572" s="68"/>
      <c r="K1572" s="139"/>
      <c r="L1572" s="109"/>
      <c r="M1572" s="181"/>
      <c r="N1572" s="4"/>
    </row>
    <row r="1573" spans="1:14" ht="22.5" customHeight="1">
      <c r="A1573" s="98">
        <v>1163</v>
      </c>
      <c r="B1573" s="107">
        <v>42867</v>
      </c>
      <c r="C1573" s="92" t="s">
        <v>2117</v>
      </c>
      <c r="D1573" s="130" t="s">
        <v>2127</v>
      </c>
      <c r="E1573" s="64" t="s">
        <v>1931</v>
      </c>
      <c r="F1573" s="65" t="s">
        <v>783</v>
      </c>
      <c r="G1573" s="65"/>
      <c r="H1573" s="246"/>
      <c r="I1573" s="168"/>
      <c r="J1573" s="68"/>
      <c r="K1573" s="139"/>
      <c r="L1573" s="109"/>
      <c r="M1573" s="181"/>
      <c r="N1573" s="200"/>
    </row>
    <row r="1574" spans="1:14" ht="22.5" customHeight="1">
      <c r="A1574" s="98">
        <v>1164</v>
      </c>
      <c r="B1574" s="107">
        <v>42887</v>
      </c>
      <c r="C1574" s="92" t="s">
        <v>2225</v>
      </c>
      <c r="D1574" s="130" t="s">
        <v>2226</v>
      </c>
      <c r="E1574" s="64" t="s">
        <v>1931</v>
      </c>
      <c r="F1574" s="65" t="s">
        <v>783</v>
      </c>
      <c r="G1574" s="65"/>
      <c r="H1574" s="99"/>
      <c r="I1574" s="168"/>
      <c r="J1574" s="68"/>
      <c r="K1574" s="139"/>
      <c r="L1574" s="109"/>
      <c r="M1574" s="181"/>
      <c r="N1574" s="179"/>
    </row>
    <row r="1575" spans="1:14" ht="22.5" hidden="1" customHeight="1">
      <c r="A1575" s="98">
        <v>1582</v>
      </c>
      <c r="B1575" s="107">
        <v>43193</v>
      </c>
      <c r="C1575" s="92" t="s">
        <v>3177</v>
      </c>
      <c r="D1575" s="130" t="s">
        <v>3178</v>
      </c>
      <c r="E1575" s="274" t="s">
        <v>2364</v>
      </c>
      <c r="F1575" s="92"/>
      <c r="G1575" s="65"/>
      <c r="H1575" s="99">
        <v>1</v>
      </c>
      <c r="I1575" s="166">
        <v>43196</v>
      </c>
      <c r="J1575" s="136"/>
      <c r="K1575" s="139"/>
      <c r="L1575" s="72"/>
      <c r="M1575" s="181"/>
      <c r="N1575" s="200"/>
    </row>
    <row r="1576" spans="1:14" ht="22.5" hidden="1" customHeight="1">
      <c r="A1576" s="98">
        <v>1583</v>
      </c>
      <c r="B1576" s="107">
        <v>43193</v>
      </c>
      <c r="C1576" s="92" t="s">
        <v>3179</v>
      </c>
      <c r="D1576" s="130" t="s">
        <v>3180</v>
      </c>
      <c r="E1576" s="274" t="s">
        <v>2364</v>
      </c>
      <c r="F1576" s="92"/>
      <c r="G1576" s="65"/>
      <c r="H1576" s="99">
        <v>1</v>
      </c>
      <c r="I1576" s="166">
        <v>43194</v>
      </c>
      <c r="J1576" s="136"/>
      <c r="K1576" s="139"/>
      <c r="L1576" s="72"/>
      <c r="M1576" s="181"/>
      <c r="N1576" s="200"/>
    </row>
    <row r="1577" spans="1:14" ht="22.5" customHeight="1">
      <c r="A1577" s="98">
        <v>1106</v>
      </c>
      <c r="B1577" s="61">
        <v>42844</v>
      </c>
      <c r="C1577" s="62" t="s">
        <v>1997</v>
      </c>
      <c r="D1577" s="70" t="s">
        <v>1991</v>
      </c>
      <c r="E1577" s="64" t="s">
        <v>1931</v>
      </c>
      <c r="F1577" s="65" t="s">
        <v>164</v>
      </c>
      <c r="G1577" s="65"/>
      <c r="H1577" s="99"/>
      <c r="I1577" s="165"/>
      <c r="J1577" s="68"/>
      <c r="K1577" s="178"/>
      <c r="L1577" s="109"/>
      <c r="M1577" s="181"/>
      <c r="N1577" s="200"/>
    </row>
    <row r="1578" spans="1:14" ht="22.5" customHeight="1">
      <c r="A1578" s="98">
        <v>1165</v>
      </c>
      <c r="B1578" s="107">
        <v>42870</v>
      </c>
      <c r="C1578" s="92" t="s">
        <v>2151</v>
      </c>
      <c r="D1578" s="131" t="s">
        <v>2152</v>
      </c>
      <c r="E1578" s="64" t="s">
        <v>1931</v>
      </c>
      <c r="F1578" s="65" t="s">
        <v>2356</v>
      </c>
      <c r="G1578" s="65"/>
      <c r="H1578" s="99"/>
      <c r="I1578" s="168"/>
      <c r="J1578" s="68"/>
      <c r="K1578" s="139"/>
      <c r="L1578" s="109"/>
      <c r="M1578" s="181"/>
      <c r="N1578" s="200"/>
    </row>
    <row r="1579" spans="1:14" ht="22.5" customHeight="1">
      <c r="A1579" s="98">
        <v>1231</v>
      </c>
      <c r="B1579" s="61">
        <v>43095</v>
      </c>
      <c r="C1579" s="92" t="s">
        <v>2519</v>
      </c>
      <c r="D1579" s="130" t="s">
        <v>2520</v>
      </c>
      <c r="E1579" s="64" t="s">
        <v>1931</v>
      </c>
      <c r="F1579" s="92" t="s">
        <v>165</v>
      </c>
      <c r="G1579" s="65"/>
      <c r="H1579" s="99"/>
      <c r="I1579" s="165"/>
      <c r="J1579" s="136"/>
      <c r="K1579" s="139"/>
      <c r="L1579" s="72"/>
      <c r="M1579" s="181"/>
      <c r="N1579" s="200"/>
    </row>
    <row r="1580" spans="1:14" ht="22.5" customHeight="1">
      <c r="A1580" s="98">
        <v>1237</v>
      </c>
      <c r="B1580" s="61">
        <v>43095</v>
      </c>
      <c r="C1580" s="92" t="s">
        <v>2531</v>
      </c>
      <c r="D1580" s="130" t="s">
        <v>2532</v>
      </c>
      <c r="E1580" s="64" t="s">
        <v>1931</v>
      </c>
      <c r="F1580" s="92" t="s">
        <v>3370</v>
      </c>
      <c r="G1580" s="65"/>
      <c r="H1580" s="99"/>
      <c r="I1580" s="165"/>
      <c r="J1580" s="136"/>
      <c r="K1580" s="139"/>
      <c r="L1580" s="72"/>
      <c r="M1580" s="181"/>
      <c r="N1580" s="200"/>
    </row>
    <row r="1581" spans="1:14" ht="22.5" hidden="1" customHeight="1">
      <c r="A1581" s="98">
        <v>1588</v>
      </c>
      <c r="B1581" s="107">
        <v>43193</v>
      </c>
      <c r="C1581" s="92" t="s">
        <v>3189</v>
      </c>
      <c r="D1581" s="130" t="s">
        <v>3190</v>
      </c>
      <c r="E1581" s="274">
        <v>531</v>
      </c>
      <c r="F1581" s="92"/>
      <c r="G1581" s="65"/>
      <c r="H1581" s="99">
        <v>1</v>
      </c>
      <c r="I1581" s="166">
        <v>43194</v>
      </c>
      <c r="J1581" s="136"/>
      <c r="K1581" s="139"/>
      <c r="L1581" s="72"/>
      <c r="M1581" s="181"/>
      <c r="N1581" s="200"/>
    </row>
    <row r="1582" spans="1:14" ht="22.5" hidden="1" customHeight="1">
      <c r="A1582" s="98">
        <v>1589</v>
      </c>
      <c r="B1582" s="107">
        <v>43193</v>
      </c>
      <c r="C1582" s="92" t="s">
        <v>3191</v>
      </c>
      <c r="D1582" s="130" t="s">
        <v>3192</v>
      </c>
      <c r="E1582" s="274" t="s">
        <v>1394</v>
      </c>
      <c r="F1582" s="92"/>
      <c r="G1582" s="65"/>
      <c r="H1582" s="99">
        <v>1</v>
      </c>
      <c r="I1582" s="172">
        <v>43194</v>
      </c>
      <c r="J1582" s="136"/>
      <c r="K1582" s="139"/>
      <c r="L1582" s="72"/>
      <c r="M1582" s="181"/>
      <c r="N1582" s="200"/>
    </row>
    <row r="1583" spans="1:14" ht="22.5" hidden="1" customHeight="1">
      <c r="A1583" s="98">
        <v>1590</v>
      </c>
      <c r="B1583" s="107">
        <v>43193</v>
      </c>
      <c r="C1583" s="92" t="s">
        <v>3193</v>
      </c>
      <c r="D1583" s="130" t="s">
        <v>3164</v>
      </c>
      <c r="E1583" s="274" t="s">
        <v>1394</v>
      </c>
      <c r="F1583" s="92" t="s">
        <v>28</v>
      </c>
      <c r="G1583" s="65"/>
      <c r="H1583" s="99">
        <v>1</v>
      </c>
      <c r="I1583" s="166">
        <v>43194</v>
      </c>
      <c r="J1583" s="136"/>
      <c r="K1583" s="139"/>
      <c r="L1583" s="72"/>
      <c r="M1583" s="181"/>
      <c r="N1583" s="200"/>
    </row>
    <row r="1584" spans="1:14" ht="22.5" customHeight="1">
      <c r="A1584" s="98">
        <v>1255</v>
      </c>
      <c r="B1584" s="107">
        <v>43108</v>
      </c>
      <c r="C1584" s="92" t="s">
        <v>2567</v>
      </c>
      <c r="D1584" s="130" t="s">
        <v>2568</v>
      </c>
      <c r="E1584" s="64" t="s">
        <v>1931</v>
      </c>
      <c r="F1584" s="92" t="s">
        <v>783</v>
      </c>
      <c r="G1584" s="65"/>
      <c r="H1584" s="99"/>
      <c r="I1584" s="100"/>
      <c r="J1584" s="136"/>
      <c r="K1584" s="139"/>
      <c r="L1584" s="72"/>
      <c r="M1584" s="181"/>
      <c r="N1584" s="200"/>
    </row>
    <row r="1585" spans="1:14" ht="22.5" customHeight="1">
      <c r="A1585" s="98">
        <v>1269</v>
      </c>
      <c r="B1585" s="107">
        <v>43155</v>
      </c>
      <c r="C1585" s="92" t="s">
        <v>2596</v>
      </c>
      <c r="D1585" s="130" t="s">
        <v>2597</v>
      </c>
      <c r="E1585" s="64" t="s">
        <v>1931</v>
      </c>
      <c r="F1585" s="92" t="s">
        <v>3370</v>
      </c>
      <c r="G1585" s="65"/>
      <c r="H1585" s="99"/>
      <c r="I1585" s="100"/>
      <c r="J1585" s="136"/>
      <c r="K1585" s="139"/>
      <c r="L1585" s="72"/>
      <c r="M1585" s="181"/>
      <c r="N1585" s="200"/>
    </row>
    <row r="1586" spans="1:14" ht="22.5" hidden="1" customHeight="1">
      <c r="A1586" s="98">
        <v>1593</v>
      </c>
      <c r="B1586" s="107">
        <v>43193</v>
      </c>
      <c r="C1586" s="92" t="s">
        <v>3198</v>
      </c>
      <c r="D1586" s="130" t="s">
        <v>3199</v>
      </c>
      <c r="E1586" s="274">
        <v>531</v>
      </c>
      <c r="F1586" s="92"/>
      <c r="G1586" s="65"/>
      <c r="H1586" s="99">
        <v>1</v>
      </c>
      <c r="I1586" s="166">
        <v>43194</v>
      </c>
      <c r="J1586" s="136"/>
      <c r="K1586" s="139"/>
      <c r="L1586" s="72"/>
      <c r="M1586" s="181"/>
      <c r="N1586" s="200"/>
    </row>
    <row r="1587" spans="1:14" ht="22.5" customHeight="1">
      <c r="A1587" s="98">
        <v>1314</v>
      </c>
      <c r="B1587" s="107">
        <v>43160</v>
      </c>
      <c r="C1587" s="92" t="s">
        <v>2679</v>
      </c>
      <c r="D1587" s="130" t="s">
        <v>2333</v>
      </c>
      <c r="E1587" s="274" t="s">
        <v>1931</v>
      </c>
      <c r="F1587" s="92" t="s">
        <v>783</v>
      </c>
      <c r="G1587" s="65"/>
      <c r="H1587" s="99"/>
      <c r="I1587" s="100"/>
      <c r="J1587" s="136"/>
      <c r="K1587" s="139"/>
      <c r="L1587" s="72"/>
      <c r="M1587" s="181"/>
      <c r="N1587" s="200"/>
    </row>
    <row r="1588" spans="1:14" ht="22.5" customHeight="1">
      <c r="A1588" s="98">
        <v>1400</v>
      </c>
      <c r="B1588" s="107">
        <v>43168</v>
      </c>
      <c r="C1588" s="92" t="s">
        <v>2835</v>
      </c>
      <c r="D1588" s="130" t="s">
        <v>2836</v>
      </c>
      <c r="E1588" s="274" t="s">
        <v>1931</v>
      </c>
      <c r="F1588" s="92" t="s">
        <v>165</v>
      </c>
      <c r="G1588" s="65"/>
      <c r="H1588" s="99"/>
      <c r="I1588" s="100"/>
      <c r="J1588" s="136"/>
      <c r="K1588" s="139"/>
      <c r="L1588" s="72"/>
      <c r="M1588" s="181"/>
      <c r="N1588" s="200"/>
    </row>
    <row r="1589" spans="1:14" ht="22.5" customHeight="1">
      <c r="A1589" s="98">
        <v>1536</v>
      </c>
      <c r="B1589" s="107">
        <v>43186</v>
      </c>
      <c r="C1589" s="92" t="s">
        <v>3091</v>
      </c>
      <c r="D1589" s="130" t="s">
        <v>3092</v>
      </c>
      <c r="E1589" s="64" t="s">
        <v>1931</v>
      </c>
      <c r="F1589" s="92" t="s">
        <v>783</v>
      </c>
      <c r="G1589" s="65" t="s">
        <v>1394</v>
      </c>
      <c r="H1589" s="99"/>
      <c r="I1589" s="100"/>
      <c r="J1589" s="136"/>
      <c r="K1589" s="139"/>
      <c r="L1589" s="72"/>
      <c r="M1589" s="181"/>
      <c r="N1589" s="200"/>
    </row>
    <row r="1590" spans="1:14" ht="22.5" customHeight="1">
      <c r="A1590" s="98">
        <v>1133</v>
      </c>
      <c r="B1590" s="61">
        <v>42639</v>
      </c>
      <c r="C1590" s="62" t="s">
        <v>1329</v>
      </c>
      <c r="D1590" s="70" t="s">
        <v>588</v>
      </c>
      <c r="E1590" s="64" t="s">
        <v>2000</v>
      </c>
      <c r="F1590" s="65" t="s">
        <v>26</v>
      </c>
      <c r="G1590" s="65"/>
      <c r="H1590" s="99"/>
      <c r="I1590" s="149"/>
      <c r="J1590" s="68"/>
      <c r="K1590" s="178"/>
      <c r="L1590" s="109"/>
      <c r="M1590" s="181"/>
      <c r="N1590" s="200"/>
    </row>
    <row r="1591" spans="1:14" ht="22.5" hidden="1" customHeight="1">
      <c r="A1591" s="98">
        <v>1598</v>
      </c>
      <c r="B1591" s="107">
        <v>43193</v>
      </c>
      <c r="C1591" s="92" t="s">
        <v>3207</v>
      </c>
      <c r="D1591" s="130" t="s">
        <v>3208</v>
      </c>
      <c r="E1591" s="274" t="s">
        <v>1394</v>
      </c>
      <c r="F1591" s="92" t="s">
        <v>513</v>
      </c>
      <c r="G1591" s="65"/>
      <c r="H1591" s="99">
        <v>1</v>
      </c>
      <c r="I1591" s="172">
        <v>43194</v>
      </c>
      <c r="J1591" s="136"/>
      <c r="K1591" s="139"/>
      <c r="L1591" s="72"/>
      <c r="M1591" s="181"/>
      <c r="N1591" s="200"/>
    </row>
    <row r="1592" spans="1:14" ht="22.5" customHeight="1">
      <c r="A1592" s="98">
        <v>1118</v>
      </c>
      <c r="B1592" s="61">
        <v>42655</v>
      </c>
      <c r="C1592" s="62" t="s">
        <v>1419</v>
      </c>
      <c r="D1592" s="70" t="s">
        <v>1432</v>
      </c>
      <c r="E1592" s="64" t="s">
        <v>2000</v>
      </c>
      <c r="F1592" s="65" t="s">
        <v>26</v>
      </c>
      <c r="G1592" s="65"/>
      <c r="H1592" s="99"/>
      <c r="I1592" s="100"/>
      <c r="J1592" s="68"/>
      <c r="K1592" s="178"/>
      <c r="L1592" s="109"/>
      <c r="M1592" s="181"/>
      <c r="N1592" s="4"/>
    </row>
    <row r="1593" spans="1:14" ht="22.5" customHeight="1">
      <c r="A1593" s="98">
        <v>1126</v>
      </c>
      <c r="B1593" s="61">
        <v>42705</v>
      </c>
      <c r="C1593" s="62" t="s">
        <v>1719</v>
      </c>
      <c r="D1593" s="110" t="s">
        <v>1728</v>
      </c>
      <c r="E1593" s="64" t="s">
        <v>2000</v>
      </c>
      <c r="F1593" s="65" t="s">
        <v>782</v>
      </c>
      <c r="G1593" s="65"/>
      <c r="H1593" s="99"/>
      <c r="I1593" s="172"/>
      <c r="J1593" s="68"/>
      <c r="K1593" s="178"/>
      <c r="L1593" s="109"/>
      <c r="M1593" s="181"/>
      <c r="N1593" s="200"/>
    </row>
    <row r="1594" spans="1:14" ht="22.5" hidden="1" customHeight="1">
      <c r="A1594" s="98">
        <v>1601</v>
      </c>
      <c r="B1594" s="107">
        <v>43193</v>
      </c>
      <c r="C1594" s="92" t="s">
        <v>3212</v>
      </c>
      <c r="D1594" s="130" t="s">
        <v>3213</v>
      </c>
      <c r="E1594" s="274">
        <v>531</v>
      </c>
      <c r="F1594" s="92"/>
      <c r="G1594" s="65"/>
      <c r="H1594" s="99">
        <v>1</v>
      </c>
      <c r="I1594" s="166">
        <v>43194</v>
      </c>
      <c r="J1594" s="136"/>
      <c r="K1594" s="139"/>
      <c r="L1594" s="72"/>
      <c r="M1594" s="181"/>
      <c r="N1594" s="200"/>
    </row>
    <row r="1595" spans="1:14" ht="22.5" hidden="1" customHeight="1">
      <c r="A1595" s="98">
        <v>1602</v>
      </c>
      <c r="B1595" s="107">
        <v>43193</v>
      </c>
      <c r="C1595" s="92" t="s">
        <v>3214</v>
      </c>
      <c r="D1595" s="130" t="s">
        <v>3215</v>
      </c>
      <c r="E1595" s="274">
        <v>531</v>
      </c>
      <c r="F1595" s="92"/>
      <c r="G1595" s="65"/>
      <c r="H1595" s="99">
        <v>1</v>
      </c>
      <c r="I1595" s="166">
        <v>43194</v>
      </c>
      <c r="J1595" s="136"/>
      <c r="K1595" s="139"/>
      <c r="L1595" s="72"/>
      <c r="M1595" s="181"/>
      <c r="N1595" s="200"/>
    </row>
    <row r="1596" spans="1:14" ht="22.5" hidden="1" customHeight="1">
      <c r="A1596" s="98">
        <v>1603</v>
      </c>
      <c r="B1596" s="107">
        <v>43193</v>
      </c>
      <c r="C1596" s="92" t="s">
        <v>3216</v>
      </c>
      <c r="D1596" s="130" t="s">
        <v>3217</v>
      </c>
      <c r="E1596" s="274">
        <v>531</v>
      </c>
      <c r="F1596" s="92"/>
      <c r="G1596" s="65"/>
      <c r="H1596" s="99">
        <v>1</v>
      </c>
      <c r="I1596" s="172">
        <v>43195</v>
      </c>
      <c r="J1596" s="136"/>
      <c r="K1596" s="139"/>
      <c r="L1596" s="72"/>
      <c r="M1596" s="181"/>
      <c r="N1596" s="200"/>
    </row>
    <row r="1597" spans="1:14" ht="22.5" customHeight="1">
      <c r="A1597" s="98">
        <v>1148</v>
      </c>
      <c r="B1597" s="61">
        <v>42699</v>
      </c>
      <c r="C1597" s="62" t="s">
        <v>1620</v>
      </c>
      <c r="D1597" s="90" t="s">
        <v>1633</v>
      </c>
      <c r="E1597" s="64" t="s">
        <v>2000</v>
      </c>
      <c r="F1597" s="65" t="s">
        <v>783</v>
      </c>
      <c r="G1597" s="65"/>
      <c r="H1597" s="99"/>
      <c r="I1597" s="149"/>
      <c r="J1597" s="68"/>
      <c r="K1597" s="178"/>
      <c r="L1597" s="109"/>
      <c r="M1597" s="181"/>
      <c r="N1597" s="200"/>
    </row>
    <row r="1598" spans="1:14" ht="22.5" customHeight="1">
      <c r="A1598" s="98">
        <v>1474</v>
      </c>
      <c r="B1598" s="107">
        <v>43174</v>
      </c>
      <c r="C1598" s="92" t="s">
        <v>2970</v>
      </c>
      <c r="D1598" s="130" t="s">
        <v>2971</v>
      </c>
      <c r="E1598" s="274" t="s">
        <v>2000</v>
      </c>
      <c r="F1598" s="92" t="s">
        <v>783</v>
      </c>
      <c r="G1598" s="65"/>
      <c r="H1598" s="99"/>
      <c r="I1598" s="100"/>
      <c r="J1598" s="136"/>
      <c r="K1598" s="139"/>
      <c r="L1598" s="72"/>
      <c r="M1598" s="181"/>
      <c r="N1598" s="200"/>
    </row>
    <row r="1599" spans="1:14" ht="22.5" customHeight="1">
      <c r="A1599" s="98">
        <v>1607</v>
      </c>
      <c r="B1599" s="107">
        <v>43196</v>
      </c>
      <c r="C1599" s="92" t="s">
        <v>3225</v>
      </c>
      <c r="D1599" s="130" t="s">
        <v>2564</v>
      </c>
      <c r="E1599" s="274" t="s">
        <v>2000</v>
      </c>
      <c r="F1599" s="92" t="s">
        <v>783</v>
      </c>
      <c r="G1599" s="319"/>
      <c r="H1599" s="99"/>
      <c r="I1599" s="100"/>
      <c r="J1599" s="136"/>
      <c r="K1599" s="139"/>
      <c r="L1599" s="72"/>
      <c r="M1599" s="181"/>
      <c r="N1599" s="200"/>
    </row>
    <row r="1600" spans="1:14" ht="22.5" customHeight="1">
      <c r="A1600" s="98">
        <v>1616</v>
      </c>
      <c r="B1600" s="107">
        <v>43196</v>
      </c>
      <c r="C1600" s="92" t="s">
        <v>3238</v>
      </c>
      <c r="D1600" s="130" t="s">
        <v>3239</v>
      </c>
      <c r="E1600" s="274" t="s">
        <v>2000</v>
      </c>
      <c r="F1600" s="92" t="s">
        <v>783</v>
      </c>
      <c r="G1600" s="65"/>
      <c r="H1600" s="99"/>
      <c r="I1600" s="100"/>
      <c r="J1600" s="136"/>
      <c r="K1600" s="139"/>
      <c r="L1600" s="72"/>
      <c r="M1600" s="181"/>
      <c r="N1600" s="200"/>
    </row>
    <row r="1601" spans="1:14" ht="22.5" customHeight="1">
      <c r="A1601" s="98">
        <v>1618</v>
      </c>
      <c r="B1601" s="107">
        <v>43196</v>
      </c>
      <c r="C1601" s="92" t="s">
        <v>3242</v>
      </c>
      <c r="D1601" s="130" t="s">
        <v>2737</v>
      </c>
      <c r="E1601" s="274" t="s">
        <v>2000</v>
      </c>
      <c r="F1601" s="92" t="s">
        <v>3369</v>
      </c>
      <c r="G1601" s="65"/>
      <c r="H1601" s="99"/>
      <c r="I1601" s="100"/>
      <c r="J1601" s="136"/>
      <c r="K1601" s="139"/>
      <c r="L1601" s="72"/>
      <c r="M1601" s="181"/>
      <c r="N1601" s="200"/>
    </row>
    <row r="1602" spans="1:14" ht="22.5" customHeight="1">
      <c r="A1602" s="98">
        <v>1619</v>
      </c>
      <c r="B1602" s="107">
        <v>43196</v>
      </c>
      <c r="C1602" s="92" t="s">
        <v>3243</v>
      </c>
      <c r="D1602" s="130" t="s">
        <v>3244</v>
      </c>
      <c r="E1602" s="274" t="s">
        <v>2000</v>
      </c>
      <c r="F1602" s="92" t="s">
        <v>783</v>
      </c>
      <c r="G1602" s="65"/>
      <c r="H1602" s="99"/>
      <c r="I1602" s="100"/>
      <c r="J1602" s="136"/>
      <c r="K1602" s="139"/>
      <c r="L1602" s="72"/>
      <c r="M1602" s="181"/>
      <c r="N1602" s="200"/>
    </row>
    <row r="1603" spans="1:14" ht="22.5" customHeight="1">
      <c r="A1603" s="98">
        <v>1623</v>
      </c>
      <c r="B1603" s="107">
        <v>43196</v>
      </c>
      <c r="C1603" s="92" t="s">
        <v>3251</v>
      </c>
      <c r="D1603" s="130" t="s">
        <v>3252</v>
      </c>
      <c r="E1603" s="274" t="s">
        <v>2000</v>
      </c>
      <c r="F1603" s="92" t="s">
        <v>1032</v>
      </c>
      <c r="G1603" s="65"/>
      <c r="H1603" s="99"/>
      <c r="I1603" s="100"/>
      <c r="J1603" s="136"/>
      <c r="K1603" s="139"/>
      <c r="L1603" s="72"/>
      <c r="M1603" s="181"/>
      <c r="N1603" s="200"/>
    </row>
    <row r="1604" spans="1:14" ht="22.5" customHeight="1">
      <c r="A1604" s="98">
        <v>1626</v>
      </c>
      <c r="B1604" s="107">
        <v>43196</v>
      </c>
      <c r="C1604" s="92" t="s">
        <v>3257</v>
      </c>
      <c r="D1604" s="130" t="s">
        <v>3258</v>
      </c>
      <c r="E1604" s="274" t="s">
        <v>2000</v>
      </c>
      <c r="F1604" s="92" t="s">
        <v>783</v>
      </c>
      <c r="G1604" s="65"/>
      <c r="H1604" s="99"/>
      <c r="I1604" s="100"/>
      <c r="J1604" s="136"/>
      <c r="K1604" s="139"/>
      <c r="L1604" s="72"/>
      <c r="M1604" s="181"/>
      <c r="N1604" s="200"/>
    </row>
    <row r="1605" spans="1:14" ht="22.5" customHeight="1">
      <c r="A1605" s="98">
        <v>1628</v>
      </c>
      <c r="B1605" s="107">
        <v>43196</v>
      </c>
      <c r="C1605" s="92" t="s">
        <v>3261</v>
      </c>
      <c r="D1605" s="130" t="s">
        <v>3262</v>
      </c>
      <c r="E1605" s="274" t="s">
        <v>2000</v>
      </c>
      <c r="F1605" s="92" t="s">
        <v>783</v>
      </c>
      <c r="G1605" s="65"/>
      <c r="H1605" s="99"/>
      <c r="I1605" s="100"/>
      <c r="J1605" s="136"/>
      <c r="K1605" s="139"/>
      <c r="L1605" s="72"/>
      <c r="M1605" s="181"/>
      <c r="N1605" s="200"/>
    </row>
    <row r="1606" spans="1:14" ht="22.5" hidden="1" customHeight="1">
      <c r="A1606" s="98">
        <v>1613</v>
      </c>
      <c r="B1606" s="107">
        <v>43196</v>
      </c>
      <c r="C1606" s="92" t="s">
        <v>3234</v>
      </c>
      <c r="D1606" s="130" t="s">
        <v>3235</v>
      </c>
      <c r="E1606" s="274" t="s">
        <v>1931</v>
      </c>
      <c r="F1606" s="92"/>
      <c r="G1606" s="65"/>
      <c r="H1606" s="99">
        <v>1</v>
      </c>
      <c r="I1606" s="172">
        <v>43196</v>
      </c>
      <c r="J1606" s="136"/>
      <c r="K1606" s="139"/>
      <c r="L1606" s="72"/>
      <c r="M1606" s="181"/>
      <c r="N1606" s="200"/>
    </row>
    <row r="1607" spans="1:14" ht="22.5" hidden="1" customHeight="1">
      <c r="A1607" s="98">
        <v>1605</v>
      </c>
      <c r="B1607" s="107">
        <v>43196</v>
      </c>
      <c r="C1607" s="92" t="s">
        <v>3221</v>
      </c>
      <c r="D1607" s="130" t="s">
        <v>3222</v>
      </c>
      <c r="E1607" s="274" t="s">
        <v>2364</v>
      </c>
      <c r="F1607" s="92"/>
      <c r="G1607" s="319">
        <v>527</v>
      </c>
      <c r="H1607" s="99">
        <v>1</v>
      </c>
      <c r="I1607" s="172">
        <v>43201</v>
      </c>
      <c r="J1607" s="136"/>
      <c r="K1607" s="139"/>
      <c r="L1607" s="72"/>
      <c r="M1607" s="181"/>
      <c r="N1607" s="200"/>
    </row>
    <row r="1608" spans="1:14" ht="22.5" customHeight="1">
      <c r="A1608" s="98">
        <v>1629</v>
      </c>
      <c r="B1608" s="107">
        <v>43196</v>
      </c>
      <c r="C1608" s="92" t="s">
        <v>3263</v>
      </c>
      <c r="D1608" s="130" t="s">
        <v>751</v>
      </c>
      <c r="E1608" s="274" t="s">
        <v>2000</v>
      </c>
      <c r="F1608" s="92" t="s">
        <v>783</v>
      </c>
      <c r="G1608" s="65"/>
      <c r="H1608" s="99"/>
      <c r="I1608" s="100"/>
      <c r="J1608" s="136"/>
      <c r="K1608" s="139"/>
      <c r="L1608" s="72"/>
      <c r="M1608" s="181"/>
      <c r="N1608" s="200"/>
    </row>
    <row r="1609" spans="1:14" ht="22.5" hidden="1" customHeight="1">
      <c r="A1609" s="98">
        <v>1609</v>
      </c>
      <c r="B1609" s="107">
        <v>43196</v>
      </c>
      <c r="C1609" s="92" t="s">
        <v>3228</v>
      </c>
      <c r="D1609" s="130" t="s">
        <v>1109</v>
      </c>
      <c r="E1609" s="274" t="s">
        <v>2364</v>
      </c>
      <c r="F1609" s="92"/>
      <c r="G1609" s="65"/>
      <c r="H1609" s="99">
        <v>1</v>
      </c>
      <c r="I1609" s="172">
        <v>43201</v>
      </c>
      <c r="J1609" s="136"/>
      <c r="K1609" s="139"/>
      <c r="L1609" s="72"/>
      <c r="M1609" s="181"/>
      <c r="N1609" s="200"/>
    </row>
    <row r="1610" spans="1:14" ht="22.5" hidden="1" customHeight="1">
      <c r="A1610" s="98">
        <v>1610</v>
      </c>
      <c r="B1610" s="107">
        <v>43196</v>
      </c>
      <c r="C1610" s="92" t="s">
        <v>3229</v>
      </c>
      <c r="D1610" s="130" t="s">
        <v>180</v>
      </c>
      <c r="E1610" s="274" t="s">
        <v>2364</v>
      </c>
      <c r="F1610" s="92"/>
      <c r="G1610" s="65"/>
      <c r="H1610" s="99">
        <v>1</v>
      </c>
      <c r="I1610" s="172">
        <v>43200</v>
      </c>
      <c r="J1610" s="136"/>
      <c r="K1610" s="139"/>
      <c r="L1610" s="72"/>
      <c r="M1610" s="181"/>
      <c r="N1610" s="200"/>
    </row>
    <row r="1611" spans="1:14" ht="22.5" hidden="1" customHeight="1">
      <c r="A1611" s="98">
        <v>1611</v>
      </c>
      <c r="B1611" s="107">
        <v>43196</v>
      </c>
      <c r="C1611" s="92" t="s">
        <v>3230</v>
      </c>
      <c r="D1611" s="130" t="s">
        <v>3231</v>
      </c>
      <c r="E1611" s="274" t="s">
        <v>2364</v>
      </c>
      <c r="F1611" s="92"/>
      <c r="G1611" s="65"/>
      <c r="H1611" s="99">
        <v>1</v>
      </c>
      <c r="I1611" s="172">
        <v>43200</v>
      </c>
      <c r="J1611" s="136"/>
      <c r="K1611" s="139"/>
      <c r="L1611" s="72"/>
      <c r="M1611" s="181"/>
      <c r="N1611" s="200"/>
    </row>
    <row r="1612" spans="1:14" ht="22.5" hidden="1" customHeight="1">
      <c r="A1612" s="98">
        <v>1612</v>
      </c>
      <c r="B1612" s="107">
        <v>43196</v>
      </c>
      <c r="C1612" s="92" t="s">
        <v>3232</v>
      </c>
      <c r="D1612" s="130" t="s">
        <v>3233</v>
      </c>
      <c r="E1612" s="274" t="s">
        <v>2364</v>
      </c>
      <c r="F1612" s="92"/>
      <c r="G1612" s="65"/>
      <c r="H1612" s="99">
        <v>1</v>
      </c>
      <c r="I1612" s="172">
        <v>43200</v>
      </c>
      <c r="J1612" s="136"/>
      <c r="K1612" s="139"/>
      <c r="L1612" s="72"/>
      <c r="M1612" s="181"/>
      <c r="N1612" s="200"/>
    </row>
    <row r="1613" spans="1:14" ht="22.5" hidden="1" customHeight="1">
      <c r="A1613" s="98">
        <v>1614</v>
      </c>
      <c r="B1613" s="107">
        <v>43196</v>
      </c>
      <c r="C1613" s="92" t="s">
        <v>3236</v>
      </c>
      <c r="D1613" s="130" t="s">
        <v>1153</v>
      </c>
      <c r="E1613" s="274" t="s">
        <v>2364</v>
      </c>
      <c r="F1613" s="92"/>
      <c r="G1613" s="65"/>
      <c r="H1613" s="99">
        <v>1</v>
      </c>
      <c r="I1613" s="172">
        <v>43200</v>
      </c>
      <c r="J1613" s="136"/>
      <c r="K1613" s="139"/>
      <c r="L1613" s="72"/>
      <c r="M1613" s="181"/>
      <c r="N1613" s="200"/>
    </row>
    <row r="1614" spans="1:14" ht="22.5" hidden="1" customHeight="1">
      <c r="A1614" s="98">
        <v>1615</v>
      </c>
      <c r="B1614" s="107">
        <v>43196</v>
      </c>
      <c r="C1614" s="92" t="s">
        <v>3237</v>
      </c>
      <c r="D1614" s="130" t="s">
        <v>230</v>
      </c>
      <c r="E1614" s="274" t="s">
        <v>2364</v>
      </c>
      <c r="F1614" s="92"/>
      <c r="G1614" s="65"/>
      <c r="H1614" s="99">
        <v>1</v>
      </c>
      <c r="I1614" s="172">
        <v>43201</v>
      </c>
      <c r="J1614" s="136"/>
      <c r="K1614" s="139"/>
      <c r="L1614" s="72"/>
      <c r="M1614" s="181"/>
      <c r="N1614" s="200"/>
    </row>
    <row r="1615" spans="1:14" ht="22.5" customHeight="1">
      <c r="A1615" s="98">
        <v>1168</v>
      </c>
      <c r="B1615" s="61">
        <v>42426</v>
      </c>
      <c r="C1615" s="62" t="s">
        <v>304</v>
      </c>
      <c r="D1615" s="92" t="s">
        <v>288</v>
      </c>
      <c r="E1615" s="64" t="s">
        <v>1736</v>
      </c>
      <c r="F1615" s="65" t="s">
        <v>25</v>
      </c>
      <c r="G1615" s="65"/>
      <c r="H1615" s="99"/>
      <c r="I1615" s="149"/>
      <c r="J1615" s="68"/>
      <c r="K1615" s="139"/>
      <c r="L1615" s="109"/>
      <c r="M1615" s="181"/>
      <c r="N1615" s="200"/>
    </row>
    <row r="1616" spans="1:14" ht="22.5" customHeight="1">
      <c r="A1616" s="98">
        <v>1009</v>
      </c>
      <c r="B1616" s="107">
        <v>43052</v>
      </c>
      <c r="C1616" s="92" t="s">
        <v>2435</v>
      </c>
      <c r="D1616" s="274" t="s">
        <v>2436</v>
      </c>
      <c r="E1616" s="64" t="s">
        <v>1736</v>
      </c>
      <c r="F1616" s="92" t="s">
        <v>165</v>
      </c>
      <c r="G1616" s="65"/>
      <c r="H1616" s="99"/>
      <c r="I1616" s="100"/>
      <c r="J1616" s="136"/>
      <c r="K1616" s="139"/>
      <c r="L1616" s="72"/>
      <c r="M1616" s="181"/>
      <c r="N1616" s="4"/>
    </row>
    <row r="1617" spans="1:14" ht="22.5" customHeight="1">
      <c r="A1617" s="98">
        <v>1172</v>
      </c>
      <c r="B1617" s="61">
        <v>42499</v>
      </c>
      <c r="C1617" s="62" t="s">
        <v>667</v>
      </c>
      <c r="D1617" s="70" t="s">
        <v>655</v>
      </c>
      <c r="E1617" s="64" t="s">
        <v>1736</v>
      </c>
      <c r="F1617" s="65" t="s">
        <v>2359</v>
      </c>
      <c r="G1617" s="65"/>
      <c r="H1617" s="99"/>
      <c r="I1617" s="149"/>
      <c r="J1617" s="68"/>
      <c r="K1617" s="139"/>
      <c r="L1617" s="109"/>
      <c r="M1617" s="181"/>
      <c r="N1617" s="200"/>
    </row>
    <row r="1618" spans="1:14" ht="22.5" hidden="1" customHeight="1">
      <c r="A1618" s="98">
        <v>1625</v>
      </c>
      <c r="B1618" s="107">
        <v>43196</v>
      </c>
      <c r="C1618" s="92" t="s">
        <v>3255</v>
      </c>
      <c r="D1618" s="130" t="s">
        <v>3256</v>
      </c>
      <c r="E1618" s="274" t="s">
        <v>2364</v>
      </c>
      <c r="F1618" s="92"/>
      <c r="G1618" s="65"/>
      <c r="H1618" s="99">
        <v>1</v>
      </c>
      <c r="I1618" s="172">
        <v>43196</v>
      </c>
      <c r="J1618" s="136"/>
      <c r="K1618" s="139"/>
      <c r="L1618" s="72"/>
      <c r="M1618" s="181"/>
      <c r="N1618" s="200"/>
    </row>
    <row r="1619" spans="1:14" ht="22.5" customHeight="1">
      <c r="A1619" s="98">
        <v>1503</v>
      </c>
      <c r="B1619" s="107">
        <v>43179</v>
      </c>
      <c r="C1619" s="92" t="s">
        <v>3025</v>
      </c>
      <c r="D1619" s="130" t="s">
        <v>3026</v>
      </c>
      <c r="E1619" s="274" t="s">
        <v>1736</v>
      </c>
      <c r="F1619" s="92" t="s">
        <v>3371</v>
      </c>
      <c r="G1619" s="65"/>
      <c r="H1619" s="99"/>
      <c r="I1619" s="100"/>
      <c r="J1619" s="136"/>
      <c r="K1619" s="139"/>
      <c r="L1619" s="72"/>
      <c r="M1619" s="181"/>
      <c r="N1619" s="200"/>
    </row>
    <row r="1620" spans="1:14" ht="22.5" hidden="1" customHeight="1">
      <c r="A1620" s="98">
        <v>1620</v>
      </c>
      <c r="B1620" s="107">
        <v>43196</v>
      </c>
      <c r="C1620" s="92" t="s">
        <v>3245</v>
      </c>
      <c r="D1620" s="130" t="s">
        <v>3246</v>
      </c>
      <c r="E1620" s="274" t="s">
        <v>1439</v>
      </c>
      <c r="F1620" s="92"/>
      <c r="G1620" s="65"/>
      <c r="H1620" s="99">
        <v>1</v>
      </c>
      <c r="I1620" s="172">
        <v>43206</v>
      </c>
      <c r="J1620" s="136"/>
      <c r="K1620" s="139"/>
      <c r="L1620" s="72"/>
      <c r="M1620" s="181"/>
      <c r="N1620" s="200"/>
    </row>
    <row r="1621" spans="1:14" ht="22.5" hidden="1" customHeight="1">
      <c r="A1621" s="98">
        <v>1621</v>
      </c>
      <c r="B1621" s="107">
        <v>43196</v>
      </c>
      <c r="C1621" s="92" t="s">
        <v>3247</v>
      </c>
      <c r="D1621" s="130" t="s">
        <v>3248</v>
      </c>
      <c r="E1621" s="274" t="s">
        <v>1030</v>
      </c>
      <c r="F1621" s="92"/>
      <c r="G1621" s="65" t="s">
        <v>3264</v>
      </c>
      <c r="H1621" s="99">
        <v>1</v>
      </c>
      <c r="I1621" s="172">
        <v>43200</v>
      </c>
      <c r="J1621" s="136"/>
      <c r="K1621" s="139"/>
      <c r="L1621" s="72"/>
      <c r="M1621" s="181"/>
      <c r="N1621" s="200"/>
    </row>
    <row r="1622" spans="1:14" ht="22.5" customHeight="1">
      <c r="A1622" s="98">
        <v>1174</v>
      </c>
      <c r="B1622" s="61">
        <v>42345</v>
      </c>
      <c r="C1622" s="62" t="s">
        <v>104</v>
      </c>
      <c r="D1622" s="92" t="s">
        <v>39</v>
      </c>
      <c r="E1622" s="64" t="s">
        <v>2351</v>
      </c>
      <c r="F1622" s="65" t="s">
        <v>25</v>
      </c>
      <c r="G1622" s="65"/>
      <c r="H1622" s="99"/>
      <c r="I1622" s="100"/>
      <c r="J1622" s="68"/>
      <c r="K1622" s="100"/>
      <c r="L1622" s="109"/>
      <c r="M1622" s="181"/>
      <c r="N1622" s="179"/>
    </row>
    <row r="1623" spans="1:14" ht="22.5" customHeight="1">
      <c r="A1623" s="98">
        <v>1175</v>
      </c>
      <c r="B1623" s="61">
        <v>42523</v>
      </c>
      <c r="C1623" s="62" t="s">
        <v>754</v>
      </c>
      <c r="D1623" s="90" t="s">
        <v>749</v>
      </c>
      <c r="E1623" s="64" t="s">
        <v>2351</v>
      </c>
      <c r="F1623" s="65" t="s">
        <v>26</v>
      </c>
      <c r="G1623" s="65"/>
      <c r="H1623" s="99"/>
      <c r="I1623" s="304"/>
      <c r="J1623" s="68"/>
      <c r="K1623" s="304"/>
      <c r="L1623" s="109"/>
      <c r="M1623" s="181"/>
      <c r="N1623" s="179"/>
    </row>
    <row r="1624" spans="1:14" ht="22.5" hidden="1" customHeight="1">
      <c r="A1624" s="98">
        <v>1624</v>
      </c>
      <c r="B1624" s="107">
        <v>43196</v>
      </c>
      <c r="C1624" s="92" t="s">
        <v>3253</v>
      </c>
      <c r="D1624" s="130" t="s">
        <v>3254</v>
      </c>
      <c r="E1624" s="274">
        <v>698</v>
      </c>
      <c r="F1624" s="92"/>
      <c r="G1624" s="65"/>
      <c r="H1624" s="99">
        <v>1</v>
      </c>
      <c r="I1624" s="172">
        <v>43200</v>
      </c>
      <c r="J1624" s="136"/>
      <c r="K1624" s="139"/>
      <c r="L1624" s="72"/>
      <c r="M1624" s="181"/>
      <c r="N1624" s="200"/>
    </row>
    <row r="1625" spans="1:14" ht="22.5" customHeight="1">
      <c r="A1625" s="98">
        <v>1176</v>
      </c>
      <c r="B1625" s="61">
        <v>42795</v>
      </c>
      <c r="C1625" s="62" t="s">
        <v>1823</v>
      </c>
      <c r="D1625" s="70" t="s">
        <v>1834</v>
      </c>
      <c r="E1625" s="64" t="s">
        <v>2351</v>
      </c>
      <c r="F1625" s="65" t="s">
        <v>2471</v>
      </c>
      <c r="G1625" s="65"/>
      <c r="H1625" s="99"/>
      <c r="I1625" s="123"/>
      <c r="J1625" s="68"/>
      <c r="K1625" s="178"/>
      <c r="L1625" s="109"/>
      <c r="M1625" s="181"/>
      <c r="N1625" s="179"/>
    </row>
    <row r="1626" spans="1:14" ht="22.5" customHeight="1">
      <c r="A1626" s="98">
        <v>1179</v>
      </c>
      <c r="B1626" s="61">
        <v>42555</v>
      </c>
      <c r="C1626" s="62" t="s">
        <v>945</v>
      </c>
      <c r="D1626" s="94" t="s">
        <v>1056</v>
      </c>
      <c r="E1626" s="64" t="s">
        <v>2351</v>
      </c>
      <c r="F1626" s="65" t="s">
        <v>2471</v>
      </c>
      <c r="G1626" s="65"/>
      <c r="H1626" s="99"/>
      <c r="I1626" s="304"/>
      <c r="J1626" s="68"/>
      <c r="K1626" s="304"/>
      <c r="L1626" s="109"/>
      <c r="M1626" s="181"/>
      <c r="N1626" s="200"/>
    </row>
    <row r="1627" spans="1:14" ht="22.5" customHeight="1">
      <c r="A1627" s="98">
        <v>1290</v>
      </c>
      <c r="B1627" s="107">
        <v>43157</v>
      </c>
      <c r="C1627" s="92" t="s">
        <v>2631</v>
      </c>
      <c r="D1627" s="130" t="s">
        <v>2632</v>
      </c>
      <c r="E1627" s="64" t="s">
        <v>2351</v>
      </c>
      <c r="F1627" s="65" t="s">
        <v>2471</v>
      </c>
      <c r="G1627" s="65"/>
      <c r="H1627" s="99"/>
      <c r="I1627" s="100"/>
      <c r="J1627" s="136"/>
      <c r="K1627" s="139"/>
      <c r="L1627" s="72"/>
      <c r="M1627" s="181"/>
      <c r="N1627" s="200"/>
    </row>
    <row r="1628" spans="1:14" ht="22.5" customHeight="1">
      <c r="A1628" s="98">
        <v>1293</v>
      </c>
      <c r="B1628" s="107">
        <v>43157</v>
      </c>
      <c r="C1628" s="92" t="s">
        <v>2637</v>
      </c>
      <c r="D1628" s="130" t="s">
        <v>2638</v>
      </c>
      <c r="E1628" s="64" t="s">
        <v>2351</v>
      </c>
      <c r="F1628" s="65" t="s">
        <v>2471</v>
      </c>
      <c r="G1628" s="65"/>
      <c r="H1628" s="99"/>
      <c r="I1628" s="100"/>
      <c r="J1628" s="136"/>
      <c r="K1628" s="139"/>
      <c r="L1628" s="72"/>
      <c r="M1628" s="181"/>
      <c r="N1628" s="200"/>
    </row>
    <row r="1629" spans="1:14" ht="22.5" customHeight="1">
      <c r="A1629" s="98">
        <v>1440</v>
      </c>
      <c r="B1629" s="107">
        <v>43172</v>
      </c>
      <c r="C1629" s="92" t="s">
        <v>2908</v>
      </c>
      <c r="D1629" s="130" t="s">
        <v>2909</v>
      </c>
      <c r="E1629" s="274" t="s">
        <v>2351</v>
      </c>
      <c r="F1629" s="65" t="s">
        <v>2471</v>
      </c>
      <c r="G1629" s="65"/>
      <c r="H1629" s="99"/>
      <c r="I1629" s="100"/>
      <c r="J1629" s="136"/>
      <c r="K1629" s="139"/>
      <c r="L1629" s="72"/>
      <c r="M1629" s="181"/>
      <c r="N1629" s="200"/>
    </row>
    <row r="1630" spans="1:14" ht="22.5" customHeight="1">
      <c r="A1630" s="98">
        <v>1180</v>
      </c>
      <c r="B1630" s="61">
        <v>42653</v>
      </c>
      <c r="C1630" s="62" t="s">
        <v>1409</v>
      </c>
      <c r="D1630" s="70" t="s">
        <v>290</v>
      </c>
      <c r="E1630" s="64" t="s">
        <v>2351</v>
      </c>
      <c r="F1630" s="65" t="s">
        <v>2471</v>
      </c>
      <c r="G1630" s="65"/>
      <c r="H1630" s="99"/>
      <c r="I1630" s="304"/>
      <c r="J1630" s="68"/>
      <c r="K1630" s="304"/>
      <c r="L1630" s="72"/>
      <c r="M1630" s="181"/>
      <c r="N1630" s="200"/>
    </row>
    <row r="1631" spans="1:14" ht="22.5" customHeight="1">
      <c r="A1631" s="98">
        <v>1184</v>
      </c>
      <c r="B1631" s="107">
        <v>42871</v>
      </c>
      <c r="C1631" s="92" t="s">
        <v>2207</v>
      </c>
      <c r="D1631" s="130" t="s">
        <v>2208</v>
      </c>
      <c r="E1631" s="64" t="s">
        <v>2351</v>
      </c>
      <c r="F1631" s="65" t="s">
        <v>2471</v>
      </c>
      <c r="G1631" s="65"/>
      <c r="H1631" s="99"/>
      <c r="I1631" s="100"/>
      <c r="J1631" s="68"/>
      <c r="K1631" s="100"/>
      <c r="L1631" s="72"/>
      <c r="M1631" s="181"/>
      <c r="N1631" s="200"/>
    </row>
    <row r="1632" spans="1:14" ht="22.5" customHeight="1">
      <c r="A1632" s="98">
        <v>1185</v>
      </c>
      <c r="B1632" s="107">
        <v>43040</v>
      </c>
      <c r="C1632" s="92" t="s">
        <v>2411</v>
      </c>
      <c r="D1632" s="130" t="s">
        <v>2412</v>
      </c>
      <c r="E1632" s="64" t="s">
        <v>2347</v>
      </c>
      <c r="F1632" s="65" t="s">
        <v>277</v>
      </c>
      <c r="G1632" s="65"/>
      <c r="H1632" s="99"/>
      <c r="I1632" s="100"/>
      <c r="J1632" s="136"/>
      <c r="K1632" s="139"/>
      <c r="L1632" s="72"/>
      <c r="M1632" s="181"/>
      <c r="N1632" s="179"/>
    </row>
    <row r="1633" spans="1:14" ht="22.5" hidden="1" customHeight="1">
      <c r="A1633" s="98">
        <v>1640</v>
      </c>
      <c r="B1633" s="107">
        <v>43200</v>
      </c>
      <c r="C1633" s="92" t="s">
        <v>3271</v>
      </c>
      <c r="D1633" s="130" t="s">
        <v>3272</v>
      </c>
      <c r="E1633" s="274">
        <v>520</v>
      </c>
      <c r="F1633" s="92"/>
      <c r="G1633" s="65" t="s">
        <v>3218</v>
      </c>
      <c r="H1633" s="99">
        <v>1</v>
      </c>
      <c r="I1633" s="172">
        <v>43209</v>
      </c>
      <c r="J1633" s="136"/>
      <c r="K1633" s="139"/>
      <c r="L1633" s="72"/>
      <c r="M1633" s="181"/>
      <c r="N1633" s="200"/>
    </row>
    <row r="1634" spans="1:14" ht="22.5" customHeight="1">
      <c r="A1634" s="98">
        <v>1187</v>
      </c>
      <c r="B1634" s="61">
        <v>42625</v>
      </c>
      <c r="C1634" s="62" t="s">
        <v>1267</v>
      </c>
      <c r="D1634" s="90" t="s">
        <v>1286</v>
      </c>
      <c r="E1634" s="64" t="s">
        <v>2347</v>
      </c>
      <c r="F1634" s="65" t="s">
        <v>208</v>
      </c>
      <c r="G1634" s="65"/>
      <c r="H1634" s="99"/>
      <c r="I1634" s="304"/>
      <c r="J1634" s="68"/>
      <c r="K1634" s="304"/>
      <c r="L1634" s="72"/>
      <c r="M1634" s="181"/>
      <c r="N1634" s="200"/>
    </row>
    <row r="1635" spans="1:14" ht="22.5" hidden="1" customHeight="1">
      <c r="A1635" s="98">
        <v>1642</v>
      </c>
      <c r="B1635" s="107">
        <v>43200</v>
      </c>
      <c r="C1635" s="92" t="s">
        <v>3275</v>
      </c>
      <c r="D1635" s="130" t="s">
        <v>3276</v>
      </c>
      <c r="E1635" s="274" t="s">
        <v>1933</v>
      </c>
      <c r="F1635" s="92"/>
      <c r="G1635" s="65"/>
      <c r="H1635" s="99">
        <v>1</v>
      </c>
      <c r="I1635" s="172">
        <v>43210</v>
      </c>
      <c r="J1635" s="136"/>
      <c r="K1635" s="139"/>
      <c r="L1635" s="72"/>
      <c r="M1635" s="181"/>
      <c r="N1635" s="200"/>
    </row>
    <row r="1636" spans="1:14" ht="22.5" customHeight="1">
      <c r="A1636" s="98">
        <v>1189</v>
      </c>
      <c r="B1636" s="61">
        <v>42688</v>
      </c>
      <c r="C1636" s="62" t="s">
        <v>1555</v>
      </c>
      <c r="D1636" s="70" t="s">
        <v>1581</v>
      </c>
      <c r="E1636" s="64" t="s">
        <v>2347</v>
      </c>
      <c r="F1636" s="65" t="s">
        <v>208</v>
      </c>
      <c r="G1636" s="65"/>
      <c r="H1636" s="99"/>
      <c r="I1636" s="304"/>
      <c r="J1636" s="68"/>
      <c r="K1636" s="304"/>
      <c r="L1636" s="72"/>
      <c r="M1636" s="181"/>
      <c r="N1636" s="200"/>
    </row>
    <row r="1637" spans="1:14" ht="22.5" customHeight="1">
      <c r="A1637" s="98">
        <v>1191</v>
      </c>
      <c r="B1637" s="107">
        <v>42888</v>
      </c>
      <c r="C1637" s="92" t="s">
        <v>2273</v>
      </c>
      <c r="D1637" s="130" t="s">
        <v>2275</v>
      </c>
      <c r="E1637" s="274" t="s">
        <v>2347</v>
      </c>
      <c r="F1637" s="65" t="s">
        <v>208</v>
      </c>
      <c r="G1637" s="65"/>
      <c r="H1637" s="99"/>
      <c r="I1637" s="149"/>
      <c r="J1637" s="68"/>
      <c r="K1637" s="100"/>
      <c r="L1637" s="72"/>
      <c r="M1637" s="181"/>
      <c r="N1637" s="200"/>
    </row>
    <row r="1638" spans="1:14" ht="22.5" hidden="1" customHeight="1">
      <c r="A1638" s="98">
        <v>1645</v>
      </c>
      <c r="B1638" s="107">
        <v>43200</v>
      </c>
      <c r="C1638" s="92" t="s">
        <v>3281</v>
      </c>
      <c r="D1638" s="130" t="s">
        <v>3282</v>
      </c>
      <c r="E1638" s="274" t="s">
        <v>2364</v>
      </c>
      <c r="F1638" s="92" t="s">
        <v>512</v>
      </c>
      <c r="G1638" s="65"/>
      <c r="H1638" s="99">
        <v>1</v>
      </c>
      <c r="I1638" s="172">
        <v>43202</v>
      </c>
      <c r="J1638" s="136"/>
      <c r="K1638" s="139"/>
      <c r="L1638" s="72"/>
      <c r="M1638" s="181"/>
      <c r="N1638" s="200"/>
    </row>
    <row r="1639" spans="1:14" ht="22.5" customHeight="1">
      <c r="A1639" s="98">
        <v>1192</v>
      </c>
      <c r="B1639" s="61">
        <v>42374</v>
      </c>
      <c r="C1639" s="62" t="s">
        <v>161</v>
      </c>
      <c r="D1639" s="63" t="s">
        <v>152</v>
      </c>
      <c r="E1639" s="64" t="s">
        <v>2347</v>
      </c>
      <c r="F1639" s="65" t="s">
        <v>37</v>
      </c>
      <c r="G1639" s="65"/>
      <c r="H1639" s="99"/>
      <c r="I1639" s="304"/>
      <c r="J1639" s="68"/>
      <c r="K1639" s="304"/>
      <c r="L1639" s="72"/>
      <c r="M1639" s="181"/>
      <c r="N1639" s="200"/>
    </row>
    <row r="1640" spans="1:14" ht="22.5" customHeight="1">
      <c r="A1640" s="98">
        <v>1193</v>
      </c>
      <c r="B1640" s="61">
        <v>42795</v>
      </c>
      <c r="C1640" s="62" t="s">
        <v>1821</v>
      </c>
      <c r="D1640" s="70" t="s">
        <v>1832</v>
      </c>
      <c r="E1640" s="64" t="s">
        <v>2347</v>
      </c>
      <c r="F1640" s="65" t="s">
        <v>37</v>
      </c>
      <c r="G1640" s="65"/>
      <c r="H1640" s="99"/>
      <c r="I1640" s="304"/>
      <c r="J1640" s="68"/>
      <c r="K1640" s="304"/>
      <c r="L1640" s="72"/>
      <c r="M1640" s="181"/>
      <c r="N1640" s="200"/>
    </row>
    <row r="1641" spans="1:14" ht="22.5" customHeight="1">
      <c r="A1641" s="98">
        <v>1194</v>
      </c>
      <c r="B1641" s="61">
        <v>42662</v>
      </c>
      <c r="C1641" s="62" t="s">
        <v>1462</v>
      </c>
      <c r="D1641" s="70" t="s">
        <v>1445</v>
      </c>
      <c r="E1641" s="64" t="s">
        <v>2347</v>
      </c>
      <c r="F1641" s="92" t="s">
        <v>37</v>
      </c>
      <c r="G1641" s="65"/>
      <c r="H1641" s="99"/>
      <c r="I1641" s="178"/>
      <c r="J1641" s="68"/>
      <c r="K1641" s="304"/>
      <c r="L1641" s="72"/>
      <c r="M1641" s="181"/>
      <c r="N1641" s="200"/>
    </row>
    <row r="1642" spans="1:14" ht="22.5" customHeight="1">
      <c r="A1642" s="98">
        <v>1330</v>
      </c>
      <c r="B1642" s="107">
        <v>43160</v>
      </c>
      <c r="C1642" s="92" t="s">
        <v>2707</v>
      </c>
      <c r="D1642" s="130" t="s">
        <v>2708</v>
      </c>
      <c r="E1642" s="274" t="s">
        <v>2347</v>
      </c>
      <c r="F1642" s="65" t="s">
        <v>208</v>
      </c>
      <c r="G1642" s="65"/>
      <c r="H1642" s="99"/>
      <c r="I1642" s="100"/>
      <c r="J1642" s="136"/>
      <c r="K1642" s="139"/>
      <c r="L1642" s="72"/>
      <c r="M1642" s="181"/>
      <c r="N1642" s="200"/>
    </row>
    <row r="1643" spans="1:14" ht="22.5" customHeight="1">
      <c r="A1643" s="98">
        <v>1403</v>
      </c>
      <c r="B1643" s="107">
        <v>43168</v>
      </c>
      <c r="C1643" s="92" t="s">
        <v>2840</v>
      </c>
      <c r="D1643" s="130" t="s">
        <v>2841</v>
      </c>
      <c r="E1643" s="274" t="s">
        <v>2347</v>
      </c>
      <c r="F1643" s="65" t="s">
        <v>208</v>
      </c>
      <c r="G1643" s="65"/>
      <c r="H1643" s="99"/>
      <c r="I1643" s="100"/>
      <c r="J1643" s="136"/>
      <c r="K1643" s="139"/>
      <c r="L1643" s="72"/>
      <c r="M1643" s="181"/>
      <c r="N1643" s="200"/>
    </row>
    <row r="1644" spans="1:14" ht="22.5" customHeight="1">
      <c r="A1644" s="98">
        <v>1436</v>
      </c>
      <c r="B1644" s="107">
        <v>43172</v>
      </c>
      <c r="C1644" s="92" t="s">
        <v>2900</v>
      </c>
      <c r="D1644" s="130" t="s">
        <v>2901</v>
      </c>
      <c r="E1644" s="274" t="s">
        <v>2347</v>
      </c>
      <c r="F1644" s="65" t="s">
        <v>208</v>
      </c>
      <c r="G1644" s="65"/>
      <c r="H1644" s="99"/>
      <c r="I1644" s="100"/>
      <c r="J1644" s="136"/>
      <c r="K1644" s="139"/>
      <c r="L1644" s="72"/>
      <c r="M1644" s="181"/>
      <c r="N1644" s="200"/>
    </row>
    <row r="1645" spans="1:14" ht="22.5" customHeight="1">
      <c r="A1645" s="98">
        <v>1448</v>
      </c>
      <c r="B1645" s="107">
        <v>43172</v>
      </c>
      <c r="C1645" s="92" t="s">
        <v>2923</v>
      </c>
      <c r="D1645" s="130" t="s">
        <v>2564</v>
      </c>
      <c r="E1645" s="274" t="s">
        <v>2347</v>
      </c>
      <c r="F1645" s="65" t="s">
        <v>208</v>
      </c>
      <c r="G1645" s="65"/>
      <c r="H1645" s="99"/>
      <c r="I1645" s="100"/>
      <c r="J1645" s="136"/>
      <c r="K1645" s="139"/>
      <c r="L1645" s="72"/>
      <c r="M1645" s="181"/>
      <c r="N1645" s="200"/>
    </row>
    <row r="1646" spans="1:14" ht="22.5" customHeight="1">
      <c r="A1646" s="98">
        <v>1449</v>
      </c>
      <c r="B1646" s="107">
        <v>43172</v>
      </c>
      <c r="C1646" s="92" t="s">
        <v>2924</v>
      </c>
      <c r="D1646" s="130" t="s">
        <v>2925</v>
      </c>
      <c r="E1646" s="274" t="s">
        <v>2347</v>
      </c>
      <c r="F1646" s="65" t="s">
        <v>37</v>
      </c>
      <c r="G1646" s="65"/>
      <c r="H1646" s="99"/>
      <c r="I1646" s="100"/>
      <c r="J1646" s="136"/>
      <c r="K1646" s="139"/>
      <c r="L1646" s="72"/>
      <c r="M1646" s="181"/>
      <c r="N1646" s="200"/>
    </row>
    <row r="1647" spans="1:14" ht="22.5" customHeight="1">
      <c r="A1647" s="98">
        <v>1196</v>
      </c>
      <c r="B1647" s="61">
        <v>42688</v>
      </c>
      <c r="C1647" s="62" t="s">
        <v>1577</v>
      </c>
      <c r="D1647" s="70" t="s">
        <v>1602</v>
      </c>
      <c r="E1647" s="64" t="s">
        <v>2364</v>
      </c>
      <c r="F1647" s="65" t="s">
        <v>25</v>
      </c>
      <c r="G1647" s="65"/>
      <c r="H1647" s="99"/>
      <c r="I1647" s="304"/>
      <c r="J1647" s="68"/>
      <c r="K1647" s="304"/>
      <c r="L1647" s="72"/>
      <c r="M1647" s="181"/>
      <c r="N1647" s="179"/>
    </row>
    <row r="1648" spans="1:14" ht="22.5" customHeight="1">
      <c r="A1648" s="98">
        <v>1080</v>
      </c>
      <c r="B1648" s="61">
        <v>42653</v>
      </c>
      <c r="C1648" s="62" t="s">
        <v>1406</v>
      </c>
      <c r="D1648" s="70" t="s">
        <v>1408</v>
      </c>
      <c r="E1648" s="64" t="s">
        <v>2364</v>
      </c>
      <c r="F1648" s="65" t="s">
        <v>26</v>
      </c>
      <c r="G1648" s="65"/>
      <c r="H1648" s="99"/>
      <c r="I1648" s="100"/>
      <c r="J1648" s="68"/>
      <c r="K1648" s="178"/>
      <c r="L1648" s="109"/>
      <c r="M1648" s="181"/>
      <c r="N1648" s="200"/>
    </row>
    <row r="1649" spans="1:14" ht="22.5" customHeight="1">
      <c r="A1649" s="98">
        <v>1199</v>
      </c>
      <c r="B1649" s="61">
        <v>42699</v>
      </c>
      <c r="C1649" s="62" t="s">
        <v>1607</v>
      </c>
      <c r="D1649" s="92" t="s">
        <v>1612</v>
      </c>
      <c r="E1649" s="64" t="s">
        <v>2364</v>
      </c>
      <c r="F1649" s="65" t="s">
        <v>26</v>
      </c>
      <c r="G1649" s="65"/>
      <c r="H1649" s="99"/>
      <c r="I1649" s="123" t="s">
        <v>2591</v>
      </c>
      <c r="J1649" s="54"/>
      <c r="K1649" s="178"/>
      <c r="L1649" s="109"/>
      <c r="M1649" s="181"/>
      <c r="N1649" s="200"/>
    </row>
    <row r="1650" spans="1:14" ht="22.5" customHeight="1">
      <c r="A1650" s="98">
        <v>1652</v>
      </c>
      <c r="B1650" s="107">
        <v>43203</v>
      </c>
      <c r="C1650" s="302" t="s">
        <v>3296</v>
      </c>
      <c r="D1650" s="130" t="s">
        <v>3297</v>
      </c>
      <c r="E1650" s="274" t="s">
        <v>2364</v>
      </c>
      <c r="F1650" s="92" t="s">
        <v>27</v>
      </c>
      <c r="G1650" s="65"/>
      <c r="H1650" s="99"/>
      <c r="I1650" s="100"/>
      <c r="J1650" s="136"/>
      <c r="K1650" s="139"/>
      <c r="L1650" s="72"/>
      <c r="M1650" s="181"/>
      <c r="N1650" s="200"/>
    </row>
    <row r="1651" spans="1:14" ht="22.5" customHeight="1">
      <c r="A1651" s="98">
        <v>1198</v>
      </c>
      <c r="B1651" s="61">
        <v>42436</v>
      </c>
      <c r="C1651" s="62" t="s">
        <v>354</v>
      </c>
      <c r="D1651" s="76" t="s">
        <v>341</v>
      </c>
      <c r="E1651" s="64" t="s">
        <v>2364</v>
      </c>
      <c r="F1651" s="65" t="s">
        <v>2364</v>
      </c>
      <c r="G1651" s="65"/>
      <c r="H1651" s="102"/>
      <c r="I1651" s="123"/>
      <c r="J1651" s="68"/>
      <c r="K1651" s="304"/>
      <c r="L1651" s="72"/>
      <c r="M1651" s="61"/>
      <c r="N1651" s="179"/>
    </row>
    <row r="1652" spans="1:14" ht="22.5" hidden="1" customHeight="1">
      <c r="A1652" s="98">
        <v>1659</v>
      </c>
      <c r="B1652" s="107">
        <v>43203</v>
      </c>
      <c r="C1652" s="92" t="s">
        <v>3310</v>
      </c>
      <c r="D1652" s="130" t="s">
        <v>3311</v>
      </c>
      <c r="E1652" s="274">
        <v>531</v>
      </c>
      <c r="F1652" s="92" t="s">
        <v>27</v>
      </c>
      <c r="G1652" s="65"/>
      <c r="H1652" s="99">
        <v>1</v>
      </c>
      <c r="I1652" s="172">
        <v>43206</v>
      </c>
      <c r="J1652" s="136"/>
      <c r="K1652" s="139"/>
      <c r="L1652" s="72"/>
      <c r="M1652" s="181"/>
      <c r="N1652" s="200"/>
    </row>
    <row r="1653" spans="1:14" ht="22.5" hidden="1" customHeight="1">
      <c r="A1653" s="98">
        <v>1660</v>
      </c>
      <c r="B1653" s="107">
        <v>43203</v>
      </c>
      <c r="C1653" s="92" t="s">
        <v>3312</v>
      </c>
      <c r="D1653" s="130" t="s">
        <v>3313</v>
      </c>
      <c r="E1653" s="274" t="s">
        <v>2364</v>
      </c>
      <c r="F1653" s="92" t="s">
        <v>165</v>
      </c>
      <c r="G1653" s="65"/>
      <c r="H1653" s="99">
        <v>1</v>
      </c>
      <c r="I1653" s="172">
        <v>43206</v>
      </c>
      <c r="J1653" s="136"/>
      <c r="K1653" s="139"/>
      <c r="L1653" s="72"/>
      <c r="M1653" s="181"/>
      <c r="N1653" s="200"/>
    </row>
    <row r="1654" spans="1:14" ht="22.5" hidden="1" customHeight="1">
      <c r="A1654" s="98">
        <v>1661</v>
      </c>
      <c r="B1654" s="107">
        <v>43207</v>
      </c>
      <c r="C1654" s="92" t="s">
        <v>3314</v>
      </c>
      <c r="D1654" s="130" t="s">
        <v>3315</v>
      </c>
      <c r="E1654" s="274">
        <v>531</v>
      </c>
      <c r="F1654" s="92"/>
      <c r="G1654" s="65"/>
      <c r="H1654" s="99">
        <v>1</v>
      </c>
      <c r="I1654" s="172">
        <v>43218</v>
      </c>
      <c r="J1654" s="136"/>
      <c r="K1654" s="139"/>
      <c r="L1654" s="72"/>
      <c r="M1654" s="181"/>
      <c r="N1654" s="200"/>
    </row>
    <row r="1655" spans="1:14" ht="22.5" customHeight="1">
      <c r="A1655" s="98">
        <v>1200</v>
      </c>
      <c r="B1655" s="61">
        <v>42430</v>
      </c>
      <c r="C1655" s="62" t="s">
        <v>331</v>
      </c>
      <c r="D1655" s="69" t="s">
        <v>318</v>
      </c>
      <c r="E1655" s="64" t="s">
        <v>2364</v>
      </c>
      <c r="F1655" s="65" t="s">
        <v>2364</v>
      </c>
      <c r="G1655" s="65"/>
      <c r="H1655" s="99"/>
      <c r="I1655" s="100"/>
      <c r="J1655" s="136"/>
      <c r="K1655" s="139"/>
      <c r="L1655" s="72"/>
      <c r="M1655" s="181"/>
      <c r="N1655" s="179"/>
    </row>
    <row r="1656" spans="1:14" ht="22.5" customHeight="1">
      <c r="A1656" s="98">
        <v>1655</v>
      </c>
      <c r="B1656" s="107">
        <v>43203</v>
      </c>
      <c r="C1656" s="92" t="s">
        <v>3302</v>
      </c>
      <c r="D1656" s="130" t="s">
        <v>3303</v>
      </c>
      <c r="E1656" s="274" t="s">
        <v>2364</v>
      </c>
      <c r="F1656" s="92" t="s">
        <v>783</v>
      </c>
      <c r="G1656" s="65"/>
      <c r="H1656" s="99"/>
      <c r="I1656" s="100"/>
      <c r="J1656" s="136"/>
      <c r="K1656" s="139"/>
      <c r="L1656" s="72"/>
      <c r="M1656" s="181"/>
      <c r="N1656" s="200"/>
    </row>
    <row r="1657" spans="1:14" ht="22.5" customHeight="1">
      <c r="A1657" s="98">
        <v>1656</v>
      </c>
      <c r="B1657" s="107">
        <v>43203</v>
      </c>
      <c r="C1657" s="92" t="s">
        <v>3304</v>
      </c>
      <c r="D1657" s="130" t="s">
        <v>3305</v>
      </c>
      <c r="E1657" s="274" t="s">
        <v>2364</v>
      </c>
      <c r="F1657" s="92" t="s">
        <v>783</v>
      </c>
      <c r="G1657" s="65"/>
      <c r="H1657" s="99"/>
      <c r="I1657" s="100"/>
      <c r="J1657" s="136"/>
      <c r="K1657" s="139"/>
      <c r="L1657" s="72"/>
      <c r="M1657" s="181"/>
      <c r="N1657" s="200"/>
    </row>
    <row r="1658" spans="1:14" ht="22.5" hidden="1" customHeight="1">
      <c r="A1658" s="98">
        <v>1665</v>
      </c>
      <c r="B1658" s="107">
        <v>43207</v>
      </c>
      <c r="C1658" s="92" t="s">
        <v>3322</v>
      </c>
      <c r="D1658" s="130" t="s">
        <v>3323</v>
      </c>
      <c r="E1658" s="274">
        <v>531</v>
      </c>
      <c r="F1658" s="92"/>
      <c r="G1658" s="65"/>
      <c r="H1658" s="99">
        <v>1</v>
      </c>
      <c r="I1658" s="172">
        <v>43209</v>
      </c>
      <c r="J1658" s="136"/>
      <c r="K1658" s="139"/>
      <c r="L1658" s="72"/>
      <c r="M1658" s="181"/>
      <c r="N1658" s="200"/>
    </row>
    <row r="1659" spans="1:14" ht="22.5" hidden="1" customHeight="1">
      <c r="A1659" s="98">
        <v>1666</v>
      </c>
      <c r="B1659" s="107">
        <v>43207</v>
      </c>
      <c r="C1659" s="92" t="s">
        <v>3324</v>
      </c>
      <c r="D1659" s="130" t="s">
        <v>3325</v>
      </c>
      <c r="E1659" s="274">
        <v>531</v>
      </c>
      <c r="F1659" s="92"/>
      <c r="G1659" s="65"/>
      <c r="H1659" s="99">
        <v>1</v>
      </c>
      <c r="I1659" s="172">
        <v>43209</v>
      </c>
      <c r="J1659" s="136"/>
      <c r="K1659" s="139"/>
      <c r="L1659" s="72"/>
      <c r="M1659" s="181"/>
      <c r="N1659" s="200"/>
    </row>
    <row r="1660" spans="1:14" ht="22.5" customHeight="1">
      <c r="A1660" s="98">
        <v>1643</v>
      </c>
      <c r="B1660" s="107">
        <v>43200</v>
      </c>
      <c r="C1660" s="92" t="s">
        <v>3277</v>
      </c>
      <c r="D1660" s="130" t="s">
        <v>3278</v>
      </c>
      <c r="E1660" s="274" t="s">
        <v>2364</v>
      </c>
      <c r="F1660" s="92" t="s">
        <v>133</v>
      </c>
      <c r="G1660" s="65"/>
      <c r="H1660" s="99"/>
      <c r="I1660" s="100"/>
      <c r="J1660" s="136"/>
      <c r="K1660" s="139"/>
      <c r="L1660" s="72"/>
      <c r="M1660" s="181"/>
      <c r="N1660" s="200"/>
    </row>
    <row r="1661" spans="1:14" ht="22.5" customHeight="1">
      <c r="A1661" s="98">
        <v>1644</v>
      </c>
      <c r="B1661" s="107">
        <v>43200</v>
      </c>
      <c r="C1661" s="92" t="s">
        <v>3279</v>
      </c>
      <c r="D1661" s="130" t="s">
        <v>3280</v>
      </c>
      <c r="E1661" s="274" t="s">
        <v>2364</v>
      </c>
      <c r="F1661" s="92" t="s">
        <v>133</v>
      </c>
      <c r="G1661" s="65"/>
      <c r="H1661" s="99"/>
      <c r="I1661" s="100"/>
      <c r="J1661" s="136"/>
      <c r="K1661" s="139"/>
      <c r="L1661" s="72"/>
      <c r="M1661" s="181"/>
      <c r="N1661" s="200"/>
    </row>
    <row r="1662" spans="1:14" ht="22.5" hidden="1" customHeight="1">
      <c r="A1662" s="98">
        <v>1669</v>
      </c>
      <c r="B1662" s="107">
        <v>43207</v>
      </c>
      <c r="C1662" s="92" t="s">
        <v>3330</v>
      </c>
      <c r="D1662" s="130" t="s">
        <v>3331</v>
      </c>
      <c r="E1662" s="274">
        <v>531</v>
      </c>
      <c r="F1662" s="92"/>
      <c r="G1662" s="65"/>
      <c r="H1662" s="99">
        <v>1</v>
      </c>
      <c r="I1662" s="172">
        <v>43218</v>
      </c>
      <c r="J1662" s="136"/>
      <c r="K1662" s="139"/>
      <c r="L1662" s="72"/>
      <c r="M1662" s="181"/>
      <c r="N1662" s="200"/>
    </row>
    <row r="1663" spans="1:14" ht="22.5" hidden="1" customHeight="1">
      <c r="A1663" s="98">
        <v>1670</v>
      </c>
      <c r="B1663" s="107">
        <v>43207</v>
      </c>
      <c r="C1663" s="92" t="s">
        <v>3332</v>
      </c>
      <c r="D1663" s="130" t="s">
        <v>3333</v>
      </c>
      <c r="E1663" s="274">
        <v>531</v>
      </c>
      <c r="F1663" s="92"/>
      <c r="G1663" s="65"/>
      <c r="H1663" s="99">
        <v>1</v>
      </c>
      <c r="I1663" s="172">
        <v>43218</v>
      </c>
      <c r="J1663" s="136"/>
      <c r="K1663" s="139"/>
      <c r="L1663" s="72"/>
      <c r="M1663" s="181"/>
      <c r="N1663" s="200"/>
    </row>
    <row r="1664" spans="1:14" ht="22.5" customHeight="1">
      <c r="A1664" s="98">
        <v>1647</v>
      </c>
      <c r="B1664" s="107">
        <v>43200</v>
      </c>
      <c r="C1664" s="92" t="s">
        <v>3285</v>
      </c>
      <c r="D1664" s="130" t="s">
        <v>3286</v>
      </c>
      <c r="E1664" s="274" t="s">
        <v>2364</v>
      </c>
      <c r="F1664" s="92" t="s">
        <v>165</v>
      </c>
      <c r="G1664" s="65"/>
      <c r="H1664" s="99"/>
      <c r="I1664" s="100"/>
      <c r="J1664" s="136"/>
      <c r="K1664" s="139"/>
      <c r="L1664" s="72"/>
      <c r="M1664" s="181"/>
      <c r="N1664" s="200"/>
    </row>
    <row r="1665" spans="1:14" ht="22.5" customHeight="1">
      <c r="A1665" s="98">
        <v>1671</v>
      </c>
      <c r="B1665" s="107">
        <v>43210</v>
      </c>
      <c r="C1665" s="92" t="s">
        <v>3336</v>
      </c>
      <c r="D1665" s="130" t="s">
        <v>3337</v>
      </c>
      <c r="E1665" s="274" t="s">
        <v>2364</v>
      </c>
      <c r="F1665" s="92" t="s">
        <v>29</v>
      </c>
      <c r="G1665" s="65"/>
      <c r="H1665" s="99"/>
      <c r="I1665" s="100"/>
      <c r="J1665" s="136"/>
      <c r="K1665" s="139"/>
      <c r="L1665" s="72"/>
      <c r="M1665" s="181"/>
      <c r="N1665" s="200"/>
    </row>
    <row r="1666" spans="1:14" ht="22.5" customHeight="1">
      <c r="A1666" s="98">
        <v>1672</v>
      </c>
      <c r="B1666" s="107">
        <v>43210</v>
      </c>
      <c r="C1666" s="92" t="s">
        <v>3338</v>
      </c>
      <c r="D1666" s="130" t="s">
        <v>3339</v>
      </c>
      <c r="E1666" s="274" t="s">
        <v>2364</v>
      </c>
      <c r="F1666" s="92" t="s">
        <v>165</v>
      </c>
      <c r="G1666" s="65"/>
      <c r="H1666" s="99"/>
      <c r="I1666" s="100"/>
      <c r="J1666" s="136"/>
      <c r="K1666" s="139"/>
      <c r="L1666" s="72"/>
      <c r="M1666" s="181"/>
      <c r="N1666" s="200"/>
    </row>
    <row r="1667" spans="1:14" ht="22.5" customHeight="1">
      <c r="A1667" s="98">
        <v>1673</v>
      </c>
      <c r="B1667" s="107">
        <v>43210</v>
      </c>
      <c r="C1667" s="92" t="s">
        <v>3340</v>
      </c>
      <c r="D1667" s="130" t="s">
        <v>3341</v>
      </c>
      <c r="E1667" s="274" t="s">
        <v>2364</v>
      </c>
      <c r="F1667" s="92" t="s">
        <v>28</v>
      </c>
      <c r="G1667" s="65"/>
      <c r="H1667" s="99"/>
      <c r="I1667" s="100"/>
      <c r="J1667" s="136"/>
      <c r="K1667" s="139"/>
      <c r="L1667" s="72"/>
      <c r="M1667" s="181"/>
      <c r="N1667" s="200"/>
    </row>
    <row r="1668" spans="1:14" ht="22.5" customHeight="1">
      <c r="A1668" s="98">
        <v>1674</v>
      </c>
      <c r="B1668" s="107">
        <v>43210</v>
      </c>
      <c r="C1668" s="92" t="s">
        <v>3342</v>
      </c>
      <c r="D1668" s="130" t="s">
        <v>3343</v>
      </c>
      <c r="E1668" s="274" t="s">
        <v>2364</v>
      </c>
      <c r="F1668" s="92" t="s">
        <v>27</v>
      </c>
      <c r="G1668" s="65"/>
      <c r="H1668" s="99"/>
      <c r="I1668" s="100"/>
      <c r="J1668" s="136"/>
      <c r="K1668" s="139"/>
      <c r="L1668" s="72"/>
      <c r="M1668" s="181"/>
      <c r="N1668" s="200"/>
    </row>
    <row r="1669" spans="1:14" ht="22.5" customHeight="1">
      <c r="A1669" s="98">
        <v>1677</v>
      </c>
      <c r="B1669" s="107">
        <v>43210</v>
      </c>
      <c r="C1669" s="92" t="s">
        <v>3347</v>
      </c>
      <c r="D1669" s="130" t="s">
        <v>3348</v>
      </c>
      <c r="E1669" s="274" t="s">
        <v>2364</v>
      </c>
      <c r="F1669" s="92" t="s">
        <v>28</v>
      </c>
      <c r="G1669" s="65"/>
      <c r="H1669" s="99"/>
      <c r="I1669" s="100"/>
      <c r="J1669" s="136"/>
      <c r="K1669" s="139"/>
      <c r="L1669" s="72"/>
      <c r="M1669" s="181"/>
      <c r="N1669" s="200"/>
    </row>
    <row r="1670" spans="1:14" ht="22.5" customHeight="1">
      <c r="A1670" s="98">
        <v>709</v>
      </c>
      <c r="B1670" s="61">
        <v>42310</v>
      </c>
      <c r="C1670" s="62" t="s">
        <v>87</v>
      </c>
      <c r="D1670" s="69" t="s">
        <v>7</v>
      </c>
      <c r="E1670" s="64" t="s">
        <v>510</v>
      </c>
      <c r="F1670" s="65" t="s">
        <v>510</v>
      </c>
      <c r="G1670" s="65"/>
      <c r="H1670" s="102"/>
      <c r="I1670" s="123"/>
      <c r="J1670" s="68"/>
      <c r="K1670" s="123"/>
      <c r="L1670" s="72"/>
      <c r="M1670" s="181"/>
      <c r="N1670" s="200"/>
    </row>
    <row r="1671" spans="1:14" ht="22.5" customHeight="1">
      <c r="A1671" s="98">
        <v>793</v>
      </c>
      <c r="B1671" s="61">
        <v>42443</v>
      </c>
      <c r="C1671" s="62" t="s">
        <v>402</v>
      </c>
      <c r="D1671" s="63" t="s">
        <v>385</v>
      </c>
      <c r="E1671" s="64" t="s">
        <v>510</v>
      </c>
      <c r="F1671" s="65" t="s">
        <v>510</v>
      </c>
      <c r="G1671" s="65"/>
      <c r="H1671" s="102"/>
      <c r="I1671" s="123"/>
      <c r="J1671" s="68"/>
      <c r="K1671" s="304"/>
      <c r="L1671" s="109"/>
      <c r="M1671" s="181"/>
      <c r="N1671" s="4"/>
    </row>
    <row r="1672" spans="1:14" ht="22.5" customHeight="1">
      <c r="A1672" s="98">
        <v>1203</v>
      </c>
      <c r="B1672" s="61">
        <v>42310</v>
      </c>
      <c r="C1672" s="62" t="s">
        <v>82</v>
      </c>
      <c r="D1672" s="63" t="s">
        <v>5</v>
      </c>
      <c r="E1672" s="64" t="s">
        <v>510</v>
      </c>
      <c r="F1672" s="65" t="s">
        <v>510</v>
      </c>
      <c r="G1672" s="65"/>
      <c r="H1672" s="99"/>
      <c r="I1672" s="149"/>
      <c r="J1672" s="136"/>
      <c r="K1672" s="139"/>
      <c r="L1672" s="72"/>
      <c r="M1672" s="181"/>
      <c r="N1672" s="179"/>
    </row>
    <row r="1673" spans="1:14" ht="22.5" customHeight="1">
      <c r="A1673" s="98">
        <v>1205</v>
      </c>
      <c r="B1673" s="61">
        <v>42345</v>
      </c>
      <c r="C1673" s="62" t="s">
        <v>93</v>
      </c>
      <c r="D1673" s="63" t="s">
        <v>38</v>
      </c>
      <c r="E1673" s="64" t="s">
        <v>510</v>
      </c>
      <c r="F1673" s="65" t="s">
        <v>510</v>
      </c>
      <c r="G1673" s="65"/>
      <c r="H1673" s="99"/>
      <c r="I1673" s="149"/>
      <c r="J1673" s="136"/>
      <c r="K1673" s="139"/>
      <c r="L1673" s="72"/>
      <c r="M1673" s="181"/>
      <c r="N1673" s="200"/>
    </row>
    <row r="1674" spans="1:14" ht="22.5" customHeight="1">
      <c r="A1674" s="98">
        <v>1206</v>
      </c>
      <c r="B1674" s="61">
        <v>42310</v>
      </c>
      <c r="C1674" s="62" t="s">
        <v>83</v>
      </c>
      <c r="D1674" s="63" t="s">
        <v>16</v>
      </c>
      <c r="E1674" s="64" t="s">
        <v>510</v>
      </c>
      <c r="F1674" s="65" t="s">
        <v>510</v>
      </c>
      <c r="G1674" s="65"/>
      <c r="H1674" s="99"/>
      <c r="I1674" s="149"/>
      <c r="J1674" s="136"/>
      <c r="K1674" s="139"/>
      <c r="L1674" s="72"/>
      <c r="M1674" s="181"/>
      <c r="N1674" s="200"/>
    </row>
    <row r="1675" spans="1:14" ht="22.5" customHeight="1">
      <c r="A1675" s="98">
        <v>1207</v>
      </c>
      <c r="B1675" s="61">
        <v>42310</v>
      </c>
      <c r="C1675" s="62" t="s">
        <v>92</v>
      </c>
      <c r="D1675" s="63" t="s">
        <v>9</v>
      </c>
      <c r="E1675" s="64" t="s">
        <v>510</v>
      </c>
      <c r="F1675" s="65" t="s">
        <v>510</v>
      </c>
      <c r="G1675" s="65"/>
      <c r="H1675" s="99"/>
      <c r="I1675" s="149"/>
      <c r="J1675" s="136"/>
      <c r="K1675" s="139"/>
      <c r="L1675" s="72"/>
      <c r="M1675" s="181"/>
      <c r="N1675" s="200"/>
    </row>
    <row r="1676" spans="1:14" ht="22.5" customHeight="1">
      <c r="A1676" s="98">
        <v>1208</v>
      </c>
      <c r="B1676" s="77">
        <v>42310</v>
      </c>
      <c r="C1676" s="78" t="s">
        <v>89</v>
      </c>
      <c r="D1676" s="76" t="s">
        <v>4</v>
      </c>
      <c r="E1676" s="64" t="s">
        <v>510</v>
      </c>
      <c r="F1676" s="65" t="s">
        <v>510</v>
      </c>
      <c r="G1676" s="65"/>
      <c r="H1676" s="99"/>
      <c r="I1676" s="149"/>
      <c r="J1676" s="136"/>
      <c r="K1676" s="139"/>
      <c r="L1676" s="72"/>
      <c r="M1676" s="181"/>
      <c r="N1676" s="200"/>
    </row>
    <row r="1677" spans="1:14" ht="22.5" customHeight="1">
      <c r="A1677" s="98">
        <v>1209</v>
      </c>
      <c r="B1677" s="61">
        <v>42352</v>
      </c>
      <c r="C1677" s="62" t="s">
        <v>78</v>
      </c>
      <c r="D1677" s="63" t="s">
        <v>55</v>
      </c>
      <c r="E1677" s="64" t="s">
        <v>510</v>
      </c>
      <c r="F1677" s="65" t="s">
        <v>510</v>
      </c>
      <c r="G1677" s="65"/>
      <c r="H1677" s="99"/>
      <c r="I1677" s="149"/>
      <c r="J1677" s="136"/>
      <c r="K1677" s="139"/>
      <c r="L1677" s="72"/>
      <c r="M1677" s="181"/>
      <c r="N1677" s="179"/>
    </row>
    <row r="1678" spans="1:14" ht="22.5" customHeight="1">
      <c r="A1678" s="98">
        <v>1684</v>
      </c>
      <c r="B1678" s="107"/>
      <c r="C1678" s="92"/>
      <c r="D1678" s="130"/>
      <c r="E1678" s="274"/>
      <c r="F1678" s="92"/>
      <c r="G1678" s="65"/>
      <c r="H1678" s="99"/>
      <c r="I1678" s="100"/>
      <c r="J1678" s="136"/>
      <c r="K1678" s="139"/>
      <c r="L1678" s="72"/>
      <c r="M1678" s="181"/>
      <c r="N1678" s="200"/>
    </row>
    <row r="1679" spans="1:14" ht="22.5" customHeight="1">
      <c r="A1679" s="98">
        <v>1685</v>
      </c>
      <c r="B1679" s="107"/>
      <c r="C1679" s="92"/>
      <c r="D1679" s="130"/>
      <c r="E1679" s="274"/>
      <c r="F1679" s="92"/>
      <c r="G1679" s="65"/>
      <c r="H1679" s="99"/>
      <c r="I1679" s="100"/>
      <c r="J1679" s="136"/>
      <c r="K1679" s="139"/>
      <c r="L1679" s="72"/>
      <c r="M1679" s="181"/>
      <c r="N1679" s="200"/>
    </row>
    <row r="1680" spans="1:14" ht="22.5" customHeight="1">
      <c r="A1680" s="98">
        <v>1686</v>
      </c>
      <c r="B1680" s="107"/>
      <c r="C1680" s="92"/>
      <c r="D1680" s="130"/>
      <c r="E1680" s="274"/>
      <c r="F1680" s="92"/>
      <c r="G1680" s="65"/>
      <c r="H1680" s="99"/>
      <c r="I1680" s="100"/>
      <c r="J1680" s="136"/>
      <c r="K1680" s="139"/>
      <c r="L1680" s="72"/>
      <c r="M1680" s="181"/>
      <c r="N1680" s="200"/>
    </row>
    <row r="1681" spans="1:14" ht="22.5" customHeight="1">
      <c r="A1681" s="98">
        <v>1688</v>
      </c>
      <c r="B1681" s="107"/>
      <c r="C1681" s="92"/>
      <c r="D1681" s="130"/>
      <c r="E1681" s="274"/>
      <c r="F1681" s="92"/>
      <c r="G1681" s="65"/>
      <c r="H1681" s="99"/>
      <c r="I1681" s="100"/>
      <c r="J1681" s="136"/>
      <c r="K1681" s="139"/>
      <c r="L1681" s="72"/>
      <c r="M1681" s="181"/>
      <c r="N1681" s="200"/>
    </row>
    <row r="1682" spans="1:14" ht="22.5" customHeight="1">
      <c r="A1682" s="98">
        <v>1689</v>
      </c>
      <c r="B1682" s="107"/>
      <c r="C1682" s="92"/>
      <c r="D1682" s="130"/>
      <c r="E1682" s="274"/>
      <c r="F1682" s="92"/>
      <c r="G1682" s="65"/>
      <c r="H1682" s="99"/>
      <c r="I1682" s="100"/>
      <c r="J1682" s="136"/>
      <c r="K1682" s="139"/>
      <c r="L1682" s="72"/>
      <c r="M1682" s="181"/>
      <c r="N1682" s="200"/>
    </row>
    <row r="1683" spans="1:14" ht="22.5" customHeight="1">
      <c r="A1683" s="98">
        <v>1690</v>
      </c>
      <c r="B1683" s="107"/>
      <c r="C1683" s="92"/>
      <c r="D1683" s="130"/>
      <c r="E1683" s="274"/>
      <c r="F1683" s="92"/>
      <c r="G1683" s="65"/>
      <c r="H1683" s="99"/>
      <c r="I1683" s="100"/>
      <c r="J1683" s="136"/>
      <c r="K1683" s="139"/>
      <c r="L1683" s="72"/>
      <c r="M1683" s="181"/>
      <c r="N1683" s="200"/>
    </row>
    <row r="1684" spans="1:14" ht="22.5" customHeight="1">
      <c r="A1684" s="98">
        <v>1691</v>
      </c>
      <c r="B1684" s="107"/>
      <c r="C1684" s="92"/>
      <c r="D1684" s="130"/>
      <c r="E1684" s="274"/>
      <c r="F1684" s="92"/>
      <c r="G1684" s="65"/>
      <c r="H1684" s="99"/>
      <c r="I1684" s="100"/>
      <c r="J1684" s="136"/>
      <c r="K1684" s="139"/>
      <c r="L1684" s="72"/>
      <c r="M1684" s="181"/>
      <c r="N1684" s="200"/>
    </row>
    <row r="1685" spans="1:14" ht="22.5" customHeight="1">
      <c r="A1685" s="98">
        <v>1692</v>
      </c>
      <c r="B1685" s="107"/>
      <c r="C1685" s="92"/>
      <c r="D1685" s="130"/>
      <c r="E1685" s="274"/>
      <c r="F1685" s="92"/>
      <c r="G1685" s="65"/>
      <c r="H1685" s="99"/>
      <c r="I1685" s="100"/>
      <c r="J1685" s="136"/>
      <c r="K1685" s="139"/>
      <c r="L1685" s="72"/>
      <c r="M1685" s="181"/>
      <c r="N1685" s="200"/>
    </row>
    <row r="1686" spans="1:14" ht="22.5" customHeight="1">
      <c r="A1686" s="98">
        <v>1693</v>
      </c>
      <c r="B1686" s="107"/>
      <c r="C1686" s="92"/>
      <c r="D1686" s="130"/>
      <c r="E1686" s="274"/>
      <c r="F1686" s="92"/>
      <c r="G1686" s="65"/>
      <c r="H1686" s="99"/>
      <c r="I1686" s="100"/>
      <c r="J1686" s="136"/>
      <c r="K1686" s="139"/>
      <c r="L1686" s="72"/>
      <c r="M1686" s="181"/>
      <c r="N1686" s="200"/>
    </row>
    <row r="1687" spans="1:14" ht="22.5" customHeight="1">
      <c r="A1687" s="98">
        <v>1694</v>
      </c>
      <c r="B1687" s="107"/>
      <c r="C1687" s="92"/>
      <c r="D1687" s="130"/>
      <c r="E1687" s="274"/>
      <c r="F1687" s="92"/>
      <c r="G1687" s="65"/>
      <c r="H1687" s="99"/>
      <c r="I1687" s="100"/>
      <c r="J1687" s="136"/>
      <c r="K1687" s="139"/>
      <c r="L1687" s="72"/>
      <c r="M1687" s="181"/>
      <c r="N1687" s="200"/>
    </row>
    <row r="1688" spans="1:14" ht="22.5" customHeight="1">
      <c r="A1688" s="98">
        <v>1695</v>
      </c>
      <c r="B1688" s="107"/>
      <c r="C1688" s="92"/>
      <c r="D1688" s="130"/>
      <c r="E1688" s="274"/>
      <c r="F1688" s="92"/>
      <c r="G1688" s="65"/>
      <c r="H1688" s="99"/>
      <c r="I1688" s="100"/>
      <c r="J1688" s="136"/>
      <c r="K1688" s="139"/>
      <c r="L1688" s="72"/>
      <c r="M1688" s="181"/>
      <c r="N1688" s="200"/>
    </row>
    <row r="1689" spans="1:14" ht="22.5" customHeight="1">
      <c r="A1689" s="98">
        <v>1696</v>
      </c>
      <c r="B1689" s="107"/>
      <c r="C1689" s="92"/>
      <c r="D1689" s="130"/>
      <c r="E1689" s="274"/>
      <c r="F1689" s="92"/>
      <c r="G1689" s="65"/>
      <c r="H1689" s="99"/>
      <c r="I1689" s="100"/>
      <c r="J1689" s="136"/>
      <c r="K1689" s="139"/>
      <c r="L1689" s="72"/>
      <c r="M1689" s="181"/>
      <c r="N1689" s="200"/>
    </row>
    <row r="1690" spans="1:14" ht="22.5" customHeight="1">
      <c r="A1690" s="98">
        <v>1697</v>
      </c>
      <c r="B1690" s="107"/>
      <c r="C1690" s="92"/>
      <c r="D1690" s="130"/>
      <c r="E1690" s="274"/>
      <c r="F1690" s="92"/>
      <c r="G1690" s="65"/>
      <c r="H1690" s="99"/>
      <c r="I1690" s="100"/>
      <c r="J1690" s="136"/>
      <c r="K1690" s="139"/>
      <c r="L1690" s="72"/>
      <c r="M1690" s="181"/>
      <c r="N1690" s="200"/>
    </row>
    <row r="1691" spans="1:14" ht="22.5" customHeight="1">
      <c r="A1691" s="98">
        <v>1698</v>
      </c>
      <c r="B1691" s="107"/>
      <c r="C1691" s="92"/>
      <c r="D1691" s="130"/>
      <c r="E1691" s="274"/>
      <c r="F1691" s="92"/>
      <c r="G1691" s="65"/>
      <c r="H1691" s="99"/>
      <c r="I1691" s="100"/>
      <c r="J1691" s="136"/>
      <c r="K1691" s="139"/>
      <c r="L1691" s="72"/>
      <c r="M1691" s="181"/>
      <c r="N1691" s="200"/>
    </row>
    <row r="1692" spans="1:14" ht="22.5" customHeight="1">
      <c r="A1692" s="98">
        <v>1699</v>
      </c>
      <c r="B1692" s="107"/>
      <c r="C1692" s="92"/>
      <c r="D1692" s="130"/>
      <c r="E1692" s="274"/>
      <c r="F1692" s="92"/>
      <c r="G1692" s="65"/>
      <c r="H1692" s="99"/>
      <c r="I1692" s="100"/>
      <c r="J1692" s="136"/>
      <c r="K1692" s="139"/>
      <c r="L1692" s="72"/>
      <c r="M1692" s="181"/>
      <c r="N1692" s="200"/>
    </row>
    <row r="1693" spans="1:14" ht="22.5" customHeight="1">
      <c r="A1693" s="98">
        <v>1700</v>
      </c>
      <c r="B1693" s="107"/>
      <c r="C1693" s="92"/>
      <c r="D1693" s="130"/>
      <c r="E1693" s="274"/>
      <c r="F1693" s="92"/>
      <c r="G1693" s="65"/>
      <c r="H1693" s="99"/>
      <c r="I1693" s="100"/>
      <c r="J1693" s="136"/>
      <c r="K1693" s="139"/>
      <c r="L1693" s="72"/>
      <c r="M1693" s="181"/>
      <c r="N1693" s="200"/>
    </row>
    <row r="1694" spans="1:14" ht="22.5" customHeight="1">
      <c r="A1694" s="98">
        <v>1701</v>
      </c>
      <c r="B1694" s="107"/>
      <c r="C1694" s="92"/>
      <c r="D1694" s="130"/>
      <c r="E1694" s="274"/>
      <c r="F1694" s="92"/>
      <c r="G1694" s="65"/>
      <c r="H1694" s="99"/>
      <c r="I1694" s="100"/>
      <c r="J1694" s="136"/>
      <c r="K1694" s="139"/>
      <c r="L1694" s="72"/>
      <c r="M1694" s="181"/>
      <c r="N1694" s="200"/>
    </row>
    <row r="1695" spans="1:14" ht="22.5" customHeight="1">
      <c r="A1695" s="98">
        <v>1702</v>
      </c>
      <c r="B1695" s="107"/>
      <c r="C1695" s="92"/>
      <c r="D1695" s="130"/>
      <c r="E1695" s="274"/>
      <c r="F1695" s="92"/>
      <c r="G1695" s="65"/>
      <c r="H1695" s="99"/>
      <c r="I1695" s="100"/>
      <c r="J1695" s="136"/>
      <c r="K1695" s="139"/>
      <c r="L1695" s="72"/>
      <c r="M1695" s="181"/>
      <c r="N1695" s="200"/>
    </row>
    <row r="1696" spans="1:14" ht="22.5" customHeight="1">
      <c r="A1696" s="98">
        <v>1703</v>
      </c>
      <c r="B1696" s="107"/>
      <c r="C1696" s="92"/>
      <c r="D1696" s="130"/>
      <c r="E1696" s="274"/>
      <c r="F1696" s="92"/>
      <c r="G1696" s="65"/>
      <c r="H1696" s="99"/>
      <c r="I1696" s="100"/>
      <c r="J1696" s="136"/>
      <c r="K1696" s="139"/>
      <c r="L1696" s="72"/>
      <c r="M1696" s="181"/>
      <c r="N1696" s="200"/>
    </row>
    <row r="1697" spans="1:14" ht="22.5" customHeight="1">
      <c r="A1697" s="98">
        <v>1704</v>
      </c>
      <c r="B1697" s="107"/>
      <c r="C1697" s="92"/>
      <c r="D1697" s="130"/>
      <c r="E1697" s="274"/>
      <c r="F1697" s="92"/>
      <c r="G1697" s="65"/>
      <c r="H1697" s="99"/>
      <c r="I1697" s="100"/>
      <c r="J1697" s="136"/>
      <c r="K1697" s="139"/>
      <c r="L1697" s="72"/>
      <c r="M1697" s="181"/>
      <c r="N1697" s="200"/>
    </row>
    <row r="1698" spans="1:14" ht="22.5" customHeight="1">
      <c r="A1698" s="98">
        <v>1705</v>
      </c>
      <c r="B1698" s="107"/>
      <c r="C1698" s="92"/>
      <c r="D1698" s="130"/>
      <c r="E1698" s="274"/>
      <c r="F1698" s="92"/>
      <c r="G1698" s="65"/>
      <c r="H1698" s="99"/>
      <c r="I1698" s="100"/>
      <c r="J1698" s="136"/>
      <c r="K1698" s="139"/>
      <c r="L1698" s="72"/>
      <c r="M1698" s="181"/>
      <c r="N1698" s="200"/>
    </row>
    <row r="1699" spans="1:14" ht="22.5" customHeight="1">
      <c r="A1699" s="98">
        <v>1706</v>
      </c>
      <c r="B1699" s="107"/>
      <c r="C1699" s="92"/>
      <c r="D1699" s="130"/>
      <c r="E1699" s="274"/>
      <c r="F1699" s="92"/>
      <c r="G1699" s="65"/>
      <c r="H1699" s="99"/>
      <c r="I1699" s="100"/>
      <c r="J1699" s="136"/>
      <c r="K1699" s="139"/>
      <c r="L1699" s="72"/>
      <c r="M1699" s="181"/>
      <c r="N1699" s="200"/>
    </row>
    <row r="1700" spans="1:14" ht="22.5" customHeight="1">
      <c r="A1700" s="98">
        <v>1707</v>
      </c>
      <c r="B1700" s="107"/>
      <c r="C1700" s="92"/>
      <c r="D1700" s="130"/>
      <c r="E1700" s="274"/>
      <c r="F1700" s="92"/>
      <c r="G1700" s="65"/>
      <c r="H1700" s="99"/>
      <c r="I1700" s="100"/>
      <c r="J1700" s="136"/>
      <c r="K1700" s="139"/>
      <c r="L1700" s="72"/>
      <c r="M1700" s="181"/>
      <c r="N1700" s="200"/>
    </row>
    <row r="1701" spans="1:14" ht="22.5" customHeight="1">
      <c r="A1701" s="98">
        <v>1708</v>
      </c>
      <c r="B1701" s="107"/>
      <c r="C1701" s="92"/>
      <c r="D1701" s="130"/>
      <c r="E1701" s="274"/>
      <c r="F1701" s="92"/>
      <c r="G1701" s="65"/>
      <c r="H1701" s="99"/>
      <c r="I1701" s="100"/>
      <c r="J1701" s="136"/>
      <c r="K1701" s="139"/>
      <c r="L1701" s="72"/>
      <c r="M1701" s="181"/>
      <c r="N1701" s="200"/>
    </row>
    <row r="1702" spans="1:14" ht="22.5" customHeight="1">
      <c r="A1702" s="98">
        <v>1709</v>
      </c>
      <c r="B1702" s="107"/>
      <c r="C1702" s="92"/>
      <c r="D1702" s="130"/>
      <c r="E1702" s="274"/>
      <c r="F1702" s="92"/>
      <c r="G1702" s="65"/>
      <c r="H1702" s="99"/>
      <c r="I1702" s="100"/>
      <c r="J1702" s="136"/>
      <c r="K1702" s="139"/>
      <c r="L1702" s="72"/>
      <c r="M1702" s="181"/>
      <c r="N1702" s="200"/>
    </row>
    <row r="1703" spans="1:14" ht="22.5" customHeight="1">
      <c r="A1703" s="98">
        <v>1710</v>
      </c>
      <c r="B1703" s="107"/>
      <c r="C1703" s="92"/>
      <c r="D1703" s="130"/>
      <c r="E1703" s="274"/>
      <c r="F1703" s="92"/>
      <c r="G1703" s="65"/>
      <c r="H1703" s="99"/>
      <c r="I1703" s="100"/>
      <c r="J1703" s="136"/>
      <c r="K1703" s="139"/>
      <c r="L1703" s="72"/>
      <c r="M1703" s="181"/>
      <c r="N1703" s="200"/>
    </row>
    <row r="1704" spans="1:14" ht="22.5" customHeight="1">
      <c r="A1704" s="98">
        <v>1711</v>
      </c>
      <c r="B1704" s="107"/>
      <c r="C1704" s="92"/>
      <c r="D1704" s="130"/>
      <c r="E1704" s="274"/>
      <c r="F1704" s="92"/>
      <c r="G1704" s="65"/>
      <c r="H1704" s="99"/>
      <c r="I1704" s="100"/>
      <c r="J1704" s="136"/>
      <c r="K1704" s="139"/>
      <c r="L1704" s="72"/>
      <c r="M1704" s="181"/>
      <c r="N1704" s="200"/>
    </row>
    <row r="1705" spans="1:14" ht="22.5" customHeight="1">
      <c r="A1705" s="98">
        <v>1712</v>
      </c>
      <c r="B1705" s="107"/>
      <c r="C1705" s="92"/>
      <c r="D1705" s="130"/>
      <c r="E1705" s="274"/>
      <c r="F1705" s="92"/>
      <c r="G1705" s="65"/>
      <c r="H1705" s="99"/>
      <c r="I1705" s="100"/>
      <c r="J1705" s="136"/>
      <c r="K1705" s="139"/>
      <c r="L1705" s="72"/>
      <c r="M1705" s="181"/>
      <c r="N1705" s="200"/>
    </row>
    <row r="1706" spans="1:14" ht="22.5" customHeight="1">
      <c r="A1706" s="98">
        <v>1713</v>
      </c>
      <c r="B1706" s="107"/>
      <c r="C1706" s="92"/>
      <c r="D1706" s="130"/>
      <c r="E1706" s="274"/>
      <c r="F1706" s="92"/>
      <c r="G1706" s="65"/>
      <c r="H1706" s="99"/>
      <c r="I1706" s="100"/>
      <c r="J1706" s="136"/>
      <c r="K1706" s="139"/>
      <c r="L1706" s="72"/>
      <c r="M1706" s="181"/>
      <c r="N1706" s="200"/>
    </row>
    <row r="1707" spans="1:14" ht="22.5" customHeight="1">
      <c r="A1707" s="98">
        <v>1714</v>
      </c>
      <c r="B1707" s="107"/>
      <c r="C1707" s="92"/>
      <c r="D1707" s="130"/>
      <c r="E1707" s="274"/>
      <c r="F1707" s="92"/>
      <c r="G1707" s="65"/>
      <c r="H1707" s="99"/>
      <c r="I1707" s="100"/>
      <c r="J1707" s="136"/>
      <c r="K1707" s="139"/>
      <c r="L1707" s="72"/>
      <c r="M1707" s="181"/>
      <c r="N1707" s="200"/>
    </row>
    <row r="1708" spans="1:14" ht="22.5" customHeight="1">
      <c r="A1708" s="98">
        <v>1715</v>
      </c>
      <c r="B1708" s="107"/>
      <c r="C1708" s="92"/>
      <c r="D1708" s="130"/>
      <c r="E1708" s="274"/>
      <c r="F1708" s="92"/>
      <c r="G1708" s="65"/>
      <c r="H1708" s="99"/>
      <c r="I1708" s="100"/>
      <c r="J1708" s="136"/>
      <c r="K1708" s="139"/>
      <c r="L1708" s="72"/>
      <c r="M1708" s="181"/>
      <c r="N1708" s="200"/>
    </row>
    <row r="1709" spans="1:14" ht="22.5" customHeight="1">
      <c r="A1709" s="98">
        <v>1716</v>
      </c>
      <c r="B1709" s="107"/>
      <c r="C1709" s="92"/>
      <c r="D1709" s="130"/>
      <c r="E1709" s="274"/>
      <c r="F1709" s="92"/>
      <c r="G1709" s="65"/>
      <c r="H1709" s="99"/>
      <c r="I1709" s="100"/>
      <c r="J1709" s="136"/>
      <c r="K1709" s="139"/>
      <c r="L1709" s="72"/>
      <c r="M1709" s="181"/>
      <c r="N1709" s="200"/>
    </row>
    <row r="1710" spans="1:14" ht="22.5" customHeight="1">
      <c r="A1710" s="98">
        <v>1717</v>
      </c>
      <c r="B1710" s="107"/>
      <c r="C1710" s="92"/>
      <c r="D1710" s="130"/>
      <c r="E1710" s="274"/>
      <c r="F1710" s="92"/>
      <c r="G1710" s="65"/>
      <c r="H1710" s="99"/>
      <c r="I1710" s="100"/>
      <c r="J1710" s="136"/>
      <c r="K1710" s="139"/>
      <c r="L1710" s="72"/>
      <c r="M1710" s="181"/>
      <c r="N1710" s="200"/>
    </row>
    <row r="1711" spans="1:14" ht="22.5" customHeight="1">
      <c r="A1711" s="98">
        <v>1718</v>
      </c>
      <c r="B1711" s="107"/>
      <c r="C1711" s="92"/>
      <c r="D1711" s="130"/>
      <c r="E1711" s="274"/>
      <c r="F1711" s="92"/>
      <c r="G1711" s="65"/>
      <c r="H1711" s="99"/>
      <c r="I1711" s="100"/>
      <c r="J1711" s="136"/>
      <c r="K1711" s="139"/>
      <c r="L1711" s="72"/>
      <c r="M1711" s="181"/>
      <c r="N1711" s="200"/>
    </row>
    <row r="1712" spans="1:14" ht="22.5" customHeight="1">
      <c r="A1712" s="98">
        <v>1719</v>
      </c>
      <c r="B1712" s="107"/>
      <c r="C1712" s="92"/>
      <c r="D1712" s="130"/>
      <c r="E1712" s="274"/>
      <c r="F1712" s="92"/>
      <c r="G1712" s="65"/>
      <c r="H1712" s="99"/>
      <c r="I1712" s="100"/>
      <c r="J1712" s="136"/>
      <c r="K1712" s="139"/>
      <c r="L1712" s="72"/>
      <c r="M1712" s="181"/>
      <c r="N1712" s="200"/>
    </row>
    <row r="1713" spans="1:14" ht="22.5" customHeight="1">
      <c r="A1713" s="98">
        <v>1720</v>
      </c>
      <c r="B1713" s="107"/>
      <c r="C1713" s="92"/>
      <c r="D1713" s="130"/>
      <c r="E1713" s="274"/>
      <c r="F1713" s="92"/>
      <c r="G1713" s="65"/>
      <c r="H1713" s="99"/>
      <c r="I1713" s="100"/>
      <c r="J1713" s="136"/>
      <c r="K1713" s="139"/>
      <c r="L1713" s="72"/>
      <c r="M1713" s="181"/>
      <c r="N1713" s="200"/>
    </row>
    <row r="1714" spans="1:14" ht="22.5" customHeight="1">
      <c r="A1714" s="98">
        <v>1721</v>
      </c>
      <c r="B1714" s="107"/>
      <c r="C1714" s="92"/>
      <c r="D1714" s="130"/>
      <c r="E1714" s="274"/>
      <c r="F1714" s="92"/>
      <c r="G1714" s="65"/>
      <c r="H1714" s="99"/>
      <c r="I1714" s="100"/>
      <c r="J1714" s="136"/>
      <c r="K1714" s="139"/>
      <c r="L1714" s="72"/>
      <c r="M1714" s="181"/>
      <c r="N1714" s="200"/>
    </row>
    <row r="1715" spans="1:14" ht="22.5" customHeight="1">
      <c r="A1715" s="98">
        <v>1722</v>
      </c>
      <c r="B1715" s="107"/>
      <c r="C1715" s="92"/>
      <c r="D1715" s="130"/>
      <c r="E1715" s="274"/>
      <c r="F1715" s="92"/>
      <c r="G1715" s="65"/>
      <c r="H1715" s="99"/>
      <c r="I1715" s="100"/>
      <c r="J1715" s="136"/>
      <c r="K1715" s="139"/>
      <c r="L1715" s="72"/>
      <c r="M1715" s="181"/>
      <c r="N1715" s="200"/>
    </row>
    <row r="1716" spans="1:14" ht="22.5" customHeight="1">
      <c r="A1716" s="98">
        <v>1723</v>
      </c>
      <c r="B1716" s="107"/>
      <c r="C1716" s="92"/>
      <c r="D1716" s="130"/>
      <c r="E1716" s="274"/>
      <c r="F1716" s="92"/>
      <c r="G1716" s="65"/>
      <c r="H1716" s="99"/>
      <c r="I1716" s="100"/>
      <c r="J1716" s="136"/>
      <c r="K1716" s="139"/>
      <c r="L1716" s="72"/>
      <c r="M1716" s="181"/>
      <c r="N1716" s="200"/>
    </row>
    <row r="1717" spans="1:14" ht="22.5" customHeight="1">
      <c r="A1717" s="98">
        <v>1724</v>
      </c>
      <c r="B1717" s="107"/>
      <c r="C1717" s="92"/>
      <c r="D1717" s="130"/>
      <c r="E1717" s="274"/>
      <c r="F1717" s="92"/>
      <c r="G1717" s="65"/>
      <c r="H1717" s="99"/>
      <c r="I1717" s="100"/>
      <c r="J1717" s="136"/>
      <c r="K1717" s="139"/>
      <c r="L1717" s="72"/>
      <c r="M1717" s="181"/>
      <c r="N1717" s="200"/>
    </row>
    <row r="1718" spans="1:14" ht="22.5" customHeight="1">
      <c r="A1718" s="98">
        <v>1725</v>
      </c>
      <c r="B1718" s="107"/>
      <c r="C1718" s="92"/>
      <c r="D1718" s="130"/>
      <c r="E1718" s="274"/>
      <c r="F1718" s="92"/>
      <c r="G1718" s="65"/>
      <c r="H1718" s="99"/>
      <c r="I1718" s="100"/>
      <c r="J1718" s="136"/>
      <c r="K1718" s="139"/>
      <c r="L1718" s="72"/>
      <c r="M1718" s="181"/>
      <c r="N1718" s="200"/>
    </row>
    <row r="1719" spans="1:14" ht="22.5" customHeight="1">
      <c r="A1719" s="98">
        <v>1726</v>
      </c>
      <c r="B1719" s="107"/>
      <c r="C1719" s="92"/>
      <c r="D1719" s="130"/>
      <c r="E1719" s="274"/>
      <c r="F1719" s="92"/>
      <c r="G1719" s="65"/>
      <c r="H1719" s="99"/>
      <c r="I1719" s="100"/>
      <c r="J1719" s="136"/>
      <c r="K1719" s="139"/>
      <c r="L1719" s="72"/>
      <c r="M1719" s="181"/>
      <c r="N1719" s="200"/>
    </row>
    <row r="1720" spans="1:14" ht="22.5" customHeight="1">
      <c r="A1720" s="98">
        <v>1727</v>
      </c>
      <c r="B1720" s="107"/>
      <c r="C1720" s="92"/>
      <c r="D1720" s="130"/>
      <c r="E1720" s="274"/>
      <c r="F1720" s="92"/>
      <c r="G1720" s="65"/>
      <c r="H1720" s="99"/>
      <c r="I1720" s="100"/>
      <c r="J1720" s="136"/>
      <c r="K1720" s="139"/>
      <c r="L1720" s="72"/>
      <c r="M1720" s="181"/>
      <c r="N1720" s="200"/>
    </row>
    <row r="1721" spans="1:14" ht="22.5" customHeight="1">
      <c r="A1721" s="98">
        <v>1728</v>
      </c>
      <c r="B1721" s="107"/>
      <c r="C1721" s="92"/>
      <c r="D1721" s="130"/>
      <c r="E1721" s="274"/>
      <c r="F1721" s="92"/>
      <c r="G1721" s="65"/>
      <c r="H1721" s="99"/>
      <c r="I1721" s="100"/>
      <c r="J1721" s="136"/>
      <c r="K1721" s="139"/>
      <c r="L1721" s="72"/>
      <c r="M1721" s="181"/>
      <c r="N1721" s="200"/>
    </row>
    <row r="1722" spans="1:14" ht="22.5" customHeight="1">
      <c r="A1722" s="98">
        <v>1729</v>
      </c>
      <c r="B1722" s="107"/>
      <c r="C1722" s="92"/>
      <c r="D1722" s="130"/>
      <c r="E1722" s="274"/>
      <c r="F1722" s="92"/>
      <c r="G1722" s="65"/>
      <c r="H1722" s="99"/>
      <c r="I1722" s="100"/>
      <c r="J1722" s="136"/>
      <c r="K1722" s="139"/>
      <c r="L1722" s="72"/>
      <c r="M1722" s="181"/>
      <c r="N1722" s="200"/>
    </row>
    <row r="1723" spans="1:14" ht="22.5" customHeight="1">
      <c r="A1723" s="98">
        <v>1730</v>
      </c>
      <c r="B1723" s="107"/>
      <c r="C1723" s="92"/>
      <c r="D1723" s="130"/>
      <c r="E1723" s="274"/>
      <c r="F1723" s="92"/>
      <c r="G1723" s="65"/>
      <c r="H1723" s="99"/>
      <c r="I1723" s="100"/>
      <c r="J1723" s="136"/>
      <c r="K1723" s="139"/>
      <c r="L1723" s="72"/>
      <c r="M1723" s="181"/>
      <c r="N1723" s="200"/>
    </row>
    <row r="1724" spans="1:14" ht="22.5" customHeight="1">
      <c r="A1724" s="98">
        <v>1731</v>
      </c>
      <c r="B1724" s="107"/>
      <c r="C1724" s="92"/>
      <c r="D1724" s="130"/>
      <c r="E1724" s="274"/>
      <c r="F1724" s="92"/>
      <c r="G1724" s="65"/>
      <c r="H1724" s="99"/>
      <c r="I1724" s="100"/>
      <c r="J1724" s="136"/>
      <c r="K1724" s="139"/>
      <c r="L1724" s="72"/>
      <c r="M1724" s="181"/>
      <c r="N1724" s="200"/>
    </row>
    <row r="1725" spans="1:14" ht="22.5" customHeight="1">
      <c r="A1725" s="98">
        <v>1732</v>
      </c>
      <c r="B1725" s="107"/>
      <c r="C1725" s="92"/>
      <c r="D1725" s="130"/>
      <c r="E1725" s="274"/>
      <c r="F1725" s="92"/>
      <c r="G1725" s="65"/>
      <c r="H1725" s="99"/>
      <c r="I1725" s="100"/>
      <c r="J1725" s="136"/>
      <c r="K1725" s="139"/>
      <c r="L1725" s="72"/>
      <c r="M1725" s="181"/>
      <c r="N1725" s="200"/>
    </row>
    <row r="1726" spans="1:14" ht="22.5" customHeight="1">
      <c r="A1726" s="98">
        <v>1733</v>
      </c>
      <c r="B1726" s="107"/>
      <c r="C1726" s="92"/>
      <c r="D1726" s="130"/>
      <c r="E1726" s="274"/>
      <c r="F1726" s="92"/>
      <c r="G1726" s="65"/>
      <c r="H1726" s="99"/>
      <c r="I1726" s="100"/>
      <c r="J1726" s="136"/>
      <c r="K1726" s="139"/>
      <c r="L1726" s="72"/>
      <c r="M1726" s="181"/>
      <c r="N1726" s="200"/>
    </row>
    <row r="1727" spans="1:14" ht="22.5" customHeight="1">
      <c r="A1727" s="98">
        <v>1734</v>
      </c>
      <c r="B1727" s="107"/>
      <c r="C1727" s="92"/>
      <c r="D1727" s="130"/>
      <c r="E1727" s="274"/>
      <c r="F1727" s="92"/>
      <c r="G1727" s="65"/>
      <c r="H1727" s="99"/>
      <c r="I1727" s="100"/>
      <c r="J1727" s="136"/>
      <c r="K1727" s="139"/>
      <c r="L1727" s="72"/>
      <c r="M1727" s="181"/>
      <c r="N1727" s="200"/>
    </row>
    <row r="1728" spans="1:14" ht="22.5" customHeight="1">
      <c r="A1728" s="98">
        <v>1735</v>
      </c>
      <c r="B1728" s="107"/>
      <c r="C1728" s="92"/>
      <c r="D1728" s="130"/>
      <c r="E1728" s="274"/>
      <c r="F1728" s="92"/>
      <c r="G1728" s="65"/>
      <c r="H1728" s="99"/>
      <c r="I1728" s="100"/>
      <c r="J1728" s="136"/>
      <c r="K1728" s="139"/>
      <c r="L1728" s="72"/>
      <c r="M1728" s="181"/>
      <c r="N1728" s="200"/>
    </row>
    <row r="1729" spans="1:14" ht="22.5" customHeight="1">
      <c r="A1729" s="98">
        <v>1736</v>
      </c>
      <c r="B1729" s="107"/>
      <c r="C1729" s="92"/>
      <c r="D1729" s="130"/>
      <c r="E1729" s="274"/>
      <c r="F1729" s="92"/>
      <c r="G1729" s="65"/>
      <c r="H1729" s="99"/>
      <c r="I1729" s="100"/>
      <c r="J1729" s="136"/>
      <c r="K1729" s="139"/>
      <c r="L1729" s="72"/>
      <c r="M1729" s="181"/>
      <c r="N1729" s="200"/>
    </row>
    <row r="1730" spans="1:14" ht="22.5" customHeight="1">
      <c r="A1730" s="98">
        <v>1737</v>
      </c>
      <c r="B1730" s="107"/>
      <c r="C1730" s="92"/>
      <c r="D1730" s="130"/>
      <c r="E1730" s="274"/>
      <c r="F1730" s="92"/>
      <c r="G1730" s="65"/>
      <c r="H1730" s="99"/>
      <c r="I1730" s="100"/>
      <c r="J1730" s="136"/>
      <c r="K1730" s="139"/>
      <c r="L1730" s="72"/>
      <c r="M1730" s="181"/>
      <c r="N1730" s="200"/>
    </row>
    <row r="1731" spans="1:14" ht="22.5" customHeight="1">
      <c r="A1731" s="98">
        <v>1738</v>
      </c>
      <c r="B1731" s="107"/>
      <c r="C1731" s="92"/>
      <c r="D1731" s="130"/>
      <c r="E1731" s="274"/>
      <c r="F1731" s="92"/>
      <c r="G1731" s="65"/>
      <c r="H1731" s="99"/>
      <c r="I1731" s="100"/>
      <c r="J1731" s="136"/>
      <c r="K1731" s="139"/>
      <c r="L1731" s="72"/>
      <c r="M1731" s="181"/>
      <c r="N1731" s="200"/>
    </row>
    <row r="1732" spans="1:14" ht="22.5" customHeight="1">
      <c r="A1732" s="98">
        <v>1739</v>
      </c>
      <c r="B1732" s="107"/>
      <c r="C1732" s="92"/>
      <c r="D1732" s="130"/>
      <c r="E1732" s="274"/>
      <c r="F1732" s="92"/>
      <c r="G1732" s="65"/>
      <c r="H1732" s="99"/>
      <c r="I1732" s="100"/>
      <c r="J1732" s="136"/>
      <c r="K1732" s="139"/>
      <c r="L1732" s="72"/>
      <c r="M1732" s="181"/>
      <c r="N1732" s="200"/>
    </row>
    <row r="1733" spans="1:14" ht="22.5" customHeight="1">
      <c r="A1733" s="98">
        <v>1740</v>
      </c>
      <c r="B1733" s="107"/>
      <c r="C1733" s="92"/>
      <c r="D1733" s="130"/>
      <c r="E1733" s="274"/>
      <c r="F1733" s="92"/>
      <c r="G1733" s="65"/>
      <c r="H1733" s="99"/>
      <c r="I1733" s="100"/>
      <c r="J1733" s="136"/>
      <c r="K1733" s="139"/>
      <c r="L1733" s="72"/>
      <c r="M1733" s="181"/>
      <c r="N1733" s="200"/>
    </row>
    <row r="1734" spans="1:14" ht="22.5" customHeight="1">
      <c r="A1734" s="98">
        <v>1741</v>
      </c>
      <c r="B1734" s="107"/>
      <c r="C1734" s="92"/>
      <c r="D1734" s="130"/>
      <c r="E1734" s="274"/>
      <c r="F1734" s="92"/>
      <c r="G1734" s="65"/>
      <c r="H1734" s="99"/>
      <c r="I1734" s="100"/>
      <c r="J1734" s="136"/>
      <c r="K1734" s="139"/>
      <c r="L1734" s="72"/>
      <c r="M1734" s="181"/>
      <c r="N1734" s="200"/>
    </row>
    <row r="1735" spans="1:14" ht="22.5" customHeight="1">
      <c r="A1735" s="98">
        <v>1742</v>
      </c>
      <c r="B1735" s="107"/>
      <c r="C1735" s="92"/>
      <c r="D1735" s="130"/>
      <c r="E1735" s="274"/>
      <c r="F1735" s="92"/>
      <c r="G1735" s="65"/>
      <c r="H1735" s="99"/>
      <c r="I1735" s="100"/>
      <c r="J1735" s="136"/>
      <c r="K1735" s="139"/>
      <c r="L1735" s="72"/>
      <c r="M1735" s="181"/>
      <c r="N1735" s="200"/>
    </row>
    <row r="1736" spans="1:14" ht="22.5" customHeight="1">
      <c r="A1736" s="98">
        <v>1743</v>
      </c>
      <c r="B1736" s="107"/>
      <c r="C1736" s="92"/>
      <c r="D1736" s="130"/>
      <c r="E1736" s="274"/>
      <c r="F1736" s="92"/>
      <c r="G1736" s="65"/>
      <c r="H1736" s="99"/>
      <c r="I1736" s="100"/>
      <c r="J1736" s="136"/>
      <c r="K1736" s="139"/>
      <c r="L1736" s="72"/>
      <c r="M1736" s="181"/>
      <c r="N1736" s="200"/>
    </row>
    <row r="1737" spans="1:14" ht="22.5" customHeight="1">
      <c r="A1737" s="98">
        <v>1744</v>
      </c>
      <c r="B1737" s="107"/>
      <c r="C1737" s="92"/>
      <c r="D1737" s="130"/>
      <c r="E1737" s="274"/>
      <c r="F1737" s="92"/>
      <c r="G1737" s="65"/>
      <c r="H1737" s="99"/>
      <c r="I1737" s="100"/>
      <c r="J1737" s="136"/>
      <c r="K1737" s="139"/>
      <c r="L1737" s="72"/>
      <c r="M1737" s="181"/>
      <c r="N1737" s="200"/>
    </row>
    <row r="1738" spans="1:14" ht="22.5" customHeight="1">
      <c r="A1738" s="98">
        <v>1745</v>
      </c>
      <c r="B1738" s="107"/>
      <c r="C1738" s="92"/>
      <c r="D1738" s="130"/>
      <c r="E1738" s="274"/>
      <c r="F1738" s="92"/>
      <c r="G1738" s="65"/>
      <c r="H1738" s="99"/>
      <c r="I1738" s="100"/>
      <c r="J1738" s="136"/>
      <c r="K1738" s="139"/>
      <c r="L1738" s="72"/>
      <c r="M1738" s="181"/>
      <c r="N1738" s="200"/>
    </row>
    <row r="1739" spans="1:14" ht="22.5" customHeight="1">
      <c r="A1739" s="98">
        <v>1746</v>
      </c>
      <c r="B1739" s="107"/>
      <c r="C1739" s="92"/>
      <c r="D1739" s="130"/>
      <c r="E1739" s="274"/>
      <c r="F1739" s="92"/>
      <c r="G1739" s="65"/>
      <c r="H1739" s="99"/>
      <c r="I1739" s="100"/>
      <c r="J1739" s="136"/>
      <c r="K1739" s="139"/>
      <c r="L1739" s="72"/>
      <c r="M1739" s="181"/>
      <c r="N1739" s="200"/>
    </row>
    <row r="1740" spans="1:14" ht="22.5" customHeight="1">
      <c r="A1740" s="98">
        <v>1747</v>
      </c>
      <c r="B1740" s="107"/>
      <c r="C1740" s="92"/>
      <c r="D1740" s="130"/>
      <c r="E1740" s="274"/>
      <c r="F1740" s="92"/>
      <c r="G1740" s="65"/>
      <c r="H1740" s="99"/>
      <c r="I1740" s="100"/>
      <c r="J1740" s="136"/>
      <c r="K1740" s="139"/>
      <c r="L1740" s="72"/>
      <c r="M1740" s="181"/>
      <c r="N1740" s="200"/>
    </row>
    <row r="1741" spans="1:14" ht="22.5" customHeight="1">
      <c r="A1741" s="98">
        <v>1748</v>
      </c>
      <c r="B1741" s="107"/>
      <c r="C1741" s="92"/>
      <c r="D1741" s="130"/>
      <c r="E1741" s="274"/>
      <c r="F1741" s="92"/>
      <c r="G1741" s="65"/>
      <c r="H1741" s="99"/>
      <c r="I1741" s="100"/>
      <c r="J1741" s="136"/>
      <c r="K1741" s="139"/>
      <c r="L1741" s="72"/>
      <c r="M1741" s="181"/>
      <c r="N1741" s="200"/>
    </row>
    <row r="1742" spans="1:14" ht="22.5" customHeight="1">
      <c r="A1742" s="98">
        <v>1749</v>
      </c>
      <c r="B1742" s="107"/>
      <c r="C1742" s="92"/>
      <c r="D1742" s="130"/>
      <c r="E1742" s="274"/>
      <c r="F1742" s="92"/>
      <c r="G1742" s="65"/>
      <c r="H1742" s="99"/>
      <c r="I1742" s="100"/>
      <c r="J1742" s="136"/>
      <c r="K1742" s="139"/>
      <c r="L1742" s="72"/>
      <c r="M1742" s="181"/>
      <c r="N1742" s="200"/>
    </row>
  </sheetData>
  <autoFilter ref="A4:Y1749">
    <filterColumn colId="7">
      <filters blank="1"/>
    </filterColumn>
    <filterColumn colId="9">
      <filters blank="1"/>
    </filterColumn>
    <sortState ref="A561:Y1748">
      <sortCondition sortBy="cellColor" ref="C4:C1755" dxfId="5"/>
    </sortState>
  </autoFilter>
  <sortState ref="A566:Y1742">
    <sortCondition ref="E566:E1742"/>
    <sortCondition ref="F566:F1742" customList="LL,SL,QD,XL,NT,FLUX,NQ1,CJ,LVN,PK,DD,LV,LG,NQ2,DL,DT,CP,BL,BU,SP,DQ,LABEL"/>
  </sortState>
  <mergeCells count="9">
    <mergeCell ref="H3:I3"/>
    <mergeCell ref="C3:C4"/>
    <mergeCell ref="J3:M3"/>
    <mergeCell ref="A3:A4"/>
    <mergeCell ref="B3:B4"/>
    <mergeCell ref="E3:E4"/>
    <mergeCell ref="D3:D4"/>
    <mergeCell ref="F3:F4"/>
    <mergeCell ref="G3:G4"/>
  </mergeCells>
  <conditionalFormatting sqref="C1:C1048576">
    <cfRule type="duplicateValues" dxfId="4" priority="1"/>
  </conditionalFormatting>
  <pageMargins left="0.6692913385826772" right="0" top="0.15748031496062992" bottom="0.15748031496062992" header="0.23622047244094491" footer="0.1574803149606299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P12"/>
  <sheetViews>
    <sheetView zoomScaleNormal="100" workbookViewId="0">
      <pane xSplit="9" ySplit="2" topLeftCell="J3" activePane="bottomRight" state="frozen"/>
      <selection pane="topRight" activeCell="K1" sqref="K1"/>
      <selection pane="bottomLeft" activeCell="A6" sqref="A6"/>
      <selection pane="bottomRight" activeCell="F14" sqref="F14"/>
    </sheetView>
  </sheetViews>
  <sheetFormatPr defaultColWidth="9.140625" defaultRowHeight="18.75"/>
  <cols>
    <col min="1" max="1" width="7.140625" style="12" customWidth="1"/>
    <col min="2" max="2" width="16" style="11" customWidth="1"/>
    <col min="3" max="3" width="10.42578125" style="42" customWidth="1"/>
    <col min="4" max="4" width="20.42578125" style="17" customWidth="1"/>
    <col min="5" max="5" width="9.85546875" style="41" customWidth="1"/>
    <col min="6" max="6" width="13" style="10" bestFit="1" customWidth="1"/>
    <col min="7" max="9" width="6.28515625" style="6" bestFit="1" customWidth="1"/>
    <col min="10" max="11" width="5.140625" style="15" customWidth="1"/>
    <col min="12" max="12" width="7.42578125" style="15" customWidth="1"/>
    <col min="13" max="14" width="5.140625" style="15" customWidth="1"/>
    <col min="15" max="15" width="7.7109375" style="15" customWidth="1"/>
    <col min="16" max="16" width="5.140625" style="15" customWidth="1"/>
    <col min="17" max="17" width="7.42578125" style="15" customWidth="1"/>
    <col min="18" max="18" width="5.140625" style="15" customWidth="1"/>
    <col min="19" max="19" width="10.28515625" style="15" customWidth="1"/>
    <col min="20" max="20" width="5.140625" style="15" customWidth="1"/>
    <col min="21" max="21" width="7" style="15" customWidth="1"/>
    <col min="22" max="22" width="5.140625" style="15" customWidth="1"/>
    <col min="23" max="23" width="9" style="15" customWidth="1"/>
    <col min="24" max="24" width="7.28515625" style="15" customWidth="1"/>
    <col min="25" max="26" width="5.140625" style="15" customWidth="1"/>
    <col min="27" max="27" width="5.85546875" style="15" customWidth="1"/>
    <col min="28" max="28" width="5.140625" style="15" customWidth="1"/>
    <col min="29" max="29" width="7.7109375" style="15" customWidth="1"/>
    <col min="30" max="30" width="5.140625" style="15" customWidth="1"/>
    <col min="31" max="31" width="9.140625" style="15" customWidth="1"/>
    <col min="32" max="68" width="5.140625" style="15" customWidth="1"/>
    <col min="69" max="69" width="5.85546875" style="15" customWidth="1"/>
    <col min="70" max="70" width="5" style="15" hidden="1" customWidth="1"/>
    <col min="71" max="71" width="5.140625" style="15" hidden="1" customWidth="1"/>
    <col min="72" max="72" width="17.140625" style="16" customWidth="1"/>
    <col min="73" max="16384" width="9.140625" style="16"/>
  </cols>
  <sheetData>
    <row r="1" spans="1:250" ht="19.5" thickBot="1">
      <c r="E1" s="13"/>
      <c r="F1" s="1"/>
      <c r="G1" s="1"/>
      <c r="H1" s="1"/>
      <c r="I1" s="1"/>
      <c r="J1" s="14"/>
      <c r="K1" s="14"/>
      <c r="O1" s="18"/>
    </row>
    <row r="2" spans="1:250" s="27" customFormat="1">
      <c r="A2" s="20" t="s">
        <v>0</v>
      </c>
      <c r="B2" s="19" t="s">
        <v>19</v>
      </c>
      <c r="C2" s="22" t="s">
        <v>20</v>
      </c>
      <c r="D2" s="22" t="s">
        <v>1</v>
      </c>
      <c r="E2" s="21" t="s">
        <v>2</v>
      </c>
      <c r="F2" s="23" t="s">
        <v>3</v>
      </c>
      <c r="G2" s="24"/>
      <c r="H2" s="25" t="s">
        <v>17</v>
      </c>
      <c r="I2" s="25" t="s">
        <v>18</v>
      </c>
      <c r="J2" s="361">
        <v>42339</v>
      </c>
      <c r="K2" s="362"/>
      <c r="L2" s="361">
        <v>42340</v>
      </c>
      <c r="M2" s="362"/>
      <c r="N2" s="361">
        <v>42341</v>
      </c>
      <c r="O2" s="362"/>
      <c r="P2" s="361">
        <v>42342</v>
      </c>
      <c r="Q2" s="362"/>
      <c r="R2" s="359">
        <v>42343</v>
      </c>
      <c r="S2" s="360"/>
      <c r="T2" s="363">
        <v>42344</v>
      </c>
      <c r="U2" s="364"/>
      <c r="V2" s="361">
        <v>42345</v>
      </c>
      <c r="W2" s="362"/>
      <c r="X2" s="361">
        <v>42346</v>
      </c>
      <c r="Y2" s="362"/>
      <c r="Z2" s="361">
        <v>42347</v>
      </c>
      <c r="AA2" s="362"/>
      <c r="AB2" s="361">
        <v>42348</v>
      </c>
      <c r="AC2" s="362"/>
      <c r="AD2" s="361">
        <v>42349</v>
      </c>
      <c r="AE2" s="362"/>
      <c r="AF2" s="359">
        <v>42350</v>
      </c>
      <c r="AG2" s="360"/>
      <c r="AH2" s="361">
        <v>42351</v>
      </c>
      <c r="AI2" s="362"/>
      <c r="AJ2" s="361">
        <v>42352</v>
      </c>
      <c r="AK2" s="362"/>
      <c r="AL2" s="361">
        <v>42353</v>
      </c>
      <c r="AM2" s="362"/>
      <c r="AN2" s="361">
        <v>42354</v>
      </c>
      <c r="AO2" s="362"/>
      <c r="AP2" s="361">
        <v>42355</v>
      </c>
      <c r="AQ2" s="362"/>
      <c r="AR2" s="361">
        <v>42356</v>
      </c>
      <c r="AS2" s="362"/>
      <c r="AT2" s="359">
        <v>42357</v>
      </c>
      <c r="AU2" s="360"/>
      <c r="AV2" s="361">
        <v>42358</v>
      </c>
      <c r="AW2" s="362"/>
      <c r="AX2" s="361">
        <v>42359</v>
      </c>
      <c r="AY2" s="362"/>
      <c r="AZ2" s="361">
        <v>42360</v>
      </c>
      <c r="BA2" s="362"/>
      <c r="BB2" s="361">
        <v>42361</v>
      </c>
      <c r="BC2" s="362"/>
      <c r="BD2" s="361">
        <v>42362</v>
      </c>
      <c r="BE2" s="362"/>
      <c r="BF2" s="361">
        <v>42363</v>
      </c>
      <c r="BG2" s="362"/>
      <c r="BH2" s="359">
        <v>42364</v>
      </c>
      <c r="BI2" s="360"/>
      <c r="BJ2" s="363">
        <v>42365</v>
      </c>
      <c r="BK2" s="364"/>
      <c r="BL2" s="361">
        <v>42366</v>
      </c>
      <c r="BM2" s="362"/>
      <c r="BN2" s="361">
        <v>42367</v>
      </c>
      <c r="BO2" s="362"/>
      <c r="BP2" s="361">
        <v>42368</v>
      </c>
      <c r="BQ2" s="362"/>
      <c r="BR2" s="361">
        <v>42186</v>
      </c>
      <c r="BS2" s="365"/>
      <c r="BT2" s="26" t="s">
        <v>126</v>
      </c>
    </row>
    <row r="3" spans="1:250" ht="21" customHeight="1">
      <c r="A3" s="29">
        <v>1</v>
      </c>
      <c r="B3" s="28">
        <v>42268</v>
      </c>
      <c r="C3" s="43" t="s">
        <v>105</v>
      </c>
      <c r="D3" s="5" t="s">
        <v>21</v>
      </c>
      <c r="E3" s="30"/>
      <c r="F3" s="31"/>
      <c r="G3" s="32"/>
      <c r="H3" s="33">
        <f>COUNTIF(J3:BR3,"X0")+COUNTIF(J3:BR3,"X04")/2</f>
        <v>0</v>
      </c>
      <c r="I3" s="33">
        <f t="shared" ref="I3:I11" si="0">COUNTIF(J3:BS3,"Sp")</f>
        <v>0</v>
      </c>
      <c r="J3" s="34"/>
      <c r="K3" s="35"/>
      <c r="L3" s="34"/>
      <c r="M3" s="35"/>
      <c r="N3" s="34"/>
      <c r="O3" s="35"/>
      <c r="P3" s="34"/>
      <c r="Q3" s="35"/>
      <c r="R3" s="34"/>
      <c r="S3" s="35"/>
      <c r="T3" s="34"/>
      <c r="U3" s="35"/>
      <c r="V3" s="34"/>
      <c r="W3" s="35"/>
      <c r="X3" s="34"/>
      <c r="Y3" s="35"/>
      <c r="Z3" s="34"/>
      <c r="AA3" s="35">
        <v>0.5</v>
      </c>
      <c r="AB3" s="34"/>
      <c r="AC3" s="35"/>
      <c r="AD3" s="34"/>
      <c r="AE3" s="35">
        <v>0.5</v>
      </c>
      <c r="AF3" s="34"/>
      <c r="AG3" s="35"/>
      <c r="AH3" s="34"/>
      <c r="AI3" s="35"/>
      <c r="AJ3" s="34"/>
      <c r="AK3" s="35"/>
      <c r="AL3" s="34"/>
      <c r="AM3" s="35"/>
      <c r="AN3" s="34"/>
      <c r="AO3" s="35"/>
      <c r="AP3" s="34"/>
      <c r="AQ3" s="35"/>
      <c r="AR3" s="34"/>
      <c r="AS3" s="35"/>
      <c r="AT3" s="34"/>
      <c r="AU3" s="35"/>
      <c r="AV3" s="34"/>
      <c r="AW3" s="35"/>
      <c r="AX3" s="34"/>
      <c r="AY3" s="35"/>
      <c r="AZ3" s="34"/>
      <c r="BA3" s="35"/>
      <c r="BB3" s="36"/>
      <c r="BC3" s="35"/>
      <c r="BD3" s="34"/>
      <c r="BE3" s="35"/>
      <c r="BF3" s="34"/>
      <c r="BG3" s="35"/>
      <c r="BH3" s="34"/>
      <c r="BI3" s="35"/>
      <c r="BJ3" s="34"/>
      <c r="BK3" s="35"/>
      <c r="BL3" s="34"/>
      <c r="BM3" s="35"/>
      <c r="BN3" s="34"/>
      <c r="BO3" s="35"/>
      <c r="BP3" s="34"/>
      <c r="BQ3" s="35"/>
      <c r="BR3" s="34"/>
      <c r="BS3" s="37"/>
      <c r="BT3" s="38">
        <f>VLOOKUP(C3,'[1]TOTAL LEAVE'!$B$4:$S$97,18,0)</f>
        <v>0.5</v>
      </c>
    </row>
    <row r="4" spans="1:250" ht="21" customHeight="1">
      <c r="A4" s="29">
        <v>2</v>
      </c>
      <c r="B4" s="28">
        <v>42268</v>
      </c>
      <c r="C4" s="43" t="s">
        <v>106</v>
      </c>
      <c r="D4" s="5" t="s">
        <v>22</v>
      </c>
      <c r="E4" s="39"/>
      <c r="F4" s="31"/>
      <c r="G4" s="32">
        <f t="shared" ref="G4:G11" si="1">SUM(J4:BS4)</f>
        <v>0</v>
      </c>
      <c r="H4" s="33">
        <f t="shared" ref="H4:H11" si="2">COUNTIF(J4:BR4,"X0")+COUNTIF(J4:BR4,"X04")/2</f>
        <v>0</v>
      </c>
      <c r="I4" s="33">
        <f t="shared" si="0"/>
        <v>0</v>
      </c>
      <c r="J4" s="34"/>
      <c r="K4" s="35"/>
      <c r="L4" s="34"/>
      <c r="M4" s="35"/>
      <c r="N4" s="34"/>
      <c r="O4" s="35"/>
      <c r="P4" s="34"/>
      <c r="Q4" s="35"/>
      <c r="R4" s="34"/>
      <c r="S4" s="35"/>
      <c r="T4" s="34"/>
      <c r="U4" s="35"/>
      <c r="V4" s="34"/>
      <c r="W4" s="35"/>
      <c r="X4" s="34"/>
      <c r="Y4" s="35"/>
      <c r="Z4" s="34"/>
      <c r="AA4" s="35"/>
      <c r="AB4" s="34"/>
      <c r="AC4" s="35"/>
      <c r="AD4" s="34"/>
      <c r="AE4" s="35"/>
      <c r="AF4" s="34"/>
      <c r="AG4" s="35"/>
      <c r="AH4" s="34"/>
      <c r="AI4" s="35"/>
      <c r="AJ4" s="34"/>
      <c r="AK4" s="35"/>
      <c r="AL4" s="34"/>
      <c r="AM4" s="35"/>
      <c r="AN4" s="34"/>
      <c r="AO4" s="35"/>
      <c r="AP4" s="36"/>
      <c r="AQ4" s="35"/>
      <c r="AR4" s="34"/>
      <c r="AS4" s="35"/>
      <c r="AT4" s="34"/>
      <c r="AU4" s="35"/>
      <c r="AV4" s="34"/>
      <c r="AW4" s="35"/>
      <c r="AX4" s="34"/>
      <c r="AY4" s="35"/>
      <c r="AZ4" s="34"/>
      <c r="BA4" s="35"/>
      <c r="BB4" s="34"/>
      <c r="BC4" s="35"/>
      <c r="BD4" s="34"/>
      <c r="BE4" s="35"/>
      <c r="BF4" s="34"/>
      <c r="BG4" s="35"/>
      <c r="BH4" s="34"/>
      <c r="BI4" s="35"/>
      <c r="BJ4" s="34"/>
      <c r="BK4" s="35"/>
      <c r="BL4" s="34"/>
      <c r="BM4" s="35"/>
      <c r="BN4" s="34"/>
      <c r="BO4" s="35"/>
      <c r="BP4" s="34"/>
      <c r="BQ4" s="35"/>
      <c r="BR4" s="34"/>
      <c r="BS4" s="37"/>
      <c r="BT4" s="38">
        <f>VLOOKUP(C4,'[1]TOTAL LEAVE'!$B$4:$S$97,18,0)</f>
        <v>2</v>
      </c>
    </row>
    <row r="5" spans="1:250" ht="21" customHeight="1">
      <c r="A5" s="29">
        <v>3</v>
      </c>
      <c r="B5" s="28">
        <v>42268</v>
      </c>
      <c r="C5" s="43" t="s">
        <v>107</v>
      </c>
      <c r="D5" s="5" t="s">
        <v>23</v>
      </c>
      <c r="E5" s="40"/>
      <c r="F5" s="31"/>
      <c r="G5" s="32">
        <f t="shared" si="1"/>
        <v>0</v>
      </c>
      <c r="H5" s="33">
        <f t="shared" si="2"/>
        <v>0</v>
      </c>
      <c r="I5" s="33">
        <f t="shared" si="0"/>
        <v>0</v>
      </c>
      <c r="J5" s="34"/>
      <c r="K5" s="35"/>
      <c r="L5" s="34"/>
      <c r="M5" s="35"/>
      <c r="N5" s="34"/>
      <c r="O5" s="35"/>
      <c r="P5" s="34"/>
      <c r="Q5" s="35"/>
      <c r="R5" s="34"/>
      <c r="S5" s="35"/>
      <c r="T5" s="34"/>
      <c r="U5" s="35"/>
      <c r="V5" s="34"/>
      <c r="W5" s="35"/>
      <c r="X5" s="34"/>
      <c r="Y5" s="35"/>
      <c r="Z5" s="34"/>
      <c r="AA5" s="35" t="s">
        <v>168</v>
      </c>
      <c r="AB5" s="34"/>
      <c r="AC5" s="35"/>
      <c r="AD5" s="36"/>
      <c r="AE5" s="35"/>
      <c r="AF5" s="34"/>
      <c r="AG5" s="35"/>
      <c r="AH5" s="34"/>
      <c r="AI5" s="35"/>
      <c r="AJ5" s="34"/>
      <c r="AK5" s="35"/>
      <c r="AL5" s="34"/>
      <c r="AM5" s="35"/>
      <c r="AN5" s="34"/>
      <c r="AO5" s="35"/>
      <c r="AP5" s="34"/>
      <c r="AQ5" s="35"/>
      <c r="AR5" s="34"/>
      <c r="AS5" s="35"/>
      <c r="AT5" s="34"/>
      <c r="AU5" s="35"/>
      <c r="AV5" s="34"/>
      <c r="AW5" s="35"/>
      <c r="AX5" s="34"/>
      <c r="AY5" s="35"/>
      <c r="AZ5" s="34"/>
      <c r="BA5" s="35"/>
      <c r="BB5" s="34"/>
      <c r="BC5" s="35"/>
      <c r="BD5" s="34"/>
      <c r="BE5" s="35"/>
      <c r="BF5" s="34"/>
      <c r="BG5" s="35"/>
      <c r="BH5" s="34"/>
      <c r="BI5" s="35"/>
      <c r="BJ5" s="34"/>
      <c r="BK5" s="35"/>
      <c r="BL5" s="34"/>
      <c r="BM5" s="35"/>
      <c r="BN5" s="36"/>
      <c r="BO5" s="35"/>
      <c r="BP5" s="34"/>
      <c r="BQ5" s="35"/>
      <c r="BR5" s="34"/>
      <c r="BS5" s="37"/>
      <c r="BT5" s="38">
        <f>VLOOKUP(C5,'[1]TOTAL LEAVE'!$B$4:$S$97,18,0)</f>
        <v>1.5</v>
      </c>
    </row>
    <row r="6" spans="1:250" ht="21" customHeight="1">
      <c r="A6" s="29">
        <v>4</v>
      </c>
      <c r="B6" s="28">
        <v>42940</v>
      </c>
      <c r="C6" s="43" t="s">
        <v>2353</v>
      </c>
      <c r="D6" s="5" t="s">
        <v>2354</v>
      </c>
      <c r="E6" s="40"/>
      <c r="F6" s="31"/>
      <c r="G6" s="32"/>
      <c r="H6" s="33"/>
      <c r="I6" s="33"/>
      <c r="J6" s="34"/>
      <c r="K6" s="35"/>
      <c r="L6" s="34"/>
      <c r="M6" s="35"/>
      <c r="N6" s="34"/>
      <c r="O6" s="35"/>
      <c r="P6" s="34"/>
      <c r="Q6" s="35"/>
      <c r="R6" s="34"/>
      <c r="S6" s="35"/>
      <c r="T6" s="34"/>
      <c r="U6" s="35"/>
      <c r="V6" s="34"/>
      <c r="W6" s="35"/>
      <c r="X6" s="34"/>
      <c r="Y6" s="35"/>
      <c r="Z6" s="34"/>
      <c r="AA6" s="35"/>
      <c r="AB6" s="34"/>
      <c r="AC6" s="35"/>
      <c r="AD6" s="36"/>
      <c r="AE6" s="35"/>
      <c r="AF6" s="34"/>
      <c r="AG6" s="35"/>
      <c r="AH6" s="34"/>
      <c r="AI6" s="35"/>
      <c r="AJ6" s="34"/>
      <c r="AK6" s="35"/>
      <c r="AL6" s="34"/>
      <c r="AM6" s="35"/>
      <c r="AN6" s="34"/>
      <c r="AO6" s="35"/>
      <c r="AP6" s="34"/>
      <c r="AQ6" s="35"/>
      <c r="AR6" s="34"/>
      <c r="AS6" s="35"/>
      <c r="AT6" s="34"/>
      <c r="AU6" s="35"/>
      <c r="AV6" s="34"/>
      <c r="AW6" s="35"/>
      <c r="AX6" s="34"/>
      <c r="AY6" s="35"/>
      <c r="AZ6" s="34"/>
      <c r="BA6" s="35"/>
      <c r="BB6" s="34"/>
      <c r="BC6" s="35"/>
      <c r="BD6" s="34"/>
      <c r="BE6" s="35"/>
      <c r="BF6" s="34"/>
      <c r="BG6" s="35"/>
      <c r="BH6" s="34"/>
      <c r="BI6" s="35"/>
      <c r="BJ6" s="34"/>
      <c r="BK6" s="35"/>
      <c r="BL6" s="34"/>
      <c r="BM6" s="35"/>
      <c r="BN6" s="36"/>
      <c r="BO6" s="35"/>
      <c r="BP6" s="34"/>
      <c r="BQ6" s="35"/>
      <c r="BR6" s="34"/>
      <c r="BS6" s="37"/>
      <c r="BT6" s="38"/>
    </row>
    <row r="7" spans="1:250" ht="21" customHeight="1">
      <c r="A7" s="29">
        <v>5</v>
      </c>
      <c r="B7" s="28">
        <v>42352</v>
      </c>
      <c r="C7" s="43" t="s">
        <v>76</v>
      </c>
      <c r="D7" s="5" t="s">
        <v>40</v>
      </c>
      <c r="E7" s="40"/>
      <c r="F7" s="31"/>
      <c r="G7" s="32">
        <f t="shared" si="1"/>
        <v>0</v>
      </c>
      <c r="H7" s="33">
        <f t="shared" si="2"/>
        <v>0</v>
      </c>
      <c r="I7" s="33">
        <f t="shared" si="0"/>
        <v>0</v>
      </c>
      <c r="J7" s="34"/>
      <c r="K7" s="35"/>
      <c r="L7" s="34"/>
      <c r="M7" s="35"/>
      <c r="N7" s="34"/>
      <c r="O7" s="35"/>
      <c r="P7" s="34"/>
      <c r="Q7" s="35"/>
      <c r="R7" s="34"/>
      <c r="S7" s="35"/>
      <c r="T7" s="34"/>
      <c r="U7" s="35"/>
      <c r="V7" s="34"/>
      <c r="W7" s="35"/>
      <c r="X7" s="34"/>
      <c r="Y7" s="35"/>
      <c r="Z7" s="34"/>
      <c r="AA7" s="35"/>
      <c r="AB7" s="34"/>
      <c r="AC7" s="35"/>
      <c r="AD7" s="34"/>
      <c r="AE7" s="35"/>
      <c r="AF7" s="34"/>
      <c r="AG7" s="35"/>
      <c r="AH7" s="34"/>
      <c r="AI7" s="35"/>
      <c r="AJ7" s="34"/>
      <c r="AK7" s="35"/>
      <c r="AL7" s="34"/>
      <c r="AM7" s="35"/>
      <c r="AN7" s="34"/>
      <c r="AO7" s="35"/>
      <c r="AP7" s="34"/>
      <c r="AQ7" s="35"/>
      <c r="AR7" s="34"/>
      <c r="AS7" s="35"/>
      <c r="AT7" s="34"/>
      <c r="AU7" s="35"/>
      <c r="AV7" s="34"/>
      <c r="AW7" s="35"/>
      <c r="AX7" s="34"/>
      <c r="AY7" s="35"/>
      <c r="AZ7" s="34"/>
      <c r="BA7" s="35"/>
      <c r="BB7" s="34"/>
      <c r="BC7" s="35"/>
      <c r="BD7" s="34"/>
      <c r="BE7" s="35"/>
      <c r="BF7" s="34"/>
      <c r="BG7" s="35"/>
      <c r="BH7" s="34"/>
      <c r="BI7" s="35"/>
      <c r="BJ7" s="34"/>
      <c r="BK7" s="35"/>
      <c r="BL7" s="34"/>
      <c r="BM7" s="35"/>
      <c r="BN7" s="34"/>
      <c r="BO7" s="35"/>
      <c r="BP7" s="34"/>
      <c r="BQ7" s="35"/>
      <c r="BR7" s="34"/>
      <c r="BS7" s="37"/>
      <c r="BT7" s="38">
        <f>VLOOKUP(C7,'[1]TOTAL LEAVE'!$B$4:$S$97,18,0)</f>
        <v>0.5</v>
      </c>
    </row>
    <row r="8" spans="1:250" ht="21" customHeight="1">
      <c r="A8" s="29">
        <v>6</v>
      </c>
      <c r="B8" s="28">
        <v>42450</v>
      </c>
      <c r="C8" s="43" t="s">
        <v>404</v>
      </c>
      <c r="D8" s="5" t="s">
        <v>405</v>
      </c>
      <c r="E8" s="40"/>
      <c r="F8" s="31"/>
      <c r="G8" s="32">
        <f t="shared" si="1"/>
        <v>0</v>
      </c>
      <c r="H8" s="33">
        <f t="shared" si="2"/>
        <v>0</v>
      </c>
      <c r="I8" s="33">
        <f t="shared" si="0"/>
        <v>0</v>
      </c>
      <c r="J8" s="34"/>
      <c r="K8" s="35"/>
      <c r="L8" s="34"/>
      <c r="M8" s="35"/>
      <c r="N8" s="34"/>
      <c r="O8" s="35"/>
      <c r="P8" s="34"/>
      <c r="Q8" s="35"/>
      <c r="R8" s="34"/>
      <c r="S8" s="35"/>
      <c r="T8" s="34"/>
      <c r="U8" s="35"/>
      <c r="V8" s="34"/>
      <c r="W8" s="35"/>
      <c r="X8" s="34"/>
      <c r="Y8" s="35"/>
      <c r="Z8" s="34"/>
      <c r="AA8" s="35"/>
      <c r="AB8" s="34"/>
      <c r="AC8" s="35"/>
      <c r="AD8" s="34"/>
      <c r="AE8" s="35"/>
      <c r="AF8" s="34"/>
      <c r="AG8" s="35"/>
      <c r="AH8" s="34"/>
      <c r="AI8" s="35"/>
      <c r="AJ8" s="34"/>
      <c r="AK8" s="35"/>
      <c r="AL8" s="34"/>
      <c r="AM8" s="35"/>
      <c r="AN8" s="34"/>
      <c r="AO8" s="35"/>
      <c r="AP8" s="34"/>
      <c r="AQ8" s="35"/>
      <c r="AR8" s="34"/>
      <c r="AS8" s="35"/>
      <c r="AT8" s="34"/>
      <c r="AU8" s="35"/>
      <c r="AV8" s="34"/>
      <c r="AW8" s="35"/>
      <c r="AX8" s="34"/>
      <c r="AY8" s="35"/>
      <c r="AZ8" s="34"/>
      <c r="BA8" s="35"/>
      <c r="BB8" s="34"/>
      <c r="BC8" s="35"/>
      <c r="BD8" s="34"/>
      <c r="BE8" s="35"/>
      <c r="BF8" s="34"/>
      <c r="BG8" s="35"/>
      <c r="BH8" s="34"/>
      <c r="BI8" s="35"/>
      <c r="BJ8" s="34"/>
      <c r="BK8" s="35"/>
      <c r="BL8" s="34"/>
      <c r="BM8" s="35"/>
      <c r="BN8" s="34"/>
      <c r="BO8" s="35"/>
      <c r="BP8" s="34"/>
      <c r="BQ8" s="35"/>
      <c r="BR8" s="34"/>
      <c r="BS8" s="37"/>
      <c r="BT8" s="38"/>
    </row>
    <row r="9" spans="1:250" ht="21" customHeight="1">
      <c r="A9" s="29">
        <v>7</v>
      </c>
      <c r="B9" s="118">
        <v>42577</v>
      </c>
      <c r="C9" s="119" t="s">
        <v>1152</v>
      </c>
      <c r="D9" s="120" t="s">
        <v>1153</v>
      </c>
      <c r="E9" s="40"/>
      <c r="F9" s="31"/>
      <c r="G9" s="32"/>
      <c r="H9" s="33"/>
      <c r="I9" s="33"/>
      <c r="J9" s="34"/>
      <c r="K9" s="35"/>
      <c r="L9" s="34"/>
      <c r="M9" s="35"/>
      <c r="N9" s="34"/>
      <c r="O9" s="35"/>
      <c r="P9" s="34"/>
      <c r="Q9" s="35"/>
      <c r="R9" s="34"/>
      <c r="S9" s="35"/>
      <c r="T9" s="34"/>
      <c r="U9" s="35"/>
      <c r="V9" s="34"/>
      <c r="W9" s="35"/>
      <c r="X9" s="34"/>
      <c r="Y9" s="35"/>
      <c r="Z9" s="34"/>
      <c r="AA9" s="35"/>
      <c r="AB9" s="34"/>
      <c r="AC9" s="35"/>
      <c r="AD9" s="34"/>
      <c r="AE9" s="35"/>
      <c r="AF9" s="34"/>
      <c r="AG9" s="35"/>
      <c r="AH9" s="34"/>
      <c r="AI9" s="35"/>
      <c r="AJ9" s="34"/>
      <c r="AK9" s="35"/>
      <c r="AL9" s="34"/>
      <c r="AM9" s="35"/>
      <c r="AN9" s="34"/>
      <c r="AO9" s="35"/>
      <c r="AP9" s="34"/>
      <c r="AQ9" s="35"/>
      <c r="AR9" s="34"/>
      <c r="AS9" s="35"/>
      <c r="AT9" s="34"/>
      <c r="AU9" s="35"/>
      <c r="AV9" s="34"/>
      <c r="AW9" s="35"/>
      <c r="AX9" s="34"/>
      <c r="AY9" s="35"/>
      <c r="AZ9" s="34"/>
      <c r="BA9" s="35"/>
      <c r="BB9" s="34"/>
      <c r="BC9" s="35"/>
      <c r="BD9" s="34"/>
      <c r="BE9" s="35"/>
      <c r="BF9" s="34"/>
      <c r="BG9" s="35"/>
      <c r="BH9" s="34"/>
      <c r="BI9" s="35"/>
      <c r="BJ9" s="34"/>
      <c r="BK9" s="35"/>
      <c r="BL9" s="34"/>
      <c r="BM9" s="35"/>
      <c r="BN9" s="34"/>
      <c r="BO9" s="35"/>
      <c r="BP9" s="34"/>
      <c r="BQ9" s="35"/>
      <c r="BR9" s="34"/>
      <c r="BS9" s="37"/>
      <c r="BT9" s="38"/>
    </row>
    <row r="10" spans="1:250" ht="21" customHeight="1">
      <c r="A10" s="29">
        <v>8</v>
      </c>
      <c r="B10" s="121">
        <v>42375</v>
      </c>
      <c r="C10" s="47" t="s">
        <v>144</v>
      </c>
      <c r="D10" s="5" t="s">
        <v>134</v>
      </c>
      <c r="E10" s="117"/>
      <c r="F10" s="31"/>
      <c r="G10" s="32"/>
      <c r="H10" s="33"/>
      <c r="I10" s="33"/>
      <c r="J10" s="34"/>
      <c r="K10" s="35"/>
      <c r="L10" s="34"/>
      <c r="M10" s="35"/>
      <c r="N10" s="34"/>
      <c r="O10" s="35"/>
      <c r="P10" s="34"/>
      <c r="Q10" s="35"/>
      <c r="R10" s="34"/>
      <c r="S10" s="35"/>
      <c r="T10" s="34"/>
      <c r="U10" s="35"/>
      <c r="V10" s="34"/>
      <c r="W10" s="35"/>
      <c r="X10" s="34"/>
      <c r="Y10" s="35"/>
      <c r="Z10" s="34"/>
      <c r="AA10" s="35"/>
      <c r="AB10" s="34"/>
      <c r="AC10" s="35"/>
      <c r="AD10" s="34"/>
      <c r="AE10" s="35"/>
      <c r="AF10" s="34"/>
      <c r="AG10" s="35"/>
      <c r="AH10" s="34"/>
      <c r="AI10" s="35"/>
      <c r="AJ10" s="34"/>
      <c r="AK10" s="35"/>
      <c r="AL10" s="34"/>
      <c r="AM10" s="35"/>
      <c r="AN10" s="34"/>
      <c r="AO10" s="35"/>
      <c r="AP10" s="34"/>
      <c r="AQ10" s="35"/>
      <c r="AR10" s="34"/>
      <c r="AS10" s="35"/>
      <c r="AT10" s="34"/>
      <c r="AU10" s="35"/>
      <c r="AV10" s="34"/>
      <c r="AW10" s="35"/>
      <c r="AX10" s="34"/>
      <c r="AY10" s="35"/>
      <c r="AZ10" s="34"/>
      <c r="BA10" s="35"/>
      <c r="BB10" s="34"/>
      <c r="BC10" s="35"/>
      <c r="BD10" s="34"/>
      <c r="BE10" s="35"/>
      <c r="BF10" s="34"/>
      <c r="BG10" s="35"/>
      <c r="BH10" s="34"/>
      <c r="BI10" s="35"/>
      <c r="BJ10" s="34"/>
      <c r="BK10" s="35"/>
      <c r="BL10" s="34"/>
      <c r="BM10" s="35"/>
      <c r="BN10" s="34"/>
      <c r="BO10" s="35"/>
      <c r="BP10" s="34"/>
      <c r="BQ10" s="35"/>
      <c r="BR10" s="34"/>
      <c r="BS10" s="37"/>
      <c r="BT10" s="38"/>
    </row>
    <row r="11" spans="1:250" ht="21" customHeight="1">
      <c r="A11" s="29">
        <v>9</v>
      </c>
      <c r="B11" s="79">
        <v>42471</v>
      </c>
      <c r="C11" s="80" t="s">
        <v>509</v>
      </c>
      <c r="D11" s="84" t="s">
        <v>495</v>
      </c>
      <c r="E11" s="40"/>
      <c r="F11" s="31"/>
      <c r="G11" s="32">
        <f t="shared" si="1"/>
        <v>0</v>
      </c>
      <c r="H11" s="33">
        <f t="shared" si="2"/>
        <v>0</v>
      </c>
      <c r="I11" s="33">
        <f t="shared" si="0"/>
        <v>0</v>
      </c>
      <c r="J11" s="34"/>
      <c r="K11" s="35"/>
      <c r="L11" s="34"/>
      <c r="M11" s="35"/>
      <c r="N11" s="36"/>
      <c r="O11" s="35"/>
      <c r="P11" s="34"/>
      <c r="Q11" s="35"/>
      <c r="R11" s="34"/>
      <c r="S11" s="35"/>
      <c r="T11" s="34"/>
      <c r="U11" s="35"/>
      <c r="V11" s="34"/>
      <c r="W11" s="35"/>
      <c r="X11" s="34"/>
      <c r="Y11" s="35"/>
      <c r="Z11" s="34"/>
      <c r="AA11" s="35"/>
      <c r="AB11" s="34"/>
      <c r="AC11" s="35"/>
      <c r="AD11" s="34"/>
      <c r="AE11" s="35"/>
      <c r="AF11" s="34"/>
      <c r="AG11" s="35"/>
      <c r="AH11" s="34"/>
      <c r="AI11" s="35"/>
      <c r="AJ11" s="34"/>
      <c r="AK11" s="35"/>
      <c r="AL11" s="34"/>
      <c r="AM11" s="35"/>
      <c r="AN11" s="34"/>
      <c r="AO11" s="35"/>
      <c r="AP11" s="34"/>
      <c r="AQ11" s="35"/>
      <c r="AR11" s="34"/>
      <c r="AS11" s="35"/>
      <c r="AT11" s="34"/>
      <c r="AU11" s="35"/>
      <c r="AV11" s="34"/>
      <c r="AW11" s="35"/>
      <c r="AX11" s="34"/>
      <c r="AY11" s="35"/>
      <c r="AZ11" s="34"/>
      <c r="BA11" s="35"/>
      <c r="BB11" s="34"/>
      <c r="BC11" s="35"/>
      <c r="BD11" s="34"/>
      <c r="BE11" s="35"/>
      <c r="BF11" s="34"/>
      <c r="BG11" s="35"/>
      <c r="BH11" s="34"/>
      <c r="BI11" s="35"/>
      <c r="BJ11" s="34"/>
      <c r="BK11" s="35"/>
      <c r="BL11" s="34"/>
      <c r="BM11" s="35"/>
      <c r="BN11" s="34"/>
      <c r="BO11" s="35"/>
      <c r="BP11" s="34"/>
      <c r="BQ11" s="35"/>
      <c r="BR11" s="34"/>
      <c r="BS11" s="37"/>
      <c r="BT11" s="38"/>
    </row>
    <row r="12" spans="1:250" s="10" customFormat="1">
      <c r="A12" s="12"/>
      <c r="B12" s="11" t="s">
        <v>24</v>
      </c>
      <c r="C12" s="42"/>
      <c r="D12" s="42"/>
      <c r="E12" s="42"/>
      <c r="G12" s="6"/>
      <c r="H12" s="6"/>
      <c r="I12" s="6"/>
      <c r="J12" s="15">
        <f>SUM(J3:J11)</f>
        <v>0</v>
      </c>
      <c r="K12" s="15">
        <f t="shared" ref="K12:BQ12" si="3">SUM(K3:K11)</f>
        <v>0</v>
      </c>
      <c r="L12" s="15">
        <f t="shared" si="3"/>
        <v>0</v>
      </c>
      <c r="M12" s="15">
        <f t="shared" si="3"/>
        <v>0</v>
      </c>
      <c r="N12" s="15">
        <f t="shared" si="3"/>
        <v>0</v>
      </c>
      <c r="O12" s="15">
        <f t="shared" si="3"/>
        <v>0</v>
      </c>
      <c r="P12" s="15">
        <f t="shared" si="3"/>
        <v>0</v>
      </c>
      <c r="Q12" s="15">
        <f t="shared" si="3"/>
        <v>0</v>
      </c>
      <c r="R12" s="15">
        <f t="shared" si="3"/>
        <v>0</v>
      </c>
      <c r="S12" s="15">
        <f t="shared" si="3"/>
        <v>0</v>
      </c>
      <c r="T12" s="15">
        <f t="shared" si="3"/>
        <v>0</v>
      </c>
      <c r="U12" s="15">
        <f t="shared" si="3"/>
        <v>0</v>
      </c>
      <c r="V12" s="15">
        <f t="shared" si="3"/>
        <v>0</v>
      </c>
      <c r="W12" s="15">
        <f t="shared" si="3"/>
        <v>0</v>
      </c>
      <c r="X12" s="15">
        <f t="shared" si="3"/>
        <v>0</v>
      </c>
      <c r="Y12" s="15">
        <f t="shared" si="3"/>
        <v>0</v>
      </c>
      <c r="Z12" s="15">
        <f t="shared" si="3"/>
        <v>0</v>
      </c>
      <c r="AA12" s="15">
        <f t="shared" si="3"/>
        <v>0.5</v>
      </c>
      <c r="AB12" s="15">
        <f t="shared" si="3"/>
        <v>0</v>
      </c>
      <c r="AC12" s="15">
        <f t="shared" si="3"/>
        <v>0</v>
      </c>
      <c r="AD12" s="15">
        <f t="shared" si="3"/>
        <v>0</v>
      </c>
      <c r="AE12" s="15">
        <f t="shared" si="3"/>
        <v>0.5</v>
      </c>
      <c r="AF12" s="15">
        <f t="shared" si="3"/>
        <v>0</v>
      </c>
      <c r="AG12" s="15">
        <f t="shared" si="3"/>
        <v>0</v>
      </c>
      <c r="AH12" s="15">
        <f t="shared" si="3"/>
        <v>0</v>
      </c>
      <c r="AI12" s="15">
        <f t="shared" si="3"/>
        <v>0</v>
      </c>
      <c r="AJ12" s="15">
        <f t="shared" si="3"/>
        <v>0</v>
      </c>
      <c r="AK12" s="15">
        <f t="shared" si="3"/>
        <v>0</v>
      </c>
      <c r="AL12" s="15">
        <f t="shared" si="3"/>
        <v>0</v>
      </c>
      <c r="AM12" s="15">
        <f t="shared" si="3"/>
        <v>0</v>
      </c>
      <c r="AN12" s="15">
        <f t="shared" si="3"/>
        <v>0</v>
      </c>
      <c r="AO12" s="15">
        <f t="shared" si="3"/>
        <v>0</v>
      </c>
      <c r="AP12" s="15">
        <f t="shared" si="3"/>
        <v>0</v>
      </c>
      <c r="AQ12" s="15">
        <f t="shared" si="3"/>
        <v>0</v>
      </c>
      <c r="AR12" s="15">
        <f t="shared" si="3"/>
        <v>0</v>
      </c>
      <c r="AS12" s="15">
        <f t="shared" si="3"/>
        <v>0</v>
      </c>
      <c r="AT12" s="15">
        <f t="shared" si="3"/>
        <v>0</v>
      </c>
      <c r="AU12" s="15">
        <f t="shared" si="3"/>
        <v>0</v>
      </c>
      <c r="AV12" s="15">
        <f t="shared" si="3"/>
        <v>0</v>
      </c>
      <c r="AW12" s="15">
        <f t="shared" si="3"/>
        <v>0</v>
      </c>
      <c r="AX12" s="15">
        <f t="shared" si="3"/>
        <v>0</v>
      </c>
      <c r="AY12" s="15">
        <f t="shared" si="3"/>
        <v>0</v>
      </c>
      <c r="AZ12" s="15">
        <f t="shared" si="3"/>
        <v>0</v>
      </c>
      <c r="BA12" s="15">
        <f t="shared" si="3"/>
        <v>0</v>
      </c>
      <c r="BB12" s="15">
        <f t="shared" si="3"/>
        <v>0</v>
      </c>
      <c r="BC12" s="15">
        <f t="shared" si="3"/>
        <v>0</v>
      </c>
      <c r="BD12" s="15">
        <f t="shared" si="3"/>
        <v>0</v>
      </c>
      <c r="BE12" s="15">
        <f t="shared" si="3"/>
        <v>0</v>
      </c>
      <c r="BF12" s="15">
        <f t="shared" si="3"/>
        <v>0</v>
      </c>
      <c r="BG12" s="15">
        <f t="shared" si="3"/>
        <v>0</v>
      </c>
      <c r="BH12" s="15">
        <f t="shared" si="3"/>
        <v>0</v>
      </c>
      <c r="BI12" s="15">
        <f t="shared" si="3"/>
        <v>0</v>
      </c>
      <c r="BJ12" s="15">
        <f t="shared" si="3"/>
        <v>0</v>
      </c>
      <c r="BK12" s="15">
        <f t="shared" si="3"/>
        <v>0</v>
      </c>
      <c r="BL12" s="15">
        <f t="shared" si="3"/>
        <v>0</v>
      </c>
      <c r="BM12" s="15">
        <f t="shared" si="3"/>
        <v>0</v>
      </c>
      <c r="BN12" s="15">
        <f t="shared" si="3"/>
        <v>0</v>
      </c>
      <c r="BO12" s="15">
        <f t="shared" si="3"/>
        <v>0</v>
      </c>
      <c r="BP12" s="15">
        <f t="shared" si="3"/>
        <v>0</v>
      </c>
      <c r="BQ12" s="15">
        <f t="shared" si="3"/>
        <v>0</v>
      </c>
      <c r="BR12" s="15"/>
      <c r="BS12" s="15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</row>
  </sheetData>
  <mergeCells count="31">
    <mergeCell ref="BR2:BS2"/>
    <mergeCell ref="BF2:BG2"/>
    <mergeCell ref="BH2:BI2"/>
    <mergeCell ref="BJ2:BK2"/>
    <mergeCell ref="BL2:BM2"/>
    <mergeCell ref="BN2:BO2"/>
    <mergeCell ref="BP2:BQ2"/>
    <mergeCell ref="BD2:BE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AF2:AG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</mergeCells>
  <conditionalFormatting sqref="G3:I11">
    <cfRule type="cellIs" dxfId="3" priority="8" stopIfTrue="1" operator="lessThan">
      <formula>0</formula>
    </cfRule>
    <cfRule type="cellIs" dxfId="2" priority="9" stopIfTrue="1" operator="greaterThanOrEqual">
      <formula>6</formula>
    </cfRule>
    <cfRule type="cellIs" dxfId="1" priority="10" stopIfTrue="1" operator="greaterThanOrEqual">
      <formula>12</formula>
    </cfRule>
  </conditionalFormatting>
  <conditionalFormatting sqref="BL2:BS2 J2:S2 V2:AG2 AJ2:AU2 AX2:BI2">
    <cfRule type="cellIs" dxfId="0" priority="3" stopIfTrue="1" operator="equal">
      <formula>TODAY()</formula>
    </cfRule>
  </conditionalFormatting>
  <pageMargins left="0.15" right="0.08" top="0.17" bottom="0.17" header="0.17" footer="0.17"/>
  <pageSetup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 worker list</vt:lpstr>
      <vt:lpstr>PD office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seq_pd_offices</cp:lastModifiedBy>
  <cp:lastPrinted>2018-04-21T04:10:00Z</cp:lastPrinted>
  <dcterms:created xsi:type="dcterms:W3CDTF">2015-11-19T06:29:24Z</dcterms:created>
  <dcterms:modified xsi:type="dcterms:W3CDTF">2018-04-21T08:40:10Z</dcterms:modified>
</cp:coreProperties>
</file>