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ven-talent-axwar\Documents\ACWAR\iApply_Integration\Doc\"/>
    </mc:Choice>
  </mc:AlternateContent>
  <xr:revisionPtr revIDLastSave="0" documentId="13_ncr:1_{02CED0D4-41ED-4F35-9953-DA48F430EFD2}" xr6:coauthVersionLast="47" xr6:coauthVersionMax="47" xr10:uidLastSave="{00000000-0000-0000-0000-000000000000}"/>
  <bookViews>
    <workbookView xWindow="1560" yWindow="1560" windowWidth="43200" windowHeight="17235" xr2:uid="{89D5BFD2-F8FE-4C40-A489-08526D236723}"/>
  </bookViews>
  <sheets>
    <sheet name="iApply_Integration_Overall_Stat" sheetId="1" r:id="rId1"/>
    <sheet name="sp_view_prod_updation" sheetId="8" r:id="rId2"/>
    <sheet name="Changes_To_Made " sheetId="5" r:id="rId3"/>
  </sheets>
  <definedNames>
    <definedName name="_xlnm._FilterDatabase" localSheetId="0" hidden="1">iApply_Integration_Overall_Stat!$A$1:$P$40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2" i="1" l="1"/>
  <c r="F55" i="8"/>
  <c r="E45" i="8"/>
  <c r="F54" i="8"/>
</calcChain>
</file>

<file path=xl/sharedStrings.xml><?xml version="1.0" encoding="utf-8"?>
<sst xmlns="http://schemas.openxmlformats.org/spreadsheetml/2006/main" count="876" uniqueCount="201">
  <si>
    <t>iApply Form Name</t>
  </si>
  <si>
    <t>Application For The Approval Of Wagering Systems/Equipment</t>
  </si>
  <si>
    <t>Administrators, Landlord or Mortgagee Taking Over a Licence</t>
  </si>
  <si>
    <t>Notify the Commissioner of Change in Details</t>
  </si>
  <si>
    <t>NO</t>
  </si>
  <si>
    <t xml:space="preserve">Additional Notes </t>
  </si>
  <si>
    <t>YES</t>
  </si>
  <si>
    <t>COMPLETED</t>
  </si>
  <si>
    <t>Application For The Approval Of Game Machine Modification</t>
  </si>
  <si>
    <t xml:space="preserve">Application To Review a Barring Order </t>
  </si>
  <si>
    <t>-</t>
  </si>
  <si>
    <t>Renewal of a wagering licence</t>
  </si>
  <si>
    <t>Approval of a person (Gaming Machines Act 1992)    (requires SAPOL portal integration)</t>
  </si>
  <si>
    <t>Application for a Gaming Machine Service Licence    (requires SAPOL portal integration)</t>
  </si>
  <si>
    <t>Application for a Gaming Machine Dealer’s Licence</t>
  </si>
  <si>
    <t>Application for a Bookmaker or Agent licence</t>
  </si>
  <si>
    <t>Interstate Betting Operators</t>
  </si>
  <si>
    <t>Employment of minors</t>
  </si>
  <si>
    <t>Change of directors – (Has PID)</t>
  </si>
  <si>
    <t>Nomination of supervisor (no PID) – NEW FORM ((((PRIORITY FOR OCCUPATIONAL HIGH VOL))))</t>
  </si>
  <si>
    <t>Builders indemnity exemption</t>
  </si>
  <si>
    <t>Approval of an electronic drawing system</t>
  </si>
  <si>
    <t>Casino application for approval</t>
  </si>
  <si>
    <t>iApply Form  Name to be changed</t>
  </si>
  <si>
    <t>ALL</t>
  </si>
  <si>
    <t>Changes to be made for all the iApply forms/specific iApply form</t>
  </si>
  <si>
    <t>Additional Notes</t>
  </si>
  <si>
    <t>BATCH 2 With Entity</t>
  </si>
  <si>
    <t xml:space="preserve">Change the value for 'Entered by' = 'NIDD' into 'iApply' in LOGIC </t>
  </si>
  <si>
    <t>Configuring Document type (Attachement Type) names in LGX_PROD &amp; LGX_UAT</t>
  </si>
  <si>
    <t>Populating Hearing Data into LOGIC and LGX</t>
  </si>
  <si>
    <t>Populating values for apg_id_delegate &amp; apg_id_case_manager to LOGIC</t>
  </si>
  <si>
    <t>iApply form Link status</t>
  </si>
  <si>
    <t>Populating File Allocation Details to LOGIC</t>
  </si>
  <si>
    <t xml:space="preserve">Adding an Attachment type 'Other' in LGX_UAT &amp; LGX_PROD(Configuration of Attachment Type names) </t>
  </si>
  <si>
    <t>Populating Financial Details to LOGIC (Only if iApply form contains Financial Transaction)</t>
  </si>
  <si>
    <t>Remove time from Receipt Date in LOGIC (ONLY date)</t>
  </si>
  <si>
    <t>Adding a message "iApply Customer reference Number- (LGO_referenceNumber)" - iApply APPID [eg 60da7c81ad9c5c11e86ab420] in  Notes [APP_Notes] section in LOGIC</t>
  </si>
  <si>
    <t>Populating values for GA_SellBuyEntitlementQTY in LOGIC</t>
  </si>
  <si>
    <t>Licence lookup to return LSL_JSON record</t>
  </si>
  <si>
    <t>Integrate the Barrings table to allow barrings to be added via future form</t>
  </si>
  <si>
    <t>Objections - Create objection records (Lodge a submission)</t>
  </si>
  <si>
    <t>Decisions/Orders - Add ability to create an automated decision (triggered via form)</t>
  </si>
  <si>
    <t>Licence details - Add ability for form to write to licence details (eg premises contact details)</t>
  </si>
  <si>
    <t>Notes - Add ability to add a note against licence/application (OBT_ID will need to be specified in the form)</t>
  </si>
  <si>
    <t>Add ability to create person approval category records / PID screen records</t>
  </si>
  <si>
    <t>Add occupational related fields from applications table</t>
  </si>
  <si>
    <t>Create API for a generic application status lookup feature to be added to the application dashboard in LGO (and elsewhere) so users can still track applications lodged via iapply</t>
  </si>
  <si>
    <t>Review/update secureCBS table to see if any additional columns would be useful for reporting</t>
  </si>
  <si>
    <t>Add ‘Customer Reference’ column to view submissions table</t>
  </si>
  <si>
    <t>Review and update view submissions</t>
  </si>
  <si>
    <t>Set up failed Web service log + email notification + Integration error log</t>
  </si>
  <si>
    <t>Add fallback allocation if no users are a part of allocation group</t>
  </si>
  <si>
    <t>Sapol portal integration </t>
  </si>
  <si>
    <t>Add a application look up into the form and update object table and ApplicationObjections</t>
  </si>
  <si>
    <t>PHP - api</t>
  </si>
  <si>
    <t xml:space="preserve">File Allocation (Delegates &amp; Case Manager Details) Integration </t>
  </si>
  <si>
    <t>Adding Processing Times for each form</t>
  </si>
  <si>
    <t>Only iApply Forms with Financial Transaction</t>
  </si>
  <si>
    <t>Application For Review Of Decision To Withhold Winnings</t>
  </si>
  <si>
    <t>Status [Form #]</t>
  </si>
  <si>
    <t>Form #</t>
  </si>
  <si>
    <t>Hearing Data Integration</t>
  </si>
  <si>
    <t>Form Code</t>
  </si>
  <si>
    <t>Application To Increase or Decrease Gaming Machines</t>
  </si>
  <si>
    <t>MAL</t>
  </si>
  <si>
    <t>ARE</t>
  </si>
  <si>
    <t>IDG</t>
  </si>
  <si>
    <t>RDW</t>
  </si>
  <si>
    <t>NOT REQUIRED</t>
  </si>
  <si>
    <t>EMP</t>
  </si>
  <si>
    <t>COD</t>
  </si>
  <si>
    <t>RWL</t>
  </si>
  <si>
    <t>GMM</t>
  </si>
  <si>
    <t>WAG</t>
  </si>
  <si>
    <t>ROB</t>
  </si>
  <si>
    <t>VCU</t>
  </si>
  <si>
    <t>VCD</t>
  </si>
  <si>
    <t xml:space="preserve">Offer to Sell Gaming Machine Entitlements </t>
  </si>
  <si>
    <t>GSL</t>
  </si>
  <si>
    <t xml:space="preserve">Offer to Sell Gaming Machine Entitlements - Club One </t>
  </si>
  <si>
    <t>COS</t>
  </si>
  <si>
    <t>GBY</t>
  </si>
  <si>
    <t>SOP</t>
  </si>
  <si>
    <t xml:space="preserve">Offer to Purchase Gaming Machine Entitlements - Casino </t>
  </si>
  <si>
    <t>CAP</t>
  </si>
  <si>
    <t>Testing Status (Buisness)</t>
  </si>
  <si>
    <t>Only LGO_referencenumber</t>
  </si>
  <si>
    <t xml:space="preserve">Financial Transaction Integration </t>
  </si>
  <si>
    <t>Attachment Integration</t>
  </si>
  <si>
    <t xml:space="preserve">Offer to Purchase Gaming Machine Entitlements </t>
  </si>
  <si>
    <t>Change Alter or Redefine a Licensed Premises</t>
  </si>
  <si>
    <t>Variation To Conditions (downgrade) / Downgrade a License</t>
  </si>
  <si>
    <t>Relocate a License / Move a Licence</t>
  </si>
  <si>
    <t>Variation To Conditions (upgrade)  / Upgrade a Licence</t>
  </si>
  <si>
    <t>APP_AdvertDateLast iApply form integration</t>
  </si>
  <si>
    <t>Note * number of doc Gen may differ depending on the form some forms may contain payment summary and application summary only some may contain more than that (the php file need to handle that )</t>
  </si>
  <si>
    <t>Adding any number of Doc Gen types in the iApply form [configure it from iApply form without changing the back end [PHP file]</t>
  </si>
  <si>
    <t>optimisation the call to iapply to get the docgens and attachments</t>
  </si>
  <si>
    <t>at the moment it pretty slow</t>
  </si>
  <si>
    <t>WAG/GMM</t>
  </si>
  <si>
    <t>AGM_CB_ID_InterstateApproval value is hard coded</t>
  </si>
  <si>
    <t>GMM - Application For The Approval Of Game Machine Modification / WAG - Application For The Approval Of Wagering Systems/Equipment</t>
  </si>
  <si>
    <t>Adding Fee Types to iApply forms</t>
  </si>
  <si>
    <t>All</t>
  </si>
  <si>
    <t>4 forms has been completed (MAL/VCD/VCU/ARE)</t>
  </si>
  <si>
    <t>COMPLETE</t>
  </si>
  <si>
    <t>Application for an Interstate Direct Sales Licence</t>
  </si>
  <si>
    <t>*Created App notes as a separate test form (Ability to add notes against any object type in LOGIC )</t>
  </si>
  <si>
    <t>Timeouts occurring for integration API calls</t>
  </si>
  <si>
    <t>Scott already raise this issue with DPC</t>
  </si>
  <si>
    <t>IDS</t>
  </si>
  <si>
    <t>DOC Gen Integration</t>
  </si>
  <si>
    <t>New Licence Creation Integration</t>
  </si>
  <si>
    <t>Entity Integration</t>
  </si>
  <si>
    <t>LSA/LSL Integration</t>
  </si>
  <si>
    <t>LSA ONLY [ COMPLETED]</t>
  </si>
  <si>
    <t>Overall Integration Status</t>
  </si>
  <si>
    <t>LSA &amp; LSL COMPLETE</t>
  </si>
  <si>
    <t>FORM CODE [IDS]</t>
  </si>
  <si>
    <t>*</t>
  </si>
  <si>
    <t>LSL - Updating LicenceSystemLicences Table</t>
  </si>
  <si>
    <t>LSA - Updating LicenceSystemApplications Table</t>
  </si>
  <si>
    <t>Planned Production Date</t>
  </si>
  <si>
    <t>LOGIC_PROD Updation Date</t>
  </si>
  <si>
    <t>LIVE - 23 Sep 2021 [1:35 PM]</t>
  </si>
  <si>
    <t>LIVE -02 Nov 2021 [5:25 PM]</t>
  </si>
  <si>
    <t>Lodge a financial statement</t>
  </si>
  <si>
    <t>Stored Procedure Name &amp; View Name</t>
  </si>
  <si>
    <t>Release 1</t>
  </si>
  <si>
    <t>Release 2</t>
  </si>
  <si>
    <t>Release 3</t>
  </si>
  <si>
    <t>spWebAddAppLinkGroup</t>
  </si>
  <si>
    <t>Yes</t>
  </si>
  <si>
    <t>spWebAddApprovalGamesMachines</t>
  </si>
  <si>
    <t>spWebAddEntities</t>
  </si>
  <si>
    <t>spWebAddLicencePostalDetails</t>
  </si>
  <si>
    <t>spWebAddLicensees</t>
  </si>
  <si>
    <t>spWebAddNote</t>
  </si>
  <si>
    <t>spWebAddOnlineFinancialTransaction</t>
  </si>
  <si>
    <t>spWebApplicationDocuments</t>
  </si>
  <si>
    <t>spWebDecisionAppAddApplication</t>
  </si>
  <si>
    <t>spWebDecisionAppAddLSA</t>
  </si>
  <si>
    <t>spWebDecisionAppAddLSL</t>
  </si>
  <si>
    <t>spWebDecisionAppAddOrderDocument</t>
  </si>
  <si>
    <t>spWebDecisionAppOrderFinaliseDraft</t>
  </si>
  <si>
    <t>spWebDecisionAppReallocateFile</t>
  </si>
  <si>
    <t>spWebDecisionAppUpdateFees</t>
  </si>
  <si>
    <t>spWebGetEntityDetails</t>
  </si>
  <si>
    <t>spWebPreferredDeliveryMethodLiquor</t>
  </si>
  <si>
    <t>spWebSendNotification</t>
  </si>
  <si>
    <t>spWebTmpAddApplication</t>
  </si>
  <si>
    <t>vwWebApplicationTypes</t>
  </si>
  <si>
    <t>vwWebEntityTypes</t>
  </si>
  <si>
    <t>vwWebLicenceAll</t>
  </si>
  <si>
    <t>vwWebLicenceClasses</t>
  </si>
  <si>
    <t>spWebAddObjections</t>
  </si>
  <si>
    <t>Release 4</t>
  </si>
  <si>
    <t>vwWebDecisionAppApplicationData</t>
  </si>
  <si>
    <t>COMPLETE [2/11/2021]</t>
  </si>
  <si>
    <t>spWebiApplyHelpers</t>
  </si>
  <si>
    <t>SQL Stored Procedures</t>
  </si>
  <si>
    <t>Views</t>
  </si>
  <si>
    <t>BATCH 1 NO ENTITIES</t>
  </si>
  <si>
    <r>
      <t>*</t>
    </r>
    <r>
      <rPr>
        <b/>
        <sz val="10"/>
        <color rgb="FFFF0000"/>
        <rFont val="Calibri"/>
        <family val="2"/>
        <scheme val="minor"/>
      </rPr>
      <t>depends on LGX release</t>
    </r>
    <r>
      <rPr>
        <b/>
        <sz val="10"/>
        <color theme="1"/>
        <rFont val="Calibri"/>
        <family val="2"/>
        <scheme val="minor"/>
      </rPr>
      <t xml:space="preserve">
BATCH 2 With Entity</t>
    </r>
  </si>
  <si>
    <t>COMPLETE [30/11/2021]</t>
  </si>
  <si>
    <t>LLFIN</t>
  </si>
  <si>
    <t>spWebGetLotteryDetails</t>
  </si>
  <si>
    <t>LIVE -09 DEC 2021 [5:00 PM]</t>
  </si>
  <si>
    <t>yes</t>
  </si>
  <si>
    <t>Release 5</t>
  </si>
  <si>
    <t>Notification to deploy and use an FRT System</t>
  </si>
  <si>
    <t>Renewal of a lottery licence</t>
  </si>
  <si>
    <t>Major lottery licence</t>
  </si>
  <si>
    <t>Major Bingo Licence</t>
  </si>
  <si>
    <t>Instant lottery licence</t>
  </si>
  <si>
    <t>Trade promotion (instant)</t>
  </si>
  <si>
    <t>Trade promotion (Major)</t>
  </si>
  <si>
    <t>Make a submission</t>
  </si>
  <si>
    <t xml:space="preserve">Alter or replace an odometer </t>
  </si>
  <si>
    <t>COMPLETE [3/02/2022]</t>
  </si>
  <si>
    <t>LIVE -15 FEB 2022 [5:00 PM]</t>
  </si>
  <si>
    <t>spWebAddCCSTablesToLOGIC</t>
  </si>
  <si>
    <t>vwWebCCS_Practice</t>
  </si>
  <si>
    <t>vwWebCCS_Product</t>
  </si>
  <si>
    <t>Vary trading rights</t>
  </si>
  <si>
    <t>LIVE -04 March 2022 [after 5:00 PM]</t>
  </si>
  <si>
    <t>LIVE - 30 March 2022 [3:00 PM]</t>
  </si>
  <si>
    <t>SUB</t>
  </si>
  <si>
    <t>LIVE 26/05/2022 [3pm]</t>
  </si>
  <si>
    <t>VAR</t>
  </si>
  <si>
    <t>ODO</t>
  </si>
  <si>
    <t>r</t>
  </si>
  <si>
    <t>m</t>
  </si>
  <si>
    <t>f</t>
  </si>
  <si>
    <t>t</t>
  </si>
  <si>
    <t>g</t>
  </si>
  <si>
    <t>LIVE - 01 Jul 2022 [1:12 PM]</t>
  </si>
  <si>
    <t>Consumer complaints</t>
  </si>
  <si>
    <t>COM</t>
  </si>
  <si>
    <t>Work 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</si>
</sst>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d\-mmm\-yy;@"/>
  </numFmts>
  <fonts count="12">
    <font>
      <sz val="11"/>
      <color theme="1"/>
      <name val="Calibri"/>
      <family val="2"/>
      <scheme val="minor"/>
    </font>
    <font>
      <b/>
      <sz val="11"/>
      <color theme="1"/>
      <name val="Calibri"/>
      <family val="2"/>
      <scheme val="minor"/>
    </font>
    <font>
      <b/>
      <sz val="11"/>
      <name val="Calibri"/>
      <family val="2"/>
      <scheme val="minor"/>
    </font>
    <font>
      <sz val="10"/>
      <color rgb="FF000000"/>
      <name val="Arial Unicode MS"/>
    </font>
    <font>
      <b/>
      <sz val="11"/>
      <color rgb="FFFF0000"/>
      <name val="Calibri"/>
      <family val="2"/>
      <scheme val="minor"/>
    </font>
    <font>
      <b/>
      <sz val="11"/>
      <color theme="0"/>
      <name val="Calibri"/>
      <family val="2"/>
      <scheme val="minor"/>
    </font>
    <font>
      <b/>
      <sz val="10"/>
      <name val="Calibri"/>
      <family val="2"/>
      <scheme val="minor"/>
    </font>
    <font>
      <sz val="8"/>
      <name val="Calibri"/>
      <family val="2"/>
      <scheme val="minor"/>
    </font>
    <font>
      <b/>
      <sz val="10"/>
      <color theme="1"/>
      <name val="Calibri"/>
      <family val="2"/>
      <scheme val="minor"/>
    </font>
    <font>
      <b/>
      <sz val="10"/>
      <color rgb="FFFF0000"/>
      <name val="Calibri"/>
      <family val="2"/>
      <scheme val="minor"/>
    </font>
    <font>
      <b/>
      <sz val="10"/>
      <color rgb="FF7030A0"/>
      <name val="Calibri"/>
      <family val="2"/>
      <scheme val="minor"/>
    </font>
    <font>
      <sz val="1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rgb="FF7030A0"/>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69">
    <xf numFmtId="0" fontId="0" fillId="0" borderId="0" xfId="0"/>
    <xf numFmtId="0" fontId="0" fillId="0" borderId="0" xfId="0" applyFill="1"/>
    <xf numFmtId="0" fontId="0" fillId="0" borderId="0" xfId="0" applyFont="1" applyFill="1"/>
    <xf numFmtId="0" fontId="0" fillId="0" borderId="0" xfId="0" applyAlignment="1">
      <alignment wrapText="1"/>
    </xf>
    <xf numFmtId="0" fontId="1" fillId="0" borderId="1" xfId="0" applyFont="1" applyBorder="1" applyAlignment="1">
      <alignment wrapText="1"/>
    </xf>
    <xf numFmtId="0" fontId="1" fillId="0" borderId="1" xfId="0" applyFont="1" applyFill="1" applyBorder="1" applyAlignment="1">
      <alignment wrapText="1"/>
    </xf>
    <xf numFmtId="0" fontId="3" fillId="0" borderId="0" xfId="0" applyFont="1" applyAlignment="1">
      <alignment vertical="center"/>
    </xf>
    <xf numFmtId="0" fontId="4" fillId="0" borderId="1" xfId="0" applyFont="1" applyBorder="1"/>
    <xf numFmtId="0" fontId="1" fillId="0" borderId="1" xfId="0" applyFont="1" applyBorder="1"/>
    <xf numFmtId="0" fontId="1" fillId="0" borderId="1" xfId="0" applyFont="1" applyFill="1" applyBorder="1"/>
    <xf numFmtId="0" fontId="1" fillId="0" borderId="0" xfId="0" applyFont="1" applyAlignment="1">
      <alignment wrapText="1"/>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1" xfId="0" applyFont="1" applyBorder="1" applyAlignment="1">
      <alignment wrapText="1"/>
    </xf>
    <xf numFmtId="0" fontId="2" fillId="4" borderId="1" xfId="0" applyFont="1" applyFill="1" applyBorder="1" applyAlignment="1">
      <alignment horizontal="center" vertical="center" wrapText="1"/>
    </xf>
    <xf numFmtId="0" fontId="0" fillId="0" borderId="1" xfId="0" applyBorder="1"/>
    <xf numFmtId="0" fontId="0" fillId="3" borderId="0" xfId="0" applyFill="1" applyBorder="1"/>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2" fillId="0" borderId="1" xfId="0" applyFont="1" applyBorder="1"/>
    <xf numFmtId="0" fontId="9" fillId="0" borderId="1" xfId="0" applyFont="1" applyFill="1" applyBorder="1" applyAlignment="1">
      <alignment horizontal="center" vertical="center"/>
    </xf>
    <xf numFmtId="0" fontId="1" fillId="4" borderId="2" xfId="0" applyFont="1" applyFill="1" applyBorder="1" applyAlignment="1">
      <alignment horizontal="center" vertical="center"/>
    </xf>
    <xf numFmtId="0" fontId="5" fillId="5" borderId="1" xfId="0" applyFont="1" applyFill="1" applyBorder="1" applyAlignment="1">
      <alignment horizontal="center" vertical="center" wrapText="1"/>
    </xf>
    <xf numFmtId="0" fontId="6" fillId="0" borderId="1" xfId="0" applyFont="1" applyBorder="1" applyAlignment="1">
      <alignment horizontal="center" vertical="center"/>
    </xf>
    <xf numFmtId="0" fontId="0" fillId="0" borderId="0" xfId="0" applyAlignment="1">
      <alignment horizontal="center"/>
    </xf>
    <xf numFmtId="0" fontId="0" fillId="0" borderId="0" xfId="0" applyAlignment="1">
      <alignment horizontal="center" wrapText="1"/>
    </xf>
    <xf numFmtId="0" fontId="8" fillId="0" borderId="1" xfId="0" applyFont="1" applyFill="1" applyBorder="1" applyAlignment="1">
      <alignment vertical="center" wrapText="1"/>
    </xf>
    <xf numFmtId="0" fontId="6" fillId="0" borderId="4" xfId="0" applyFont="1" applyFill="1" applyBorder="1" applyAlignment="1">
      <alignment horizontal="left" vertical="center"/>
    </xf>
    <xf numFmtId="0" fontId="8" fillId="3" borderId="3" xfId="0" applyFont="1" applyFill="1" applyBorder="1" applyAlignment="1">
      <alignment vertical="center" wrapText="1"/>
    </xf>
    <xf numFmtId="164" fontId="9" fillId="0" borderId="1" xfId="0" applyNumberFormat="1" applyFont="1" applyBorder="1" applyAlignment="1">
      <alignment horizontal="center" vertical="center"/>
    </xf>
    <xf numFmtId="0" fontId="1" fillId="6" borderId="1" xfId="0" applyFont="1" applyFill="1" applyBorder="1"/>
    <xf numFmtId="0" fontId="11" fillId="0" borderId="1" xfId="0" applyFont="1" applyBorder="1"/>
    <xf numFmtId="0" fontId="0" fillId="0" borderId="1" xfId="0" applyFont="1" applyBorder="1"/>
    <xf numFmtId="0" fontId="0" fillId="0" borderId="1" xfId="0" applyBorder="1" applyAlignment="1">
      <alignment wrapText="1"/>
    </xf>
    <xf numFmtId="0" fontId="0" fillId="0" borderId="1" xfId="0" applyFill="1" applyBorder="1" applyAlignment="1">
      <alignment wrapText="1"/>
    </xf>
    <xf numFmtId="0" fontId="0" fillId="0" borderId="1" xfId="0" applyFont="1" applyBorder="1" applyAlignment="1">
      <alignment wrapText="1"/>
    </xf>
    <xf numFmtId="0" fontId="0" fillId="0" borderId="3" xfId="0" applyBorder="1" applyAlignment="1">
      <alignment wrapText="1"/>
    </xf>
    <xf numFmtId="0" fontId="6" fillId="0" borderId="1" xfId="0" applyFont="1" applyFill="1" applyBorder="1" applyAlignment="1">
      <alignment vertical="center"/>
    </xf>
    <xf numFmtId="0" fontId="8" fillId="0" borderId="1" xfId="0" applyFont="1" applyFill="1" applyBorder="1" applyAlignment="1">
      <alignment vertical="center"/>
    </xf>
    <xf numFmtId="0" fontId="8" fillId="0" borderId="1" xfId="0" applyFont="1" applyFill="1" applyBorder="1" applyAlignment="1"/>
    <xf numFmtId="0" fontId="8" fillId="0" borderId="1" xfId="0" applyFont="1" applyBorder="1" applyAlignment="1"/>
    <xf numFmtId="0" fontId="8" fillId="3" borderId="1" xfId="0" applyFont="1" applyFill="1" applyBorder="1" applyAlignment="1"/>
    <xf numFmtId="0" fontId="8" fillId="0" borderId="1" xfId="0" applyFont="1" applyBorder="1" applyAlignment="1">
      <alignment vertical="center"/>
    </xf>
    <xf numFmtId="0" fontId="10" fillId="0" borderId="1" xfId="0"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applyAlignment="1">
      <alignment horizontal="center" vertical="center"/>
    </xf>
    <xf numFmtId="0" fontId="0" fillId="0" borderId="0" xfId="0" applyAlignment="1">
      <alignment horizontal="left"/>
    </xf>
    <xf numFmtId="0" fontId="6" fillId="0" borderId="1" xfId="0" applyFont="1" applyFill="1" applyBorder="1" applyAlignment="1">
      <alignment vertical="center" wrapText="1"/>
    </xf>
    <xf numFmtId="14" fontId="8" fillId="0" borderId="1" xfId="0" applyNumberFormat="1" applyFont="1" applyFill="1" applyBorder="1" applyAlignment="1">
      <alignment horizontal="center" vertical="center"/>
    </xf>
    <xf numFmtId="0" fontId="8" fillId="0" borderId="1" xfId="0" applyFont="1" applyFill="1" applyBorder="1" applyAlignment="1">
      <alignment horizontal="left" vertical="center"/>
    </xf>
    <xf numFmtId="0" fontId="0" fillId="0" borderId="0" xfId="0" applyFill="1" applyBorder="1"/>
    <xf numFmtId="0" fontId="0" fillId="0" borderId="5" xfId="0" applyBorder="1"/>
    <xf numFmtId="0" fontId="0" fillId="0" borderId="6" xfId="0" applyFont="1" applyBorder="1"/>
    <xf numFmtId="0" fontId="0" fillId="0" borderId="6" xfId="0" applyBorder="1" applyAlignment="1">
      <alignment wrapText="1"/>
    </xf>
    <xf numFmtId="0" fontId="0" fillId="0" borderId="2" xfId="0" applyFont="1" applyBorder="1"/>
    <xf numFmtId="164" fontId="1"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14" fontId="6" fillId="0" borderId="1" xfId="0" applyNumberFormat="1" applyFont="1" applyFill="1" applyBorder="1" applyAlignment="1">
      <alignment horizontal="center" vertical="center"/>
    </xf>
    <xf numFmtId="15" fontId="9"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xf>
    <xf numFmtId="14" fontId="8" fillId="0" borderId="1" xfId="0" applyNumberFormat="1" applyFont="1" applyBorder="1" applyAlignment="1">
      <alignment horizontal="center"/>
    </xf>
    <xf numFmtId="14" fontId="8" fillId="0" borderId="1" xfId="0" applyNumberFormat="1" applyFont="1" applyBorder="1" applyAlignment="1">
      <alignment horizontal="center" vertical="center"/>
    </xf>
    <xf numFmtId="0" fontId="8" fillId="0" borderId="1" xfId="0" applyFont="1" applyBorder="1" applyAlignment="1">
      <alignment horizontal="left" vertical="center"/>
    </xf>
    <xf numFmtId="0" fontId="1" fillId="7" borderId="7" xfId="0" applyFont="1" applyFill="1" applyBorder="1" applyAlignment="1">
      <alignment horizontal="center"/>
    </xf>
    <xf numFmtId="0" fontId="1" fillId="7" borderId="8"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colors>
    <mruColors>
      <color rgb="FF668C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7A0BE-24C9-4B51-84A9-78CA288F75CC}">
  <sheetPr>
    <tabColor rgb="FF00B050"/>
  </sheetPr>
  <dimension ref="A1:P52"/>
  <sheetViews>
    <sheetView tabSelected="1" zoomScale="85" zoomScaleNormal="85" workbookViewId="0">
      <selection activeCell="M38" sqref="M38"/>
    </sheetView>
  </sheetViews>
  <sheetFormatPr defaultRowHeight="15"/>
  <cols>
    <col min="1" max="1" width="5.42578125" style="26" customWidth="1"/>
    <col min="2" max="2" width="5.42578125" customWidth="1"/>
    <col min="3" max="3" width="48" style="3" customWidth="1"/>
    <col min="4" max="4" width="16.7109375" style="3" customWidth="1"/>
    <col min="5" max="5" width="17.7109375" customWidth="1"/>
    <col min="6" max="8" width="14" customWidth="1"/>
    <col min="9" max="9" width="20.28515625" customWidth="1"/>
    <col min="10" max="10" width="14" customWidth="1"/>
    <col min="11" max="12" width="15" customWidth="1"/>
    <col min="13" max="13" width="22.85546875" style="27" customWidth="1"/>
    <col min="14" max="14" width="17.28515625" style="48" customWidth="1"/>
    <col min="15" max="15" width="27" style="26" customWidth="1"/>
    <col min="16" max="16" width="47.5703125" customWidth="1"/>
  </cols>
  <sheetData>
    <row r="1" spans="1:16" ht="60">
      <c r="A1" s="14" t="s">
        <v>61</v>
      </c>
      <c r="B1" s="14" t="s">
        <v>63</v>
      </c>
      <c r="C1" s="14" t="s">
        <v>0</v>
      </c>
      <c r="D1" s="14" t="s">
        <v>62</v>
      </c>
      <c r="E1" s="14" t="s">
        <v>56</v>
      </c>
      <c r="F1" s="14" t="s">
        <v>89</v>
      </c>
      <c r="G1" s="14" t="s">
        <v>113</v>
      </c>
      <c r="H1" s="14" t="s">
        <v>114</v>
      </c>
      <c r="I1" s="14" t="s">
        <v>115</v>
      </c>
      <c r="J1" s="14" t="s">
        <v>112</v>
      </c>
      <c r="K1" s="14" t="s">
        <v>88</v>
      </c>
      <c r="L1" s="14" t="s">
        <v>86</v>
      </c>
      <c r="M1" s="24" t="s">
        <v>117</v>
      </c>
      <c r="N1" s="14" t="s">
        <v>123</v>
      </c>
      <c r="O1" s="16" t="s">
        <v>124</v>
      </c>
      <c r="P1" s="23" t="s">
        <v>5</v>
      </c>
    </row>
    <row r="2" spans="1:16" s="1" customFormat="1">
      <c r="A2" s="20">
        <v>1</v>
      </c>
      <c r="B2" s="19" t="s">
        <v>65</v>
      </c>
      <c r="C2" s="39" t="s">
        <v>93</v>
      </c>
      <c r="D2" s="20" t="s">
        <v>106</v>
      </c>
      <c r="E2" s="20" t="s">
        <v>106</v>
      </c>
      <c r="F2" s="20" t="s">
        <v>106</v>
      </c>
      <c r="G2" s="20" t="s">
        <v>69</v>
      </c>
      <c r="H2" s="20" t="s">
        <v>69</v>
      </c>
      <c r="I2" s="20" t="s">
        <v>116</v>
      </c>
      <c r="J2" s="20" t="s">
        <v>106</v>
      </c>
      <c r="K2" s="20" t="s">
        <v>106</v>
      </c>
      <c r="L2" s="20" t="s">
        <v>7</v>
      </c>
      <c r="M2" s="45" t="s">
        <v>106</v>
      </c>
      <c r="N2" s="57" t="s">
        <v>10</v>
      </c>
      <c r="O2" s="31" t="s">
        <v>125</v>
      </c>
      <c r="P2" s="39" t="s">
        <v>163</v>
      </c>
    </row>
    <row r="3" spans="1:16" s="1" customFormat="1">
      <c r="A3" s="20">
        <v>2</v>
      </c>
      <c r="B3" s="19" t="s">
        <v>66</v>
      </c>
      <c r="C3" s="39" t="s">
        <v>91</v>
      </c>
      <c r="D3" s="20" t="s">
        <v>106</v>
      </c>
      <c r="E3" s="20" t="s">
        <v>106</v>
      </c>
      <c r="F3" s="20" t="s">
        <v>106</v>
      </c>
      <c r="G3" s="20" t="s">
        <v>69</v>
      </c>
      <c r="H3" s="20" t="s">
        <v>69</v>
      </c>
      <c r="I3" s="20" t="s">
        <v>116</v>
      </c>
      <c r="J3" s="20" t="s">
        <v>106</v>
      </c>
      <c r="K3" s="20" t="s">
        <v>106</v>
      </c>
      <c r="L3" s="20" t="s">
        <v>7</v>
      </c>
      <c r="M3" s="45" t="s">
        <v>106</v>
      </c>
      <c r="N3" s="57" t="s">
        <v>10</v>
      </c>
      <c r="O3" s="31" t="s">
        <v>125</v>
      </c>
      <c r="P3" s="39" t="s">
        <v>163</v>
      </c>
    </row>
    <row r="4" spans="1:16" s="1" customFormat="1">
      <c r="A4" s="20">
        <v>3</v>
      </c>
      <c r="B4" s="19" t="s">
        <v>77</v>
      </c>
      <c r="C4" s="40" t="s">
        <v>92</v>
      </c>
      <c r="D4" s="20" t="s">
        <v>10</v>
      </c>
      <c r="E4" s="20" t="s">
        <v>10</v>
      </c>
      <c r="F4" s="20" t="s">
        <v>10</v>
      </c>
      <c r="G4" s="20" t="s">
        <v>10</v>
      </c>
      <c r="H4" s="20" t="s">
        <v>10</v>
      </c>
      <c r="I4" s="20" t="s">
        <v>10</v>
      </c>
      <c r="J4" s="20" t="s">
        <v>10</v>
      </c>
      <c r="K4" s="20" t="s">
        <v>10</v>
      </c>
      <c r="L4" s="20" t="s">
        <v>10</v>
      </c>
      <c r="M4" s="20" t="s">
        <v>10</v>
      </c>
      <c r="N4" s="58">
        <v>44694</v>
      </c>
      <c r="O4" s="20" t="s">
        <v>10</v>
      </c>
      <c r="P4" s="39" t="s">
        <v>163</v>
      </c>
    </row>
    <row r="5" spans="1:16" s="1" customFormat="1">
      <c r="A5" s="20">
        <v>4</v>
      </c>
      <c r="B5" s="19" t="s">
        <v>76</v>
      </c>
      <c r="C5" s="40" t="s">
        <v>94</v>
      </c>
      <c r="D5" s="20" t="s">
        <v>10</v>
      </c>
      <c r="E5" s="20" t="s">
        <v>10</v>
      </c>
      <c r="F5" s="20" t="s">
        <v>10</v>
      </c>
      <c r="G5" s="20" t="s">
        <v>10</v>
      </c>
      <c r="H5" s="20" t="s">
        <v>10</v>
      </c>
      <c r="I5" s="20" t="s">
        <v>10</v>
      </c>
      <c r="J5" s="20" t="s">
        <v>10</v>
      </c>
      <c r="K5" s="20" t="s">
        <v>10</v>
      </c>
      <c r="L5" s="20" t="s">
        <v>10</v>
      </c>
      <c r="M5" s="20" t="s">
        <v>10</v>
      </c>
      <c r="N5" s="58">
        <v>44694</v>
      </c>
      <c r="O5" s="20" t="s">
        <v>10</v>
      </c>
      <c r="P5" s="39" t="s">
        <v>163</v>
      </c>
    </row>
    <row r="6" spans="1:16" s="1" customFormat="1">
      <c r="A6" s="20">
        <v>5</v>
      </c>
      <c r="B6" s="19" t="s">
        <v>190</v>
      </c>
      <c r="C6" s="19" t="s">
        <v>185</v>
      </c>
      <c r="D6" s="20" t="s">
        <v>106</v>
      </c>
      <c r="E6" s="20" t="s">
        <v>106</v>
      </c>
      <c r="F6" s="20" t="s">
        <v>69</v>
      </c>
      <c r="G6" s="20" t="s">
        <v>69</v>
      </c>
      <c r="H6" s="20" t="s">
        <v>69</v>
      </c>
      <c r="I6" s="20" t="s">
        <v>116</v>
      </c>
      <c r="J6" s="20" t="s">
        <v>106</v>
      </c>
      <c r="K6" s="20" t="s">
        <v>106</v>
      </c>
      <c r="L6" s="20"/>
      <c r="M6" s="45" t="s">
        <v>106</v>
      </c>
      <c r="N6" s="58"/>
      <c r="O6" s="20"/>
      <c r="P6" s="39"/>
    </row>
    <row r="7" spans="1:16" s="1" customFormat="1">
      <c r="A7" s="20">
        <v>6</v>
      </c>
      <c r="B7" s="19" t="s">
        <v>74</v>
      </c>
      <c r="C7" s="40" t="s">
        <v>1</v>
      </c>
      <c r="D7" s="20" t="s">
        <v>10</v>
      </c>
      <c r="E7" s="20" t="s">
        <v>10</v>
      </c>
      <c r="F7" s="20" t="s">
        <v>10</v>
      </c>
      <c r="G7" s="20" t="s">
        <v>10</v>
      </c>
      <c r="H7" s="20" t="s">
        <v>10</v>
      </c>
      <c r="I7" s="20" t="s">
        <v>10</v>
      </c>
      <c r="J7" s="20" t="s">
        <v>10</v>
      </c>
      <c r="K7" s="20" t="s">
        <v>10</v>
      </c>
      <c r="L7" s="20" t="s">
        <v>10</v>
      </c>
      <c r="M7" s="20" t="s">
        <v>10</v>
      </c>
      <c r="N7" s="58">
        <v>44582</v>
      </c>
      <c r="O7" s="20" t="s">
        <v>10</v>
      </c>
      <c r="P7" s="39" t="s">
        <v>163</v>
      </c>
    </row>
    <row r="8" spans="1:16" s="1" customFormat="1">
      <c r="A8" s="20">
        <v>7</v>
      </c>
      <c r="B8" s="19" t="s">
        <v>75</v>
      </c>
      <c r="C8" s="40" t="s">
        <v>9</v>
      </c>
      <c r="D8" s="20" t="s">
        <v>10</v>
      </c>
      <c r="E8" s="20" t="s">
        <v>10</v>
      </c>
      <c r="F8" s="20" t="s">
        <v>10</v>
      </c>
      <c r="G8" s="20" t="s">
        <v>10</v>
      </c>
      <c r="H8" s="20" t="s">
        <v>10</v>
      </c>
      <c r="I8" s="20" t="s">
        <v>10</v>
      </c>
      <c r="J8" s="20" t="s">
        <v>10</v>
      </c>
      <c r="K8" s="20" t="s">
        <v>10</v>
      </c>
      <c r="L8" s="20" t="s">
        <v>10</v>
      </c>
      <c r="M8" s="20" t="s">
        <v>10</v>
      </c>
      <c r="N8" s="58">
        <v>44568</v>
      </c>
      <c r="O8" s="20" t="s">
        <v>10</v>
      </c>
      <c r="P8" s="39" t="s">
        <v>163</v>
      </c>
    </row>
    <row r="9" spans="1:16" s="1" customFormat="1">
      <c r="A9" s="20">
        <v>8</v>
      </c>
      <c r="B9" s="19" t="s">
        <v>71</v>
      </c>
      <c r="C9" s="40" t="s">
        <v>3</v>
      </c>
      <c r="D9" s="20" t="s">
        <v>106</v>
      </c>
      <c r="E9" s="20" t="s">
        <v>106</v>
      </c>
      <c r="F9" s="20" t="s">
        <v>106</v>
      </c>
      <c r="G9" s="20" t="s">
        <v>69</v>
      </c>
      <c r="H9" s="20" t="s">
        <v>69</v>
      </c>
      <c r="I9" s="20" t="s">
        <v>116</v>
      </c>
      <c r="J9" s="20" t="s">
        <v>106</v>
      </c>
      <c r="K9" s="20" t="s">
        <v>106</v>
      </c>
      <c r="L9" s="20" t="s">
        <v>7</v>
      </c>
      <c r="M9" s="45" t="s">
        <v>106</v>
      </c>
      <c r="N9" s="58">
        <v>44919</v>
      </c>
      <c r="O9" s="31" t="s">
        <v>187</v>
      </c>
      <c r="P9" s="39" t="s">
        <v>163</v>
      </c>
    </row>
    <row r="10" spans="1:16" s="1" customFormat="1">
      <c r="A10" s="20">
        <v>9</v>
      </c>
      <c r="B10" s="19" t="s">
        <v>85</v>
      </c>
      <c r="C10" s="41" t="s">
        <v>22</v>
      </c>
      <c r="D10" s="20" t="s">
        <v>10</v>
      </c>
      <c r="E10" s="20" t="s">
        <v>10</v>
      </c>
      <c r="F10" s="20" t="s">
        <v>10</v>
      </c>
      <c r="G10" s="20" t="s">
        <v>10</v>
      </c>
      <c r="H10" s="20" t="s">
        <v>10</v>
      </c>
      <c r="I10" s="20" t="s">
        <v>10</v>
      </c>
      <c r="J10" s="20" t="s">
        <v>10</v>
      </c>
      <c r="K10" s="20" t="s">
        <v>10</v>
      </c>
      <c r="L10" s="20" t="s">
        <v>10</v>
      </c>
      <c r="M10" s="20" t="s">
        <v>10</v>
      </c>
      <c r="N10" s="58">
        <v>44680</v>
      </c>
      <c r="O10" s="20" t="s">
        <v>10</v>
      </c>
      <c r="P10" s="39" t="s">
        <v>163</v>
      </c>
    </row>
    <row r="11" spans="1:16" s="1" customFormat="1">
      <c r="A11" s="20">
        <v>10</v>
      </c>
      <c r="B11" s="19" t="s">
        <v>79</v>
      </c>
      <c r="C11" s="41" t="s">
        <v>78</v>
      </c>
      <c r="D11" s="20" t="s">
        <v>10</v>
      </c>
      <c r="E11" s="20" t="s">
        <v>10</v>
      </c>
      <c r="F11" s="20" t="s">
        <v>10</v>
      </c>
      <c r="G11" s="20" t="s">
        <v>10</v>
      </c>
      <c r="H11" s="20" t="s">
        <v>10</v>
      </c>
      <c r="I11" s="20" t="s">
        <v>10</v>
      </c>
      <c r="J11" s="20" t="s">
        <v>10</v>
      </c>
      <c r="K11" s="20" t="s">
        <v>10</v>
      </c>
      <c r="L11" s="20" t="s">
        <v>10</v>
      </c>
      <c r="M11" s="20" t="s">
        <v>10</v>
      </c>
      <c r="N11" s="59">
        <v>44708</v>
      </c>
      <c r="O11" s="20" t="s">
        <v>10</v>
      </c>
      <c r="P11" s="39" t="s">
        <v>163</v>
      </c>
    </row>
    <row r="12" spans="1:16" s="2" customFormat="1" ht="25.5" customHeight="1">
      <c r="A12" s="20">
        <v>11</v>
      </c>
      <c r="B12" s="19" t="s">
        <v>67</v>
      </c>
      <c r="C12" s="39" t="s">
        <v>64</v>
      </c>
      <c r="D12" s="20" t="s">
        <v>10</v>
      </c>
      <c r="E12" s="20" t="s">
        <v>10</v>
      </c>
      <c r="F12" s="20" t="s">
        <v>10</v>
      </c>
      <c r="G12" s="20" t="s">
        <v>10</v>
      </c>
      <c r="H12" s="20" t="s">
        <v>10</v>
      </c>
      <c r="I12" s="20" t="s">
        <v>10</v>
      </c>
      <c r="J12" s="20" t="s">
        <v>10</v>
      </c>
      <c r="K12" s="20" t="s">
        <v>10</v>
      </c>
      <c r="L12" s="20" t="s">
        <v>10</v>
      </c>
      <c r="M12" s="20" t="s">
        <v>10</v>
      </c>
      <c r="N12" s="59">
        <v>44540</v>
      </c>
      <c r="O12" s="20" t="s">
        <v>10</v>
      </c>
      <c r="P12" s="39" t="s">
        <v>163</v>
      </c>
    </row>
    <row r="13" spans="1:16" s="2" customFormat="1" ht="25.5" customHeight="1">
      <c r="A13" s="20">
        <v>12</v>
      </c>
      <c r="B13" s="19" t="s">
        <v>68</v>
      </c>
      <c r="C13" s="39" t="s">
        <v>59</v>
      </c>
      <c r="D13" s="20" t="s">
        <v>106</v>
      </c>
      <c r="E13" s="20" t="s">
        <v>106</v>
      </c>
      <c r="F13" s="20" t="s">
        <v>106</v>
      </c>
      <c r="G13" s="20" t="s">
        <v>69</v>
      </c>
      <c r="H13" s="20" t="s">
        <v>69</v>
      </c>
      <c r="I13" s="20" t="s">
        <v>116</v>
      </c>
      <c r="J13" s="20" t="s">
        <v>106</v>
      </c>
      <c r="K13" s="20" t="s">
        <v>69</v>
      </c>
      <c r="L13" s="20" t="s">
        <v>7</v>
      </c>
      <c r="M13" s="45" t="s">
        <v>106</v>
      </c>
      <c r="N13" s="59">
        <v>44666</v>
      </c>
      <c r="O13" s="31" t="s">
        <v>197</v>
      </c>
      <c r="P13" s="39" t="s">
        <v>163</v>
      </c>
    </row>
    <row r="14" spans="1:16" s="1" customFormat="1">
      <c r="A14" s="20">
        <v>13</v>
      </c>
      <c r="B14" s="19" t="s">
        <v>73</v>
      </c>
      <c r="C14" s="40" t="s">
        <v>8</v>
      </c>
      <c r="D14" s="20" t="s">
        <v>10</v>
      </c>
      <c r="E14" s="20" t="s">
        <v>10</v>
      </c>
      <c r="F14" s="20" t="s">
        <v>10</v>
      </c>
      <c r="G14" s="20" t="s">
        <v>10</v>
      </c>
      <c r="H14" s="20" t="s">
        <v>10</v>
      </c>
      <c r="I14" s="20" t="s">
        <v>10</v>
      </c>
      <c r="J14" s="20" t="s">
        <v>10</v>
      </c>
      <c r="K14" s="20" t="s">
        <v>10</v>
      </c>
      <c r="L14" s="20" t="s">
        <v>10</v>
      </c>
      <c r="M14" s="20" t="s">
        <v>10</v>
      </c>
      <c r="N14" s="58">
        <v>44652</v>
      </c>
      <c r="O14" s="20" t="s">
        <v>10</v>
      </c>
      <c r="P14" s="39" t="s">
        <v>163</v>
      </c>
    </row>
    <row r="15" spans="1:16" s="52" customFormat="1" ht="25.5" customHeight="1">
      <c r="A15" s="20">
        <v>14</v>
      </c>
      <c r="B15" s="19" t="s">
        <v>72</v>
      </c>
      <c r="C15" s="51" t="s">
        <v>11</v>
      </c>
      <c r="D15" s="20" t="s">
        <v>10</v>
      </c>
      <c r="E15" s="20" t="s">
        <v>10</v>
      </c>
      <c r="F15" s="20" t="s">
        <v>10</v>
      </c>
      <c r="G15" s="20" t="s">
        <v>10</v>
      </c>
      <c r="H15" s="20" t="s">
        <v>10</v>
      </c>
      <c r="I15" s="20" t="s">
        <v>10</v>
      </c>
      <c r="J15" s="20" t="s">
        <v>10</v>
      </c>
      <c r="K15" s="20" t="s">
        <v>10</v>
      </c>
      <c r="L15" s="20" t="s">
        <v>10</v>
      </c>
      <c r="M15" s="20" t="s">
        <v>10</v>
      </c>
      <c r="N15" s="59">
        <v>44526</v>
      </c>
      <c r="O15" s="20" t="s">
        <v>10</v>
      </c>
      <c r="P15" s="39" t="s">
        <v>163</v>
      </c>
    </row>
    <row r="16" spans="1:16" s="18" customFormat="1" ht="25.5" customHeight="1">
      <c r="A16" s="20">
        <v>15</v>
      </c>
      <c r="B16" s="19" t="s">
        <v>70</v>
      </c>
      <c r="C16" s="42" t="s">
        <v>17</v>
      </c>
      <c r="D16" s="20" t="s">
        <v>106</v>
      </c>
      <c r="E16" s="20" t="s">
        <v>106</v>
      </c>
      <c r="F16" s="20" t="s">
        <v>69</v>
      </c>
      <c r="G16" s="20" t="s">
        <v>69</v>
      </c>
      <c r="H16" s="20" t="s">
        <v>69</v>
      </c>
      <c r="I16" s="20" t="s">
        <v>116</v>
      </c>
      <c r="J16" s="20" t="s">
        <v>106</v>
      </c>
      <c r="K16" s="20" t="s">
        <v>106</v>
      </c>
      <c r="L16" s="20" t="s">
        <v>7</v>
      </c>
      <c r="M16" s="45" t="s">
        <v>106</v>
      </c>
      <c r="N16" s="58">
        <v>44610</v>
      </c>
      <c r="O16" s="22" t="s">
        <v>186</v>
      </c>
      <c r="P16" s="39" t="s">
        <v>163</v>
      </c>
    </row>
    <row r="17" spans="1:16" s="18" customFormat="1" ht="25.5" customHeight="1">
      <c r="A17" s="20">
        <v>16</v>
      </c>
      <c r="B17" s="19" t="s">
        <v>82</v>
      </c>
      <c r="C17" s="41" t="s">
        <v>90</v>
      </c>
      <c r="D17" s="20" t="s">
        <v>10</v>
      </c>
      <c r="E17" s="20" t="s">
        <v>10</v>
      </c>
      <c r="F17" s="20" t="s">
        <v>10</v>
      </c>
      <c r="G17" s="20" t="s">
        <v>10</v>
      </c>
      <c r="H17" s="20" t="s">
        <v>10</v>
      </c>
      <c r="I17" s="20" t="s">
        <v>10</v>
      </c>
      <c r="J17" s="20" t="s">
        <v>10</v>
      </c>
      <c r="K17" s="20" t="s">
        <v>10</v>
      </c>
      <c r="L17" s="20" t="s">
        <v>10</v>
      </c>
      <c r="M17" s="20" t="s">
        <v>10</v>
      </c>
      <c r="N17" s="58">
        <v>44708</v>
      </c>
      <c r="O17" s="20" t="s">
        <v>10</v>
      </c>
      <c r="P17" s="39" t="s">
        <v>163</v>
      </c>
    </row>
    <row r="18" spans="1:16" s="18" customFormat="1">
      <c r="A18" s="20">
        <v>17</v>
      </c>
      <c r="B18" s="19" t="s">
        <v>83</v>
      </c>
      <c r="C18" s="43" t="s">
        <v>84</v>
      </c>
      <c r="D18" s="20" t="s">
        <v>10</v>
      </c>
      <c r="E18" s="20" t="s">
        <v>10</v>
      </c>
      <c r="F18" s="20" t="s">
        <v>10</v>
      </c>
      <c r="G18" s="20" t="s">
        <v>10</v>
      </c>
      <c r="H18" s="20" t="s">
        <v>10</v>
      </c>
      <c r="I18" s="20" t="s">
        <v>10</v>
      </c>
      <c r="J18" s="20" t="s">
        <v>10</v>
      </c>
      <c r="K18" s="20" t="s">
        <v>10</v>
      </c>
      <c r="L18" s="20" t="s">
        <v>10</v>
      </c>
      <c r="M18" s="20" t="s">
        <v>10</v>
      </c>
      <c r="N18" s="58">
        <v>44708</v>
      </c>
      <c r="O18" s="20" t="s">
        <v>10</v>
      </c>
      <c r="P18" s="39" t="s">
        <v>163</v>
      </c>
    </row>
    <row r="19" spans="1:16" s="18" customFormat="1">
      <c r="A19" s="20">
        <v>18</v>
      </c>
      <c r="B19" s="19" t="s">
        <v>81</v>
      </c>
      <c r="C19" s="41" t="s">
        <v>80</v>
      </c>
      <c r="D19" s="20" t="s">
        <v>10</v>
      </c>
      <c r="E19" s="20" t="s">
        <v>10</v>
      </c>
      <c r="F19" s="20" t="s">
        <v>10</v>
      </c>
      <c r="G19" s="20" t="s">
        <v>10</v>
      </c>
      <c r="H19" s="20" t="s">
        <v>10</v>
      </c>
      <c r="I19" s="20" t="s">
        <v>10</v>
      </c>
      <c r="J19" s="20" t="s">
        <v>10</v>
      </c>
      <c r="K19" s="20" t="s">
        <v>10</v>
      </c>
      <c r="L19" s="20" t="s">
        <v>10</v>
      </c>
      <c r="M19" s="20" t="s">
        <v>10</v>
      </c>
      <c r="N19" s="58">
        <v>44708</v>
      </c>
      <c r="O19" s="20" t="s">
        <v>10</v>
      </c>
      <c r="P19" s="39" t="s">
        <v>163</v>
      </c>
    </row>
    <row r="20" spans="1:16" s="18" customFormat="1">
      <c r="A20" s="20">
        <v>19</v>
      </c>
      <c r="B20" s="19" t="s">
        <v>111</v>
      </c>
      <c r="C20" s="39" t="s">
        <v>107</v>
      </c>
      <c r="D20" s="20" t="s">
        <v>106</v>
      </c>
      <c r="E20" s="20" t="s">
        <v>106</v>
      </c>
      <c r="F20" s="25" t="s">
        <v>106</v>
      </c>
      <c r="G20" s="25" t="s">
        <v>106</v>
      </c>
      <c r="H20" s="25" t="s">
        <v>106</v>
      </c>
      <c r="I20" s="25" t="s">
        <v>118</v>
      </c>
      <c r="J20" s="25" t="s">
        <v>106</v>
      </c>
      <c r="K20" s="25" t="s">
        <v>106</v>
      </c>
      <c r="L20" s="20" t="s">
        <v>7</v>
      </c>
      <c r="M20" s="45" t="s">
        <v>106</v>
      </c>
      <c r="N20" s="60">
        <v>44498</v>
      </c>
      <c r="O20" s="22" t="s">
        <v>126</v>
      </c>
      <c r="P20" s="40" t="s">
        <v>27</v>
      </c>
    </row>
    <row r="21" spans="1:16" s="18" customFormat="1" ht="15" customHeight="1">
      <c r="A21" s="20">
        <v>20</v>
      </c>
      <c r="B21" s="19"/>
      <c r="C21" s="41" t="s">
        <v>16</v>
      </c>
      <c r="D21" s="46" t="s">
        <v>10</v>
      </c>
      <c r="E21" s="46" t="s">
        <v>10</v>
      </c>
      <c r="F21" s="46" t="s">
        <v>10</v>
      </c>
      <c r="G21" s="46" t="s">
        <v>10</v>
      </c>
      <c r="H21" s="46" t="s">
        <v>10</v>
      </c>
      <c r="I21" s="46" t="s">
        <v>10</v>
      </c>
      <c r="J21" s="46" t="s">
        <v>10</v>
      </c>
      <c r="K21" s="46" t="s">
        <v>10</v>
      </c>
      <c r="L21" s="46" t="s">
        <v>10</v>
      </c>
      <c r="M21" s="46" t="s">
        <v>10</v>
      </c>
      <c r="N21" s="61">
        <v>44624</v>
      </c>
      <c r="O21" s="46" t="s">
        <v>10</v>
      </c>
      <c r="P21" s="40" t="s">
        <v>27</v>
      </c>
    </row>
    <row r="22" spans="1:16" s="18" customFormat="1">
      <c r="A22" s="20">
        <v>21</v>
      </c>
      <c r="B22" s="19"/>
      <c r="C22" s="42" t="s">
        <v>12</v>
      </c>
      <c r="D22" s="46" t="s">
        <v>10</v>
      </c>
      <c r="E22" s="46" t="s">
        <v>10</v>
      </c>
      <c r="F22" s="46" t="s">
        <v>10</v>
      </c>
      <c r="G22" s="46" t="s">
        <v>10</v>
      </c>
      <c r="H22" s="46" t="s">
        <v>10</v>
      </c>
      <c r="I22" s="46" t="s">
        <v>10</v>
      </c>
      <c r="J22" s="46" t="s">
        <v>10</v>
      </c>
      <c r="K22" s="46" t="s">
        <v>10</v>
      </c>
      <c r="L22" s="46" t="s">
        <v>10</v>
      </c>
      <c r="M22" s="46" t="s">
        <v>10</v>
      </c>
      <c r="N22" s="62">
        <v>44736</v>
      </c>
      <c r="O22" s="46" t="s">
        <v>10</v>
      </c>
      <c r="P22" s="40" t="s">
        <v>27</v>
      </c>
    </row>
    <row r="23" spans="1:16" s="18" customFormat="1">
      <c r="A23" s="20">
        <v>22</v>
      </c>
      <c r="B23" s="19"/>
      <c r="C23" s="42" t="s">
        <v>13</v>
      </c>
      <c r="D23" s="46" t="s">
        <v>10</v>
      </c>
      <c r="E23" s="46" t="s">
        <v>10</v>
      </c>
      <c r="F23" s="46" t="s">
        <v>10</v>
      </c>
      <c r="G23" s="46" t="s">
        <v>10</v>
      </c>
      <c r="H23" s="46" t="s">
        <v>10</v>
      </c>
      <c r="I23" s="46" t="s">
        <v>10</v>
      </c>
      <c r="J23" s="46" t="s">
        <v>10</v>
      </c>
      <c r="K23" s="46" t="s">
        <v>10</v>
      </c>
      <c r="L23" s="46" t="s">
        <v>10</v>
      </c>
      <c r="M23" s="46" t="s">
        <v>10</v>
      </c>
      <c r="N23" s="62">
        <v>44736</v>
      </c>
      <c r="O23" s="46" t="s">
        <v>10</v>
      </c>
      <c r="P23" s="40" t="s">
        <v>27</v>
      </c>
    </row>
    <row r="24" spans="1:16" s="18" customFormat="1">
      <c r="A24" s="20">
        <v>23</v>
      </c>
      <c r="B24" s="19"/>
      <c r="C24" s="42" t="s">
        <v>14</v>
      </c>
      <c r="D24" s="46" t="s">
        <v>10</v>
      </c>
      <c r="E24" s="46" t="s">
        <v>10</v>
      </c>
      <c r="F24" s="46" t="s">
        <v>10</v>
      </c>
      <c r="G24" s="46" t="s">
        <v>10</v>
      </c>
      <c r="H24" s="46" t="s">
        <v>10</v>
      </c>
      <c r="I24" s="46" t="s">
        <v>10</v>
      </c>
      <c r="J24" s="46" t="s">
        <v>10</v>
      </c>
      <c r="K24" s="46" t="s">
        <v>10</v>
      </c>
      <c r="L24" s="46" t="s">
        <v>10</v>
      </c>
      <c r="M24" s="46" t="s">
        <v>10</v>
      </c>
      <c r="N24" s="62">
        <v>44736</v>
      </c>
      <c r="O24" s="46" t="s">
        <v>10</v>
      </c>
      <c r="P24" s="40" t="s">
        <v>27</v>
      </c>
    </row>
    <row r="25" spans="1:16" s="18" customFormat="1">
      <c r="A25" s="20">
        <v>24</v>
      </c>
      <c r="B25" s="19"/>
      <c r="C25" s="42" t="s">
        <v>15</v>
      </c>
      <c r="D25" s="46" t="s">
        <v>10</v>
      </c>
      <c r="E25" s="46" t="s">
        <v>10</v>
      </c>
      <c r="F25" s="46" t="s">
        <v>10</v>
      </c>
      <c r="G25" s="46" t="s">
        <v>10</v>
      </c>
      <c r="H25" s="46" t="s">
        <v>10</v>
      </c>
      <c r="I25" s="46" t="s">
        <v>10</v>
      </c>
      <c r="J25" s="46" t="s">
        <v>10</v>
      </c>
      <c r="K25" s="46" t="s">
        <v>10</v>
      </c>
      <c r="L25" s="46" t="s">
        <v>10</v>
      </c>
      <c r="M25" s="46" t="s">
        <v>10</v>
      </c>
      <c r="N25" s="62">
        <v>44736</v>
      </c>
      <c r="O25" s="46" t="s">
        <v>10</v>
      </c>
      <c r="P25" s="40" t="s">
        <v>27</v>
      </c>
    </row>
    <row r="26" spans="1:16" s="18" customFormat="1" ht="25.5">
      <c r="A26" s="20">
        <v>25</v>
      </c>
      <c r="B26" s="19" t="s">
        <v>188</v>
      </c>
      <c r="C26" s="64" t="s">
        <v>178</v>
      </c>
      <c r="D26" s="47" t="s">
        <v>69</v>
      </c>
      <c r="E26" s="47" t="s">
        <v>69</v>
      </c>
      <c r="F26" s="47" t="s">
        <v>106</v>
      </c>
      <c r="G26" s="47" t="s">
        <v>69</v>
      </c>
      <c r="H26" s="47" t="s">
        <v>69</v>
      </c>
      <c r="I26" s="47" t="s">
        <v>69</v>
      </c>
      <c r="J26" s="47" t="s">
        <v>106</v>
      </c>
      <c r="K26" s="47" t="s">
        <v>69</v>
      </c>
      <c r="L26" s="47" t="s">
        <v>7</v>
      </c>
      <c r="M26" s="45" t="s">
        <v>159</v>
      </c>
      <c r="N26" s="62">
        <v>44512</v>
      </c>
      <c r="O26" s="22" t="s">
        <v>189</v>
      </c>
      <c r="P26" s="28" t="s">
        <v>164</v>
      </c>
    </row>
    <row r="27" spans="1:16" s="18" customFormat="1">
      <c r="A27" s="20">
        <v>26</v>
      </c>
      <c r="B27" s="19"/>
      <c r="C27" s="42" t="s">
        <v>21</v>
      </c>
      <c r="D27" s="46" t="s">
        <v>10</v>
      </c>
      <c r="E27" s="46" t="s">
        <v>10</v>
      </c>
      <c r="F27" s="46" t="s">
        <v>10</v>
      </c>
      <c r="G27" s="46" t="s">
        <v>10</v>
      </c>
      <c r="H27" s="46" t="s">
        <v>10</v>
      </c>
      <c r="I27" s="46" t="s">
        <v>10</v>
      </c>
      <c r="J27" s="46" t="s">
        <v>10</v>
      </c>
      <c r="K27" s="46" t="s">
        <v>10</v>
      </c>
      <c r="L27" s="46" t="s">
        <v>10</v>
      </c>
      <c r="M27" s="46" t="s">
        <v>10</v>
      </c>
      <c r="N27" s="62">
        <v>44750</v>
      </c>
      <c r="O27" s="46" t="s">
        <v>10</v>
      </c>
      <c r="P27" s="40" t="s">
        <v>27</v>
      </c>
    </row>
    <row r="28" spans="1:16" s="18" customFormat="1">
      <c r="A28" s="20">
        <v>27</v>
      </c>
      <c r="B28" s="19"/>
      <c r="C28" s="42" t="s">
        <v>18</v>
      </c>
      <c r="D28" s="46" t="s">
        <v>10</v>
      </c>
      <c r="E28" s="46" t="s">
        <v>10</v>
      </c>
      <c r="F28" s="46" t="s">
        <v>10</v>
      </c>
      <c r="G28" s="46" t="s">
        <v>10</v>
      </c>
      <c r="H28" s="46" t="s">
        <v>10</v>
      </c>
      <c r="I28" s="46" t="s">
        <v>10</v>
      </c>
      <c r="J28" s="46" t="s">
        <v>10</v>
      </c>
      <c r="K28" s="46" t="s">
        <v>10</v>
      </c>
      <c r="L28" s="46" t="s">
        <v>10</v>
      </c>
      <c r="M28" s="46" t="s">
        <v>10</v>
      </c>
      <c r="N28" s="62">
        <v>44750</v>
      </c>
      <c r="O28" s="46" t="s">
        <v>10</v>
      </c>
      <c r="P28" s="40" t="s">
        <v>27</v>
      </c>
    </row>
    <row r="29" spans="1:16" s="18" customFormat="1">
      <c r="A29" s="20">
        <v>28</v>
      </c>
      <c r="B29" s="19"/>
      <c r="C29" s="42" t="s">
        <v>19</v>
      </c>
      <c r="D29" s="46" t="s">
        <v>10</v>
      </c>
      <c r="E29" s="46" t="s">
        <v>10</v>
      </c>
      <c r="F29" s="46" t="s">
        <v>10</v>
      </c>
      <c r="G29" s="46" t="s">
        <v>10</v>
      </c>
      <c r="H29" s="46" t="s">
        <v>10</v>
      </c>
      <c r="I29" s="46" t="s">
        <v>10</v>
      </c>
      <c r="J29" s="46" t="s">
        <v>10</v>
      </c>
      <c r="K29" s="46" t="s">
        <v>10</v>
      </c>
      <c r="L29" s="46" t="s">
        <v>10</v>
      </c>
      <c r="M29" s="46" t="s">
        <v>10</v>
      </c>
      <c r="N29" s="62">
        <v>44764</v>
      </c>
      <c r="O29" s="46" t="s">
        <v>10</v>
      </c>
      <c r="P29" s="40" t="s">
        <v>27</v>
      </c>
    </row>
    <row r="30" spans="1:16" s="18" customFormat="1">
      <c r="A30" s="20">
        <v>29</v>
      </c>
      <c r="B30" s="19"/>
      <c r="C30" s="42" t="s">
        <v>20</v>
      </c>
      <c r="D30" s="46" t="s">
        <v>10</v>
      </c>
      <c r="E30" s="46" t="s">
        <v>10</v>
      </c>
      <c r="F30" s="46" t="s">
        <v>10</v>
      </c>
      <c r="G30" s="46" t="s">
        <v>10</v>
      </c>
      <c r="H30" s="46" t="s">
        <v>10</v>
      </c>
      <c r="I30" s="46" t="s">
        <v>10</v>
      </c>
      <c r="J30" s="46" t="s">
        <v>10</v>
      </c>
      <c r="K30" s="46" t="s">
        <v>10</v>
      </c>
      <c r="L30" s="46" t="s">
        <v>10</v>
      </c>
      <c r="M30" s="46" t="s">
        <v>10</v>
      </c>
      <c r="N30" s="62">
        <v>44764</v>
      </c>
      <c r="O30" s="46" t="s">
        <v>10</v>
      </c>
      <c r="P30" s="40" t="s">
        <v>27</v>
      </c>
    </row>
    <row r="31" spans="1:16" s="18" customFormat="1">
      <c r="A31" s="20">
        <v>30</v>
      </c>
      <c r="B31" s="29"/>
      <c r="C31" s="44" t="s">
        <v>2</v>
      </c>
      <c r="D31" s="46" t="s">
        <v>10</v>
      </c>
      <c r="E31" s="46" t="s">
        <v>10</v>
      </c>
      <c r="F31" s="46" t="s">
        <v>10</v>
      </c>
      <c r="G31" s="46" t="s">
        <v>10</v>
      </c>
      <c r="H31" s="46" t="s">
        <v>10</v>
      </c>
      <c r="I31" s="46" t="s">
        <v>10</v>
      </c>
      <c r="J31" s="46" t="s">
        <v>10</v>
      </c>
      <c r="K31" s="46" t="s">
        <v>10</v>
      </c>
      <c r="L31" s="46" t="s">
        <v>10</v>
      </c>
      <c r="M31" s="46" t="s">
        <v>10</v>
      </c>
      <c r="N31" s="63">
        <v>44638</v>
      </c>
      <c r="O31" s="46" t="s">
        <v>10</v>
      </c>
      <c r="P31" s="40" t="s">
        <v>27</v>
      </c>
    </row>
    <row r="32" spans="1:16" s="18" customFormat="1" ht="28.5" customHeight="1">
      <c r="A32" s="20">
        <v>31</v>
      </c>
      <c r="B32" s="29" t="s">
        <v>166</v>
      </c>
      <c r="C32" s="40" t="s">
        <v>127</v>
      </c>
      <c r="D32" s="47" t="s">
        <v>69</v>
      </c>
      <c r="E32" s="47" t="s">
        <v>69</v>
      </c>
      <c r="F32" s="47" t="s">
        <v>106</v>
      </c>
      <c r="G32" s="47" t="s">
        <v>69</v>
      </c>
      <c r="H32" s="47" t="s">
        <v>69</v>
      </c>
      <c r="I32" s="47" t="s">
        <v>69</v>
      </c>
      <c r="J32" s="47" t="s">
        <v>106</v>
      </c>
      <c r="K32" s="47" t="s">
        <v>106</v>
      </c>
      <c r="L32" s="47" t="s">
        <v>7</v>
      </c>
      <c r="M32" s="45" t="s">
        <v>165</v>
      </c>
      <c r="N32" s="63">
        <v>44905</v>
      </c>
      <c r="O32" s="22" t="s">
        <v>168</v>
      </c>
      <c r="P32" s="30" t="s">
        <v>27</v>
      </c>
    </row>
    <row r="33" spans="1:16" s="1" customFormat="1" ht="25.5" customHeight="1">
      <c r="A33" s="20">
        <v>32</v>
      </c>
      <c r="B33" s="29"/>
      <c r="C33" s="49" t="s">
        <v>171</v>
      </c>
      <c r="D33" s="47" t="s">
        <v>10</v>
      </c>
      <c r="E33" s="47" t="s">
        <v>10</v>
      </c>
      <c r="F33" s="47" t="s">
        <v>10</v>
      </c>
      <c r="G33" s="47" t="s">
        <v>10</v>
      </c>
      <c r="H33" s="47" t="s">
        <v>10</v>
      </c>
      <c r="I33" s="47" t="s">
        <v>10</v>
      </c>
      <c r="J33" s="47" t="s">
        <v>10</v>
      </c>
      <c r="K33" s="47" t="s">
        <v>10</v>
      </c>
      <c r="L33" s="47" t="s">
        <v>10</v>
      </c>
      <c r="M33" s="47" t="s">
        <v>10</v>
      </c>
      <c r="N33" s="47" t="s">
        <v>10</v>
      </c>
      <c r="O33" s="47" t="s">
        <v>10</v>
      </c>
      <c r="P33" s="47" t="s">
        <v>10</v>
      </c>
    </row>
    <row r="34" spans="1:16">
      <c r="A34" s="20">
        <v>33</v>
      </c>
      <c r="B34" s="29"/>
      <c r="C34" s="39" t="s">
        <v>172</v>
      </c>
      <c r="D34" s="47" t="s">
        <v>10</v>
      </c>
      <c r="E34" s="47" t="s">
        <v>10</v>
      </c>
      <c r="F34" s="47" t="s">
        <v>10</v>
      </c>
      <c r="G34" s="47" t="s">
        <v>10</v>
      </c>
      <c r="H34" s="47" t="s">
        <v>10</v>
      </c>
      <c r="I34" s="47" t="s">
        <v>10</v>
      </c>
      <c r="J34" s="47" t="s">
        <v>10</v>
      </c>
      <c r="K34" s="47" t="s">
        <v>10</v>
      </c>
      <c r="L34" s="47" t="s">
        <v>10</v>
      </c>
      <c r="M34" s="47" t="s">
        <v>10</v>
      </c>
      <c r="N34" s="47" t="s">
        <v>10</v>
      </c>
      <c r="O34" s="47" t="s">
        <v>10</v>
      </c>
      <c r="P34" s="47" t="s">
        <v>10</v>
      </c>
    </row>
    <row r="35" spans="1:16">
      <c r="A35" s="20">
        <v>34</v>
      </c>
      <c r="B35" s="29"/>
      <c r="C35" s="39" t="s">
        <v>173</v>
      </c>
      <c r="D35" s="47" t="s">
        <v>10</v>
      </c>
      <c r="E35" s="47" t="s">
        <v>10</v>
      </c>
      <c r="F35" s="47" t="s">
        <v>10</v>
      </c>
      <c r="G35" s="47" t="s">
        <v>10</v>
      </c>
      <c r="H35" s="47" t="s">
        <v>10</v>
      </c>
      <c r="I35" s="47" t="s">
        <v>10</v>
      </c>
      <c r="J35" s="47" t="s">
        <v>10</v>
      </c>
      <c r="K35" s="47" t="s">
        <v>10</v>
      </c>
      <c r="L35" s="47" t="s">
        <v>10</v>
      </c>
      <c r="M35" s="47" t="s">
        <v>10</v>
      </c>
      <c r="N35" s="47" t="s">
        <v>10</v>
      </c>
      <c r="O35" s="47" t="s">
        <v>10</v>
      </c>
      <c r="P35" s="47" t="s">
        <v>10</v>
      </c>
    </row>
    <row r="36" spans="1:16">
      <c r="A36" s="20">
        <v>35</v>
      </c>
      <c r="B36" s="29"/>
      <c r="C36" s="39" t="s">
        <v>174</v>
      </c>
      <c r="D36" s="47" t="s">
        <v>10</v>
      </c>
      <c r="E36" s="47" t="s">
        <v>10</v>
      </c>
      <c r="F36" s="47" t="s">
        <v>10</v>
      </c>
      <c r="G36" s="47" t="s">
        <v>10</v>
      </c>
      <c r="H36" s="47" t="s">
        <v>10</v>
      </c>
      <c r="I36" s="47" t="s">
        <v>10</v>
      </c>
      <c r="J36" s="47" t="s">
        <v>10</v>
      </c>
      <c r="K36" s="47" t="s">
        <v>10</v>
      </c>
      <c r="L36" s="47" t="s">
        <v>10</v>
      </c>
      <c r="M36" s="47" t="s">
        <v>10</v>
      </c>
      <c r="N36" s="47" t="s">
        <v>10</v>
      </c>
      <c r="O36" s="47" t="s">
        <v>10</v>
      </c>
      <c r="P36" s="47" t="s">
        <v>10</v>
      </c>
    </row>
    <row r="37" spans="1:16">
      <c r="A37" s="20">
        <v>36</v>
      </c>
      <c r="B37" s="29"/>
      <c r="C37" s="39" t="s">
        <v>175</v>
      </c>
      <c r="D37" s="47" t="s">
        <v>10</v>
      </c>
      <c r="E37" s="47" t="s">
        <v>10</v>
      </c>
      <c r="F37" s="47" t="s">
        <v>10</v>
      </c>
      <c r="G37" s="47" t="s">
        <v>10</v>
      </c>
      <c r="H37" s="47" t="s">
        <v>10</v>
      </c>
      <c r="I37" s="47" t="s">
        <v>10</v>
      </c>
      <c r="J37" s="47" t="s">
        <v>10</v>
      </c>
      <c r="K37" s="47" t="s">
        <v>10</v>
      </c>
      <c r="L37" s="47" t="s">
        <v>10</v>
      </c>
      <c r="M37" s="47" t="s">
        <v>10</v>
      </c>
      <c r="N37" s="47" t="s">
        <v>10</v>
      </c>
      <c r="O37" s="47" t="s">
        <v>10</v>
      </c>
      <c r="P37" s="47" t="s">
        <v>10</v>
      </c>
    </row>
    <row r="38" spans="1:16">
      <c r="A38" s="20">
        <v>37</v>
      </c>
      <c r="B38" s="29" t="s">
        <v>191</v>
      </c>
      <c r="C38" s="39" t="s">
        <v>179</v>
      </c>
      <c r="D38" s="47" t="s">
        <v>106</v>
      </c>
      <c r="E38" s="47" t="s">
        <v>106</v>
      </c>
      <c r="F38" s="47" t="s">
        <v>106</v>
      </c>
      <c r="G38" s="47" t="s">
        <v>69</v>
      </c>
      <c r="H38" s="47" t="s">
        <v>69</v>
      </c>
      <c r="I38" s="47" t="s">
        <v>69</v>
      </c>
      <c r="J38" s="47" t="s">
        <v>106</v>
      </c>
      <c r="K38" s="47" t="s">
        <v>106</v>
      </c>
      <c r="L38" s="47" t="s">
        <v>7</v>
      </c>
      <c r="M38" s="45" t="s">
        <v>180</v>
      </c>
      <c r="N38" s="50">
        <v>44607</v>
      </c>
      <c r="O38" s="22" t="s">
        <v>181</v>
      </c>
      <c r="P38" s="47"/>
    </row>
    <row r="39" spans="1:16">
      <c r="A39" s="20">
        <v>38</v>
      </c>
      <c r="B39" s="29"/>
      <c r="C39" s="39" t="s">
        <v>176</v>
      </c>
      <c r="D39" s="47" t="s">
        <v>10</v>
      </c>
      <c r="E39" s="47" t="s">
        <v>10</v>
      </c>
      <c r="F39" s="47" t="s">
        <v>10</v>
      </c>
      <c r="G39" s="47" t="s">
        <v>10</v>
      </c>
      <c r="H39" s="47" t="s">
        <v>10</v>
      </c>
      <c r="I39" s="47" t="s">
        <v>10</v>
      </c>
      <c r="J39" s="47" t="s">
        <v>10</v>
      </c>
      <c r="K39" s="47" t="s">
        <v>10</v>
      </c>
      <c r="L39" s="47" t="s">
        <v>10</v>
      </c>
      <c r="M39" s="47" t="s">
        <v>10</v>
      </c>
      <c r="N39" s="47" t="s">
        <v>10</v>
      </c>
      <c r="O39" s="47" t="s">
        <v>10</v>
      </c>
      <c r="P39" s="47" t="s">
        <v>10</v>
      </c>
    </row>
    <row r="40" spans="1:16">
      <c r="A40" s="20">
        <v>39</v>
      </c>
      <c r="B40" s="29"/>
      <c r="C40" s="39" t="s">
        <v>177</v>
      </c>
      <c r="D40" s="47" t="s">
        <v>10</v>
      </c>
      <c r="E40" s="47" t="s">
        <v>10</v>
      </c>
      <c r="F40" s="47" t="s">
        <v>10</v>
      </c>
      <c r="G40" s="47" t="s">
        <v>10</v>
      </c>
      <c r="H40" s="47" t="s">
        <v>10</v>
      </c>
      <c r="I40" s="47" t="s">
        <v>10</v>
      </c>
      <c r="J40" s="47" t="s">
        <v>10</v>
      </c>
      <c r="K40" s="47" t="s">
        <v>10</v>
      </c>
      <c r="L40" s="47" t="s">
        <v>10</v>
      </c>
      <c r="M40" s="47" t="s">
        <v>10</v>
      </c>
      <c r="N40" s="47" t="s">
        <v>10</v>
      </c>
      <c r="O40" s="47" t="s">
        <v>10</v>
      </c>
      <c r="P40" s="47" t="s">
        <v>10</v>
      </c>
    </row>
    <row r="41" spans="1:16">
      <c r="A41" s="20">
        <v>39</v>
      </c>
      <c r="B41" s="17" t="s">
        <v>199</v>
      </c>
      <c r="C41" s="35" t="s">
        <v>198</v>
      </c>
      <c r="D41" s="47" t="s">
        <v>200</v>
      </c>
      <c r="E41" s="47" t="s">
        <v>200</v>
      </c>
      <c r="F41" s="47" t="s">
        <v>200</v>
      </c>
      <c r="G41" s="47" t="s">
        <v>200</v>
      </c>
      <c r="H41" s="47" t="s">
        <v>200</v>
      </c>
      <c r="I41" s="47" t="s">
        <v>200</v>
      </c>
      <c r="J41" s="47" t="s">
        <v>200</v>
      </c>
      <c r="K41" s="47" t="s">
        <v>200</v>
      </c>
      <c r="L41" s="47" t="s">
        <v>200</v>
      </c>
      <c r="M41" s="47" t="s">
        <v>200</v>
      </c>
      <c r="N41" s="47" t="s">
        <v>10</v>
      </c>
      <c r="O41" s="47" t="s">
        <v>10</v>
      </c>
      <c r="P41" s="47" t="s">
        <v>10</v>
      </c>
    </row>
    <row r="42" spans="1:16">
      <c r="B42" t="s">
        <v>120</v>
      </c>
      <c r="C42" s="10" t="s">
        <v>122</v>
      </c>
    </row>
    <row r="43" spans="1:16">
      <c r="B43" t="s">
        <v>120</v>
      </c>
      <c r="C43" s="10" t="s">
        <v>121</v>
      </c>
      <c r="D43" s="6"/>
    </row>
    <row r="44" spans="1:16">
      <c r="C44" s="6"/>
      <c r="D44" s="6"/>
    </row>
    <row r="45" spans="1:16">
      <c r="C45" s="6"/>
      <c r="D45" s="6"/>
    </row>
    <row r="46" spans="1:16">
      <c r="C46" s="6"/>
      <c r="D46" s="6"/>
    </row>
    <row r="47" spans="1:16">
      <c r="C47" s="6"/>
      <c r="D47" s="6"/>
    </row>
    <row r="48" spans="1:16">
      <c r="C48" s="6"/>
      <c r="D48" s="6"/>
    </row>
    <row r="49" spans="3:4">
      <c r="C49" s="6"/>
      <c r="D49" s="6"/>
    </row>
    <row r="52" spans="3:4">
      <c r="C52" s="3">
        <f>631+137+137+137</f>
        <v>1042</v>
      </c>
    </row>
  </sheetData>
  <autoFilter ref="A1:P40" xr:uid="{7238BF90-C5A5-456F-9783-350906B6602C}">
    <sortState xmlns:xlrd2="http://schemas.microsoft.com/office/spreadsheetml/2017/richdata2" ref="A2:P38">
      <sortCondition ref="A1"/>
    </sortState>
  </autoFilter>
  <phoneticPr fontId="7" type="noConversion"/>
  <pageMargins left="0.7" right="0.7" top="0.75" bottom="0.75" header="0.3" footer="0.3"/>
  <pageSetup paperSize="9" orientation="portrait" r:id="rId1"/>
  <headerFooter>
    <oddHeader>&amp;C&amp;"Arial"&amp;12&amp;KA80000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3A5C-2519-4299-A1F7-E6E69CB2C0B9}">
  <dimension ref="A1:XDD55"/>
  <sheetViews>
    <sheetView topLeftCell="A11" workbookViewId="0">
      <selection activeCell="F55" sqref="F55"/>
    </sheetView>
  </sheetViews>
  <sheetFormatPr defaultRowHeight="15"/>
  <cols>
    <col min="1" max="1" width="42.5703125" customWidth="1"/>
    <col min="5" max="5" width="14.85546875" customWidth="1"/>
  </cols>
  <sheetData>
    <row r="1" spans="1:6 16332:16332">
      <c r="A1" s="32" t="s">
        <v>128</v>
      </c>
      <c r="B1" s="32" t="s">
        <v>129</v>
      </c>
      <c r="C1" s="32" t="s">
        <v>130</v>
      </c>
      <c r="D1" s="32" t="s">
        <v>131</v>
      </c>
      <c r="E1" s="32" t="s">
        <v>157</v>
      </c>
      <c r="F1" s="32" t="s">
        <v>170</v>
      </c>
      <c r="XDD1" s="32" t="s">
        <v>157</v>
      </c>
    </row>
    <row r="2" spans="1:6 16332:16332">
      <c r="A2" s="65" t="s">
        <v>161</v>
      </c>
      <c r="B2" s="66"/>
      <c r="C2" s="66"/>
      <c r="D2" s="66"/>
      <c r="E2" s="66"/>
      <c r="F2" s="66"/>
    </row>
    <row r="3" spans="1:6 16332:16332">
      <c r="A3" s="34" t="s">
        <v>132</v>
      </c>
      <c r="B3" s="34" t="s">
        <v>133</v>
      </c>
      <c r="C3" s="34" t="s">
        <v>133</v>
      </c>
      <c r="D3" s="34" t="s">
        <v>6</v>
      </c>
      <c r="E3" s="34" t="s">
        <v>4</v>
      </c>
      <c r="F3" s="34" t="s">
        <v>10</v>
      </c>
    </row>
    <row r="4" spans="1:6 16332:16332">
      <c r="A4" s="34" t="s">
        <v>134</v>
      </c>
      <c r="B4" s="34" t="s">
        <v>133</v>
      </c>
      <c r="C4" s="34" t="s">
        <v>133</v>
      </c>
      <c r="D4" s="34" t="s">
        <v>6</v>
      </c>
      <c r="E4" s="34" t="s">
        <v>4</v>
      </c>
      <c r="F4" s="34" t="s">
        <v>10</v>
      </c>
    </row>
    <row r="5" spans="1:6 16332:16332">
      <c r="A5" s="33" t="s">
        <v>135</v>
      </c>
      <c r="B5" s="34" t="s">
        <v>4</v>
      </c>
      <c r="C5" s="34" t="s">
        <v>4</v>
      </c>
      <c r="D5" s="34" t="s">
        <v>6</v>
      </c>
      <c r="E5" s="34" t="s">
        <v>4</v>
      </c>
      <c r="F5" s="34" t="s">
        <v>10</v>
      </c>
    </row>
    <row r="6" spans="1:6 16332:16332">
      <c r="A6" s="34" t="s">
        <v>136</v>
      </c>
      <c r="B6" s="34" t="s">
        <v>4</v>
      </c>
      <c r="C6" s="34" t="s">
        <v>4</v>
      </c>
      <c r="D6" s="34" t="s">
        <v>6</v>
      </c>
      <c r="E6" s="34" t="s">
        <v>4</v>
      </c>
      <c r="F6" s="34" t="s">
        <v>10</v>
      </c>
    </row>
    <row r="7" spans="1:6 16332:16332">
      <c r="A7" s="34" t="s">
        <v>137</v>
      </c>
      <c r="B7" s="34" t="s">
        <v>4</v>
      </c>
      <c r="C7" s="34" t="s">
        <v>4</v>
      </c>
      <c r="D7" s="34" t="s">
        <v>6</v>
      </c>
      <c r="E7" s="34" t="s">
        <v>4</v>
      </c>
      <c r="F7" s="34" t="s">
        <v>10</v>
      </c>
    </row>
    <row r="8" spans="1:6 16332:16332">
      <c r="A8" s="34" t="s">
        <v>138</v>
      </c>
      <c r="B8" s="34" t="s">
        <v>133</v>
      </c>
      <c r="C8" s="34" t="s">
        <v>133</v>
      </c>
      <c r="D8" s="34" t="s">
        <v>6</v>
      </c>
      <c r="E8" s="34" t="s">
        <v>4</v>
      </c>
      <c r="F8" s="34" t="s">
        <v>10</v>
      </c>
    </row>
    <row r="9" spans="1:6 16332:16332">
      <c r="A9" s="34" t="s">
        <v>139</v>
      </c>
      <c r="B9" s="34" t="s">
        <v>133</v>
      </c>
      <c r="C9" s="34" t="s">
        <v>133</v>
      </c>
      <c r="D9" s="34" t="s">
        <v>6</v>
      </c>
      <c r="E9" s="34" t="s">
        <v>4</v>
      </c>
      <c r="F9" s="34" t="s">
        <v>10</v>
      </c>
    </row>
    <row r="10" spans="1:6 16332:16332">
      <c r="A10" s="34" t="s">
        <v>140</v>
      </c>
      <c r="B10" s="34" t="s">
        <v>133</v>
      </c>
      <c r="C10" s="34" t="s">
        <v>133</v>
      </c>
      <c r="D10" s="34" t="s">
        <v>6</v>
      </c>
      <c r="E10" s="34" t="s">
        <v>4</v>
      </c>
      <c r="F10" s="34" t="s">
        <v>10</v>
      </c>
    </row>
    <row r="11" spans="1:6 16332:16332">
      <c r="A11" s="34" t="s">
        <v>141</v>
      </c>
      <c r="B11" s="34" t="s">
        <v>133</v>
      </c>
      <c r="C11" s="34" t="s">
        <v>133</v>
      </c>
      <c r="D11" s="34" t="s">
        <v>6</v>
      </c>
      <c r="E11" s="34" t="s">
        <v>4</v>
      </c>
      <c r="F11" s="34" t="s">
        <v>10</v>
      </c>
    </row>
    <row r="12" spans="1:6 16332:16332">
      <c r="A12" s="34" t="s">
        <v>142</v>
      </c>
      <c r="B12" s="34" t="s">
        <v>133</v>
      </c>
      <c r="C12" s="34" t="s">
        <v>133</v>
      </c>
      <c r="D12" s="34" t="s">
        <v>6</v>
      </c>
      <c r="E12" s="34" t="s">
        <v>4</v>
      </c>
      <c r="F12" s="34" t="s">
        <v>10</v>
      </c>
    </row>
    <row r="13" spans="1:6 16332:16332">
      <c r="A13" s="34" t="s">
        <v>143</v>
      </c>
      <c r="B13" s="34" t="s">
        <v>4</v>
      </c>
      <c r="C13" s="34" t="s">
        <v>4</v>
      </c>
      <c r="D13" s="34" t="s">
        <v>6</v>
      </c>
      <c r="E13" s="34" t="s">
        <v>4</v>
      </c>
      <c r="F13" s="34" t="s">
        <v>10</v>
      </c>
    </row>
    <row r="14" spans="1:6 16332:16332">
      <c r="A14" s="34" t="s">
        <v>144</v>
      </c>
      <c r="B14" s="34" t="s">
        <v>133</v>
      </c>
      <c r="C14" s="34" t="s">
        <v>133</v>
      </c>
      <c r="D14" s="34" t="s">
        <v>6</v>
      </c>
      <c r="E14" s="34" t="s">
        <v>4</v>
      </c>
      <c r="F14" s="34" t="s">
        <v>10</v>
      </c>
    </row>
    <row r="15" spans="1:6 16332:16332">
      <c r="A15" s="34" t="s">
        <v>145</v>
      </c>
      <c r="B15" s="34" t="s">
        <v>133</v>
      </c>
      <c r="C15" s="34" t="s">
        <v>133</v>
      </c>
      <c r="D15" s="34" t="s">
        <v>6</v>
      </c>
      <c r="E15" s="34" t="s">
        <v>4</v>
      </c>
      <c r="F15" s="34" t="s">
        <v>10</v>
      </c>
    </row>
    <row r="16" spans="1:6 16332:16332">
      <c r="A16" s="34" t="s">
        <v>146</v>
      </c>
      <c r="B16" s="34" t="s">
        <v>133</v>
      </c>
      <c r="C16" s="34" t="s">
        <v>133</v>
      </c>
      <c r="D16" s="34" t="s">
        <v>6</v>
      </c>
      <c r="E16" s="34" t="s">
        <v>4</v>
      </c>
      <c r="F16" s="34" t="s">
        <v>10</v>
      </c>
    </row>
    <row r="17" spans="1:6">
      <c r="A17" s="34" t="s">
        <v>147</v>
      </c>
      <c r="B17" s="34" t="s">
        <v>133</v>
      </c>
      <c r="C17" s="34" t="s">
        <v>133</v>
      </c>
      <c r="D17" s="34" t="s">
        <v>6</v>
      </c>
      <c r="E17" s="34" t="s">
        <v>4</v>
      </c>
      <c r="F17" s="34" t="s">
        <v>10</v>
      </c>
    </row>
    <row r="18" spans="1:6">
      <c r="A18" s="34" t="s">
        <v>148</v>
      </c>
      <c r="B18" s="34" t="s">
        <v>4</v>
      </c>
      <c r="C18" s="34" t="s">
        <v>4</v>
      </c>
      <c r="D18" s="34" t="s">
        <v>6</v>
      </c>
      <c r="E18" s="34" t="s">
        <v>4</v>
      </c>
      <c r="F18" s="34" t="s">
        <v>10</v>
      </c>
    </row>
    <row r="19" spans="1:6">
      <c r="A19" s="34" t="s">
        <v>149</v>
      </c>
      <c r="B19" s="34" t="s">
        <v>4</v>
      </c>
      <c r="C19" s="34" t="s">
        <v>4</v>
      </c>
      <c r="D19" s="34" t="s">
        <v>6</v>
      </c>
      <c r="E19" s="34" t="s">
        <v>4</v>
      </c>
      <c r="F19" s="34" t="s">
        <v>10</v>
      </c>
    </row>
    <row r="20" spans="1:6">
      <c r="A20" s="34" t="s">
        <v>150</v>
      </c>
      <c r="B20" s="34" t="s">
        <v>133</v>
      </c>
      <c r="C20" s="34" t="s">
        <v>133</v>
      </c>
      <c r="D20" s="34" t="s">
        <v>6</v>
      </c>
      <c r="E20" s="34" t="s">
        <v>4</v>
      </c>
      <c r="F20" s="34" t="s">
        <v>10</v>
      </c>
    </row>
    <row r="21" spans="1:6">
      <c r="A21" s="34" t="s">
        <v>151</v>
      </c>
      <c r="B21" s="34" t="s">
        <v>4</v>
      </c>
      <c r="C21" s="34" t="s">
        <v>4</v>
      </c>
      <c r="D21" s="34" t="s">
        <v>6</v>
      </c>
      <c r="E21" s="34" t="s">
        <v>4</v>
      </c>
      <c r="F21" s="34" t="s">
        <v>10</v>
      </c>
    </row>
    <row r="22" spans="1:6">
      <c r="A22" s="34" t="s">
        <v>156</v>
      </c>
      <c r="B22" s="34" t="s">
        <v>4</v>
      </c>
      <c r="C22" s="34" t="s">
        <v>4</v>
      </c>
      <c r="D22" s="37" t="s">
        <v>6</v>
      </c>
      <c r="E22" s="34" t="s">
        <v>4</v>
      </c>
      <c r="F22" s="34" t="s">
        <v>10</v>
      </c>
    </row>
    <row r="23" spans="1:6">
      <c r="A23" s="34" t="s">
        <v>160</v>
      </c>
      <c r="B23" s="34" t="s">
        <v>4</v>
      </c>
      <c r="C23" s="34" t="s">
        <v>4</v>
      </c>
      <c r="D23" s="17" t="s">
        <v>6</v>
      </c>
      <c r="E23" s="34" t="s">
        <v>4</v>
      </c>
      <c r="F23" s="34" t="s">
        <v>10</v>
      </c>
    </row>
    <row r="24" spans="1:6">
      <c r="A24" s="56" t="s">
        <v>167</v>
      </c>
      <c r="B24" s="34" t="s">
        <v>4</v>
      </c>
      <c r="C24" s="34" t="s">
        <v>4</v>
      </c>
      <c r="D24" s="38" t="s">
        <v>6</v>
      </c>
      <c r="E24" s="34" t="s">
        <v>4</v>
      </c>
      <c r="F24" s="34" t="s">
        <v>10</v>
      </c>
    </row>
    <row r="25" spans="1:6">
      <c r="A25" s="53" t="s">
        <v>182</v>
      </c>
      <c r="B25" s="34" t="s">
        <v>4</v>
      </c>
      <c r="C25" s="34" t="s">
        <v>4</v>
      </c>
      <c r="D25" s="38" t="s">
        <v>4</v>
      </c>
      <c r="E25" s="55" t="s">
        <v>6</v>
      </c>
      <c r="F25" s="54"/>
    </row>
    <row r="26" spans="1:6">
      <c r="A26" s="67"/>
      <c r="B26" s="68"/>
      <c r="C26" s="68"/>
      <c r="D26" s="68"/>
      <c r="E26" s="68"/>
      <c r="F26" s="68"/>
    </row>
    <row r="27" spans="1:6">
      <c r="A27" s="65" t="s">
        <v>162</v>
      </c>
      <c r="B27" s="66"/>
      <c r="C27" s="66"/>
      <c r="D27" s="66"/>
      <c r="E27" s="66"/>
      <c r="F27" s="66"/>
    </row>
    <row r="28" spans="1:6">
      <c r="A28" s="34" t="s">
        <v>152</v>
      </c>
      <c r="B28" s="17" t="s">
        <v>4</v>
      </c>
      <c r="C28" s="17" t="s">
        <v>4</v>
      </c>
      <c r="D28" s="17" t="s">
        <v>6</v>
      </c>
      <c r="E28" s="17" t="s">
        <v>10</v>
      </c>
      <c r="F28" s="17" t="s">
        <v>10</v>
      </c>
    </row>
    <row r="29" spans="1:6">
      <c r="A29" s="34" t="s">
        <v>153</v>
      </c>
      <c r="B29" s="17" t="s">
        <v>4</v>
      </c>
      <c r="C29" s="17" t="s">
        <v>4</v>
      </c>
      <c r="D29" s="17" t="s">
        <v>6</v>
      </c>
      <c r="E29" s="17" t="s">
        <v>10</v>
      </c>
      <c r="F29" s="17" t="s">
        <v>10</v>
      </c>
    </row>
    <row r="30" spans="1:6">
      <c r="A30" s="34" t="s">
        <v>154</v>
      </c>
      <c r="B30" s="17" t="s">
        <v>4</v>
      </c>
      <c r="C30" s="17" t="s">
        <v>4</v>
      </c>
      <c r="D30" s="17" t="s">
        <v>6</v>
      </c>
      <c r="E30" s="17" t="s">
        <v>10</v>
      </c>
      <c r="F30" s="17" t="s">
        <v>10</v>
      </c>
    </row>
    <row r="31" spans="1:6">
      <c r="A31" s="34" t="s">
        <v>155</v>
      </c>
      <c r="B31" s="17" t="s">
        <v>4</v>
      </c>
      <c r="C31" s="17" t="s">
        <v>4</v>
      </c>
      <c r="D31" s="17" t="s">
        <v>6</v>
      </c>
      <c r="E31" s="17" t="s">
        <v>10</v>
      </c>
      <c r="F31" s="17" t="s">
        <v>10</v>
      </c>
    </row>
    <row r="32" spans="1:6" s="3" customFormat="1">
      <c r="A32" s="37" t="s">
        <v>158</v>
      </c>
      <c r="B32" s="36" t="s">
        <v>4</v>
      </c>
      <c r="C32" s="36" t="s">
        <v>4</v>
      </c>
      <c r="D32" s="35" t="s">
        <v>169</v>
      </c>
      <c r="E32" s="17" t="s">
        <v>10</v>
      </c>
      <c r="F32" s="17" t="s">
        <v>10</v>
      </c>
    </row>
    <row r="33" spans="1:6">
      <c r="A33" s="37" t="s">
        <v>183</v>
      </c>
      <c r="B33" s="36" t="s">
        <v>4</v>
      </c>
      <c r="C33" s="36" t="s">
        <v>4</v>
      </c>
      <c r="D33" s="36" t="s">
        <v>4</v>
      </c>
      <c r="E33" s="17" t="s">
        <v>6</v>
      </c>
      <c r="F33" s="17" t="s">
        <v>10</v>
      </c>
    </row>
    <row r="34" spans="1:6">
      <c r="A34" s="37" t="s">
        <v>184</v>
      </c>
      <c r="B34" s="36" t="s">
        <v>4</v>
      </c>
      <c r="C34" s="36" t="s">
        <v>4</v>
      </c>
      <c r="D34" s="36" t="s">
        <v>4</v>
      </c>
      <c r="E34" s="17" t="s">
        <v>6</v>
      </c>
      <c r="F34" s="17" t="s">
        <v>10</v>
      </c>
    </row>
    <row r="45" spans="1:6">
      <c r="E45">
        <f>10.4*4</f>
        <v>41.6</v>
      </c>
    </row>
    <row r="49" spans="5:6">
      <c r="E49" t="s">
        <v>192</v>
      </c>
      <c r="F49">
        <v>660</v>
      </c>
    </row>
    <row r="50" spans="5:6">
      <c r="E50" t="s">
        <v>193</v>
      </c>
      <c r="F50">
        <v>35</v>
      </c>
    </row>
    <row r="51" spans="5:6">
      <c r="E51" t="s">
        <v>194</v>
      </c>
      <c r="F51">
        <v>500</v>
      </c>
    </row>
    <row r="52" spans="5:6">
      <c r="E52" t="s">
        <v>195</v>
      </c>
      <c r="F52">
        <v>42</v>
      </c>
    </row>
    <row r="53" spans="5:6">
      <c r="E53" t="s">
        <v>196</v>
      </c>
      <c r="F53">
        <v>73</v>
      </c>
    </row>
    <row r="54" spans="5:6">
      <c r="F54">
        <f>F53+F52+F51+F50+F49</f>
        <v>1310</v>
      </c>
    </row>
    <row r="55" spans="5:6">
      <c r="F55">
        <f>4400-1310</f>
        <v>3090</v>
      </c>
    </row>
  </sheetData>
  <mergeCells count="3">
    <mergeCell ref="A2:F2"/>
    <mergeCell ref="A26:F26"/>
    <mergeCell ref="A27:F27"/>
  </mergeCells>
  <phoneticPr fontId="7" type="noConversion"/>
  <pageMargins left="0.7" right="0.7" top="0.75" bottom="0.75" header="0.3" footer="0.3"/>
  <pageSetup paperSize="9" orientation="portrait" r:id="rId1"/>
  <headerFooter>
    <oddHeader>&amp;C&amp;"Arial"&amp;12&amp;KA80000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5D38C-FC57-4196-93BD-CCC2212849A9}">
  <sheetPr>
    <tabColor rgb="FFFFC000"/>
  </sheetPr>
  <dimension ref="A1:E34"/>
  <sheetViews>
    <sheetView zoomScaleNormal="100" workbookViewId="0">
      <selection activeCell="B27" sqref="B27"/>
    </sheetView>
  </sheetViews>
  <sheetFormatPr defaultRowHeight="15"/>
  <cols>
    <col min="1" max="1" width="4.140625" customWidth="1"/>
    <col min="2" max="2" width="94.28515625" customWidth="1"/>
    <col min="3" max="3" width="15.85546875" customWidth="1"/>
    <col min="4" max="4" width="13.42578125" customWidth="1"/>
    <col min="5" max="5" width="138.140625" customWidth="1"/>
    <col min="7" max="8" width="9.140625" customWidth="1"/>
  </cols>
  <sheetData>
    <row r="1" spans="1:5" ht="45">
      <c r="A1" s="11" t="s">
        <v>4</v>
      </c>
      <c r="B1" s="12" t="s">
        <v>25</v>
      </c>
      <c r="C1" s="13" t="s">
        <v>23</v>
      </c>
      <c r="D1" s="12" t="s">
        <v>60</v>
      </c>
      <c r="E1" s="12" t="s">
        <v>26</v>
      </c>
    </row>
    <row r="2" spans="1:5" ht="60">
      <c r="A2" s="8">
        <v>1</v>
      </c>
      <c r="B2" s="8" t="s">
        <v>35</v>
      </c>
      <c r="C2" s="4" t="s">
        <v>58</v>
      </c>
      <c r="D2" s="15" t="s">
        <v>7</v>
      </c>
      <c r="E2" s="15"/>
    </row>
    <row r="3" spans="1:5">
      <c r="A3" s="8">
        <v>2</v>
      </c>
      <c r="B3" s="8" t="s">
        <v>33</v>
      </c>
      <c r="C3" s="8" t="s">
        <v>24</v>
      </c>
      <c r="D3" s="15" t="s">
        <v>7</v>
      </c>
      <c r="E3" s="7"/>
    </row>
    <row r="4" spans="1:5">
      <c r="A4" s="8">
        <v>3</v>
      </c>
      <c r="B4" s="8" t="s">
        <v>28</v>
      </c>
      <c r="C4" s="8" t="s">
        <v>24</v>
      </c>
      <c r="D4" s="15" t="s">
        <v>7</v>
      </c>
      <c r="E4" s="7"/>
    </row>
    <row r="5" spans="1:5">
      <c r="A5" s="8">
        <v>4</v>
      </c>
      <c r="B5" s="8" t="s">
        <v>36</v>
      </c>
      <c r="C5" s="8" t="s">
        <v>24</v>
      </c>
      <c r="D5" s="15" t="s">
        <v>7</v>
      </c>
      <c r="E5" s="7"/>
    </row>
    <row r="6" spans="1:5" ht="30">
      <c r="A6" s="8">
        <v>5</v>
      </c>
      <c r="B6" s="4" t="s">
        <v>37</v>
      </c>
      <c r="C6" s="8" t="s">
        <v>24</v>
      </c>
      <c r="D6" s="15" t="s">
        <v>7</v>
      </c>
      <c r="E6" s="7" t="s">
        <v>87</v>
      </c>
    </row>
    <row r="7" spans="1:5">
      <c r="A7" s="8">
        <v>6</v>
      </c>
      <c r="B7" s="8" t="s">
        <v>34</v>
      </c>
      <c r="C7" s="8" t="s">
        <v>24</v>
      </c>
      <c r="D7" s="15" t="s">
        <v>7</v>
      </c>
      <c r="E7" s="7"/>
    </row>
    <row r="8" spans="1:5">
      <c r="A8" s="8">
        <v>7</v>
      </c>
      <c r="B8" s="8" t="s">
        <v>29</v>
      </c>
      <c r="C8" s="8" t="s">
        <v>24</v>
      </c>
      <c r="D8" s="15" t="s">
        <v>7</v>
      </c>
      <c r="E8" s="15"/>
    </row>
    <row r="9" spans="1:5">
      <c r="A9" s="8">
        <v>8</v>
      </c>
      <c r="B9" s="9" t="s">
        <v>30</v>
      </c>
      <c r="C9" s="9" t="s">
        <v>24</v>
      </c>
      <c r="D9" s="15" t="s">
        <v>7</v>
      </c>
      <c r="E9" s="5"/>
    </row>
    <row r="10" spans="1:5">
      <c r="A10" s="8">
        <v>9</v>
      </c>
      <c r="B10" s="9" t="s">
        <v>31</v>
      </c>
      <c r="C10" s="9" t="s">
        <v>24</v>
      </c>
      <c r="D10" s="15" t="s">
        <v>7</v>
      </c>
      <c r="E10" s="5"/>
    </row>
    <row r="11" spans="1:5">
      <c r="A11" s="8">
        <v>10</v>
      </c>
      <c r="B11" s="9" t="s">
        <v>38</v>
      </c>
      <c r="C11" s="9" t="s">
        <v>24</v>
      </c>
      <c r="D11" s="15" t="s">
        <v>7</v>
      </c>
      <c r="E11" s="5"/>
    </row>
    <row r="12" spans="1:5">
      <c r="A12" s="8">
        <v>11</v>
      </c>
      <c r="B12" s="9" t="s">
        <v>57</v>
      </c>
      <c r="C12" s="9" t="s">
        <v>24</v>
      </c>
      <c r="D12" s="15" t="s">
        <v>7</v>
      </c>
      <c r="E12" s="5"/>
    </row>
    <row r="13" spans="1:5">
      <c r="A13" s="8">
        <v>12</v>
      </c>
      <c r="B13" s="9" t="s">
        <v>32</v>
      </c>
      <c r="C13" s="9" t="s">
        <v>24</v>
      </c>
      <c r="D13" s="15" t="s">
        <v>7</v>
      </c>
      <c r="E13" s="5"/>
    </row>
    <row r="14" spans="1:5">
      <c r="A14" s="8">
        <v>13</v>
      </c>
      <c r="B14" s="8" t="s">
        <v>39</v>
      </c>
      <c r="C14" s="9" t="s">
        <v>24</v>
      </c>
      <c r="D14" s="15" t="s">
        <v>7</v>
      </c>
      <c r="E14" s="4"/>
    </row>
    <row r="15" spans="1:5" ht="30">
      <c r="A15" s="8">
        <v>21</v>
      </c>
      <c r="B15" s="4" t="s">
        <v>47</v>
      </c>
      <c r="C15" s="8" t="s">
        <v>24</v>
      </c>
      <c r="D15" s="21" t="s">
        <v>7</v>
      </c>
      <c r="E15" s="17" t="s">
        <v>55</v>
      </c>
    </row>
    <row r="16" spans="1:5">
      <c r="A16" s="8">
        <v>22</v>
      </c>
      <c r="B16" s="8" t="s">
        <v>48</v>
      </c>
      <c r="C16" s="8" t="s">
        <v>24</v>
      </c>
      <c r="D16" s="21" t="s">
        <v>7</v>
      </c>
      <c r="E16" s="17"/>
    </row>
    <row r="17" spans="1:5">
      <c r="A17" s="8">
        <v>23</v>
      </c>
      <c r="B17" s="8" t="s">
        <v>49</v>
      </c>
      <c r="C17" s="8" t="s">
        <v>24</v>
      </c>
      <c r="D17" s="21" t="s">
        <v>7</v>
      </c>
      <c r="E17" s="17"/>
    </row>
    <row r="18" spans="1:5">
      <c r="A18" s="8">
        <v>24</v>
      </c>
      <c r="B18" s="8" t="s">
        <v>50</v>
      </c>
      <c r="C18" s="8" t="s">
        <v>24</v>
      </c>
      <c r="D18" s="21" t="s">
        <v>7</v>
      </c>
      <c r="E18" s="17"/>
    </row>
    <row r="19" spans="1:5">
      <c r="A19" s="8">
        <v>28</v>
      </c>
      <c r="B19" s="8" t="s">
        <v>95</v>
      </c>
      <c r="C19" s="8" t="s">
        <v>24</v>
      </c>
      <c r="D19" s="8" t="s">
        <v>7</v>
      </c>
      <c r="E19" s="17"/>
    </row>
    <row r="20" spans="1:5" ht="30">
      <c r="A20" s="8">
        <v>29</v>
      </c>
      <c r="B20" s="4" t="s">
        <v>97</v>
      </c>
      <c r="C20" s="8" t="s">
        <v>24</v>
      </c>
      <c r="D20" s="8" t="s">
        <v>7</v>
      </c>
      <c r="E20" s="4" t="s">
        <v>96</v>
      </c>
    </row>
    <row r="21" spans="1:5">
      <c r="A21" s="8">
        <v>14</v>
      </c>
      <c r="B21" s="8" t="s">
        <v>40</v>
      </c>
      <c r="C21" s="8" t="s">
        <v>10</v>
      </c>
      <c r="D21" s="21" t="s">
        <v>10</v>
      </c>
      <c r="E21" s="8"/>
    </row>
    <row r="22" spans="1:5">
      <c r="A22" s="8">
        <v>15</v>
      </c>
      <c r="B22" s="8" t="s">
        <v>41</v>
      </c>
      <c r="C22" s="8" t="s">
        <v>10</v>
      </c>
      <c r="D22" s="21" t="s">
        <v>10</v>
      </c>
      <c r="E22" s="4" t="s">
        <v>54</v>
      </c>
    </row>
    <row r="23" spans="1:5">
      <c r="A23" s="8">
        <v>16</v>
      </c>
      <c r="B23" s="8" t="s">
        <v>42</v>
      </c>
      <c r="C23" s="8" t="s">
        <v>10</v>
      </c>
      <c r="D23" s="21" t="s">
        <v>10</v>
      </c>
      <c r="E23" s="8"/>
    </row>
    <row r="24" spans="1:5">
      <c r="A24" s="8">
        <v>17</v>
      </c>
      <c r="B24" s="8" t="s">
        <v>43</v>
      </c>
      <c r="C24" s="8" t="s">
        <v>111</v>
      </c>
      <c r="D24" s="21" t="s">
        <v>7</v>
      </c>
      <c r="E24" s="8" t="s">
        <v>119</v>
      </c>
    </row>
    <row r="25" spans="1:5">
      <c r="A25" s="8">
        <v>18</v>
      </c>
      <c r="B25" s="8" t="s">
        <v>44</v>
      </c>
      <c r="C25" s="8" t="s">
        <v>24</v>
      </c>
      <c r="D25" s="21" t="s">
        <v>7</v>
      </c>
      <c r="E25" s="8" t="s">
        <v>108</v>
      </c>
    </row>
    <row r="26" spans="1:5">
      <c r="A26" s="8">
        <v>19</v>
      </c>
      <c r="B26" s="8" t="s">
        <v>45</v>
      </c>
      <c r="C26" s="8" t="s">
        <v>10</v>
      </c>
      <c r="D26" s="21" t="s">
        <v>10</v>
      </c>
      <c r="E26" s="8"/>
    </row>
    <row r="27" spans="1:5">
      <c r="A27" s="8">
        <v>20</v>
      </c>
      <c r="B27" s="8" t="s">
        <v>46</v>
      </c>
      <c r="C27" s="8" t="s">
        <v>10</v>
      </c>
      <c r="D27" s="21" t="s">
        <v>10</v>
      </c>
      <c r="E27" s="8"/>
    </row>
    <row r="28" spans="1:5">
      <c r="A28" s="8">
        <v>25</v>
      </c>
      <c r="B28" s="8" t="s">
        <v>51</v>
      </c>
      <c r="C28" s="8" t="s">
        <v>10</v>
      </c>
      <c r="D28" s="21" t="s">
        <v>10</v>
      </c>
      <c r="E28" s="17"/>
    </row>
    <row r="29" spans="1:5">
      <c r="A29" s="8">
        <v>26</v>
      </c>
      <c r="B29" s="8" t="s">
        <v>52</v>
      </c>
      <c r="C29" s="8" t="s">
        <v>10</v>
      </c>
      <c r="D29" s="21" t="s">
        <v>10</v>
      </c>
      <c r="E29" s="17"/>
    </row>
    <row r="30" spans="1:5">
      <c r="A30" s="8">
        <v>27</v>
      </c>
      <c r="B30" s="8" t="s">
        <v>53</v>
      </c>
      <c r="C30" s="8" t="s">
        <v>10</v>
      </c>
      <c r="D30" s="21" t="s">
        <v>10</v>
      </c>
      <c r="E30" s="17"/>
    </row>
    <row r="31" spans="1:5">
      <c r="A31" s="8">
        <v>30</v>
      </c>
      <c r="B31" s="4" t="s">
        <v>98</v>
      </c>
      <c r="C31" s="8" t="s">
        <v>24</v>
      </c>
      <c r="D31" s="8" t="s">
        <v>10</v>
      </c>
      <c r="E31" s="4" t="s">
        <v>99</v>
      </c>
    </row>
    <row r="32" spans="1:5">
      <c r="A32" s="8">
        <v>31</v>
      </c>
      <c r="B32" s="8" t="s">
        <v>101</v>
      </c>
      <c r="C32" s="8" t="s">
        <v>100</v>
      </c>
      <c r="D32" s="8" t="s">
        <v>10</v>
      </c>
      <c r="E32" s="8" t="s">
        <v>102</v>
      </c>
    </row>
    <row r="33" spans="1:5">
      <c r="A33" s="8">
        <v>32</v>
      </c>
      <c r="B33" s="8" t="s">
        <v>103</v>
      </c>
      <c r="C33" s="8" t="s">
        <v>104</v>
      </c>
      <c r="D33" s="8" t="s">
        <v>10</v>
      </c>
      <c r="E33" s="8" t="s">
        <v>105</v>
      </c>
    </row>
    <row r="34" spans="1:5">
      <c r="A34" s="8">
        <v>33</v>
      </c>
      <c r="B34" s="8" t="s">
        <v>109</v>
      </c>
      <c r="C34" s="8" t="s">
        <v>104</v>
      </c>
      <c r="D34" s="8" t="s">
        <v>7</v>
      </c>
      <c r="E34" s="8" t="s">
        <v>110</v>
      </c>
    </row>
  </sheetData>
  <phoneticPr fontId="7" type="noConversion"/>
  <pageMargins left="0.7" right="0.7" top="0.75" bottom="0.75" header="0.3" footer="0.3"/>
  <pageSetup paperSize="9" orientation="portrait" r:id="rId1"/>
  <headerFooter>
    <oddHeader>&amp;C&amp;"Arial"&amp;12&amp;KA80000 OFFICIAL&amp;1#_x000D_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iApply_Integration_Overall_Stat</vt:lpstr>
      <vt:lpstr>sp_view_prod_updation</vt:lpstr>
      <vt:lpstr>Changes_To_Made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Achira Warnakulasuriya</dc:creator>
  <cp:lastModifiedBy>Achira Warnakulasuriya</cp:lastModifiedBy>
  <dcterms:created xsi:type="dcterms:W3CDTF">2021-04-23T05:23:16Z</dcterms:created>
  <dcterms:modified xsi:type="dcterms:W3CDTF">2022-07-18T00:42:00Z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274858-3b1d-4431-8679-d878f40e28fd_Enabled">
    <vt:lpwstr>true</vt:lpwstr>
  </property>
  <property fmtid="{D5CDD505-2E9C-101B-9397-08002B2CF9AE}" pid="3" name="MSIP_Label_77274858-3b1d-4431-8679-d878f40e28fd_SetDate">
    <vt:lpwstr>2022-03-01T00:49:57Z</vt:lpwstr>
  </property>
  <property fmtid="{D5CDD505-2E9C-101B-9397-08002B2CF9AE}" pid="4" name="MSIP_Label_77274858-3b1d-4431-8679-d878f40e28fd_Method">
    <vt:lpwstr>Privileged</vt:lpwstr>
  </property>
  <property fmtid="{D5CDD505-2E9C-101B-9397-08002B2CF9AE}" pid="5" name="MSIP_Label_77274858-3b1d-4431-8679-d878f40e28fd_Name">
    <vt:lpwstr>-Official</vt:lpwstr>
  </property>
  <property fmtid="{D5CDD505-2E9C-101B-9397-08002B2CF9AE}" pid="6" name="MSIP_Label_77274858-3b1d-4431-8679-d878f40e28fd_SiteId">
    <vt:lpwstr>bda528f7-fca9-432f-bc98-bd7e90d40906</vt:lpwstr>
  </property>
  <property fmtid="{D5CDD505-2E9C-101B-9397-08002B2CF9AE}" pid="7" name="MSIP_Label_77274858-3b1d-4431-8679-d878f40e28fd_ActionId">
    <vt:lpwstr>1a1b80f6-9816-4066-9f73-e00e453b6866</vt:lpwstr>
  </property>
  <property fmtid="{D5CDD505-2E9C-101B-9397-08002B2CF9AE}" pid="8" name="MSIP_Label_77274858-3b1d-4431-8679-d878f40e28fd_ContentBits">
    <vt:lpwstr>1</vt:lpwstr>
  </property>
</Properties>
</file>