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\mono-dms-new\bsd-api-dms-order\"/>
    </mc:Choice>
  </mc:AlternateContent>
  <xr:revisionPtr revIDLastSave="0" documentId="13_ncr:1_{02916CDA-0643-4164-8F60-8A53AD9AC8B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rder" sheetId="1" r:id="rId1"/>
    <sheet name="Sku" sheetId="2" r:id="rId2"/>
  </sheets>
  <definedNames>
    <definedName name="_xlnm._FilterDatabase" localSheetId="0" hidden="1">Order!$B$1:$AB$1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U2eoVafIDqWglxb7g2jeRDL+7Hw=="/>
    </ext>
  </extLst>
</workbook>
</file>

<file path=xl/calcChain.xml><?xml version="1.0" encoding="utf-8"?>
<calcChain xmlns="http://schemas.openxmlformats.org/spreadsheetml/2006/main">
  <c r="S3" i="1" l="1"/>
  <c r="T3" i="1" s="1"/>
  <c r="S4" i="1"/>
  <c r="T4" i="1" s="1"/>
  <c r="S5" i="1"/>
  <c r="T5" i="1" s="1"/>
  <c r="S2" i="1"/>
  <c r="T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E6A4A8A9-C82E-430E-A9B6-7BF709F81812}">
      <text>
        <r>
          <rPr>
            <sz val="10"/>
            <rFont val="SimSun"/>
          </rPr>
          <t>======
ID#AAAALKIx6HA
刘华旭    (2021-01-25 04:41:12)
刘华旭:旧包装
8997033170133</t>
        </r>
      </text>
    </comment>
    <comment ref="A4" authorId="0" shapeId="0" xr:uid="{CDB39DCD-4107-4A33-8745-FDD9ADDF6EA7}">
      <text>
        <r>
          <rPr>
            <sz val="10"/>
            <rFont val="SimSun"/>
          </rPr>
          <t>======
ID#AAAALKIx6HI
刘华旭    (2021-01-25 04:41:12)
刘华旭:旧包装
8997033170072</t>
        </r>
      </text>
    </comment>
  </commentList>
</comments>
</file>

<file path=xl/sharedStrings.xml><?xml version="1.0" encoding="utf-8"?>
<sst xmlns="http://schemas.openxmlformats.org/spreadsheetml/2006/main" count="113" uniqueCount="67">
  <si>
    <t>Row</t>
  </si>
  <si>
    <t>Brand</t>
  </si>
  <si>
    <t>QC ID</t>
  </si>
  <si>
    <t>SEQ</t>
  </si>
  <si>
    <t>Max SEQ</t>
  </si>
  <si>
    <t>Order SQ</t>
  </si>
  <si>
    <t>Order No</t>
  </si>
  <si>
    <t>SKU</t>
  </si>
  <si>
    <t>ITEM</t>
  </si>
  <si>
    <t>Code</t>
  </si>
  <si>
    <t>LOC</t>
  </si>
  <si>
    <t>Qty</t>
  </si>
  <si>
    <t>Unit Price</t>
  </si>
  <si>
    <t>Diskon from Market</t>
  </si>
  <si>
    <t>Diskon Total</t>
  </si>
  <si>
    <t>PAID Total</t>
  </si>
  <si>
    <t>Order SUM</t>
  </si>
  <si>
    <t>Name</t>
  </si>
  <si>
    <t>HP</t>
  </si>
  <si>
    <t>Address1</t>
  </si>
  <si>
    <t>Address2</t>
  </si>
  <si>
    <t>Address3</t>
  </si>
  <si>
    <t>Address4</t>
  </si>
  <si>
    <t>Address5</t>
  </si>
  <si>
    <t>Full Address</t>
  </si>
  <si>
    <t>6282377315900</t>
  </si>
  <si>
    <t>Jl. Padat Karya 1 RT.012 / RW.004 Desa Air Merbau (Bengkel Las Amen), KAB. BELITUNG, TANJUNG PANDAN, BANGKA BELITUNG,, Tj. Pandan, Kabupaten Belitung, Kepulauan Bangka Belitung, 33411
Tanjung Pandan, Kab. Belitung, 33411
Kepulauan Bangka Belitung</t>
  </si>
  <si>
    <t xml:space="preserve">Jl. Padat Karya 1 RT.012 / RW.004 Desa Air Merbau (Bengkel Las Amen), KAB. BELITUNG, TANJUNG PANDAN, BANGKA BELITUNG,, Tj. Pandan, Kabupaten Belitung, Kepulauan Bangka Belitung, 33411
Tanjung Pandan, Kab. Belitung, 33411
Kepulauan Bangka Belitung    </t>
  </si>
  <si>
    <t>John Doe</t>
  </si>
  <si>
    <t>Market ID</t>
  </si>
  <si>
    <t>Frontliner</t>
  </si>
  <si>
    <t>Date</t>
  </si>
  <si>
    <t xml:space="preserve">Arif </t>
  </si>
  <si>
    <t>8997033170164</t>
  </si>
  <si>
    <t>8997033170140</t>
  </si>
  <si>
    <t>8997033170027</t>
  </si>
  <si>
    <t>8885013132137</t>
  </si>
  <si>
    <t>1/6</t>
  </si>
  <si>
    <t>2/6</t>
  </si>
  <si>
    <t>4/6</t>
  </si>
  <si>
    <t>3/6</t>
  </si>
  <si>
    <t>BIAK</t>
  </si>
  <si>
    <t>ROXY</t>
  </si>
  <si>
    <t>BD MICROFINE 31G 5MM (UNGU)</t>
  </si>
  <si>
    <t>MUCOHEXIN 8MG TAB</t>
  </si>
  <si>
    <t>VIT.B COMP TAB (STRIP)  K F</t>
  </si>
  <si>
    <t>MUCOPECT 30MG TAB</t>
  </si>
  <si>
    <t>ACETYLCYSTEINE CPS (NOVELL) (GEN)</t>
  </si>
  <si>
    <t>SGM EKSPLOR GAIN OPTIGROW VANILA 400G</t>
  </si>
  <si>
    <t>PREDNISONE 5MG TAB (PHAPROS) (GEN)</t>
  </si>
  <si>
    <t>PLAVIX 75MG TAB</t>
  </si>
  <si>
    <t>FOLAMEF 400MCG (ACID FOLIC)</t>
  </si>
  <si>
    <t>EUTHYROX 50MCG TAB</t>
  </si>
  <si>
    <t>ENZYPLEX TAB (STRIP)</t>
  </si>
  <si>
    <t>STROCAIN -P TAB</t>
  </si>
  <si>
    <t>TRIFED TAB ~~</t>
  </si>
  <si>
    <t>ZYLORIC 100MG TAB</t>
  </si>
  <si>
    <t>CLINDAMYCIN 300MG CPS (NOVELL) (GEN)</t>
  </si>
  <si>
    <t>DISFLATYL 40MG TAB</t>
  </si>
  <si>
    <t>ANTIMO 50MG TAB</t>
  </si>
  <si>
    <t>VOLTADEX 50MG TAB</t>
  </si>
  <si>
    <t>NORVASK 10MG TAB</t>
  </si>
  <si>
    <t>PHARMATON FORMULA CPS</t>
  </si>
  <si>
    <t>CRESTOR 20MG TAB</t>
  </si>
  <si>
    <t>CONCOR 5MG TAB</t>
  </si>
  <si>
    <t>ADES 600ML</t>
  </si>
  <si>
    <t>INV/020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</si>
</sst>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9"/>
      <color theme="1"/>
      <name val="Arial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8"/>
      <name val="Arial"/>
    </font>
    <font>
      <sz val="11"/>
      <color theme="1"/>
      <name val="Calibri"/>
      <family val="2"/>
    </font>
    <font>
      <sz val="10"/>
      <name val="SimSun"/>
    </font>
    <font>
      <sz val="11"/>
      <color rgb="FF33333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quotePrefix="1"/>
    <xf numFmtId="16" fontId="0" fillId="0" borderId="0" xfId="0" quotePrefix="1" applyNumberFormat="1"/>
    <xf numFmtId="14" fontId="2" fillId="0" borderId="0" xfId="0" applyNumberFormat="1" applyFont="1"/>
    <xf numFmtId="49" fontId="0" fillId="0" borderId="0" xfId="0" applyNumberFormat="1"/>
    <xf numFmtId="49" fontId="1" fillId="2" borderId="0" xfId="0" applyNumberFormat="1" applyFont="1" applyFill="1"/>
    <xf numFmtId="1" fontId="4" fillId="3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"/>
  <sheetViews>
    <sheetView tabSelected="1" workbookViewId="0">
      <pane ySplit="1" topLeftCell="A2" activePane="bottomLeft" state="frozen"/>
      <selection pane="bottomLeft" activeCell="J3" sqref="J3:J5"/>
    </sheetView>
  </sheetViews>
  <sheetFormatPr defaultColWidth="14.42578125" defaultRowHeight="15" customHeight="1" x14ac:dyDescent="0.2"/>
  <cols>
    <col min="1" max="1" width="9.85546875" bestFit="1" customWidth="1"/>
    <col min="2" max="2" width="4.5703125" customWidth="1"/>
    <col min="3" max="3" width="8.7109375" customWidth="1"/>
    <col min="4" max="4" width="28.5703125" bestFit="1" customWidth="1"/>
    <col min="5" max="5" width="14.7109375" customWidth="1"/>
    <col min="6" max="9" width="8.7109375" customWidth="1"/>
    <col min="10" max="10" width="18.42578125" customWidth="1"/>
    <col min="11" max="11" width="14.140625" bestFit="1" customWidth="1"/>
    <col min="12" max="12" width="38" bestFit="1" customWidth="1"/>
    <col min="13" max="13" width="14.140625" bestFit="1" customWidth="1"/>
    <col min="14" max="17" width="8.7109375" customWidth="1"/>
    <col min="18" max="18" width="9.5703125" customWidth="1"/>
    <col min="19" max="21" width="8.7109375" customWidth="1"/>
    <col min="22" max="22" width="12.140625" bestFit="1" customWidth="1"/>
    <col min="23" max="23" width="208.28515625" bestFit="1" customWidth="1"/>
    <col min="24" max="28" width="8.7109375" customWidth="1"/>
  </cols>
  <sheetData>
    <row r="1" spans="1:28" ht="12" customHeight="1" x14ac:dyDescent="0.2">
      <c r="A1" s="2" t="s">
        <v>31</v>
      </c>
      <c r="B1" s="2" t="s">
        <v>0</v>
      </c>
      <c r="C1" s="2" t="s">
        <v>1</v>
      </c>
      <c r="D1" s="2" t="s">
        <v>29</v>
      </c>
      <c r="E1" s="2" t="s">
        <v>30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</row>
    <row r="2" spans="1:28" ht="15" customHeight="1" x14ac:dyDescent="0.2">
      <c r="A2" s="5">
        <v>45417</v>
      </c>
      <c r="B2" s="3">
        <v>1</v>
      </c>
      <c r="C2" t="s">
        <v>42</v>
      </c>
      <c r="D2" s="1" t="s">
        <v>41</v>
      </c>
      <c r="E2" t="s">
        <v>32</v>
      </c>
      <c r="F2">
        <v>1</v>
      </c>
      <c r="G2">
        <v>1</v>
      </c>
      <c r="H2" s="3">
        <v>6</v>
      </c>
      <c r="I2" s="4" t="s">
        <v>37</v>
      </c>
      <c r="J2" s="1" t="s">
        <v>66</v>
      </c>
      <c r="K2" s="8">
        <v>8885013130072</v>
      </c>
      <c r="L2" t="s">
        <v>62</v>
      </c>
      <c r="M2" t="s">
        <v>33</v>
      </c>
      <c r="N2">
        <v>0</v>
      </c>
      <c r="O2">
        <v>23</v>
      </c>
      <c r="P2">
        <v>3500</v>
      </c>
      <c r="Q2" s="1">
        <v>0</v>
      </c>
      <c r="R2" s="1">
        <v>0</v>
      </c>
      <c r="S2">
        <f>O2*P2</f>
        <v>80500</v>
      </c>
      <c r="T2" s="1">
        <f t="shared" ref="T2:T5" si="0">S2-Q2-R2</f>
        <v>80500</v>
      </c>
      <c r="U2" s="1" t="s">
        <v>28</v>
      </c>
      <c r="V2" s="1" t="s">
        <v>25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  <c r="AB2" s="1" t="s">
        <v>27</v>
      </c>
    </row>
    <row r="3" spans="1:28" ht="15" customHeight="1" x14ac:dyDescent="0.2">
      <c r="A3" s="5">
        <v>45417</v>
      </c>
      <c r="B3" s="3">
        <v>2</v>
      </c>
      <c r="C3" t="s">
        <v>42</v>
      </c>
      <c r="D3" s="1" t="s">
        <v>41</v>
      </c>
      <c r="E3" t="s">
        <v>32</v>
      </c>
      <c r="F3">
        <v>1</v>
      </c>
      <c r="G3">
        <v>2</v>
      </c>
      <c r="H3" s="3">
        <v>6</v>
      </c>
      <c r="I3" s="3" t="s">
        <v>38</v>
      </c>
      <c r="J3" s="1" t="s">
        <v>66</v>
      </c>
      <c r="K3" s="8">
        <v>8885013130690</v>
      </c>
      <c r="L3" t="s">
        <v>63</v>
      </c>
      <c r="M3" t="s">
        <v>34</v>
      </c>
      <c r="N3">
        <v>0</v>
      </c>
      <c r="O3">
        <v>4</v>
      </c>
      <c r="P3">
        <v>3500</v>
      </c>
      <c r="Q3" s="1">
        <v>0</v>
      </c>
      <c r="R3" s="1">
        <v>0</v>
      </c>
      <c r="S3">
        <f t="shared" ref="S3:S5" si="1">O3*P3</f>
        <v>14000</v>
      </c>
      <c r="T3" s="1">
        <f t="shared" si="0"/>
        <v>14000</v>
      </c>
      <c r="U3" s="1" t="s">
        <v>28</v>
      </c>
      <c r="V3" s="1" t="s">
        <v>25</v>
      </c>
      <c r="W3" s="1" t="s">
        <v>26</v>
      </c>
      <c r="X3" s="1" t="s">
        <v>26</v>
      </c>
      <c r="Y3" s="1" t="s">
        <v>26</v>
      </c>
      <c r="Z3" s="1" t="s">
        <v>26</v>
      </c>
      <c r="AA3" s="1" t="s">
        <v>26</v>
      </c>
      <c r="AB3" s="1" t="s">
        <v>27</v>
      </c>
    </row>
    <row r="4" spans="1:28" ht="15" customHeight="1" x14ac:dyDescent="0.2">
      <c r="A4" s="5">
        <v>45417</v>
      </c>
      <c r="B4" s="3">
        <v>3</v>
      </c>
      <c r="C4" t="s">
        <v>42</v>
      </c>
      <c r="D4" s="1" t="s">
        <v>41</v>
      </c>
      <c r="E4" t="s">
        <v>32</v>
      </c>
      <c r="F4">
        <v>1</v>
      </c>
      <c r="G4">
        <v>3</v>
      </c>
      <c r="H4" s="3">
        <v>6</v>
      </c>
      <c r="I4" s="3" t="s">
        <v>40</v>
      </c>
      <c r="J4" s="1" t="s">
        <v>66</v>
      </c>
      <c r="K4" s="8">
        <v>8885013130652</v>
      </c>
      <c r="L4" t="s">
        <v>64</v>
      </c>
      <c r="M4" t="s">
        <v>35</v>
      </c>
      <c r="N4">
        <v>0</v>
      </c>
      <c r="O4">
        <v>55</v>
      </c>
      <c r="P4">
        <v>3500</v>
      </c>
      <c r="Q4" s="1">
        <v>0</v>
      </c>
      <c r="R4" s="1">
        <v>0</v>
      </c>
      <c r="S4">
        <f t="shared" si="1"/>
        <v>192500</v>
      </c>
      <c r="T4" s="1">
        <f t="shared" si="0"/>
        <v>192500</v>
      </c>
      <c r="U4" s="1" t="s">
        <v>28</v>
      </c>
      <c r="V4" s="1" t="s">
        <v>25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  <c r="AB4" s="1" t="s">
        <v>27</v>
      </c>
    </row>
    <row r="5" spans="1:28" ht="15" customHeight="1" x14ac:dyDescent="0.2">
      <c r="A5" s="5">
        <v>45417</v>
      </c>
      <c r="B5" s="3">
        <v>4</v>
      </c>
      <c r="C5" t="s">
        <v>42</v>
      </c>
      <c r="D5" s="1" t="s">
        <v>41</v>
      </c>
      <c r="E5" t="s">
        <v>32</v>
      </c>
      <c r="F5">
        <v>1</v>
      </c>
      <c r="G5">
        <v>4</v>
      </c>
      <c r="H5" s="3">
        <v>6</v>
      </c>
      <c r="I5" s="3" t="s">
        <v>39</v>
      </c>
      <c r="J5" s="1" t="s">
        <v>66</v>
      </c>
      <c r="K5" s="9">
        <v>8885013131178</v>
      </c>
      <c r="L5" t="s">
        <v>65</v>
      </c>
      <c r="M5" t="s">
        <v>36</v>
      </c>
      <c r="N5">
        <v>0</v>
      </c>
      <c r="O5">
        <v>7</v>
      </c>
      <c r="P5">
        <v>3500</v>
      </c>
      <c r="Q5" s="1">
        <v>0</v>
      </c>
      <c r="R5" s="1">
        <v>0</v>
      </c>
      <c r="S5">
        <f t="shared" si="1"/>
        <v>24500</v>
      </c>
      <c r="T5" s="1">
        <f t="shared" si="0"/>
        <v>24500</v>
      </c>
      <c r="U5" s="1" t="s">
        <v>28</v>
      </c>
      <c r="V5" s="1" t="s">
        <v>25</v>
      </c>
      <c r="W5" s="1" t="s">
        <v>26</v>
      </c>
      <c r="X5" s="1" t="s">
        <v>26</v>
      </c>
      <c r="Y5" s="1" t="s">
        <v>26</v>
      </c>
      <c r="Z5" s="1" t="s">
        <v>26</v>
      </c>
      <c r="AA5" s="1" t="s">
        <v>26</v>
      </c>
      <c r="AB5" s="1" t="s">
        <v>27</v>
      </c>
    </row>
  </sheetData>
  <phoneticPr fontId="3" type="noConversion"/>
  <conditionalFormatting sqref="K2:K5">
    <cfRule type="cellIs" dxfId="0" priority="1" operator="equal">
      <formula>"A1:A999"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0AF9-577D-46E4-B677-1C518772D20F}">
  <dimension ref="A1:B24"/>
  <sheetViews>
    <sheetView workbookViewId="0">
      <selection activeCell="B21" sqref="A21:B24"/>
    </sheetView>
  </sheetViews>
  <sheetFormatPr defaultRowHeight="12" x14ac:dyDescent="0.2"/>
  <cols>
    <col min="1" max="1" width="14.140625" style="6" bestFit="1" customWidth="1"/>
    <col min="2" max="2" width="74.28515625" style="6" bestFit="1" customWidth="1"/>
  </cols>
  <sheetData>
    <row r="1" spans="1:2" x14ac:dyDescent="0.2">
      <c r="A1" s="7" t="s">
        <v>7</v>
      </c>
      <c r="B1" s="7" t="s">
        <v>8</v>
      </c>
    </row>
    <row r="2" spans="1:2" ht="15" x14ac:dyDescent="0.2">
      <c r="A2" s="8">
        <v>8885013130492</v>
      </c>
      <c r="B2" t="s">
        <v>43</v>
      </c>
    </row>
    <row r="3" spans="1:2" ht="15" x14ac:dyDescent="0.2">
      <c r="A3" s="8">
        <v>8997033170164</v>
      </c>
      <c r="B3" t="s">
        <v>44</v>
      </c>
    </row>
    <row r="4" spans="1:2" ht="15" x14ac:dyDescent="0.2">
      <c r="A4" s="8">
        <v>8885013130546</v>
      </c>
      <c r="B4" t="s">
        <v>45</v>
      </c>
    </row>
    <row r="5" spans="1:2" ht="15" x14ac:dyDescent="0.2">
      <c r="A5" s="8">
        <v>8997033170140</v>
      </c>
      <c r="B5" t="s">
        <v>46</v>
      </c>
    </row>
    <row r="6" spans="1:2" ht="15" x14ac:dyDescent="0.2">
      <c r="A6" s="8">
        <v>8885013130249</v>
      </c>
      <c r="B6" t="s">
        <v>47</v>
      </c>
    </row>
    <row r="7" spans="1:2" ht="15" x14ac:dyDescent="0.2">
      <c r="A7" s="8">
        <v>8997033170027</v>
      </c>
      <c r="B7" t="s">
        <v>48</v>
      </c>
    </row>
    <row r="8" spans="1:2" ht="15" x14ac:dyDescent="0.2">
      <c r="A8" s="8">
        <v>8885013130065</v>
      </c>
      <c r="B8" t="s">
        <v>49</v>
      </c>
    </row>
    <row r="9" spans="1:2" ht="15" x14ac:dyDescent="0.2">
      <c r="A9" s="8">
        <v>8885013130058</v>
      </c>
      <c r="B9" t="s">
        <v>50</v>
      </c>
    </row>
    <row r="10" spans="1:2" ht="15" x14ac:dyDescent="0.2">
      <c r="A10" s="8">
        <v>8885013130041</v>
      </c>
      <c r="B10" t="s">
        <v>51</v>
      </c>
    </row>
    <row r="11" spans="1:2" ht="15" x14ac:dyDescent="0.2">
      <c r="A11" s="8">
        <v>8885013130034</v>
      </c>
      <c r="B11" t="s">
        <v>52</v>
      </c>
    </row>
    <row r="12" spans="1:2" ht="15" x14ac:dyDescent="0.2">
      <c r="A12" s="8">
        <v>8885013130560</v>
      </c>
      <c r="B12" t="s">
        <v>53</v>
      </c>
    </row>
    <row r="13" spans="1:2" ht="15" x14ac:dyDescent="0.2">
      <c r="A13" s="8">
        <v>8885013130003</v>
      </c>
      <c r="B13" t="s">
        <v>54</v>
      </c>
    </row>
    <row r="14" spans="1:2" ht="15" x14ac:dyDescent="0.2">
      <c r="A14" s="8">
        <v>8885013130485</v>
      </c>
      <c r="B14" t="s">
        <v>55</v>
      </c>
    </row>
    <row r="15" spans="1:2" ht="15" x14ac:dyDescent="0.2">
      <c r="A15" s="8">
        <v>8885013130157</v>
      </c>
      <c r="B15" t="s">
        <v>56</v>
      </c>
    </row>
    <row r="16" spans="1:2" ht="15" x14ac:dyDescent="0.2">
      <c r="A16" s="8">
        <v>8885013130263</v>
      </c>
      <c r="B16" t="s">
        <v>57</v>
      </c>
    </row>
    <row r="17" spans="1:2" ht="15" x14ac:dyDescent="0.2">
      <c r="A17" s="8">
        <v>8885013130164</v>
      </c>
      <c r="B17" t="s">
        <v>58</v>
      </c>
    </row>
    <row r="18" spans="1:2" ht="15" x14ac:dyDescent="0.2">
      <c r="A18" s="8">
        <v>8885013130522</v>
      </c>
      <c r="B18" t="s">
        <v>59</v>
      </c>
    </row>
    <row r="19" spans="1:2" ht="15" x14ac:dyDescent="0.2">
      <c r="A19" s="8">
        <v>8885013130201</v>
      </c>
      <c r="B19" t="s">
        <v>60</v>
      </c>
    </row>
    <row r="20" spans="1:2" ht="15" x14ac:dyDescent="0.2">
      <c r="A20" s="8">
        <v>8885013130577</v>
      </c>
      <c r="B20" t="s">
        <v>61</v>
      </c>
    </row>
    <row r="21" spans="1:2" ht="15" x14ac:dyDescent="0.2">
      <c r="A21" s="8">
        <v>8885013130072</v>
      </c>
      <c r="B21" t="s">
        <v>62</v>
      </c>
    </row>
    <row r="22" spans="1:2" ht="15" x14ac:dyDescent="0.2">
      <c r="A22" s="8">
        <v>8885013130690</v>
      </c>
      <c r="B22" t="s">
        <v>63</v>
      </c>
    </row>
    <row r="23" spans="1:2" ht="15" x14ac:dyDescent="0.2">
      <c r="A23" s="8">
        <v>8885013130652</v>
      </c>
      <c r="B23" t="s">
        <v>64</v>
      </c>
    </row>
    <row r="24" spans="1:2" ht="15" x14ac:dyDescent="0.2">
      <c r="A24" s="9">
        <v>8885013131178</v>
      </c>
      <c r="B24" t="s">
        <v>65</v>
      </c>
    </row>
  </sheetData>
  <conditionalFormatting sqref="A2:A24">
    <cfRule type="cellIs" dxfId="1" priority="1" operator="equal">
      <formula>"A1:A999"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Achmad Amri</cp:lastModifiedBy>
  <dcterms:created xsi:type="dcterms:W3CDTF">2021-05-19T07:14:28Z</dcterms:created>
  <dcterms:modified xsi:type="dcterms:W3CDTF">2024-05-05T06:52:30Z</dcterms:modified>
</cp:coreProperties>
</file>