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MESTER 7\"/>
    </mc:Choice>
  </mc:AlternateContent>
  <xr:revisionPtr revIDLastSave="0" documentId="13_ncr:1_{E7C5E927-2E49-42B2-BBC0-7531CC2C2F6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toh 10 data harga ban motor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C69" i="1"/>
  <c r="C63" i="1"/>
  <c r="C65" i="1"/>
  <c r="C64" i="1"/>
  <c r="C66" i="1"/>
  <c r="C67" i="1"/>
  <c r="C68" i="1"/>
  <c r="C60" i="1"/>
  <c r="C61" i="1"/>
  <c r="C62" i="1"/>
  <c r="C59" i="1"/>
  <c r="G41" i="1"/>
  <c r="G40" i="1"/>
  <c r="G39" i="1"/>
  <c r="G38" i="1"/>
  <c r="D43" i="1"/>
</calcChain>
</file>

<file path=xl/sharedStrings.xml><?xml version="1.0" encoding="utf-8"?>
<sst xmlns="http://schemas.openxmlformats.org/spreadsheetml/2006/main" count="227" uniqueCount="113">
  <si>
    <t>No</t>
  </si>
  <si>
    <t>Merek</t>
  </si>
  <si>
    <t>Jenis</t>
  </si>
  <si>
    <t>Ukuran</t>
  </si>
  <si>
    <t>Harga</t>
  </si>
  <si>
    <t>Bobot</t>
  </si>
  <si>
    <t>Nilai</t>
  </si>
  <si>
    <t>Cost</t>
  </si>
  <si>
    <t>Benefit</t>
  </si>
  <si>
    <t>IRC</t>
  </si>
  <si>
    <t>Tubeless</t>
  </si>
  <si>
    <t>70/90-17</t>
  </si>
  <si>
    <t>Rp. 100.000</t>
  </si>
  <si>
    <t>FDR</t>
  </si>
  <si>
    <t>Rp. 150.000</t>
  </si>
  <si>
    <t>Swallow</t>
  </si>
  <si>
    <t>90/90-17</t>
  </si>
  <si>
    <t>Rp. 200.000</t>
  </si>
  <si>
    <t>Maxxis</t>
  </si>
  <si>
    <t>100/90-17</t>
  </si>
  <si>
    <t>Rp. 250.000</t>
  </si>
  <si>
    <t>Rp. 300.000</t>
  </si>
  <si>
    <t>Pirelli</t>
  </si>
  <si>
    <t>120/90-17</t>
  </si>
  <si>
    <t>Rp. 350.000</t>
  </si>
  <si>
    <t>Bridgestone</t>
  </si>
  <si>
    <t>Rp. 400.000</t>
  </si>
  <si>
    <t>Michelin</t>
  </si>
  <si>
    <t>Rp. 450.000</t>
  </si>
  <si>
    <t>Metzeler</t>
  </si>
  <si>
    <t>150/90-17</t>
  </si>
  <si>
    <t>Rp. 500.000</t>
  </si>
  <si>
    <t>Rp. 550.000</t>
  </si>
  <si>
    <t>Tekanan</t>
  </si>
  <si>
    <t>32 PSI</t>
  </si>
  <si>
    <t>36 PSI</t>
  </si>
  <si>
    <t>34 PSI</t>
  </si>
  <si>
    <t>Mitas</t>
  </si>
  <si>
    <t>Dunlop</t>
  </si>
  <si>
    <t>No Tubeless</t>
  </si>
  <si>
    <t>Kriteria</t>
  </si>
  <si>
    <t>Benefit/Cost</t>
  </si>
  <si>
    <t>C1</t>
  </si>
  <si>
    <t>C2</t>
  </si>
  <si>
    <t>C3</t>
  </si>
  <si>
    <t>C4</t>
  </si>
  <si>
    <t>Tingkat Kepentingan</t>
  </si>
  <si>
    <t>Sangat Baik</t>
  </si>
  <si>
    <t>Baik</t>
  </si>
  <si>
    <t>Cukup</t>
  </si>
  <si>
    <t>Buruk</t>
  </si>
  <si>
    <t>Sangat Buruk</t>
  </si>
  <si>
    <t>Rp 520.000 - Rp 550.000</t>
  </si>
  <si>
    <t>Rp 500.000 - Rp 520.000</t>
  </si>
  <si>
    <t>Rp 350.000 - Rp 450.000</t>
  </si>
  <si>
    <t>Rp 300.000 - Rp 400.000</t>
  </si>
  <si>
    <t>Komponen</t>
  </si>
  <si>
    <t>Tingkat Prioritas</t>
  </si>
  <si>
    <t>Penting</t>
  </si>
  <si>
    <t>Cukup Lebih Penting</t>
  </si>
  <si>
    <t>Sangat Penting</t>
  </si>
  <si>
    <t>Cukup Penting</t>
  </si>
  <si>
    <t>Mutlak Penting</t>
  </si>
  <si>
    <t>Cukup lebih penting</t>
  </si>
  <si>
    <t>Tidak Cukup Penting</t>
  </si>
  <si>
    <t>Tidak Penting</t>
  </si>
  <si>
    <t>Sangat Tidak Penting</t>
  </si>
  <si>
    <t>Mutlak tidak sangat penting</t>
  </si>
  <si>
    <t>W1 =</t>
  </si>
  <si>
    <t>W4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</si>
  <si>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</si>
  <si>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</si>
  <si>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</si>
  <si>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</si>
  <si>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</si>
  <si>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</si>
  <si>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</si>
  <si>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</si>
  <si>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</si>
  <si>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</si>
  <si>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</si>
  <si>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Jenis (C1)</t>
  </si>
  <si>
    <t>Harga (C4)</t>
  </si>
  <si>
    <t>Ukuran (C2)</t>
  </si>
  <si>
    <t>Tekanan (C3)</t>
  </si>
  <si>
    <t>120/70-17</t>
  </si>
  <si>
    <t>Rp 100.000 - Rp 300.000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</si>
  <si>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</si>
  <si>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</si>
  <si>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</si>
  <si>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</si>
  <si>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</si>
  <si>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</si>
  <si>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</si>
  <si>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</si>
  <si>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</si>
  <si>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</si>
  <si>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W2 = </t>
  </si>
  <si>
    <t>W3 =</t>
  </si>
  <si>
    <t>TOTAL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</si>
  <si>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</si>
  <si>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</si>
  <si>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</si>
  <si>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</si>
  <si>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</si>
  <si>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</si>
  <si>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</si>
  <si>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</si>
  <si>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</si>
  <si>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</si>
  <si>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Altertantif</t>
  </si>
  <si>
    <t>Nilai Akhir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</si>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</sst>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2"/>
      <color theme="0"/>
      <name val="Times New Roman"/>
      <family val="1"/>
    </font>
    <font>
      <sz val="10"/>
      <color rgb="FF374151"/>
      <name val="Times New Roman"/>
      <family val="1"/>
    </font>
    <font>
      <b/>
      <sz val="10"/>
      <color rgb="FF374151"/>
      <name val="Times New Roman"/>
      <family val="1"/>
    </font>
    <font>
      <sz val="12"/>
      <color rgb="FF374151"/>
      <name val="Segoe UI"/>
      <family val="2"/>
    </font>
    <font>
      <sz val="12"/>
      <color rgb="FF374151"/>
      <name val="Times New Roman"/>
      <family val="1"/>
    </font>
    <font>
      <b/>
      <sz val="12"/>
      <color rgb="FF37415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9"/>
  <sheetViews>
    <sheetView zoomScale="70" zoomScaleNormal="70" workbookViewId="0">
      <selection activeCell="E59" sqref="E59:F68"/>
    </sheetView>
  </sheetViews>
  <sheetFormatPr defaultColWidth="12.5703125" defaultRowHeight="15.75" customHeight="1" x14ac:dyDescent="0.2"/>
  <cols>
    <col min="1" max="1" width="14.28515625" customWidth="1"/>
    <col min="2" max="2" width="28.5703125" customWidth="1"/>
    <col min="3" max="3" width="21.5703125" bestFit="1" customWidth="1"/>
    <col min="4" max="5" width="26.7109375" bestFit="1" customWidth="1"/>
    <col min="6" max="6" width="20.7109375" customWidth="1"/>
    <col min="7" max="7" width="30.140625" customWidth="1"/>
    <col min="8" max="8" width="30.28515625" bestFit="1" customWidth="1"/>
    <col min="10" max="10" width="24.42578125" customWidth="1"/>
  </cols>
  <sheetData>
    <row r="1" spans="1:12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33</v>
      </c>
      <c r="F1" s="3" t="s">
        <v>4</v>
      </c>
      <c r="G1" s="16"/>
      <c r="H1" s="21"/>
      <c r="I1" s="20" t="s">
        <v>40</v>
      </c>
      <c r="J1" s="20" t="s">
        <v>41</v>
      </c>
    </row>
    <row r="2" spans="1:12" x14ac:dyDescent="0.25">
      <c r="A2" s="1">
        <v>1</v>
      </c>
      <c r="B2" s="1" t="s">
        <v>9</v>
      </c>
      <c r="C2" s="1" t="s">
        <v>10</v>
      </c>
      <c r="D2" s="33" t="s">
        <v>16</v>
      </c>
      <c r="E2" s="1" t="s">
        <v>36</v>
      </c>
      <c r="F2" s="1" t="s">
        <v>12</v>
      </c>
      <c r="H2" s="6" t="s">
        <v>42</v>
      </c>
      <c r="I2" s="6" t="s">
        <v>2</v>
      </c>
      <c r="J2" s="6" t="s">
        <v>8</v>
      </c>
    </row>
    <row r="3" spans="1:12" x14ac:dyDescent="0.25">
      <c r="A3" s="1">
        <v>2</v>
      </c>
      <c r="B3" s="1" t="s">
        <v>13</v>
      </c>
      <c r="C3" s="1" t="s">
        <v>39</v>
      </c>
      <c r="D3" s="1" t="s">
        <v>11</v>
      </c>
      <c r="E3" s="1" t="s">
        <v>34</v>
      </c>
      <c r="F3" s="1" t="s">
        <v>14</v>
      </c>
      <c r="H3" s="6" t="s">
        <v>43</v>
      </c>
      <c r="I3" s="6" t="s">
        <v>3</v>
      </c>
      <c r="J3" s="6" t="s">
        <v>7</v>
      </c>
    </row>
    <row r="4" spans="1:12" x14ac:dyDescent="0.25">
      <c r="A4" s="1">
        <v>3</v>
      </c>
      <c r="B4" s="1" t="s">
        <v>15</v>
      </c>
      <c r="C4" s="1" t="s">
        <v>39</v>
      </c>
      <c r="D4" s="33" t="s">
        <v>23</v>
      </c>
      <c r="E4" s="1" t="s">
        <v>35</v>
      </c>
      <c r="F4" s="1" t="s">
        <v>17</v>
      </c>
      <c r="H4" s="6" t="s">
        <v>44</v>
      </c>
      <c r="I4" s="6" t="s">
        <v>33</v>
      </c>
      <c r="J4" s="6" t="s">
        <v>8</v>
      </c>
    </row>
    <row r="5" spans="1:12" x14ac:dyDescent="0.25">
      <c r="A5" s="1">
        <v>4</v>
      </c>
      <c r="B5" s="1" t="s">
        <v>18</v>
      </c>
      <c r="C5" s="1" t="s">
        <v>10</v>
      </c>
      <c r="D5" s="33" t="s">
        <v>19</v>
      </c>
      <c r="E5" s="1" t="s">
        <v>34</v>
      </c>
      <c r="F5" s="1" t="s">
        <v>20</v>
      </c>
      <c r="H5" s="6" t="s">
        <v>45</v>
      </c>
      <c r="I5" s="6" t="s">
        <v>4</v>
      </c>
      <c r="J5" s="6" t="s">
        <v>7</v>
      </c>
    </row>
    <row r="6" spans="1:12" x14ac:dyDescent="0.25">
      <c r="A6" s="1">
        <v>5</v>
      </c>
      <c r="B6" s="1" t="s">
        <v>38</v>
      </c>
      <c r="C6" s="1" t="s">
        <v>10</v>
      </c>
      <c r="D6" s="33" t="s">
        <v>30</v>
      </c>
      <c r="E6" s="1" t="s">
        <v>35</v>
      </c>
      <c r="F6" s="1" t="s">
        <v>21</v>
      </c>
    </row>
    <row r="7" spans="1:12" x14ac:dyDescent="0.25">
      <c r="A7" s="1">
        <v>6</v>
      </c>
      <c r="B7" s="1" t="s">
        <v>22</v>
      </c>
      <c r="C7" s="1" t="s">
        <v>10</v>
      </c>
      <c r="D7" s="33" t="s">
        <v>23</v>
      </c>
      <c r="E7" s="1" t="s">
        <v>36</v>
      </c>
      <c r="F7" s="1" t="s">
        <v>24</v>
      </c>
      <c r="H7" s="17"/>
      <c r="I7" s="17"/>
      <c r="J7" s="17"/>
    </row>
    <row r="8" spans="1:12" ht="16.5" customHeight="1" x14ac:dyDescent="0.25">
      <c r="A8" s="1">
        <v>7</v>
      </c>
      <c r="B8" s="1" t="s">
        <v>25</v>
      </c>
      <c r="C8" s="1" t="s">
        <v>10</v>
      </c>
      <c r="D8" s="33" t="s">
        <v>30</v>
      </c>
      <c r="E8" s="1" t="s">
        <v>35</v>
      </c>
      <c r="F8" s="1" t="s">
        <v>26</v>
      </c>
      <c r="H8" s="15"/>
      <c r="I8" s="15"/>
      <c r="J8" s="12"/>
    </row>
    <row r="9" spans="1:12" ht="16.5" customHeight="1" x14ac:dyDescent="0.25">
      <c r="A9" s="1">
        <v>8</v>
      </c>
      <c r="B9" s="1" t="s">
        <v>27</v>
      </c>
      <c r="C9" s="1" t="s">
        <v>39</v>
      </c>
      <c r="D9" s="33" t="s">
        <v>19</v>
      </c>
      <c r="E9" s="1" t="s">
        <v>34</v>
      </c>
      <c r="F9" s="1" t="s">
        <v>28</v>
      </c>
      <c r="H9" s="20" t="s">
        <v>46</v>
      </c>
      <c r="I9" s="20" t="s">
        <v>5</v>
      </c>
    </row>
    <row r="10" spans="1:12" x14ac:dyDescent="0.25">
      <c r="A10" s="1">
        <v>9</v>
      </c>
      <c r="B10" s="1" t="s">
        <v>29</v>
      </c>
      <c r="C10" s="1" t="s">
        <v>39</v>
      </c>
      <c r="D10" s="33" t="s">
        <v>30</v>
      </c>
      <c r="E10" s="1" t="s">
        <v>35</v>
      </c>
      <c r="F10" s="1" t="s">
        <v>31</v>
      </c>
      <c r="H10" s="6" t="s">
        <v>47</v>
      </c>
      <c r="I10" s="7">
        <v>5</v>
      </c>
    </row>
    <row r="11" spans="1:12" x14ac:dyDescent="0.25">
      <c r="A11" s="1">
        <v>10</v>
      </c>
      <c r="B11" s="1" t="s">
        <v>37</v>
      </c>
      <c r="C11" s="1" t="s">
        <v>10</v>
      </c>
      <c r="D11" s="33" t="s">
        <v>85</v>
      </c>
      <c r="E11" s="1" t="s">
        <v>36</v>
      </c>
      <c r="F11" s="1" t="s">
        <v>32</v>
      </c>
      <c r="H11" s="6" t="s">
        <v>48</v>
      </c>
      <c r="I11" s="7">
        <v>4</v>
      </c>
    </row>
    <row r="12" spans="1:12" ht="15.75" customHeight="1" x14ac:dyDescent="0.2">
      <c r="A12" s="32"/>
      <c r="B12" s="32"/>
      <c r="C12" s="32"/>
      <c r="D12" s="32"/>
      <c r="E12" s="32"/>
      <c r="H12" s="6" t="s">
        <v>49</v>
      </c>
      <c r="I12" s="7">
        <v>3</v>
      </c>
    </row>
    <row r="13" spans="1:12" ht="15.75" customHeight="1" x14ac:dyDescent="0.2">
      <c r="H13" s="6" t="s">
        <v>50</v>
      </c>
      <c r="I13" s="7">
        <v>2</v>
      </c>
    </row>
    <row r="14" spans="1:12" ht="15.75" customHeight="1" x14ac:dyDescent="0.2">
      <c r="H14" s="6" t="s">
        <v>51</v>
      </c>
      <c r="I14" s="7">
        <v>1</v>
      </c>
      <c r="J14" s="12"/>
      <c r="K14" s="12"/>
      <c r="L14" s="12"/>
    </row>
    <row r="15" spans="1:12" ht="15.75" customHeight="1" x14ac:dyDescent="0.25">
      <c r="F15" s="12"/>
      <c r="G15" s="16"/>
      <c r="H15" s="16"/>
      <c r="I15" s="16"/>
      <c r="J15" s="16"/>
    </row>
    <row r="16" spans="1:12" ht="15.75" customHeight="1" x14ac:dyDescent="0.25">
      <c r="G16" s="4"/>
      <c r="H16" s="24" t="s">
        <v>57</v>
      </c>
      <c r="I16" s="25" t="s">
        <v>5</v>
      </c>
      <c r="J16" s="15"/>
    </row>
    <row r="17" spans="1:12" ht="15.75" customHeight="1" x14ac:dyDescent="0.25">
      <c r="G17" s="4"/>
      <c r="H17" s="22" t="s">
        <v>62</v>
      </c>
      <c r="I17" s="23">
        <v>9</v>
      </c>
      <c r="J17" s="5"/>
    </row>
    <row r="18" spans="1:12" ht="15.75" customHeight="1" x14ac:dyDescent="0.25">
      <c r="G18" s="4"/>
      <c r="H18" s="22" t="s">
        <v>60</v>
      </c>
      <c r="I18" s="23">
        <v>8</v>
      </c>
      <c r="J18" s="5"/>
    </row>
    <row r="19" spans="1:12" ht="15.75" customHeight="1" x14ac:dyDescent="0.25">
      <c r="A19" s="48" t="s">
        <v>81</v>
      </c>
      <c r="B19" s="48"/>
      <c r="C19" s="14"/>
      <c r="D19" s="48" t="s">
        <v>82</v>
      </c>
      <c r="E19" s="48"/>
      <c r="G19" s="4"/>
      <c r="H19" s="22" t="s">
        <v>58</v>
      </c>
      <c r="I19" s="23">
        <v>7</v>
      </c>
      <c r="J19" s="5"/>
    </row>
    <row r="20" spans="1:12" ht="15.75" customHeight="1" x14ac:dyDescent="0.25">
      <c r="A20" s="8" t="s">
        <v>42</v>
      </c>
      <c r="B20" s="9" t="s">
        <v>6</v>
      </c>
      <c r="C20" s="14"/>
      <c r="D20" s="8" t="s">
        <v>45</v>
      </c>
      <c r="E20" s="9" t="s">
        <v>6</v>
      </c>
      <c r="G20" s="4"/>
      <c r="H20" s="22" t="s">
        <v>63</v>
      </c>
      <c r="I20" s="23">
        <v>6</v>
      </c>
      <c r="J20" s="15"/>
    </row>
    <row r="21" spans="1:12" ht="15.75" customHeight="1" x14ac:dyDescent="0.25">
      <c r="A21" s="10" t="s">
        <v>10</v>
      </c>
      <c r="B21" s="7">
        <v>5</v>
      </c>
      <c r="C21" s="14"/>
      <c r="D21" s="10" t="s">
        <v>52</v>
      </c>
      <c r="E21" s="7">
        <v>1</v>
      </c>
      <c r="H21" s="22" t="s">
        <v>61</v>
      </c>
      <c r="I21" s="23">
        <v>5</v>
      </c>
      <c r="J21" s="18"/>
    </row>
    <row r="22" spans="1:12" ht="15.75" customHeight="1" x14ac:dyDescent="0.25">
      <c r="A22" s="10" t="s">
        <v>39</v>
      </c>
      <c r="B22" s="7">
        <v>2</v>
      </c>
      <c r="C22" s="5"/>
      <c r="D22" s="10" t="s">
        <v>53</v>
      </c>
      <c r="E22" s="7">
        <v>2</v>
      </c>
      <c r="H22" s="22" t="s">
        <v>64</v>
      </c>
      <c r="I22" s="23">
        <v>4</v>
      </c>
      <c r="L22" s="15"/>
    </row>
    <row r="23" spans="1:12" ht="15.75" customHeight="1" x14ac:dyDescent="0.25">
      <c r="C23" s="5"/>
      <c r="D23" s="10" t="s">
        <v>54</v>
      </c>
      <c r="E23" s="7">
        <v>3</v>
      </c>
      <c r="H23" s="22" t="s">
        <v>65</v>
      </c>
      <c r="I23" s="23">
        <v>3</v>
      </c>
      <c r="L23" s="5"/>
    </row>
    <row r="24" spans="1:12" ht="15.75" customHeight="1" x14ac:dyDescent="0.25">
      <c r="C24" s="5"/>
      <c r="D24" s="10" t="s">
        <v>55</v>
      </c>
      <c r="E24" s="7">
        <v>4</v>
      </c>
      <c r="H24" s="22" t="s">
        <v>66</v>
      </c>
      <c r="I24" s="23">
        <v>2</v>
      </c>
      <c r="L24" s="5"/>
    </row>
    <row r="25" spans="1:12" ht="15.75" customHeight="1" x14ac:dyDescent="0.25">
      <c r="C25" s="5"/>
      <c r="D25" s="10" t="s">
        <v>86</v>
      </c>
      <c r="E25" s="31">
        <v>5</v>
      </c>
      <c r="H25" s="22" t="s">
        <v>67</v>
      </c>
      <c r="I25" s="23">
        <v>1</v>
      </c>
      <c r="L25" s="5"/>
    </row>
    <row r="26" spans="1:12" ht="15.75" customHeight="1" x14ac:dyDescent="0.25">
      <c r="I26" s="13"/>
      <c r="J26" s="5"/>
      <c r="K26" s="5"/>
      <c r="L26" s="5"/>
    </row>
    <row r="27" spans="1:12" ht="15.75" customHeight="1" x14ac:dyDescent="0.25">
      <c r="A27" s="48" t="s">
        <v>83</v>
      </c>
      <c r="B27" s="48"/>
      <c r="D27" s="48" t="s">
        <v>84</v>
      </c>
      <c r="E27" s="48"/>
      <c r="I27" s="13"/>
      <c r="J27" s="5"/>
      <c r="K27" s="5"/>
      <c r="L27" s="5"/>
    </row>
    <row r="28" spans="1:12" ht="15.75" customHeight="1" x14ac:dyDescent="0.25">
      <c r="A28" s="8" t="s">
        <v>43</v>
      </c>
      <c r="B28" s="9" t="s">
        <v>6</v>
      </c>
      <c r="D28" s="8" t="s">
        <v>44</v>
      </c>
      <c r="E28" s="9" t="s">
        <v>6</v>
      </c>
      <c r="I28" s="13"/>
      <c r="J28" s="5"/>
      <c r="K28" s="5"/>
      <c r="L28" s="5"/>
    </row>
    <row r="29" spans="1:12" ht="15.75" customHeight="1" x14ac:dyDescent="0.25">
      <c r="A29" s="10" t="s">
        <v>11</v>
      </c>
      <c r="B29" s="7">
        <v>1</v>
      </c>
      <c r="D29" s="10" t="s">
        <v>35</v>
      </c>
      <c r="E29" s="7">
        <v>5</v>
      </c>
      <c r="I29" s="13"/>
      <c r="J29" s="5"/>
      <c r="K29" s="5"/>
      <c r="L29" s="5"/>
    </row>
    <row r="30" spans="1:12" ht="15.75" customHeight="1" x14ac:dyDescent="0.25">
      <c r="A30" s="10" t="s">
        <v>16</v>
      </c>
      <c r="B30" s="7">
        <v>2</v>
      </c>
      <c r="D30" s="10" t="s">
        <v>36</v>
      </c>
      <c r="E30" s="7">
        <v>3</v>
      </c>
      <c r="I30" s="13"/>
      <c r="J30" s="5"/>
      <c r="K30" s="5"/>
      <c r="L30" s="5"/>
    </row>
    <row r="31" spans="1:12" ht="15.75" customHeight="1" x14ac:dyDescent="0.25">
      <c r="A31" s="10" t="s">
        <v>19</v>
      </c>
      <c r="B31" s="7">
        <v>3</v>
      </c>
      <c r="D31" s="10" t="s">
        <v>34</v>
      </c>
      <c r="E31" s="7">
        <v>1</v>
      </c>
      <c r="G31" s="12"/>
      <c r="H31" s="12"/>
      <c r="I31" s="12"/>
      <c r="J31" s="5"/>
      <c r="K31" s="5"/>
      <c r="L31" s="5"/>
    </row>
    <row r="32" spans="1:12" ht="15.75" customHeight="1" x14ac:dyDescent="0.2">
      <c r="A32" s="10" t="s">
        <v>23</v>
      </c>
      <c r="B32" s="7">
        <v>4</v>
      </c>
    </row>
    <row r="33" spans="1:7" ht="15.75" customHeight="1" x14ac:dyDescent="0.2">
      <c r="A33" s="10" t="s">
        <v>30</v>
      </c>
      <c r="B33" s="7">
        <v>5</v>
      </c>
      <c r="E33" s="13"/>
      <c r="F33" s="13"/>
    </row>
    <row r="34" spans="1:7" ht="15.75" customHeight="1" x14ac:dyDescent="0.2">
      <c r="E34" s="13"/>
      <c r="F34" s="13"/>
    </row>
    <row r="38" spans="1:7" ht="15.75" customHeight="1" x14ac:dyDescent="0.2">
      <c r="B38" s="19" t="s">
        <v>56</v>
      </c>
      <c r="C38" s="19" t="s">
        <v>57</v>
      </c>
      <c r="D38" s="19" t="s">
        <v>5</v>
      </c>
      <c r="F38" s="26" t="s">
        <v>68</v>
      </c>
      <c r="G38" s="27">
        <f>D39/D43</f>
        <v>0.17241379310344829</v>
      </c>
    </row>
    <row r="39" spans="1:7" ht="15.75" customHeight="1" x14ac:dyDescent="0.2">
      <c r="B39" s="11" t="s">
        <v>2</v>
      </c>
      <c r="C39" s="11" t="s">
        <v>61</v>
      </c>
      <c r="D39" s="11">
        <v>5</v>
      </c>
      <c r="F39" s="26" t="s">
        <v>97</v>
      </c>
      <c r="G39" s="27">
        <f>D40/D43</f>
        <v>0.31034482758620691</v>
      </c>
    </row>
    <row r="40" spans="1:7" ht="15.75" customHeight="1" x14ac:dyDescent="0.2">
      <c r="B40" s="11" t="s">
        <v>3</v>
      </c>
      <c r="C40" s="11" t="s">
        <v>62</v>
      </c>
      <c r="D40" s="11">
        <v>9</v>
      </c>
      <c r="F40" s="26" t="s">
        <v>98</v>
      </c>
      <c r="G40" s="27">
        <f>D41/D43</f>
        <v>0.20689655172413793</v>
      </c>
    </row>
    <row r="41" spans="1:7" ht="15.75" customHeight="1" x14ac:dyDescent="0.2">
      <c r="B41" s="11" t="s">
        <v>33</v>
      </c>
      <c r="C41" s="11" t="s">
        <v>59</v>
      </c>
      <c r="D41" s="11">
        <v>6</v>
      </c>
      <c r="F41" s="26" t="s">
        <v>69</v>
      </c>
      <c r="G41" s="27">
        <f>D42/D43</f>
        <v>0.31034482758620691</v>
      </c>
    </row>
    <row r="42" spans="1:7" ht="15.75" customHeight="1" x14ac:dyDescent="0.2">
      <c r="B42" s="11" t="s">
        <v>4</v>
      </c>
      <c r="C42" s="11" t="s">
        <v>62</v>
      </c>
      <c r="D42" s="11">
        <v>9</v>
      </c>
    </row>
    <row r="43" spans="1:7" ht="15.75" customHeight="1" x14ac:dyDescent="0.2">
      <c r="B43" s="41" t="s">
        <v>99</v>
      </c>
      <c r="C43" s="43"/>
      <c r="D43" s="41">
        <f>SUM(D39:D42)</f>
        <v>29</v>
      </c>
    </row>
    <row r="44" spans="1:7" ht="15.75" customHeight="1" x14ac:dyDescent="0.2">
      <c r="B44" s="42"/>
      <c r="C44" s="44"/>
      <c r="D44" s="42"/>
    </row>
    <row r="46" spans="1:7" ht="15.75" customHeight="1" x14ac:dyDescent="0.2">
      <c r="B46" s="45" t="s">
        <v>70</v>
      </c>
      <c r="C46" s="47" t="s">
        <v>40</v>
      </c>
      <c r="D46" s="47"/>
      <c r="E46" s="47"/>
      <c r="F46" s="47"/>
    </row>
    <row r="47" spans="1:7" ht="15.75" customHeight="1" x14ac:dyDescent="0.2">
      <c r="B47" s="46"/>
      <c r="C47" s="28" t="s">
        <v>42</v>
      </c>
      <c r="D47" s="29" t="s">
        <v>43</v>
      </c>
      <c r="E47" s="29" t="s">
        <v>44</v>
      </c>
      <c r="F47" s="29" t="s">
        <v>45</v>
      </c>
    </row>
    <row r="48" spans="1:7" ht="15.75" customHeight="1" x14ac:dyDescent="0.25">
      <c r="B48" s="30" t="s">
        <v>71</v>
      </c>
      <c r="C48" s="29">
        <v>5</v>
      </c>
      <c r="D48" s="29">
        <v>2</v>
      </c>
      <c r="E48" s="34">
        <v>3</v>
      </c>
      <c r="F48" s="37">
        <v>5</v>
      </c>
    </row>
    <row r="49" spans="2:6" ht="15.75" customHeight="1" x14ac:dyDescent="0.25">
      <c r="B49" s="29" t="s">
        <v>72</v>
      </c>
      <c r="C49" s="29">
        <v>2</v>
      </c>
      <c r="D49" s="29">
        <v>1</v>
      </c>
      <c r="E49" s="35">
        <v>1</v>
      </c>
      <c r="F49" s="2">
        <v>5</v>
      </c>
    </row>
    <row r="50" spans="2:6" ht="15.75" customHeight="1" x14ac:dyDescent="0.25">
      <c r="B50" s="29" t="s">
        <v>73</v>
      </c>
      <c r="C50" s="29">
        <v>2</v>
      </c>
      <c r="D50" s="29">
        <v>4</v>
      </c>
      <c r="E50" s="35">
        <v>5</v>
      </c>
      <c r="F50" s="2">
        <v>5</v>
      </c>
    </row>
    <row r="51" spans="2:6" ht="15.75" customHeight="1" x14ac:dyDescent="0.25">
      <c r="B51" s="29" t="s">
        <v>74</v>
      </c>
      <c r="C51" s="29">
        <v>5</v>
      </c>
      <c r="D51" s="29">
        <v>3</v>
      </c>
      <c r="E51" s="36">
        <v>1</v>
      </c>
      <c r="F51" s="2">
        <v>5</v>
      </c>
    </row>
    <row r="52" spans="2:6" ht="15.75" customHeight="1" x14ac:dyDescent="0.25">
      <c r="B52" s="29" t="s">
        <v>75</v>
      </c>
      <c r="C52" s="29">
        <v>5</v>
      </c>
      <c r="D52" s="29">
        <v>5</v>
      </c>
      <c r="E52" s="36">
        <v>5</v>
      </c>
      <c r="F52" s="2">
        <v>4</v>
      </c>
    </row>
    <row r="53" spans="2:6" ht="15.75" customHeight="1" x14ac:dyDescent="0.25">
      <c r="B53" s="29" t="s">
        <v>76</v>
      </c>
      <c r="C53" s="29">
        <v>5</v>
      </c>
      <c r="D53" s="29">
        <v>4</v>
      </c>
      <c r="E53" s="36">
        <v>3</v>
      </c>
      <c r="F53" s="2">
        <v>3</v>
      </c>
    </row>
    <row r="54" spans="2:6" ht="15.75" customHeight="1" x14ac:dyDescent="0.25">
      <c r="B54" s="29" t="s">
        <v>77</v>
      </c>
      <c r="C54" s="29">
        <v>5</v>
      </c>
      <c r="D54" s="29">
        <v>5</v>
      </c>
      <c r="E54" s="36">
        <v>5</v>
      </c>
      <c r="F54" s="2">
        <v>4</v>
      </c>
    </row>
    <row r="55" spans="2:6" ht="15.75" customHeight="1" x14ac:dyDescent="0.25">
      <c r="B55" s="29" t="s">
        <v>78</v>
      </c>
      <c r="C55" s="29">
        <v>2</v>
      </c>
      <c r="D55" s="29">
        <v>3</v>
      </c>
      <c r="E55" s="36">
        <v>1</v>
      </c>
      <c r="F55" s="2">
        <v>3</v>
      </c>
    </row>
    <row r="56" spans="2:6" ht="15.75" customHeight="1" x14ac:dyDescent="0.25">
      <c r="B56" s="29" t="s">
        <v>79</v>
      </c>
      <c r="C56" s="29">
        <v>2</v>
      </c>
      <c r="D56" s="29">
        <v>5</v>
      </c>
      <c r="E56" s="36">
        <v>5</v>
      </c>
      <c r="F56" s="2">
        <v>2</v>
      </c>
    </row>
    <row r="57" spans="2:6" ht="15.75" customHeight="1" x14ac:dyDescent="0.25">
      <c r="B57" s="29" t="s">
        <v>80</v>
      </c>
      <c r="C57" s="29">
        <v>5</v>
      </c>
      <c r="D57" s="29">
        <v>4</v>
      </c>
      <c r="E57" s="36">
        <v>3</v>
      </c>
      <c r="F57" s="2">
        <v>1</v>
      </c>
    </row>
    <row r="59" spans="2:6" ht="15.75" customHeight="1" x14ac:dyDescent="0.2">
      <c r="B59" s="26" t="s">
        <v>87</v>
      </c>
      <c r="C59" s="27">
        <f>C48^G38*D48^G39*E48^G40*F48^G41</f>
        <v>3.3851010667023624</v>
      </c>
      <c r="E59" s="26" t="s">
        <v>100</v>
      </c>
      <c r="F59" s="38">
        <f>C59/C69</f>
        <v>0.11693194187942468</v>
      </c>
    </row>
    <row r="60" spans="2:6" ht="15.75" customHeight="1" x14ac:dyDescent="0.2">
      <c r="B60" s="26" t="s">
        <v>88</v>
      </c>
      <c r="C60" s="27">
        <f t="shared" ref="C60:C62" si="0">C49^G39*D49^G40*E49^G41*F49^G42</f>
        <v>1.2400040456625869</v>
      </c>
      <c r="E60" s="26" t="s">
        <v>101</v>
      </c>
      <c r="F60" s="38">
        <f>C60/C69</f>
        <v>4.2833604710927821E-2</v>
      </c>
    </row>
    <row r="61" spans="2:6" ht="15.75" customHeight="1" x14ac:dyDescent="0.2">
      <c r="B61" s="26" t="s">
        <v>89</v>
      </c>
      <c r="C61" s="27">
        <f t="shared" si="0"/>
        <v>1.774713579031038</v>
      </c>
      <c r="E61" s="26" t="s">
        <v>102</v>
      </c>
      <c r="F61" s="38">
        <f>C61/C69</f>
        <v>6.1304138631831734E-2</v>
      </c>
    </row>
    <row r="62" spans="2:6" ht="15.75" customHeight="1" x14ac:dyDescent="0.2">
      <c r="B62" s="26" t="s">
        <v>90</v>
      </c>
      <c r="C62" s="27">
        <f t="shared" si="0"/>
        <v>1.6478653638303959</v>
      </c>
      <c r="E62" s="26" t="s">
        <v>103</v>
      </c>
      <c r="F62" s="38">
        <f>C63/C69</f>
        <v>0.16115953492827101</v>
      </c>
    </row>
    <row r="63" spans="2:6" ht="15.75" customHeight="1" x14ac:dyDescent="0.2">
      <c r="B63" s="26" t="s">
        <v>91</v>
      </c>
      <c r="C63" s="27">
        <f>C52^G38*D52^G39*E52^G40*F52^G41</f>
        <v>4.6654601371239188</v>
      </c>
      <c r="E63" s="26" t="s">
        <v>104</v>
      </c>
      <c r="F63" s="38">
        <f>C63/C69</f>
        <v>0.16115953492827101</v>
      </c>
    </row>
    <row r="64" spans="2:6" ht="15.75" customHeight="1" x14ac:dyDescent="0.2">
      <c r="B64" s="26" t="s">
        <v>92</v>
      </c>
      <c r="C64" s="27">
        <f>C53^G38*D53^G39*E53^G40*F53^G41</f>
        <v>3.5821612352236367</v>
      </c>
      <c r="E64" s="26" t="s">
        <v>105</v>
      </c>
      <c r="F64" s="38">
        <f>C64/C69</f>
        <v>0.12373901431780436</v>
      </c>
    </row>
    <row r="65" spans="2:6" ht="15.75" customHeight="1" x14ac:dyDescent="0.2">
      <c r="B65" s="26" t="s">
        <v>93</v>
      </c>
      <c r="C65" s="27">
        <f>C54^G38*D54^G39*E54^G40*F54^G41</f>
        <v>4.6654601371239188</v>
      </c>
      <c r="E65" s="26" t="s">
        <v>106</v>
      </c>
      <c r="F65" s="38">
        <f>C65/C69</f>
        <v>0.16115953492827101</v>
      </c>
    </row>
    <row r="66" spans="2:6" ht="15.75" customHeight="1" x14ac:dyDescent="0.2">
      <c r="B66" s="26" t="s">
        <v>94</v>
      </c>
      <c r="C66" s="27">
        <f>C55^G38*D55^G39*E55^G40*F55^G41</f>
        <v>2.2286709409661332</v>
      </c>
      <c r="E66" s="26" t="s">
        <v>107</v>
      </c>
      <c r="F66" s="38">
        <f>C66/C69</f>
        <v>7.698524085465018E-2</v>
      </c>
    </row>
    <row r="67" spans="2:6" ht="15.75" customHeight="1" x14ac:dyDescent="0.2">
      <c r="B67" s="26" t="s">
        <v>95</v>
      </c>
      <c r="C67" s="27">
        <f>C56^G38*D56^G39*E56^G40*F56^G41</f>
        <v>3.2126323973784028</v>
      </c>
      <c r="E67" s="26" t="s">
        <v>108</v>
      </c>
      <c r="F67" s="38">
        <f>C67/C69</f>
        <v>0.11097433647266589</v>
      </c>
    </row>
    <row r="68" spans="2:6" ht="15.75" customHeight="1" x14ac:dyDescent="0.2">
      <c r="B68" s="26" t="s">
        <v>96</v>
      </c>
      <c r="C68" s="27">
        <f>C57^G38*D57^G39*E57^G40*F57^G41</f>
        <v>2.5472584774345028</v>
      </c>
      <c r="E68" s="26" t="s">
        <v>109</v>
      </c>
      <c r="F68" s="38">
        <f>C68/C69</f>
        <v>8.7990247371078661E-2</v>
      </c>
    </row>
    <row r="69" spans="2:6" ht="15.75" customHeight="1" x14ac:dyDescent="0.2">
      <c r="B69" s="39" t="s">
        <v>99</v>
      </c>
      <c r="C69" s="40">
        <f>SUM(C59:C68)</f>
        <v>28.949327380476898</v>
      </c>
    </row>
  </sheetData>
  <sortState xmlns:xlrd2="http://schemas.microsoft.com/office/spreadsheetml/2017/richdata2" ref="A29:A33">
    <sortCondition descending="1" ref="A29:A33"/>
  </sortState>
  <mergeCells count="9">
    <mergeCell ref="A19:B19"/>
    <mergeCell ref="A27:B27"/>
    <mergeCell ref="D27:E27"/>
    <mergeCell ref="D19:E19"/>
    <mergeCell ref="B43:B44"/>
    <mergeCell ref="D43:D44"/>
    <mergeCell ref="C43:C44"/>
    <mergeCell ref="B46:B47"/>
    <mergeCell ref="C46:F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DDAB-2198-4BA3-8765-7C7C1FD79E35}">
  <dimension ref="A1:I11"/>
  <sheetViews>
    <sheetView tabSelected="1" workbookViewId="0">
      <selection activeCell="F18" sqref="F18"/>
    </sheetView>
  </sheetViews>
  <sheetFormatPr defaultRowHeight="12.75" x14ac:dyDescent="0.2"/>
  <cols>
    <col min="2" max="2" width="18.5703125" customWidth="1"/>
    <col min="3" max="3" width="20" customWidth="1"/>
    <col min="4" max="4" width="19.85546875" customWidth="1"/>
    <col min="5" max="5" width="18" customWidth="1"/>
    <col min="6" max="6" width="22.140625" customWidth="1"/>
    <col min="7" max="7" width="16.85546875" customWidth="1"/>
    <col min="8" max="8" width="17.85546875" customWidth="1"/>
    <col min="9" max="9" width="15.5703125" customWidth="1"/>
  </cols>
  <sheetData>
    <row r="1" spans="1:9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33</v>
      </c>
      <c r="F1" s="3" t="s">
        <v>4</v>
      </c>
      <c r="G1" s="52" t="s">
        <v>110</v>
      </c>
      <c r="H1" s="52" t="s">
        <v>111</v>
      </c>
      <c r="I1" s="52" t="s">
        <v>112</v>
      </c>
    </row>
    <row r="2" spans="1:9" ht="15.75" x14ac:dyDescent="0.25">
      <c r="A2" s="1">
        <v>1</v>
      </c>
      <c r="B2" s="1" t="s">
        <v>9</v>
      </c>
      <c r="C2" s="1" t="s">
        <v>10</v>
      </c>
      <c r="D2" s="33" t="s">
        <v>16</v>
      </c>
      <c r="E2" s="1" t="s">
        <v>36</v>
      </c>
      <c r="F2" s="1" t="s">
        <v>12</v>
      </c>
      <c r="G2" s="50">
        <v>3.3851010667023624</v>
      </c>
      <c r="H2" s="51">
        <v>0.11693194187942468</v>
      </c>
      <c r="I2" s="49">
        <v>4</v>
      </c>
    </row>
    <row r="3" spans="1:9" ht="15.75" x14ac:dyDescent="0.25">
      <c r="A3" s="1">
        <v>2</v>
      </c>
      <c r="B3" s="1" t="s">
        <v>13</v>
      </c>
      <c r="C3" s="1" t="s">
        <v>39</v>
      </c>
      <c r="D3" s="1" t="s">
        <v>11</v>
      </c>
      <c r="E3" s="1" t="s">
        <v>34</v>
      </c>
      <c r="F3" s="1" t="s">
        <v>14</v>
      </c>
      <c r="G3" s="50">
        <v>1.2400040456625869</v>
      </c>
      <c r="H3" s="51">
        <v>4.2833604710927821E-2</v>
      </c>
      <c r="I3" s="49">
        <v>10</v>
      </c>
    </row>
    <row r="4" spans="1:9" ht="15.75" x14ac:dyDescent="0.25">
      <c r="A4" s="1">
        <v>3</v>
      </c>
      <c r="B4" s="1" t="s">
        <v>15</v>
      </c>
      <c r="C4" s="1" t="s">
        <v>39</v>
      </c>
      <c r="D4" s="33" t="s">
        <v>23</v>
      </c>
      <c r="E4" s="1" t="s">
        <v>35</v>
      </c>
      <c r="F4" s="1" t="s">
        <v>17</v>
      </c>
      <c r="G4" s="50">
        <v>1.774713579031038</v>
      </c>
      <c r="H4" s="51">
        <v>6.1304138631831734E-2</v>
      </c>
      <c r="I4" s="49">
        <v>7</v>
      </c>
    </row>
    <row r="5" spans="1:9" ht="15.75" x14ac:dyDescent="0.25">
      <c r="A5" s="1">
        <v>4</v>
      </c>
      <c r="B5" s="1" t="s">
        <v>18</v>
      </c>
      <c r="C5" s="1" t="s">
        <v>10</v>
      </c>
      <c r="D5" s="33" t="s">
        <v>19</v>
      </c>
      <c r="E5" s="1" t="s">
        <v>34</v>
      </c>
      <c r="F5" s="1" t="s">
        <v>20</v>
      </c>
      <c r="G5" s="50">
        <v>1.6478653638303959</v>
      </c>
      <c r="H5" s="51">
        <v>0.16115953492827101</v>
      </c>
      <c r="I5" s="49">
        <v>1</v>
      </c>
    </row>
    <row r="6" spans="1:9" ht="15.75" x14ac:dyDescent="0.25">
      <c r="A6" s="1">
        <v>5</v>
      </c>
      <c r="B6" s="1" t="s">
        <v>38</v>
      </c>
      <c r="C6" s="1" t="s">
        <v>10</v>
      </c>
      <c r="D6" s="33" t="s">
        <v>30</v>
      </c>
      <c r="E6" s="1" t="s">
        <v>35</v>
      </c>
      <c r="F6" s="1" t="s">
        <v>21</v>
      </c>
      <c r="G6" s="50">
        <v>4.6654601371239188</v>
      </c>
      <c r="H6" s="51">
        <v>0.16115953492827101</v>
      </c>
      <c r="I6" s="49">
        <v>2</v>
      </c>
    </row>
    <row r="7" spans="1:9" ht="15.75" x14ac:dyDescent="0.25">
      <c r="A7" s="1">
        <v>6</v>
      </c>
      <c r="B7" s="1" t="s">
        <v>22</v>
      </c>
      <c r="C7" s="1" t="s">
        <v>10</v>
      </c>
      <c r="D7" s="33" t="s">
        <v>23</v>
      </c>
      <c r="E7" s="1" t="s">
        <v>36</v>
      </c>
      <c r="F7" s="1" t="s">
        <v>24</v>
      </c>
      <c r="G7" s="50">
        <v>3.5821612352236367</v>
      </c>
      <c r="H7" s="51">
        <v>0.12373901431780436</v>
      </c>
      <c r="I7" s="49">
        <v>6</v>
      </c>
    </row>
    <row r="8" spans="1:9" ht="15.75" x14ac:dyDescent="0.25">
      <c r="A8" s="1">
        <v>7</v>
      </c>
      <c r="B8" s="1" t="s">
        <v>25</v>
      </c>
      <c r="C8" s="1" t="s">
        <v>10</v>
      </c>
      <c r="D8" s="33" t="s">
        <v>30</v>
      </c>
      <c r="E8" s="1" t="s">
        <v>35</v>
      </c>
      <c r="F8" s="1" t="s">
        <v>26</v>
      </c>
      <c r="G8" s="50">
        <v>4.6654601371239188</v>
      </c>
      <c r="H8" s="51">
        <v>0.16115953492827101</v>
      </c>
      <c r="I8" s="49">
        <v>3</v>
      </c>
    </row>
    <row r="9" spans="1:9" ht="15.75" x14ac:dyDescent="0.25">
      <c r="A9" s="1">
        <v>8</v>
      </c>
      <c r="B9" s="1" t="s">
        <v>27</v>
      </c>
      <c r="C9" s="1" t="s">
        <v>39</v>
      </c>
      <c r="D9" s="33" t="s">
        <v>19</v>
      </c>
      <c r="E9" s="1" t="s">
        <v>34</v>
      </c>
      <c r="F9" s="1" t="s">
        <v>28</v>
      </c>
      <c r="G9" s="50">
        <v>2.2286709409661332</v>
      </c>
      <c r="H9" s="51">
        <v>7.698524085465018E-2</v>
      </c>
      <c r="I9" s="49">
        <v>9</v>
      </c>
    </row>
    <row r="10" spans="1:9" ht="15.75" x14ac:dyDescent="0.25">
      <c r="A10" s="1">
        <v>9</v>
      </c>
      <c r="B10" s="1" t="s">
        <v>29</v>
      </c>
      <c r="C10" s="1" t="s">
        <v>39</v>
      </c>
      <c r="D10" s="33" t="s">
        <v>30</v>
      </c>
      <c r="E10" s="1" t="s">
        <v>35</v>
      </c>
      <c r="F10" s="1" t="s">
        <v>31</v>
      </c>
      <c r="G10" s="50">
        <v>3.2126323973784028</v>
      </c>
      <c r="H10" s="51">
        <v>0.11097433647266589</v>
      </c>
      <c r="I10" s="49">
        <v>5</v>
      </c>
    </row>
    <row r="11" spans="1:9" ht="15.75" x14ac:dyDescent="0.25">
      <c r="A11" s="1">
        <v>10</v>
      </c>
      <c r="B11" s="1" t="s">
        <v>37</v>
      </c>
      <c r="C11" s="1" t="s">
        <v>10</v>
      </c>
      <c r="D11" s="33" t="s">
        <v>85</v>
      </c>
      <c r="E11" s="1" t="s">
        <v>36</v>
      </c>
      <c r="F11" s="1" t="s">
        <v>32</v>
      </c>
      <c r="G11" s="50">
        <v>2.5472584774345028</v>
      </c>
      <c r="H11" s="51">
        <v>8.7990247371078661E-2</v>
      </c>
      <c r="I11" s="4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 10 data harga ban motor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2023-10-25T14:09:16Z</dcterms:created>
  <dcterms:modified xsi:type="dcterms:W3CDTF">2023-10-31T03:25:28Z</dcterms:modified>
</cp:coreProperties>
</file>