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ime.valenzuela\Documents\Julia_Scripts\BoostrappingPrototype\"/>
    </mc:Choice>
  </mc:AlternateContent>
  <xr:revisionPtr revIDLastSave="0" documentId="8_{3E878269-82DB-4348-812B-2DFA1BF24F8E}" xr6:coauthVersionLast="45" xr6:coauthVersionMax="45" xr10:uidLastSave="{00000000-0000-0000-0000-000000000000}"/>
  <bookViews>
    <workbookView xWindow="150" yWindow="1095" windowWidth="9540" windowHeight="7590" xr2:uid="{E835A31E-09A2-4F12-9467-7E9644202326}"/>
  </bookViews>
  <sheets>
    <sheet name="Hoja2" sheetId="2" r:id="rId1"/>
    <sheet name="output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" i="2" l="1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2" i="2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2" i="2"/>
</calcChain>
</file>

<file path=xl/sharedStrings.xml><?xml version="1.0" encoding="utf-8"?>
<sst xmlns="http://schemas.openxmlformats.org/spreadsheetml/2006/main" count="336" uniqueCount="91">
  <si>
    <t>Date</t>
  </si>
  <si>
    <t>Disc. Factor</t>
  </si>
  <si>
    <t>Ann Zero Rate</t>
  </si>
  <si>
    <t>CC Zero Rate</t>
  </si>
  <si>
    <t>Forward Rate</t>
  </si>
  <si>
    <t>DCF(Act/360)</t>
  </si>
  <si>
    <t>Grid Point</t>
  </si>
  <si>
    <t xml:space="preserve"> </t>
  </si>
  <si>
    <t>on</t>
  </si>
  <si>
    <t>tn</t>
  </si>
  <si>
    <t>6m</t>
  </si>
  <si>
    <t>21-Dec-20</t>
  </si>
  <si>
    <t>fra1x7</t>
  </si>
  <si>
    <t>21-Jan-21</t>
  </si>
  <si>
    <t>fra2x8</t>
  </si>
  <si>
    <t>fra3x9</t>
  </si>
  <si>
    <t>fra4x10</t>
  </si>
  <si>
    <t>21-Apr-21</t>
  </si>
  <si>
    <t>fra5x11</t>
  </si>
  <si>
    <t>fra6x12</t>
  </si>
  <si>
    <t>fra7x13</t>
  </si>
  <si>
    <t>fra8x14</t>
  </si>
  <si>
    <t>23-Aug-21</t>
  </si>
  <si>
    <t>fra9x15</t>
  </si>
  <si>
    <t>fra10x16</t>
  </si>
  <si>
    <t>fra11x17</t>
  </si>
  <si>
    <t>fra12x18</t>
  </si>
  <si>
    <t>2y</t>
  </si>
  <si>
    <t>3y</t>
  </si>
  <si>
    <t>4y</t>
  </si>
  <si>
    <t>5y</t>
  </si>
  <si>
    <t>6y</t>
  </si>
  <si>
    <t>7y</t>
  </si>
  <si>
    <t>8y</t>
  </si>
  <si>
    <t>9y</t>
  </si>
  <si>
    <t>10y</t>
  </si>
  <si>
    <t>12y</t>
  </si>
  <si>
    <t>15y</t>
  </si>
  <si>
    <t>18y</t>
  </si>
  <si>
    <t>20y</t>
  </si>
  <si>
    <t>25y</t>
  </si>
  <si>
    <t>30y</t>
  </si>
  <si>
    <t>40y</t>
  </si>
  <si>
    <t>50y</t>
  </si>
  <si>
    <t>Name</t>
  </si>
  <si>
    <t>Category</t>
  </si>
  <si>
    <t>Start Date</t>
  </si>
  <si>
    <t>End Date</t>
  </si>
  <si>
    <t>Input (mid)</t>
  </si>
  <si>
    <t>Effective (mid)</t>
  </si>
  <si>
    <t>Change (mid)</t>
  </si>
  <si>
    <t>Close</t>
  </si>
  <si>
    <t>Spread (mid)</t>
  </si>
  <si>
    <t>Adj</t>
  </si>
  <si>
    <t>Input Format</t>
  </si>
  <si>
    <t>Effective Format</t>
  </si>
  <si>
    <t>Adj Format</t>
  </si>
  <si>
    <t>Coverage Start</t>
  </si>
  <si>
    <t>Coverage End</t>
  </si>
  <si>
    <t>Input Label</t>
  </si>
  <si>
    <t>Input (bid)</t>
  </si>
  <si>
    <t>Input (offer)</t>
  </si>
  <si>
    <t>Over Night</t>
  </si>
  <si>
    <t>current</t>
  </si>
  <si>
    <t>next</t>
  </si>
  <si>
    <t>Percent</t>
  </si>
  <si>
    <t>settle</t>
  </si>
  <si>
    <t>Cash Rate</t>
  </si>
  <si>
    <t>1m</t>
  </si>
  <si>
    <t>7m</t>
  </si>
  <si>
    <t>2m</t>
  </si>
  <si>
    <t>8m</t>
  </si>
  <si>
    <t>22-Dec-20</t>
  </si>
  <si>
    <t>3m</t>
  </si>
  <si>
    <t>9m</t>
  </si>
  <si>
    <t>22-Jan-21</t>
  </si>
  <si>
    <t>4m</t>
  </si>
  <si>
    <t>10m</t>
  </si>
  <si>
    <t>5m</t>
  </si>
  <si>
    <t>11m</t>
  </si>
  <si>
    <t>1y</t>
  </si>
  <si>
    <t>22-Apr-21</t>
  </si>
  <si>
    <t>13m</t>
  </si>
  <si>
    <t>14m</t>
  </si>
  <si>
    <t>15m</t>
  </si>
  <si>
    <t>16m</t>
  </si>
  <si>
    <t>24-Aug-21</t>
  </si>
  <si>
    <t>17m</t>
  </si>
  <si>
    <t>18m</t>
  </si>
  <si>
    <t>Bond/Swap</t>
  </si>
  <si>
    <t>Composite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</si>
</sst>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5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81EFDE-3777-4361-8650-8C7FA682071E}">
  <dimension ref="A1:T34"/>
  <sheetViews>
    <sheetView tabSelected="1" topLeftCell="B1" workbookViewId="0">
      <selection activeCell="Q4" sqref="Q4"/>
    </sheetView>
  </sheetViews>
  <sheetFormatPr baseColWidth="10" defaultRowHeight="15" x14ac:dyDescent="0.25"/>
  <sheetData>
    <row r="1" spans="1:20" x14ac:dyDescent="0.25">
      <c r="A1" t="s">
        <v>44</v>
      </c>
      <c r="C1" t="s">
        <v>45</v>
      </c>
      <c r="D1" t="s">
        <v>46</v>
      </c>
      <c r="E1" t="s">
        <v>47</v>
      </c>
      <c r="F1" t="s">
        <v>48</v>
      </c>
      <c r="H1" t="s">
        <v>49</v>
      </c>
      <c r="I1" t="s">
        <v>50</v>
      </c>
      <c r="J1" t="s">
        <v>51</v>
      </c>
      <c r="K1" t="s">
        <v>52</v>
      </c>
      <c r="L1" t="s">
        <v>53</v>
      </c>
      <c r="M1" t="s">
        <v>54</v>
      </c>
      <c r="N1" t="s">
        <v>55</v>
      </c>
      <c r="O1" t="s">
        <v>56</v>
      </c>
      <c r="P1" t="s">
        <v>57</v>
      </c>
      <c r="Q1" t="s">
        <v>58</v>
      </c>
      <c r="R1" t="s">
        <v>59</v>
      </c>
      <c r="S1" t="s">
        <v>60</v>
      </c>
      <c r="T1" t="s">
        <v>61</v>
      </c>
    </row>
    <row r="2" spans="1:20" x14ac:dyDescent="0.25">
      <c r="A2" t="s">
        <v>8</v>
      </c>
      <c r="B2" t="str">
        <f>+UPPER(A2)</f>
        <v>ON</v>
      </c>
      <c r="C2" t="s">
        <v>62</v>
      </c>
      <c r="D2" t="s">
        <v>63</v>
      </c>
      <c r="E2" t="s">
        <v>64</v>
      </c>
      <c r="F2">
        <v>-0.45800000000000002</v>
      </c>
      <c r="G2">
        <f>+F2/100</f>
        <v>-4.5799999999999999E-3</v>
      </c>
      <c r="H2">
        <v>-0.45800000000000002</v>
      </c>
      <c r="I2">
        <v>-0.10199999999999999</v>
      </c>
      <c r="J2">
        <v>-0.35599999999999998</v>
      </c>
      <c r="K2">
        <v>0</v>
      </c>
      <c r="L2">
        <v>0</v>
      </c>
      <c r="M2" t="s">
        <v>65</v>
      </c>
      <c r="N2" t="s">
        <v>65</v>
      </c>
      <c r="O2" t="s">
        <v>65</v>
      </c>
      <c r="P2" s="1">
        <v>43970</v>
      </c>
      <c r="Q2" s="1">
        <v>43971</v>
      </c>
      <c r="R2" t="s">
        <v>62</v>
      </c>
      <c r="S2">
        <v>-0.45800000000000002</v>
      </c>
      <c r="T2">
        <v>-0.45800000000000002</v>
      </c>
    </row>
    <row r="3" spans="1:20" x14ac:dyDescent="0.25">
      <c r="A3" t="s">
        <v>9</v>
      </c>
      <c r="B3" t="str">
        <f t="shared" ref="B3:B34" si="0">+UPPER(A3)</f>
        <v>TN</v>
      </c>
      <c r="C3" t="s">
        <v>62</v>
      </c>
      <c r="D3" t="s">
        <v>64</v>
      </c>
      <c r="E3" t="s">
        <v>66</v>
      </c>
      <c r="F3">
        <v>-0.45800000000000002</v>
      </c>
      <c r="G3">
        <f t="shared" ref="G3:G34" si="1">+F3/100</f>
        <v>-4.5799999999999999E-3</v>
      </c>
      <c r="H3">
        <v>-0.45800000000000002</v>
      </c>
      <c r="I3">
        <v>-0.10199999999999999</v>
      </c>
      <c r="J3">
        <v>-0.35599999999999998</v>
      </c>
      <c r="K3">
        <v>0</v>
      </c>
      <c r="L3">
        <v>0</v>
      </c>
      <c r="M3" t="s">
        <v>65</v>
      </c>
      <c r="N3" t="s">
        <v>65</v>
      </c>
      <c r="O3" t="s">
        <v>65</v>
      </c>
      <c r="P3" s="1">
        <v>43972</v>
      </c>
      <c r="Q3" s="1">
        <v>43972</v>
      </c>
      <c r="R3" t="s">
        <v>62</v>
      </c>
      <c r="S3">
        <v>-0.45800000000000002</v>
      </c>
      <c r="T3">
        <v>-0.45800000000000002</v>
      </c>
    </row>
    <row r="4" spans="1:20" x14ac:dyDescent="0.25">
      <c r="A4" t="s">
        <v>10</v>
      </c>
      <c r="B4" t="str">
        <f t="shared" si="0"/>
        <v>6M</v>
      </c>
      <c r="C4" t="s">
        <v>67</v>
      </c>
      <c r="D4" t="s">
        <v>66</v>
      </c>
      <c r="E4" t="s">
        <v>10</v>
      </c>
      <c r="F4">
        <v>-0.13700000000000001</v>
      </c>
      <c r="G4">
        <f t="shared" si="1"/>
        <v>-1.3700000000000001E-3</v>
      </c>
      <c r="H4">
        <v>-0.13700000000000001</v>
      </c>
      <c r="I4">
        <v>0.10100000000000001</v>
      </c>
      <c r="J4">
        <v>-0.23799999999999999</v>
      </c>
      <c r="K4">
        <v>0</v>
      </c>
      <c r="L4">
        <v>0</v>
      </c>
      <c r="M4" t="s">
        <v>65</v>
      </c>
      <c r="N4" t="s">
        <v>65</v>
      </c>
      <c r="O4" t="s">
        <v>65</v>
      </c>
      <c r="P4" s="1">
        <v>43973</v>
      </c>
      <c r="Q4" s="1">
        <v>44158</v>
      </c>
      <c r="R4" t="s">
        <v>67</v>
      </c>
      <c r="S4">
        <v>-0.13700000000000001</v>
      </c>
      <c r="T4">
        <v>-0.13700000000000001</v>
      </c>
    </row>
    <row r="5" spans="1:20" x14ac:dyDescent="0.25">
      <c r="A5" t="s">
        <v>12</v>
      </c>
      <c r="B5" t="str">
        <f t="shared" si="0"/>
        <v>FRA1X7</v>
      </c>
      <c r="C5" t="s">
        <v>67</v>
      </c>
      <c r="D5" t="s">
        <v>68</v>
      </c>
      <c r="E5" t="s">
        <v>69</v>
      </c>
      <c r="F5">
        <v>-0.224</v>
      </c>
      <c r="G5">
        <f t="shared" si="1"/>
        <v>-2.2400000000000002E-3</v>
      </c>
      <c r="H5">
        <v>-0.224</v>
      </c>
      <c r="I5">
        <v>4.0000000000000001E-3</v>
      </c>
      <c r="J5">
        <v>-0.22800000000000001</v>
      </c>
      <c r="K5">
        <v>0</v>
      </c>
      <c r="L5">
        <v>0</v>
      </c>
      <c r="M5" t="s">
        <v>65</v>
      </c>
      <c r="N5" t="s">
        <v>65</v>
      </c>
      <c r="O5" t="s">
        <v>65</v>
      </c>
      <c r="P5" s="1">
        <v>44159</v>
      </c>
      <c r="Q5" t="s">
        <v>11</v>
      </c>
      <c r="R5" t="s">
        <v>67</v>
      </c>
      <c r="S5">
        <v>-0.224</v>
      </c>
      <c r="T5">
        <v>-0.224</v>
      </c>
    </row>
    <row r="6" spans="1:20" x14ac:dyDescent="0.25">
      <c r="A6" t="s">
        <v>14</v>
      </c>
      <c r="B6" t="str">
        <f t="shared" si="0"/>
        <v>FRA2X8</v>
      </c>
      <c r="C6" t="s">
        <v>67</v>
      </c>
      <c r="D6" t="s">
        <v>70</v>
      </c>
      <c r="E6" t="s">
        <v>71</v>
      </c>
      <c r="F6">
        <v>-0.247</v>
      </c>
      <c r="G6">
        <f t="shared" si="1"/>
        <v>-2.47E-3</v>
      </c>
      <c r="H6">
        <v>-0.247</v>
      </c>
      <c r="I6">
        <v>-2.9000000000000001E-2</v>
      </c>
      <c r="J6">
        <v>-0.218</v>
      </c>
      <c r="K6">
        <v>0</v>
      </c>
      <c r="L6">
        <v>0</v>
      </c>
      <c r="M6" t="s">
        <v>65</v>
      </c>
      <c r="N6" t="s">
        <v>65</v>
      </c>
      <c r="O6" t="s">
        <v>65</v>
      </c>
      <c r="P6" t="s">
        <v>72</v>
      </c>
      <c r="Q6" t="s">
        <v>13</v>
      </c>
      <c r="R6" t="s">
        <v>67</v>
      </c>
      <c r="S6">
        <v>-0.247</v>
      </c>
      <c r="T6">
        <v>-0.247</v>
      </c>
    </row>
    <row r="7" spans="1:20" x14ac:dyDescent="0.25">
      <c r="A7" t="s">
        <v>15</v>
      </c>
      <c r="B7" t="str">
        <f t="shared" si="0"/>
        <v>FRA3X9</v>
      </c>
      <c r="C7" t="s">
        <v>67</v>
      </c>
      <c r="D7" t="s">
        <v>73</v>
      </c>
      <c r="E7" t="s">
        <v>74</v>
      </c>
      <c r="F7">
        <v>-0.26100000000000001</v>
      </c>
      <c r="G7">
        <f t="shared" si="1"/>
        <v>-2.6099999999999999E-3</v>
      </c>
      <c r="H7">
        <v>-0.26100000000000001</v>
      </c>
      <c r="I7">
        <v>-5.6000000000000001E-2</v>
      </c>
      <c r="J7">
        <v>-0.20499999999999999</v>
      </c>
      <c r="K7">
        <v>0</v>
      </c>
      <c r="L7">
        <v>0</v>
      </c>
      <c r="M7" t="s">
        <v>65</v>
      </c>
      <c r="N7" t="s">
        <v>65</v>
      </c>
      <c r="O7" t="s">
        <v>65</v>
      </c>
      <c r="P7" t="s">
        <v>75</v>
      </c>
      <c r="Q7" s="1">
        <v>44249</v>
      </c>
      <c r="R7" t="s">
        <v>67</v>
      </c>
      <c r="S7">
        <v>-0.26100000000000001</v>
      </c>
      <c r="T7">
        <v>-0.26100000000000001</v>
      </c>
    </row>
    <row r="8" spans="1:20" x14ac:dyDescent="0.25">
      <c r="A8" t="s">
        <v>16</v>
      </c>
      <c r="B8" t="str">
        <f t="shared" si="0"/>
        <v>FRA4X10</v>
      </c>
      <c r="C8" t="s">
        <v>67</v>
      </c>
      <c r="D8" t="s">
        <v>76</v>
      </c>
      <c r="E8" t="s">
        <v>77</v>
      </c>
      <c r="F8">
        <v>-0.27400000000000002</v>
      </c>
      <c r="G8">
        <f t="shared" si="1"/>
        <v>-2.7400000000000002E-3</v>
      </c>
      <c r="H8">
        <v>-0.27400000000000002</v>
      </c>
      <c r="I8">
        <v>-8.2000000000000003E-2</v>
      </c>
      <c r="J8">
        <v>-0.192</v>
      </c>
      <c r="K8">
        <v>0</v>
      </c>
      <c r="L8">
        <v>0</v>
      </c>
      <c r="M8" t="s">
        <v>65</v>
      </c>
      <c r="N8" t="s">
        <v>65</v>
      </c>
      <c r="O8" t="s">
        <v>65</v>
      </c>
      <c r="P8" s="1">
        <v>44250</v>
      </c>
      <c r="Q8" s="1">
        <v>44277</v>
      </c>
      <c r="R8" t="s">
        <v>67</v>
      </c>
      <c r="S8">
        <v>-0.27400000000000002</v>
      </c>
      <c r="T8">
        <v>-0.27400000000000002</v>
      </c>
    </row>
    <row r="9" spans="1:20" x14ac:dyDescent="0.25">
      <c r="A9" t="s">
        <v>18</v>
      </c>
      <c r="B9" t="str">
        <f t="shared" si="0"/>
        <v>FRA5X11</v>
      </c>
      <c r="C9" t="s">
        <v>67</v>
      </c>
      <c r="D9" t="s">
        <v>78</v>
      </c>
      <c r="E9" t="s">
        <v>79</v>
      </c>
      <c r="F9">
        <v>-0.28299999999999997</v>
      </c>
      <c r="G9">
        <f t="shared" si="1"/>
        <v>-2.8299999999999996E-3</v>
      </c>
      <c r="H9">
        <v>-0.28299999999999997</v>
      </c>
      <c r="I9">
        <v>-0.10199999999999999</v>
      </c>
      <c r="J9">
        <v>-0.18099999999999999</v>
      </c>
      <c r="K9">
        <v>0</v>
      </c>
      <c r="L9">
        <v>0</v>
      </c>
      <c r="M9" t="s">
        <v>65</v>
      </c>
      <c r="N9" t="s">
        <v>65</v>
      </c>
      <c r="O9" t="s">
        <v>65</v>
      </c>
      <c r="P9" s="1">
        <v>44278</v>
      </c>
      <c r="Q9" t="s">
        <v>17</v>
      </c>
      <c r="R9" t="s">
        <v>67</v>
      </c>
      <c r="S9">
        <v>-0.28299999999999997</v>
      </c>
      <c r="T9">
        <v>-0.28299999999999997</v>
      </c>
    </row>
    <row r="10" spans="1:20" x14ac:dyDescent="0.25">
      <c r="A10" t="s">
        <v>19</v>
      </c>
      <c r="B10" t="str">
        <f t="shared" si="0"/>
        <v>FRA6X12</v>
      </c>
      <c r="C10" t="s">
        <v>67</v>
      </c>
      <c r="D10" t="s">
        <v>10</v>
      </c>
      <c r="E10" t="s">
        <v>80</v>
      </c>
      <c r="F10">
        <v>-0.29899999999999999</v>
      </c>
      <c r="G10">
        <f t="shared" si="1"/>
        <v>-2.99E-3</v>
      </c>
      <c r="H10">
        <v>-0.29899999999999999</v>
      </c>
      <c r="I10">
        <v>-0.129</v>
      </c>
      <c r="J10">
        <v>-0.17</v>
      </c>
      <c r="K10">
        <v>0</v>
      </c>
      <c r="L10">
        <v>0</v>
      </c>
      <c r="M10" t="s">
        <v>65</v>
      </c>
      <c r="N10" t="s">
        <v>65</v>
      </c>
      <c r="O10" t="s">
        <v>65</v>
      </c>
      <c r="P10" t="s">
        <v>81</v>
      </c>
      <c r="Q10" s="1">
        <v>44337</v>
      </c>
      <c r="R10" t="s">
        <v>67</v>
      </c>
      <c r="S10">
        <v>-0.29899999999999999</v>
      </c>
      <c r="T10">
        <v>-0.29899999999999999</v>
      </c>
    </row>
    <row r="11" spans="1:20" x14ac:dyDescent="0.25">
      <c r="A11" t="s">
        <v>20</v>
      </c>
      <c r="B11" t="str">
        <f t="shared" si="0"/>
        <v>FRA7X13</v>
      </c>
      <c r="C11" t="s">
        <v>67</v>
      </c>
      <c r="D11" t="s">
        <v>69</v>
      </c>
      <c r="E11" t="s">
        <v>82</v>
      </c>
      <c r="F11">
        <v>-0.29899999999999999</v>
      </c>
      <c r="G11">
        <f t="shared" si="1"/>
        <v>-2.99E-3</v>
      </c>
      <c r="H11">
        <v>-0.29899999999999999</v>
      </c>
      <c r="I11">
        <v>-0.13700000000000001</v>
      </c>
      <c r="J11">
        <v>-0.16200000000000001</v>
      </c>
      <c r="K11">
        <v>0</v>
      </c>
      <c r="L11">
        <v>0</v>
      </c>
      <c r="M11" t="s">
        <v>65</v>
      </c>
      <c r="N11" t="s">
        <v>65</v>
      </c>
      <c r="O11" t="s">
        <v>65</v>
      </c>
      <c r="P11" s="1">
        <v>44338</v>
      </c>
      <c r="Q11" s="1">
        <v>44368</v>
      </c>
      <c r="R11" t="s">
        <v>67</v>
      </c>
      <c r="S11">
        <v>-0.29899999999999999</v>
      </c>
      <c r="T11">
        <v>-0.29899999999999999</v>
      </c>
    </row>
    <row r="12" spans="1:20" x14ac:dyDescent="0.25">
      <c r="A12" t="s">
        <v>21</v>
      </c>
      <c r="B12" t="str">
        <f t="shared" si="0"/>
        <v>FRA8X14</v>
      </c>
      <c r="C12" t="s">
        <v>67</v>
      </c>
      <c r="D12" t="s">
        <v>71</v>
      </c>
      <c r="E12" t="s">
        <v>83</v>
      </c>
      <c r="F12">
        <v>-0.31</v>
      </c>
      <c r="G12">
        <f t="shared" si="1"/>
        <v>-3.0999999999999999E-3</v>
      </c>
      <c r="H12">
        <v>-0.31</v>
      </c>
      <c r="I12">
        <v>-0.157</v>
      </c>
      <c r="J12">
        <v>-0.153</v>
      </c>
      <c r="K12">
        <v>0</v>
      </c>
      <c r="L12">
        <v>0</v>
      </c>
      <c r="M12" t="s">
        <v>65</v>
      </c>
      <c r="N12" t="s">
        <v>65</v>
      </c>
      <c r="O12" t="s">
        <v>65</v>
      </c>
      <c r="P12" s="1">
        <v>44369</v>
      </c>
      <c r="Q12" s="1">
        <v>44398</v>
      </c>
      <c r="R12" t="s">
        <v>67</v>
      </c>
      <c r="S12">
        <v>-0.31</v>
      </c>
      <c r="T12">
        <v>-0.31</v>
      </c>
    </row>
    <row r="13" spans="1:20" x14ac:dyDescent="0.25">
      <c r="A13" t="s">
        <v>23</v>
      </c>
      <c r="B13" t="str">
        <f t="shared" si="0"/>
        <v>FRA9X15</v>
      </c>
      <c r="C13" t="s">
        <v>67</v>
      </c>
      <c r="D13" t="s">
        <v>74</v>
      </c>
      <c r="E13" t="s">
        <v>84</v>
      </c>
      <c r="F13">
        <v>-0.317</v>
      </c>
      <c r="G13">
        <f t="shared" si="1"/>
        <v>-3.1700000000000001E-3</v>
      </c>
      <c r="H13">
        <v>-0.317</v>
      </c>
      <c r="I13">
        <v>-0.17399999999999999</v>
      </c>
      <c r="J13">
        <v>-0.14299999999999999</v>
      </c>
      <c r="K13">
        <v>0</v>
      </c>
      <c r="L13">
        <v>0</v>
      </c>
      <c r="M13" t="s">
        <v>65</v>
      </c>
      <c r="N13" t="s">
        <v>65</v>
      </c>
      <c r="O13" t="s">
        <v>65</v>
      </c>
      <c r="P13" s="1">
        <v>44399</v>
      </c>
      <c r="Q13" t="s">
        <v>22</v>
      </c>
      <c r="R13" t="s">
        <v>67</v>
      </c>
      <c r="S13">
        <v>-0.317</v>
      </c>
      <c r="T13">
        <v>-0.317</v>
      </c>
    </row>
    <row r="14" spans="1:20" x14ac:dyDescent="0.25">
      <c r="A14" t="s">
        <v>24</v>
      </c>
      <c r="B14" t="str">
        <f t="shared" si="0"/>
        <v>FRA10X16</v>
      </c>
      <c r="C14" t="s">
        <v>67</v>
      </c>
      <c r="D14" t="s">
        <v>77</v>
      </c>
      <c r="E14" t="s">
        <v>85</v>
      </c>
      <c r="F14">
        <v>-0.32300000000000001</v>
      </c>
      <c r="G14">
        <f t="shared" si="1"/>
        <v>-3.2300000000000002E-3</v>
      </c>
      <c r="H14">
        <v>-0.32300000000000001</v>
      </c>
      <c r="I14">
        <v>-0.189</v>
      </c>
      <c r="J14">
        <v>-0.13400000000000001</v>
      </c>
      <c r="K14">
        <v>0</v>
      </c>
      <c r="L14">
        <v>0</v>
      </c>
      <c r="M14" t="s">
        <v>65</v>
      </c>
      <c r="N14" t="s">
        <v>65</v>
      </c>
      <c r="O14" t="s">
        <v>65</v>
      </c>
      <c r="P14" t="s">
        <v>86</v>
      </c>
      <c r="Q14" s="1">
        <v>44460</v>
      </c>
      <c r="R14" t="s">
        <v>67</v>
      </c>
      <c r="S14">
        <v>-0.32300000000000001</v>
      </c>
      <c r="T14">
        <v>-0.32300000000000001</v>
      </c>
    </row>
    <row r="15" spans="1:20" x14ac:dyDescent="0.25">
      <c r="A15" t="s">
        <v>25</v>
      </c>
      <c r="B15" t="str">
        <f t="shared" si="0"/>
        <v>FRA11X17</v>
      </c>
      <c r="C15" t="s">
        <v>67</v>
      </c>
      <c r="D15" t="s">
        <v>79</v>
      </c>
      <c r="E15" t="s">
        <v>87</v>
      </c>
      <c r="F15">
        <v>-0.32800000000000001</v>
      </c>
      <c r="G15">
        <f t="shared" si="1"/>
        <v>-3.2799999999999999E-3</v>
      </c>
      <c r="H15">
        <v>-0.32800000000000001</v>
      </c>
      <c r="I15">
        <v>-0.20300000000000001</v>
      </c>
      <c r="J15">
        <v>-0.125</v>
      </c>
      <c r="K15">
        <v>0</v>
      </c>
      <c r="L15">
        <v>0</v>
      </c>
      <c r="M15" t="s">
        <v>65</v>
      </c>
      <c r="N15" t="s">
        <v>65</v>
      </c>
      <c r="O15" t="s">
        <v>65</v>
      </c>
      <c r="P15" s="1">
        <v>44461</v>
      </c>
      <c r="Q15" s="1">
        <v>44490</v>
      </c>
      <c r="R15" t="s">
        <v>67</v>
      </c>
      <c r="S15">
        <v>-0.32800000000000001</v>
      </c>
      <c r="T15">
        <v>-0.32800000000000001</v>
      </c>
    </row>
    <row r="16" spans="1:20" x14ac:dyDescent="0.25">
      <c r="A16" t="s">
        <v>26</v>
      </c>
      <c r="B16" t="str">
        <f t="shared" si="0"/>
        <v>FRA12X18</v>
      </c>
      <c r="C16" t="s">
        <v>67</v>
      </c>
      <c r="D16" t="s">
        <v>80</v>
      </c>
      <c r="E16" t="s">
        <v>88</v>
      </c>
      <c r="F16">
        <v>-0.32800000000000001</v>
      </c>
      <c r="G16">
        <f t="shared" si="1"/>
        <v>-3.2799999999999999E-3</v>
      </c>
      <c r="H16">
        <v>-0.32800000000000001</v>
      </c>
      <c r="I16">
        <v>-0.21299999999999999</v>
      </c>
      <c r="J16">
        <v>-0.115</v>
      </c>
      <c r="K16">
        <v>0</v>
      </c>
      <c r="L16">
        <v>0</v>
      </c>
      <c r="M16" t="s">
        <v>65</v>
      </c>
      <c r="N16" t="s">
        <v>65</v>
      </c>
      <c r="O16" t="s">
        <v>65</v>
      </c>
      <c r="P16" s="1">
        <v>44491</v>
      </c>
      <c r="Q16" s="1">
        <v>44522</v>
      </c>
      <c r="R16" t="s">
        <v>67</v>
      </c>
      <c r="S16">
        <v>-0.32800000000000001</v>
      </c>
      <c r="T16">
        <v>-0.32800000000000001</v>
      </c>
    </row>
    <row r="17" spans="1:20" x14ac:dyDescent="0.25">
      <c r="A17" t="s">
        <v>27</v>
      </c>
      <c r="B17" t="str">
        <f t="shared" si="0"/>
        <v>2Y</v>
      </c>
      <c r="C17" t="s">
        <v>89</v>
      </c>
      <c r="D17" t="s">
        <v>66</v>
      </c>
      <c r="E17" t="s">
        <v>27</v>
      </c>
      <c r="F17">
        <v>-0.27750000000000002</v>
      </c>
      <c r="G17">
        <f t="shared" si="1"/>
        <v>-2.7750000000000001E-3</v>
      </c>
      <c r="H17">
        <v>-0.27750000000000002</v>
      </c>
      <c r="I17">
        <v>-0.13350000000000001</v>
      </c>
      <c r="J17">
        <v>-0.14399999999999999</v>
      </c>
      <c r="K17">
        <v>0</v>
      </c>
      <c r="L17">
        <v>0</v>
      </c>
      <c r="M17" t="s">
        <v>65</v>
      </c>
      <c r="N17" t="s">
        <v>65</v>
      </c>
      <c r="O17" t="s">
        <v>65</v>
      </c>
      <c r="P17" s="1">
        <v>44523</v>
      </c>
      <c r="Q17" s="1">
        <v>44704</v>
      </c>
      <c r="R17" t="s">
        <v>90</v>
      </c>
      <c r="S17">
        <v>-0.27750000000000002</v>
      </c>
      <c r="T17">
        <v>-0.27750000000000002</v>
      </c>
    </row>
    <row r="18" spans="1:20" x14ac:dyDescent="0.25">
      <c r="A18" t="s">
        <v>28</v>
      </c>
      <c r="B18" t="str">
        <f t="shared" si="0"/>
        <v>3Y</v>
      </c>
      <c r="C18" t="s">
        <v>89</v>
      </c>
      <c r="D18" t="s">
        <v>66</v>
      </c>
      <c r="E18" t="s">
        <v>28</v>
      </c>
      <c r="F18">
        <v>-0.2908</v>
      </c>
      <c r="G18">
        <f t="shared" si="1"/>
        <v>-2.908E-3</v>
      </c>
      <c r="H18">
        <v>-0.2908</v>
      </c>
      <c r="I18">
        <v>-0.21375</v>
      </c>
      <c r="J18">
        <v>-7.7049999999999993E-2</v>
      </c>
      <c r="K18">
        <v>0</v>
      </c>
      <c r="L18">
        <v>0</v>
      </c>
      <c r="M18" t="s">
        <v>65</v>
      </c>
      <c r="N18" t="s">
        <v>65</v>
      </c>
      <c r="O18" t="s">
        <v>65</v>
      </c>
      <c r="P18" s="1">
        <v>44705</v>
      </c>
      <c r="Q18" s="1">
        <v>45068</v>
      </c>
      <c r="R18" t="s">
        <v>90</v>
      </c>
      <c r="S18">
        <v>-0.2908</v>
      </c>
      <c r="T18">
        <v>-0.2908</v>
      </c>
    </row>
    <row r="19" spans="1:20" x14ac:dyDescent="0.25">
      <c r="A19" t="s">
        <v>29</v>
      </c>
      <c r="B19" t="str">
        <f t="shared" si="0"/>
        <v>4Y</v>
      </c>
      <c r="C19" t="s">
        <v>89</v>
      </c>
      <c r="D19" t="s">
        <v>66</v>
      </c>
      <c r="E19" t="s">
        <v>29</v>
      </c>
      <c r="F19">
        <v>-0.28599999999999998</v>
      </c>
      <c r="G19">
        <f t="shared" si="1"/>
        <v>-2.8599999999999997E-3</v>
      </c>
      <c r="H19">
        <v>-0.28599999999999998</v>
      </c>
      <c r="I19">
        <v>-0.31490000000000001</v>
      </c>
      <c r="J19">
        <v>2.8899999999999999E-2</v>
      </c>
      <c r="K19">
        <v>0</v>
      </c>
      <c r="L19">
        <v>0</v>
      </c>
      <c r="M19" t="s">
        <v>65</v>
      </c>
      <c r="N19" t="s">
        <v>65</v>
      </c>
      <c r="O19" t="s">
        <v>65</v>
      </c>
      <c r="P19" s="1">
        <v>45069</v>
      </c>
      <c r="Q19" s="1">
        <v>45433</v>
      </c>
      <c r="R19" t="s">
        <v>90</v>
      </c>
      <c r="S19">
        <v>-0.28599999999999998</v>
      </c>
      <c r="T19">
        <v>-0.28599999999999998</v>
      </c>
    </row>
    <row r="20" spans="1:20" x14ac:dyDescent="0.25">
      <c r="A20" t="s">
        <v>30</v>
      </c>
      <c r="B20" t="str">
        <f t="shared" si="0"/>
        <v>5Y</v>
      </c>
      <c r="C20" t="s">
        <v>89</v>
      </c>
      <c r="D20" t="s">
        <v>66</v>
      </c>
      <c r="E20" t="s">
        <v>30</v>
      </c>
      <c r="F20">
        <v>-0.27</v>
      </c>
      <c r="G20">
        <f t="shared" si="1"/>
        <v>-2.7000000000000001E-3</v>
      </c>
      <c r="H20">
        <v>-0.27</v>
      </c>
      <c r="I20">
        <v>-0.40200000000000002</v>
      </c>
      <c r="J20">
        <v>0.13200000000000001</v>
      </c>
      <c r="K20">
        <v>0</v>
      </c>
      <c r="L20">
        <v>0</v>
      </c>
      <c r="M20" t="s">
        <v>65</v>
      </c>
      <c r="N20" t="s">
        <v>65</v>
      </c>
      <c r="O20" t="s">
        <v>65</v>
      </c>
      <c r="P20" s="1">
        <v>45434</v>
      </c>
      <c r="Q20" s="1">
        <v>45798</v>
      </c>
      <c r="R20" t="s">
        <v>90</v>
      </c>
      <c r="S20">
        <v>-0.27</v>
      </c>
      <c r="T20">
        <v>-0.27</v>
      </c>
    </row>
    <row r="21" spans="1:20" x14ac:dyDescent="0.25">
      <c r="A21" t="s">
        <v>31</v>
      </c>
      <c r="B21" t="str">
        <f t="shared" si="0"/>
        <v>6Y</v>
      </c>
      <c r="C21" t="s">
        <v>89</v>
      </c>
      <c r="D21" t="s">
        <v>66</v>
      </c>
      <c r="E21" t="s">
        <v>31</v>
      </c>
      <c r="F21">
        <v>-0.25059999999999999</v>
      </c>
      <c r="G21">
        <f t="shared" si="1"/>
        <v>-2.506E-3</v>
      </c>
      <c r="H21">
        <v>-0.25059999999999999</v>
      </c>
      <c r="I21">
        <v>-0.50160000000000005</v>
      </c>
      <c r="J21">
        <v>0.251</v>
      </c>
      <c r="K21">
        <v>0</v>
      </c>
      <c r="L21">
        <v>0</v>
      </c>
      <c r="M21" t="s">
        <v>65</v>
      </c>
      <c r="N21" t="s">
        <v>65</v>
      </c>
      <c r="O21" t="s">
        <v>65</v>
      </c>
      <c r="P21" s="1">
        <v>45799</v>
      </c>
      <c r="Q21" s="1">
        <v>46163</v>
      </c>
      <c r="R21" t="s">
        <v>90</v>
      </c>
      <c r="S21">
        <v>-0.25059999999999999</v>
      </c>
      <c r="T21">
        <v>-0.25059999999999999</v>
      </c>
    </row>
    <row r="22" spans="1:20" x14ac:dyDescent="0.25">
      <c r="A22" t="s">
        <v>32</v>
      </c>
      <c r="B22" t="str">
        <f t="shared" si="0"/>
        <v>7Y</v>
      </c>
      <c r="C22" t="s">
        <v>89</v>
      </c>
      <c r="D22" t="s">
        <v>66</v>
      </c>
      <c r="E22" t="s">
        <v>32</v>
      </c>
      <c r="F22">
        <v>-0.223</v>
      </c>
      <c r="G22">
        <f t="shared" si="1"/>
        <v>-2.2300000000000002E-3</v>
      </c>
      <c r="H22">
        <v>-0.223</v>
      </c>
      <c r="I22">
        <v>-0.59899999999999998</v>
      </c>
      <c r="J22">
        <v>0.376</v>
      </c>
      <c r="K22">
        <v>0</v>
      </c>
      <c r="L22">
        <v>0</v>
      </c>
      <c r="M22" t="s">
        <v>65</v>
      </c>
      <c r="N22" t="s">
        <v>65</v>
      </c>
      <c r="O22" t="s">
        <v>65</v>
      </c>
      <c r="P22" s="1">
        <v>46164</v>
      </c>
      <c r="Q22" s="1">
        <v>46528</v>
      </c>
      <c r="R22" t="s">
        <v>90</v>
      </c>
      <c r="S22">
        <v>-0.223</v>
      </c>
      <c r="T22">
        <v>-0.223</v>
      </c>
    </row>
    <row r="23" spans="1:20" x14ac:dyDescent="0.25">
      <c r="A23" t="s">
        <v>33</v>
      </c>
      <c r="B23" t="str">
        <f t="shared" si="0"/>
        <v>8Y</v>
      </c>
      <c r="C23" t="s">
        <v>89</v>
      </c>
      <c r="D23" t="s">
        <v>66</v>
      </c>
      <c r="E23" t="s">
        <v>33</v>
      </c>
      <c r="F23">
        <v>-0.19120000000000001</v>
      </c>
      <c r="G23">
        <f t="shared" si="1"/>
        <v>-1.9120000000000001E-3</v>
      </c>
      <c r="H23">
        <v>-0.19120000000000001</v>
      </c>
      <c r="I23">
        <v>-0.69720000000000004</v>
      </c>
      <c r="J23">
        <v>0.50600000000000001</v>
      </c>
      <c r="K23">
        <v>0</v>
      </c>
      <c r="L23">
        <v>0</v>
      </c>
      <c r="M23" t="s">
        <v>65</v>
      </c>
      <c r="N23" t="s">
        <v>65</v>
      </c>
      <c r="O23" t="s">
        <v>65</v>
      </c>
      <c r="P23" s="1">
        <v>46529</v>
      </c>
      <c r="Q23" s="1">
        <v>46895</v>
      </c>
      <c r="R23" t="s">
        <v>90</v>
      </c>
      <c r="S23">
        <v>-0.19120000000000001</v>
      </c>
      <c r="T23">
        <v>-0.19120000000000001</v>
      </c>
    </row>
    <row r="24" spans="1:20" x14ac:dyDescent="0.25">
      <c r="A24" t="s">
        <v>34</v>
      </c>
      <c r="B24" t="str">
        <f t="shared" si="0"/>
        <v>9Y</v>
      </c>
      <c r="C24" t="s">
        <v>89</v>
      </c>
      <c r="D24" t="s">
        <v>66</v>
      </c>
      <c r="E24" t="s">
        <v>34</v>
      </c>
      <c r="F24">
        <v>-0.157</v>
      </c>
      <c r="G24">
        <f t="shared" si="1"/>
        <v>-1.57E-3</v>
      </c>
      <c r="H24">
        <v>-0.157</v>
      </c>
      <c r="I24">
        <v>-0.78600000000000003</v>
      </c>
      <c r="J24">
        <v>0.629</v>
      </c>
      <c r="K24">
        <v>0</v>
      </c>
      <c r="L24">
        <v>0</v>
      </c>
      <c r="M24" t="s">
        <v>65</v>
      </c>
      <c r="N24" t="s">
        <v>65</v>
      </c>
      <c r="O24" t="s">
        <v>65</v>
      </c>
      <c r="P24" s="1">
        <v>46896</v>
      </c>
      <c r="Q24" s="1">
        <v>47259</v>
      </c>
      <c r="R24" t="s">
        <v>90</v>
      </c>
      <c r="S24">
        <v>-0.157</v>
      </c>
      <c r="T24">
        <v>-0.157</v>
      </c>
    </row>
    <row r="25" spans="1:20" x14ac:dyDescent="0.25">
      <c r="A25" t="s">
        <v>35</v>
      </c>
      <c r="B25" t="str">
        <f t="shared" si="0"/>
        <v>10Y</v>
      </c>
      <c r="C25" t="s">
        <v>89</v>
      </c>
      <c r="D25" t="s">
        <v>66</v>
      </c>
      <c r="E25" t="s">
        <v>35</v>
      </c>
      <c r="F25">
        <v>-0.124</v>
      </c>
      <c r="G25">
        <f t="shared" si="1"/>
        <v>-1.24E-3</v>
      </c>
      <c r="H25">
        <v>-0.124</v>
      </c>
      <c r="I25">
        <v>-0.85899999999999999</v>
      </c>
      <c r="J25">
        <v>0.73499999999999999</v>
      </c>
      <c r="K25">
        <v>0</v>
      </c>
      <c r="L25">
        <v>0</v>
      </c>
      <c r="M25" t="s">
        <v>65</v>
      </c>
      <c r="N25" t="s">
        <v>65</v>
      </c>
      <c r="O25" t="s">
        <v>65</v>
      </c>
      <c r="P25" s="1">
        <v>47260</v>
      </c>
      <c r="Q25" s="1">
        <v>11099</v>
      </c>
      <c r="R25" t="s">
        <v>90</v>
      </c>
      <c r="S25">
        <v>-0.124</v>
      </c>
      <c r="T25">
        <v>-0.124</v>
      </c>
    </row>
    <row r="26" spans="1:20" x14ac:dyDescent="0.25">
      <c r="A26" t="s">
        <v>36</v>
      </c>
      <c r="B26" t="str">
        <f t="shared" si="0"/>
        <v>12Y</v>
      </c>
      <c r="C26" t="s">
        <v>89</v>
      </c>
      <c r="D26" t="s">
        <v>66</v>
      </c>
      <c r="E26" t="s">
        <v>36</v>
      </c>
      <c r="F26">
        <v>-6.0100000000000001E-2</v>
      </c>
      <c r="G26">
        <f t="shared" si="1"/>
        <v>-6.0099999999999997E-4</v>
      </c>
      <c r="H26">
        <v>-6.0100000000000001E-2</v>
      </c>
      <c r="I26">
        <v>-0.99109999999999998</v>
      </c>
      <c r="J26">
        <v>0.93100000000000005</v>
      </c>
      <c r="K26">
        <v>0</v>
      </c>
      <c r="L26">
        <v>0</v>
      </c>
      <c r="M26" t="s">
        <v>65</v>
      </c>
      <c r="N26" t="s">
        <v>65</v>
      </c>
      <c r="O26" t="s">
        <v>65</v>
      </c>
      <c r="P26" s="1">
        <v>11100</v>
      </c>
      <c r="Q26" s="1">
        <v>11830</v>
      </c>
      <c r="R26" t="s">
        <v>90</v>
      </c>
      <c r="S26">
        <v>-6.0100000000000001E-2</v>
      </c>
      <c r="T26">
        <v>-6.0100000000000001E-2</v>
      </c>
    </row>
    <row r="27" spans="1:20" x14ac:dyDescent="0.25">
      <c r="A27" t="s">
        <v>37</v>
      </c>
      <c r="B27" t="str">
        <f t="shared" si="0"/>
        <v>15Y</v>
      </c>
      <c r="C27" t="s">
        <v>89</v>
      </c>
      <c r="D27" t="s">
        <v>66</v>
      </c>
      <c r="E27" t="s">
        <v>37</v>
      </c>
      <c r="F27">
        <v>0.02</v>
      </c>
      <c r="G27">
        <f t="shared" si="1"/>
        <v>2.0000000000000001E-4</v>
      </c>
      <c r="H27">
        <v>0.02</v>
      </c>
      <c r="I27">
        <v>-1.1120000000000001</v>
      </c>
      <c r="J27">
        <v>1.1319999999999999</v>
      </c>
      <c r="K27">
        <v>0</v>
      </c>
      <c r="L27">
        <v>0</v>
      </c>
      <c r="M27" t="s">
        <v>65</v>
      </c>
      <c r="N27" t="s">
        <v>65</v>
      </c>
      <c r="O27" t="s">
        <v>65</v>
      </c>
      <c r="P27" s="1">
        <v>11831</v>
      </c>
      <c r="Q27" s="1">
        <v>12925</v>
      </c>
      <c r="R27" t="s">
        <v>90</v>
      </c>
      <c r="S27">
        <v>0.02</v>
      </c>
      <c r="T27">
        <v>0.02</v>
      </c>
    </row>
    <row r="28" spans="1:20" x14ac:dyDescent="0.25">
      <c r="A28" t="s">
        <v>38</v>
      </c>
      <c r="B28" t="str">
        <f t="shared" si="0"/>
        <v>18Y</v>
      </c>
      <c r="C28" t="s">
        <v>89</v>
      </c>
      <c r="D28" t="s">
        <v>66</v>
      </c>
      <c r="E28" t="s">
        <v>38</v>
      </c>
      <c r="F28">
        <v>5.1400000000000001E-2</v>
      </c>
      <c r="G28">
        <f t="shared" si="1"/>
        <v>5.1400000000000003E-4</v>
      </c>
      <c r="H28">
        <v>5.1400000000000001E-2</v>
      </c>
      <c r="I28">
        <v>-1.2005999999999999</v>
      </c>
      <c r="J28">
        <v>1.252</v>
      </c>
      <c r="K28">
        <v>0</v>
      </c>
      <c r="L28">
        <v>0</v>
      </c>
      <c r="M28" t="s">
        <v>65</v>
      </c>
      <c r="N28" t="s">
        <v>65</v>
      </c>
      <c r="O28" t="s">
        <v>65</v>
      </c>
      <c r="P28" s="1">
        <v>12926</v>
      </c>
      <c r="Q28" s="1">
        <v>14021</v>
      </c>
      <c r="R28" t="s">
        <v>90</v>
      </c>
      <c r="S28">
        <v>5.1400000000000001E-2</v>
      </c>
      <c r="T28">
        <v>5.1400000000000001E-2</v>
      </c>
    </row>
    <row r="29" spans="1:20" x14ac:dyDescent="0.25">
      <c r="A29" t="s">
        <v>39</v>
      </c>
      <c r="B29" t="str">
        <f t="shared" si="0"/>
        <v>20Y</v>
      </c>
      <c r="C29" t="s">
        <v>89</v>
      </c>
      <c r="D29" t="s">
        <v>66</v>
      </c>
      <c r="E29" t="s">
        <v>39</v>
      </c>
      <c r="F29">
        <v>6.2600000000000003E-2</v>
      </c>
      <c r="G29">
        <f t="shared" si="1"/>
        <v>6.2600000000000004E-4</v>
      </c>
      <c r="H29">
        <v>6.2600000000000003E-2</v>
      </c>
      <c r="I29">
        <v>-1.2394000000000001</v>
      </c>
      <c r="J29">
        <v>1.302</v>
      </c>
      <c r="K29">
        <v>0</v>
      </c>
      <c r="L29">
        <v>0</v>
      </c>
      <c r="M29" t="s">
        <v>65</v>
      </c>
      <c r="N29" t="s">
        <v>65</v>
      </c>
      <c r="O29" t="s">
        <v>65</v>
      </c>
      <c r="P29" s="1">
        <v>14022</v>
      </c>
      <c r="Q29" s="1">
        <v>14752</v>
      </c>
      <c r="R29" t="s">
        <v>90</v>
      </c>
      <c r="S29">
        <v>6.2600000000000003E-2</v>
      </c>
      <c r="T29">
        <v>6.2600000000000003E-2</v>
      </c>
    </row>
    <row r="30" spans="1:20" x14ac:dyDescent="0.25">
      <c r="A30" t="s">
        <v>40</v>
      </c>
      <c r="B30" t="str">
        <f t="shared" si="0"/>
        <v>25Y</v>
      </c>
      <c r="C30" t="s">
        <v>89</v>
      </c>
      <c r="D30" t="s">
        <v>66</v>
      </c>
      <c r="E30" t="s">
        <v>40</v>
      </c>
      <c r="F30">
        <v>2.8899999999999999E-2</v>
      </c>
      <c r="G30">
        <f t="shared" si="1"/>
        <v>2.8899999999999998E-4</v>
      </c>
      <c r="H30">
        <v>2.8899999999999999E-2</v>
      </c>
      <c r="I30">
        <v>-1.3361000000000001</v>
      </c>
      <c r="J30">
        <v>1.365</v>
      </c>
      <c r="K30">
        <v>0</v>
      </c>
      <c r="L30">
        <v>0</v>
      </c>
      <c r="M30" t="s">
        <v>65</v>
      </c>
      <c r="N30" t="s">
        <v>65</v>
      </c>
      <c r="O30" t="s">
        <v>65</v>
      </c>
      <c r="P30" s="1">
        <v>14753</v>
      </c>
      <c r="Q30" s="1">
        <v>16579</v>
      </c>
      <c r="R30" t="s">
        <v>90</v>
      </c>
      <c r="S30">
        <v>2.8899999999999999E-2</v>
      </c>
      <c r="T30">
        <v>2.8899999999999999E-2</v>
      </c>
    </row>
    <row r="31" spans="1:20" x14ac:dyDescent="0.25">
      <c r="A31" t="s">
        <v>41</v>
      </c>
      <c r="B31" t="str">
        <f t="shared" si="0"/>
        <v>30Y</v>
      </c>
      <c r="C31" t="s">
        <v>89</v>
      </c>
      <c r="D31" t="s">
        <v>66</v>
      </c>
      <c r="E31" t="s">
        <v>41</v>
      </c>
      <c r="F31">
        <v>-2.5000000000000001E-2</v>
      </c>
      <c r="G31">
        <f t="shared" si="1"/>
        <v>-2.5000000000000001E-4</v>
      </c>
      <c r="H31">
        <v>-2.5000000000000001E-2</v>
      </c>
      <c r="I31">
        <v>-1.413</v>
      </c>
      <c r="J31">
        <v>1.3879999999999999</v>
      </c>
      <c r="K31">
        <v>0</v>
      </c>
      <c r="L31">
        <v>0</v>
      </c>
      <c r="M31" t="s">
        <v>65</v>
      </c>
      <c r="N31" t="s">
        <v>65</v>
      </c>
      <c r="O31" t="s">
        <v>65</v>
      </c>
      <c r="P31" s="1">
        <v>16580</v>
      </c>
      <c r="Q31" s="1">
        <v>18406</v>
      </c>
      <c r="R31" t="s">
        <v>90</v>
      </c>
      <c r="S31">
        <v>-2.5000000000000001E-2</v>
      </c>
      <c r="T31">
        <v>-2.5000000000000001E-2</v>
      </c>
    </row>
    <row r="32" spans="1:20" x14ac:dyDescent="0.25">
      <c r="A32" t="s">
        <v>42</v>
      </c>
      <c r="B32" t="str">
        <f t="shared" si="0"/>
        <v>40Y</v>
      </c>
      <c r="C32" t="s">
        <v>89</v>
      </c>
      <c r="D32" t="s">
        <v>66</v>
      </c>
      <c r="E32" t="s">
        <v>42</v>
      </c>
      <c r="F32">
        <v>-0.13</v>
      </c>
      <c r="G32">
        <f t="shared" si="1"/>
        <v>-1.2999999999999999E-3</v>
      </c>
      <c r="H32">
        <v>-0.13</v>
      </c>
      <c r="I32">
        <v>-1.5169999999999999</v>
      </c>
      <c r="J32">
        <v>1.387</v>
      </c>
      <c r="K32">
        <v>0</v>
      </c>
      <c r="L32">
        <v>0</v>
      </c>
      <c r="M32" t="s">
        <v>65</v>
      </c>
      <c r="N32" t="s">
        <v>65</v>
      </c>
      <c r="O32" t="s">
        <v>65</v>
      </c>
      <c r="P32" s="1">
        <v>18407</v>
      </c>
      <c r="Q32" s="1">
        <v>22057</v>
      </c>
      <c r="R32" t="s">
        <v>90</v>
      </c>
      <c r="S32">
        <v>-0.13</v>
      </c>
      <c r="T32">
        <v>-0.13</v>
      </c>
    </row>
    <row r="33" spans="1:20" x14ac:dyDescent="0.25">
      <c r="A33" t="s">
        <v>43</v>
      </c>
      <c r="B33" t="str">
        <f t="shared" si="0"/>
        <v>50Y</v>
      </c>
      <c r="C33" t="s">
        <v>89</v>
      </c>
      <c r="D33" t="s">
        <v>66</v>
      </c>
      <c r="E33" t="s">
        <v>43</v>
      </c>
      <c r="F33">
        <v>-0.22420000000000001</v>
      </c>
      <c r="G33">
        <f t="shared" si="1"/>
        <v>-2.2420000000000001E-3</v>
      </c>
      <c r="H33">
        <v>-0.22420000000000001</v>
      </c>
      <c r="I33">
        <v>-1.5602</v>
      </c>
      <c r="J33">
        <v>1.3360000000000001</v>
      </c>
      <c r="K33">
        <v>0</v>
      </c>
      <c r="L33">
        <v>0</v>
      </c>
      <c r="M33" t="s">
        <v>65</v>
      </c>
      <c r="N33" t="s">
        <v>65</v>
      </c>
      <c r="O33" t="s">
        <v>65</v>
      </c>
      <c r="P33" s="1">
        <v>22058</v>
      </c>
      <c r="Q33" s="1">
        <v>25709</v>
      </c>
      <c r="R33" t="s">
        <v>90</v>
      </c>
      <c r="S33">
        <v>-0.22420000000000001</v>
      </c>
      <c r="T33">
        <v>-0.22420000000000001</v>
      </c>
    </row>
    <row r="34" spans="1:20" x14ac:dyDescent="0.25">
      <c r="A34" t="s">
        <v>7</v>
      </c>
      <c r="B34" t="str">
        <f t="shared" si="0"/>
        <v xml:space="preserve"> </v>
      </c>
      <c r="C34" t="s">
        <v>7</v>
      </c>
      <c r="D34" t="s">
        <v>7</v>
      </c>
      <c r="E34" t="s">
        <v>7</v>
      </c>
      <c r="F34">
        <v>-6.8925000000000001</v>
      </c>
      <c r="G34">
        <f t="shared" si="1"/>
        <v>-6.8925E-2</v>
      </c>
      <c r="H34">
        <v>-6.8925000000000001</v>
      </c>
      <c r="I34">
        <v>-16.446349999999999</v>
      </c>
      <c r="J34">
        <v>9.5538500000000006</v>
      </c>
      <c r="K34">
        <v>0</v>
      </c>
      <c r="L34">
        <v>0</v>
      </c>
      <c r="M34" t="s">
        <v>7</v>
      </c>
      <c r="N34" t="s">
        <v>7</v>
      </c>
      <c r="O34" t="s">
        <v>7</v>
      </c>
      <c r="P34" t="s">
        <v>7</v>
      </c>
      <c r="Q34" t="s">
        <v>7</v>
      </c>
      <c r="R34" t="s">
        <v>7</v>
      </c>
      <c r="S34">
        <v>-6.8925000000000001</v>
      </c>
      <c r="T34">
        <v>-6.8925000000000001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0F319C-E29D-4ED7-8B5A-C5FDA8ABB5D6}">
  <dimension ref="A1:G34"/>
  <sheetViews>
    <sheetView topLeftCell="A13" workbookViewId="0">
      <selection activeCell="B3" sqref="B3:B34"/>
    </sheetView>
  </sheetViews>
  <sheetFormatPr baseColWidth="10" defaultRowHeight="15" x14ac:dyDescent="0.25"/>
  <sheetData>
    <row r="1" spans="1: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 x14ac:dyDescent="0.25">
      <c r="A2" s="1">
        <v>43970</v>
      </c>
      <c r="B2">
        <v>1</v>
      </c>
      <c r="C2">
        <v>0</v>
      </c>
      <c r="D2">
        <v>0</v>
      </c>
      <c r="E2">
        <v>-0.45800000000000002</v>
      </c>
      <c r="F2">
        <v>0</v>
      </c>
      <c r="G2" t="s">
        <v>7</v>
      </c>
    </row>
    <row r="3" spans="1:7" x14ac:dyDescent="0.25">
      <c r="A3" s="1">
        <v>43971</v>
      </c>
      <c r="B3">
        <v>1.0000127219999999</v>
      </c>
      <c r="C3">
        <v>-0.45695599999999997</v>
      </c>
      <c r="D3">
        <v>-0.45800299999999999</v>
      </c>
      <c r="E3">
        <v>-0.45800000000000002</v>
      </c>
      <c r="F3">
        <v>2.7780000000000001E-3</v>
      </c>
      <c r="G3" t="s">
        <v>8</v>
      </c>
    </row>
    <row r="4" spans="1:7" x14ac:dyDescent="0.25">
      <c r="A4" s="1">
        <v>43972</v>
      </c>
      <c r="B4">
        <v>1.0000254449999999</v>
      </c>
      <c r="C4">
        <v>-0.45695599999999997</v>
      </c>
      <c r="D4">
        <v>-0.45800299999999999</v>
      </c>
      <c r="E4">
        <v>-0.13700000000000001</v>
      </c>
      <c r="F4">
        <v>5.5560000000000002E-3</v>
      </c>
      <c r="G4" t="s">
        <v>9</v>
      </c>
    </row>
    <row r="5" spans="1:7" x14ac:dyDescent="0.25">
      <c r="A5" s="1">
        <v>44158</v>
      </c>
      <c r="B5">
        <v>1.000733798</v>
      </c>
      <c r="C5">
        <v>-0.14036399999999999</v>
      </c>
      <c r="D5">
        <v>-0.140463</v>
      </c>
      <c r="E5">
        <v>-0.70286599999999999</v>
      </c>
      <c r="F5">
        <v>0.52222199999999996</v>
      </c>
      <c r="G5" t="s">
        <v>10</v>
      </c>
    </row>
    <row r="6" spans="1:7" x14ac:dyDescent="0.25">
      <c r="A6" t="s">
        <v>11</v>
      </c>
      <c r="B6">
        <v>1.0012811720000001</v>
      </c>
      <c r="C6">
        <v>-0.21316399999999999</v>
      </c>
      <c r="D6">
        <v>-0.213392</v>
      </c>
      <c r="E6">
        <v>-0.27932200000000001</v>
      </c>
      <c r="F6">
        <v>0.6</v>
      </c>
      <c r="G6" t="s">
        <v>12</v>
      </c>
    </row>
    <row r="7" spans="1:7" x14ac:dyDescent="0.25">
      <c r="A7" t="s">
        <v>13</v>
      </c>
      <c r="B7">
        <v>1.0015220650000001</v>
      </c>
      <c r="C7">
        <v>-0.22142500000000001</v>
      </c>
      <c r="D7">
        <v>-0.22167100000000001</v>
      </c>
      <c r="E7">
        <v>-0.22151599999999999</v>
      </c>
      <c r="F7">
        <v>0.68611100000000003</v>
      </c>
      <c r="G7" t="s">
        <v>14</v>
      </c>
    </row>
    <row r="8" spans="1:7" x14ac:dyDescent="0.25">
      <c r="A8" s="1">
        <v>44249</v>
      </c>
      <c r="B8">
        <v>1.001719306</v>
      </c>
      <c r="C8">
        <v>-0.22141</v>
      </c>
      <c r="D8">
        <v>-0.22165499999999999</v>
      </c>
      <c r="E8">
        <v>-0.20832800000000001</v>
      </c>
      <c r="F8">
        <v>0.77500000000000002</v>
      </c>
      <c r="G8" t="s">
        <v>15</v>
      </c>
    </row>
    <row r="9" spans="1:7" x14ac:dyDescent="0.25">
      <c r="A9" s="1">
        <v>44277</v>
      </c>
      <c r="B9">
        <v>1.001881644</v>
      </c>
      <c r="C9">
        <v>-0.22019900000000001</v>
      </c>
      <c r="D9">
        <v>-0.220442</v>
      </c>
      <c r="E9">
        <v>-0.19170999999999999</v>
      </c>
      <c r="F9">
        <v>0.85277800000000004</v>
      </c>
      <c r="G9" t="s">
        <v>16</v>
      </c>
    </row>
    <row r="10" spans="1:7" x14ac:dyDescent="0.25">
      <c r="A10" t="s">
        <v>17</v>
      </c>
      <c r="B10">
        <v>1.0020417290000001</v>
      </c>
      <c r="C10">
        <v>-0.21764800000000001</v>
      </c>
      <c r="D10">
        <v>-0.217885</v>
      </c>
      <c r="E10">
        <v>-0.217998</v>
      </c>
      <c r="F10">
        <v>0.93611100000000003</v>
      </c>
      <c r="G10" t="s">
        <v>18</v>
      </c>
    </row>
    <row r="11" spans="1:7" x14ac:dyDescent="0.25">
      <c r="A11" s="1">
        <v>44337</v>
      </c>
      <c r="B11">
        <v>1.0022237979999999</v>
      </c>
      <c r="C11">
        <v>-0.21765899999999999</v>
      </c>
      <c r="D11">
        <v>-0.21789600000000001</v>
      </c>
      <c r="E11">
        <v>-0.66380899999999998</v>
      </c>
      <c r="F11">
        <v>1.019444</v>
      </c>
      <c r="G11" t="s">
        <v>19</v>
      </c>
    </row>
    <row r="12" spans="1:7" x14ac:dyDescent="0.25">
      <c r="A12" s="1">
        <v>44368</v>
      </c>
      <c r="B12">
        <v>1.002797011</v>
      </c>
      <c r="C12">
        <v>-0.25232399999999999</v>
      </c>
      <c r="D12">
        <v>-0.25264300000000001</v>
      </c>
      <c r="E12">
        <v>-0.34510400000000002</v>
      </c>
      <c r="F12">
        <v>1.105556</v>
      </c>
      <c r="G12" t="s">
        <v>20</v>
      </c>
    </row>
    <row r="13" spans="1:7" x14ac:dyDescent="0.25">
      <c r="A13" s="1">
        <v>44398</v>
      </c>
      <c r="B13">
        <v>1.0030854849999999</v>
      </c>
      <c r="C13">
        <v>-0.25879200000000002</v>
      </c>
      <c r="D13">
        <v>-0.259127</v>
      </c>
      <c r="E13">
        <v>-0.26286900000000002</v>
      </c>
      <c r="F13">
        <v>1.1888890000000001</v>
      </c>
      <c r="G13" t="s">
        <v>21</v>
      </c>
    </row>
    <row r="14" spans="1:7" x14ac:dyDescent="0.25">
      <c r="A14" t="s">
        <v>22</v>
      </c>
      <c r="B14">
        <v>1.0033272499999999</v>
      </c>
      <c r="C14">
        <v>-0.25906099999999999</v>
      </c>
      <c r="D14">
        <v>-0.25939699999999999</v>
      </c>
      <c r="E14">
        <v>-0.25000800000000001</v>
      </c>
      <c r="F14">
        <v>1.280556</v>
      </c>
      <c r="G14" t="s">
        <v>23</v>
      </c>
    </row>
    <row r="15" spans="1:7" x14ac:dyDescent="0.25">
      <c r="A15" s="1">
        <v>44460</v>
      </c>
      <c r="B15">
        <v>1.003529356</v>
      </c>
      <c r="C15">
        <v>-0.25850800000000002</v>
      </c>
      <c r="D15">
        <v>-0.25884299999999999</v>
      </c>
      <c r="E15">
        <v>-0.22225500000000001</v>
      </c>
      <c r="F15">
        <v>1.361111</v>
      </c>
      <c r="G15" t="s">
        <v>24</v>
      </c>
    </row>
    <row r="16" spans="1:7" x14ac:dyDescent="0.25">
      <c r="A16" s="1">
        <v>44490</v>
      </c>
      <c r="B16">
        <v>1.0037152570000001</v>
      </c>
      <c r="C16">
        <v>-0.25640400000000002</v>
      </c>
      <c r="D16">
        <v>-0.25673299999999999</v>
      </c>
      <c r="E16">
        <v>-0.22490399999999999</v>
      </c>
      <c r="F16">
        <v>1.4444440000000001</v>
      </c>
      <c r="G16" t="s">
        <v>25</v>
      </c>
    </row>
    <row r="17" spans="1:7" x14ac:dyDescent="0.25">
      <c r="A17" s="1">
        <v>44522</v>
      </c>
      <c r="B17">
        <v>1.003915954</v>
      </c>
      <c r="C17">
        <v>-0.25456499999999999</v>
      </c>
      <c r="D17">
        <v>-0.25489000000000001</v>
      </c>
      <c r="E17">
        <v>-0.34898400000000002</v>
      </c>
      <c r="F17">
        <v>1.5333330000000001</v>
      </c>
      <c r="G17" t="s">
        <v>26</v>
      </c>
    </row>
    <row r="18" spans="1:7" x14ac:dyDescent="0.25">
      <c r="A18" s="1">
        <v>44704</v>
      </c>
      <c r="B18">
        <v>1.0056902990000001</v>
      </c>
      <c r="C18">
        <v>-0.27790999999999999</v>
      </c>
      <c r="D18">
        <v>-0.27829700000000002</v>
      </c>
      <c r="E18">
        <v>-0.31741399999999997</v>
      </c>
      <c r="F18">
        <v>2.0388890000000002</v>
      </c>
      <c r="G18" t="s">
        <v>27</v>
      </c>
    </row>
    <row r="19" spans="1:7" x14ac:dyDescent="0.25">
      <c r="A19" s="1">
        <v>45068</v>
      </c>
      <c r="B19">
        <v>1.008928367</v>
      </c>
      <c r="C19">
        <v>-0.29100999999999999</v>
      </c>
      <c r="D19">
        <v>-0.29143400000000003</v>
      </c>
      <c r="E19">
        <v>-0.27167400000000003</v>
      </c>
      <c r="F19">
        <v>3.05</v>
      </c>
      <c r="G19" t="s">
        <v>28</v>
      </c>
    </row>
    <row r="20" spans="1:7" x14ac:dyDescent="0.25">
      <c r="A20" s="1">
        <v>45433</v>
      </c>
      <c r="B20">
        <v>1.0117151069999999</v>
      </c>
      <c r="C20">
        <v>-0.286188</v>
      </c>
      <c r="D20">
        <v>-0.28659800000000002</v>
      </c>
      <c r="E20">
        <v>-0.20637900000000001</v>
      </c>
      <c r="F20">
        <v>4.0638889999999996</v>
      </c>
      <c r="G20" t="s">
        <v>29</v>
      </c>
    </row>
    <row r="21" spans="1:7" x14ac:dyDescent="0.25">
      <c r="A21" s="1">
        <v>45798</v>
      </c>
      <c r="B21">
        <v>1.0138365170000001</v>
      </c>
      <c r="C21">
        <v>-0.270258</v>
      </c>
      <c r="D21">
        <v>-0.27062399999999998</v>
      </c>
      <c r="E21">
        <v>-0.15421099999999999</v>
      </c>
      <c r="F21">
        <v>5.0777780000000003</v>
      </c>
      <c r="G21" t="s">
        <v>30</v>
      </c>
    </row>
    <row r="22" spans="1:7" x14ac:dyDescent="0.25">
      <c r="A22" s="1">
        <v>46163</v>
      </c>
      <c r="B22">
        <v>1.0154241610000001</v>
      </c>
      <c r="C22">
        <v>-0.25095299999999998</v>
      </c>
      <c r="D22">
        <v>-0.25126799999999999</v>
      </c>
      <c r="E22">
        <v>-5.8367000000000002E-2</v>
      </c>
      <c r="F22">
        <v>6.0916670000000002</v>
      </c>
      <c r="G22" t="s">
        <v>31</v>
      </c>
    </row>
    <row r="23" spans="1:7" x14ac:dyDescent="0.25">
      <c r="A23" s="1">
        <v>46528</v>
      </c>
      <c r="B23">
        <v>1.016025419</v>
      </c>
      <c r="C23">
        <v>-0.223495</v>
      </c>
      <c r="D23">
        <v>-0.223746</v>
      </c>
      <c r="E23">
        <v>2.9145000000000001E-2</v>
      </c>
      <c r="F23">
        <v>7.105556</v>
      </c>
      <c r="G23" t="s">
        <v>32</v>
      </c>
    </row>
    <row r="24" spans="1:7" x14ac:dyDescent="0.25">
      <c r="A24" s="1">
        <v>46895</v>
      </c>
      <c r="B24">
        <v>1.015723634</v>
      </c>
      <c r="C24">
        <v>-0.191832</v>
      </c>
      <c r="D24">
        <v>-0.19201599999999999</v>
      </c>
      <c r="E24">
        <v>0.116732</v>
      </c>
      <c r="F24">
        <v>8.125</v>
      </c>
      <c r="G24" t="s">
        <v>33</v>
      </c>
    </row>
    <row r="25" spans="1:7" x14ac:dyDescent="0.25">
      <c r="A25" s="1">
        <v>47259</v>
      </c>
      <c r="B25">
        <v>1.014526198</v>
      </c>
      <c r="C25">
        <v>-0.15772900000000001</v>
      </c>
      <c r="D25">
        <v>-0.15785399999999999</v>
      </c>
      <c r="E25">
        <v>0.17283299999999999</v>
      </c>
      <c r="F25">
        <v>9.1361109999999996</v>
      </c>
      <c r="G25" t="s">
        <v>34</v>
      </c>
    </row>
    <row r="26" spans="1:7" x14ac:dyDescent="0.25">
      <c r="A26" s="1">
        <v>11099</v>
      </c>
      <c r="B26">
        <v>1.0127515229999999</v>
      </c>
      <c r="C26">
        <v>-0.12475899999999999</v>
      </c>
      <c r="D26">
        <v>-0.124837</v>
      </c>
      <c r="E26">
        <v>0.26040799999999997</v>
      </c>
      <c r="F26">
        <v>10.15</v>
      </c>
      <c r="G26" t="s">
        <v>35</v>
      </c>
    </row>
    <row r="27" spans="1:7" x14ac:dyDescent="0.25">
      <c r="A27" s="1">
        <v>11830</v>
      </c>
      <c r="B27">
        <v>1.007424535</v>
      </c>
      <c r="C27">
        <v>-6.071E-2</v>
      </c>
      <c r="D27">
        <v>-6.0728999999999998E-2</v>
      </c>
      <c r="E27">
        <v>0.34526899999999999</v>
      </c>
      <c r="F27">
        <v>12.180555999999999</v>
      </c>
      <c r="G27" t="s">
        <v>36</v>
      </c>
    </row>
    <row r="28" spans="1:7" x14ac:dyDescent="0.25">
      <c r="A28" s="1">
        <v>12925</v>
      </c>
      <c r="B28">
        <v>0.99695458599999998</v>
      </c>
      <c r="C28">
        <v>2.0039000000000001E-2</v>
      </c>
      <c r="D28">
        <v>2.0036999999999999E-2</v>
      </c>
      <c r="E28">
        <v>0.21137800000000001</v>
      </c>
      <c r="F28">
        <v>15.222222</v>
      </c>
      <c r="G28" t="s">
        <v>37</v>
      </c>
    </row>
    <row r="29" spans="1:7" x14ac:dyDescent="0.25">
      <c r="A29" s="1">
        <v>14021</v>
      </c>
      <c r="B29">
        <v>0.99057991499999998</v>
      </c>
      <c r="C29">
        <v>5.1827999999999999E-2</v>
      </c>
      <c r="D29">
        <v>5.1813999999999999E-2</v>
      </c>
      <c r="E29">
        <v>0.16531999999999999</v>
      </c>
      <c r="F29">
        <v>18.266667000000002</v>
      </c>
      <c r="G29" t="s">
        <v>38</v>
      </c>
    </row>
    <row r="30" spans="1:7" x14ac:dyDescent="0.25">
      <c r="A30" s="1">
        <v>14752</v>
      </c>
      <c r="B30">
        <v>0.987265752</v>
      </c>
      <c r="C30">
        <v>6.3161999999999996E-2</v>
      </c>
      <c r="D30">
        <v>6.3142000000000004E-2</v>
      </c>
      <c r="E30">
        <v>-0.107511</v>
      </c>
      <c r="F30">
        <v>20.297222000000001</v>
      </c>
      <c r="G30" t="s">
        <v>39</v>
      </c>
    </row>
    <row r="31" spans="1:7" x14ac:dyDescent="0.25">
      <c r="A31" s="1">
        <v>16579</v>
      </c>
      <c r="B31">
        <v>0.99268202699999997</v>
      </c>
      <c r="C31">
        <v>2.8953E-2</v>
      </c>
      <c r="D31">
        <v>2.8948999999999999E-2</v>
      </c>
      <c r="E31">
        <v>-0.29267199999999999</v>
      </c>
      <c r="F31">
        <v>25.372222000000001</v>
      </c>
      <c r="G31" t="s">
        <v>40</v>
      </c>
    </row>
    <row r="32" spans="1:7" x14ac:dyDescent="0.25">
      <c r="A32" s="1">
        <v>18406</v>
      </c>
      <c r="B32">
        <v>1.0076487190000001</v>
      </c>
      <c r="C32">
        <v>-2.5023E-2</v>
      </c>
      <c r="D32">
        <v>-2.5026E-2</v>
      </c>
      <c r="E32">
        <v>-0.42718</v>
      </c>
      <c r="F32">
        <v>30.447222</v>
      </c>
      <c r="G32" t="s">
        <v>41</v>
      </c>
    </row>
    <row r="33" spans="1:7" x14ac:dyDescent="0.25">
      <c r="A33" s="1">
        <v>22057</v>
      </c>
      <c r="B33">
        <v>1.053280166</v>
      </c>
      <c r="C33">
        <v>-0.12780900000000001</v>
      </c>
      <c r="D33">
        <v>-0.12789</v>
      </c>
      <c r="E33">
        <v>-0.55908800000000003</v>
      </c>
      <c r="F33">
        <v>40.588889000000002</v>
      </c>
      <c r="G33" t="s">
        <v>42</v>
      </c>
    </row>
    <row r="34" spans="1:7" x14ac:dyDescent="0.25">
      <c r="A34" s="1">
        <v>25709</v>
      </c>
      <c r="B34">
        <v>1.1166102630000001</v>
      </c>
      <c r="C34">
        <v>-0.21717</v>
      </c>
      <c r="D34">
        <v>-0.21740599999999999</v>
      </c>
      <c r="E34">
        <v>-0.55908800000000003</v>
      </c>
      <c r="F34">
        <v>50.733333000000002</v>
      </c>
      <c r="G34" t="s">
        <v>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output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Jaime Valenzuela</dc:creator>
  <cp:lastModifiedBy>Jaime Valenzuela</cp:lastModifiedBy>
  <dcterms:created xsi:type="dcterms:W3CDTF">2020-05-27T16:12:08Z</dcterms:created>
  <dcterms:modified xsi:type="dcterms:W3CDTF">2020-05-27T22:57:06Z</dcterms:modified>
</cp:coreProperties>
</file>