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madalina.popescu\Downloads\"/>
    </mc:Choice>
  </mc:AlternateContent>
  <xr:revisionPtr revIDLastSave="0" documentId="13_ncr:1_{5EBD7302-59A6-41FC-807C-F267D77362A9}" xr6:coauthVersionLast="47" xr6:coauthVersionMax="47" xr10:uidLastSave="{00000000-0000-0000-0000-000000000000}"/>
  <bookViews>
    <workbookView xWindow="22932" yWindow="-108" windowWidth="30936" windowHeight="16896" tabRatio="459" activeTab="2" xr2:uid="{7C0108EA-3E49-4E06-8F48-F8903EF7AA47}"/>
  </bookViews>
  <sheets>
    <sheet name="Instructions" sheetId="7" r:id="rId1"/>
    <sheet name="UAT Test Cases" sheetId="1" r:id="rId2"/>
    <sheet name="Test Plan" sheetId="5" r:id="rId3"/>
    <sheet name="Issue Tracker" sheetId="6" r:id="rId4"/>
  </sheets>
  <definedNames>
    <definedName name="_Toc15309571" localSheetId="2">'Test Plan'!$A$3</definedName>
    <definedName name="_Toc15309572" localSheetId="2">'Test Plan'!$A$4</definedName>
    <definedName name="_Toc15309573" localSheetId="2">'Test Plan'!#REF!</definedName>
    <definedName name="_Toc15309574" localSheetId="2">'Test Plan'!$A$8</definedName>
    <definedName name="_Toc15309575" localSheetId="2">'Test Plan'!#REF!</definedName>
    <definedName name="_Toc15309576" localSheetId="2">'Test Plan'!$A$26</definedName>
    <definedName name="_Toc15309577" localSheetId="2">'Test Plan'!$A$36</definedName>
    <definedName name="_Toc15309578" localSheetId="2">'Test Plan'!$A$42</definedName>
    <definedName name="_Toc15309579" localSheetId="2">'Test Plan'!#REF!</definedName>
    <definedName name="_Toc15309580" localSheetId="2">'Test Plan'!#REF!</definedName>
    <definedName name="_Toc15309581" localSheetId="2">'Test Plan'!$A$67</definedName>
    <definedName name="_Toc15309582" localSheetId="2">'Test Plan'!$A$75</definedName>
    <definedName name="_Toc15309583" localSheetId="2">'Test Plan'!$A$86</definedName>
    <definedName name="_Toc15309584" localSheetId="2">'Test Plan'!$A$97</definedName>
    <definedName name="_Toc15309585" localSheetId="2">'Test Plan'!#REF!</definedName>
    <definedName name="_Toc15309586" localSheetId="2">'Test Plan'!$A$112</definedName>
    <definedName name="_Toc15309587" localSheetId="2">'Test Plan'!$A$113</definedName>
    <definedName name="_Toc15309588" localSheetId="2">'Test Plan'!$A$131</definedName>
    <definedName name="_Toc20236858" localSheetId="2">'Test Plan'!$B$1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c r="G3" i="1"/>
  <c r="G4" i="1"/>
  <c r="G5" i="1" l="1"/>
  <c r="H5" i="1" s="1"/>
  <c r="H1" i="1" l="1"/>
  <c r="H3" i="1"/>
  <c r="H2" i="1"/>
  <c r="H4" i="1"/>
</calcChain>
</file>

<file path=xl/sharedStrings.xml><?xml version="1.0" encoding="utf-8"?>
<sst xmlns="http://schemas.openxmlformats.org/spreadsheetml/2006/main" count="352" uniqueCount="282">
  <si>
    <t>How to use UAT Test Plan?</t>
  </si>
  <si>
    <t>Step</t>
  </si>
  <si>
    <t>Instructions</t>
  </si>
  <si>
    <t>Note</t>
  </si>
  <si>
    <t>Rename this file with the company and process name</t>
  </si>
  <si>
    <r>
      <t xml:space="preserve">Change process names inside </t>
    </r>
    <r>
      <rPr>
        <b/>
        <i/>
        <sz val="11"/>
        <color theme="1"/>
        <rFont val="Calibri"/>
        <family val="2"/>
        <scheme val="minor"/>
      </rPr>
      <t>"UAT Test Cases"</t>
    </r>
    <r>
      <rPr>
        <sz val="11"/>
        <color theme="1"/>
        <rFont val="Calibri"/>
        <family val="2"/>
        <scheme val="minor"/>
      </rPr>
      <t xml:space="preserve"> sheet as well</t>
    </r>
  </si>
  <si>
    <r>
      <t>Fill the "</t>
    </r>
    <r>
      <rPr>
        <b/>
        <i/>
        <sz val="11"/>
        <color theme="1"/>
        <rFont val="Calibri"/>
        <family val="2"/>
        <scheme val="minor"/>
      </rPr>
      <t>UAT Test Cases</t>
    </r>
    <r>
      <rPr>
        <sz val="11"/>
        <color theme="1"/>
        <rFont val="Calibri"/>
        <family val="2"/>
        <scheme val="minor"/>
      </rPr>
      <t xml:space="preserve">" sheet along with the PDD. </t>
    </r>
  </si>
  <si>
    <t>All the scenarios that will be developed and tested should be documented in the UAT Test Cases sheet</t>
  </si>
  <si>
    <t>Get approval on the UAT Test Cases</t>
  </si>
  <si>
    <t>This can be done along with the PDD or once PDD is signed off</t>
  </si>
  <si>
    <r>
      <t xml:space="preserve">The </t>
    </r>
    <r>
      <rPr>
        <b/>
        <i/>
        <sz val="11"/>
        <color theme="1"/>
        <rFont val="Calibri"/>
        <family val="2"/>
        <scheme val="minor"/>
      </rPr>
      <t>"Test Plan"</t>
    </r>
    <r>
      <rPr>
        <sz val="11"/>
        <color theme="1"/>
        <rFont val="Calibri"/>
        <family val="2"/>
        <scheme val="minor"/>
      </rPr>
      <t xml:space="preserve"> should be filled out before the start of the UAT</t>
    </r>
  </si>
  <si>
    <r>
      <t xml:space="preserve">Examples are provided to denote the type of data that can be put in in the various sections and these are marked in </t>
    </r>
    <r>
      <rPr>
        <b/>
        <sz val="11"/>
        <color theme="0" tint="-0.499984740745262"/>
        <rFont val="Calibri"/>
        <family val="2"/>
        <scheme val="minor"/>
      </rPr>
      <t>grey</t>
    </r>
    <r>
      <rPr>
        <sz val="11"/>
        <color theme="1"/>
        <rFont val="Calibri"/>
        <family val="2"/>
        <scheme val="minor"/>
      </rPr>
      <t xml:space="preserve"> font. Replace these with process specific data. This sheet should be filled by the BA along with the SA and developers.  </t>
    </r>
  </si>
  <si>
    <r>
      <t>Communicate the</t>
    </r>
    <r>
      <rPr>
        <b/>
        <i/>
        <sz val="11"/>
        <color theme="1"/>
        <rFont val="Calibri"/>
        <family val="2"/>
        <scheme val="minor"/>
      </rPr>
      <t xml:space="preserve"> "Test Plan"</t>
    </r>
    <r>
      <rPr>
        <sz val="11"/>
        <color theme="1"/>
        <rFont val="Calibri"/>
        <family val="2"/>
        <scheme val="minor"/>
      </rPr>
      <t xml:space="preserve"> to the stakeholders</t>
    </r>
  </si>
  <si>
    <t>Sign-off ón Test Plan can be obtained at this stage</t>
  </si>
  <si>
    <r>
      <t>Enter the run results in "</t>
    </r>
    <r>
      <rPr>
        <b/>
        <i/>
        <sz val="11"/>
        <color theme="1"/>
        <rFont val="Calibri"/>
        <family val="2"/>
        <scheme val="minor"/>
      </rPr>
      <t>UAT Test Cases</t>
    </r>
    <r>
      <rPr>
        <sz val="11"/>
        <color theme="1"/>
        <rFont val="Calibri"/>
        <family val="2"/>
        <scheme val="minor"/>
      </rPr>
      <t>" sheet</t>
    </r>
  </si>
  <si>
    <t>During UAT, make copies of the "UAT Test Cases" sheet everyday and fill the run results. This will be handed over to the client when requesting UAT Sign-off. The issues/bug/changes identified on a daily basis will be updated in this sheet</t>
  </si>
  <si>
    <r>
      <t xml:space="preserve">Update </t>
    </r>
    <r>
      <rPr>
        <b/>
        <i/>
        <sz val="11"/>
        <color theme="1"/>
        <rFont val="Calibri"/>
        <family val="2"/>
        <scheme val="minor"/>
      </rPr>
      <t>"Issue Tracker"</t>
    </r>
    <r>
      <rPr>
        <sz val="11"/>
        <color theme="1"/>
        <rFont val="Calibri"/>
        <family val="2"/>
        <scheme val="minor"/>
      </rPr>
      <t xml:space="preserve"> to consolidate the list of issues faced in UAT</t>
    </r>
  </si>
  <si>
    <t xml:space="preserve">This sheet can be used to have a consolidated list of issues/bug/changes that were reported during UAT. This will be the exhaustive list of items that were reported during the entire course of UAT. </t>
  </si>
  <si>
    <t>Process Name</t>
  </si>
  <si>
    <t>Vendor Onboarding</t>
  </si>
  <si>
    <t>Pass</t>
  </si>
  <si>
    <t>Process Owner</t>
  </si>
  <si>
    <t>XYZ</t>
  </si>
  <si>
    <t>Fail (Low Sev.)</t>
  </si>
  <si>
    <t>Robot Name</t>
  </si>
  <si>
    <t>svc-botp-venonb-001</t>
  </si>
  <si>
    <t>Fail (Med/High Sev.)</t>
  </si>
  <si>
    <t>Machine Name</t>
  </si>
  <si>
    <t>Dcuiprpasvpd01</t>
  </si>
  <si>
    <t>Not Run</t>
  </si>
  <si>
    <t>Total</t>
  </si>
  <si>
    <t>#</t>
  </si>
  <si>
    <t>Requirement</t>
  </si>
  <si>
    <t>Additional Testing Details</t>
  </si>
  <si>
    <t>Case ID</t>
  </si>
  <si>
    <t>Test Category</t>
  </si>
  <si>
    <t>Type</t>
  </si>
  <si>
    <t>Status</t>
  </si>
  <si>
    <t>Fail Severity</t>
  </si>
  <si>
    <t>Expected Result / screenshots</t>
  </si>
  <si>
    <t>Actual Result / screenshots</t>
  </si>
  <si>
    <t>Defect ID</t>
  </si>
  <si>
    <t>Fail Reason/Next Action</t>
  </si>
  <si>
    <t>Screenshots</t>
  </si>
  <si>
    <t>Author</t>
  </si>
  <si>
    <t>Create Date</t>
  </si>
  <si>
    <t>Executor</t>
  </si>
  <si>
    <t>Run Date</t>
  </si>
  <si>
    <t>Approver</t>
  </si>
  <si>
    <t>Approval Date</t>
  </si>
  <si>
    <t>Login to the CRM Application</t>
  </si>
  <si>
    <t>VONB001</t>
  </si>
  <si>
    <t>Business</t>
  </si>
  <si>
    <t>Positive</t>
  </si>
  <si>
    <t>N/A</t>
  </si>
  <si>
    <t>The Bot should be able to login to the Gmail Account</t>
  </si>
  <si>
    <t>The Bot is unable to log into CRM Application</t>
  </si>
  <si>
    <t>VONB002</t>
  </si>
  <si>
    <t>Negative</t>
  </si>
  <si>
    <t xml:space="preserve">Retry 3 times else the Bot should terminate and log a business exception </t>
  </si>
  <si>
    <t>VONB003</t>
  </si>
  <si>
    <t>VON004</t>
  </si>
  <si>
    <t>Test Plan Document</t>
  </si>
  <si>
    <r>
      <t>1</t>
    </r>
    <r>
      <rPr>
        <sz val="7"/>
        <color rgb="FFFA4616"/>
        <rFont val="Times New Roman"/>
        <family val="1"/>
      </rPr>
      <t xml:space="preserve">       </t>
    </r>
    <r>
      <rPr>
        <sz val="20"/>
        <color rgb="FFFA4616"/>
        <rFont val="Calibri"/>
        <family val="2"/>
      </rPr>
      <t>Introduction</t>
    </r>
  </si>
  <si>
    <r>
      <t>1.1</t>
    </r>
    <r>
      <rPr>
        <sz val="7"/>
        <color rgb="FFFA4616"/>
        <rFont val="Times New Roman"/>
        <family val="1"/>
      </rPr>
      <t xml:space="preserve">     </t>
    </r>
    <r>
      <rPr>
        <sz val="16"/>
        <color rgb="FFFA4616"/>
        <rFont val="Calibri"/>
        <family val="2"/>
      </rPr>
      <t>Purpose of Document</t>
    </r>
  </si>
  <si>
    <t>The Test Plan has been created to communicate the test approach to team members, what is deemed in and out of scope for testing</t>
  </si>
  <si>
    <t xml:space="preserve">It includes the objectives, scope, schedule, risks and key milestones. This document will clearly identify what the test deliverables will be and the timelines for these. </t>
  </si>
  <si>
    <r>
      <t>1.2</t>
    </r>
    <r>
      <rPr>
        <sz val="7"/>
        <color rgb="FFFA4616"/>
        <rFont val="Times New Roman"/>
        <family val="1"/>
      </rPr>
      <t xml:space="preserve">     </t>
    </r>
    <r>
      <rPr>
        <sz val="16"/>
        <color rgb="FFFA4616"/>
        <rFont val="Calibri"/>
        <family val="2"/>
        <scheme val="minor"/>
      </rPr>
      <t xml:space="preserve">Test </t>
    </r>
    <r>
      <rPr>
        <sz val="7"/>
        <color rgb="FFFA4616"/>
        <rFont val="Times New Roman"/>
        <family val="1"/>
      </rPr>
      <t xml:space="preserve"> </t>
    </r>
    <r>
      <rPr>
        <sz val="16"/>
        <color rgb="FFFA4616"/>
        <rFont val="Calibri"/>
        <family val="2"/>
      </rPr>
      <t>Execution Team</t>
    </r>
  </si>
  <si>
    <r>
      <t xml:space="preserve">The names must be included in the table below </t>
    </r>
    <r>
      <rPr>
        <i/>
        <sz val="11"/>
        <color theme="0" tint="-0.499984740745262"/>
        <rFont val="Calibri"/>
        <family val="2"/>
        <scheme val="minor"/>
      </rPr>
      <t>(examples are provided in grey, replace it with process specific data)</t>
    </r>
  </si>
  <si>
    <t>Role</t>
  </si>
  <si>
    <t>Responsibilities</t>
  </si>
  <si>
    <t>Name</t>
  </si>
  <si>
    <t>Contact details</t>
  </si>
  <si>
    <t>(email address)</t>
  </si>
  <si>
    <t>Executor/SME</t>
  </si>
  <si>
    <t>Provide test data before the start of UAT. Run the test cases and validate the results. Work with the development team to ensure that issues are properly triaged and resolved</t>
  </si>
  <si>
    <t>abc</t>
  </si>
  <si>
    <t>abc@xyz.com</t>
  </si>
  <si>
    <t>Review Test Results and provide approval. Sign-off on UAT Completion</t>
  </si>
  <si>
    <t>bcd</t>
  </si>
  <si>
    <t>bcd@xyz.com</t>
  </si>
  <si>
    <r>
      <t>1.3</t>
    </r>
    <r>
      <rPr>
        <sz val="7"/>
        <color rgb="FFFA4616"/>
        <rFont val="Times New Roman"/>
        <family val="1"/>
      </rPr>
      <t xml:space="preserve">     </t>
    </r>
    <r>
      <rPr>
        <sz val="16"/>
        <color rgb="FFFA4616"/>
        <rFont val="Calibri"/>
        <family val="2"/>
        <scheme val="minor"/>
      </rPr>
      <t xml:space="preserve">Test </t>
    </r>
    <r>
      <rPr>
        <sz val="7"/>
        <color rgb="FFFA4616"/>
        <rFont val="Times New Roman"/>
        <family val="1"/>
      </rPr>
      <t xml:space="preserve"> </t>
    </r>
    <r>
      <rPr>
        <sz val="16"/>
        <color rgb="FFFA4616"/>
        <rFont val="Calibri"/>
        <family val="2"/>
      </rPr>
      <t>Support Team</t>
    </r>
  </si>
  <si>
    <t>Business Analyst</t>
  </si>
  <si>
    <t>Create UAT Test Plan and develop test cases. Ensure execution of test cases and validate results. Identify any scope creep and maintain issue tracker .</t>
  </si>
  <si>
    <t>BBCC</t>
  </si>
  <si>
    <t>bbcc@uipath.com</t>
  </si>
  <si>
    <t>Developer</t>
  </si>
  <si>
    <t>Implement any changes required to the solution and test it before deploying. Provide support to the testing team by answering questions, addressing issues, and providing guidance on how to use the RPA solution.</t>
  </si>
  <si>
    <t>TBD</t>
  </si>
  <si>
    <t>Project Manager</t>
  </si>
  <si>
    <t>Responsible for managing the overall project and ensuring that the testing is executed within the set timelines and budgets.</t>
  </si>
  <si>
    <t>xxyy</t>
  </si>
  <si>
    <t>xxyy@uipath.com</t>
  </si>
  <si>
    <t>Infra/IT Team</t>
  </si>
  <si>
    <t>Set up the Test Environment of applications and systems required for Testing</t>
  </si>
  <si>
    <r>
      <t>2.1</t>
    </r>
    <r>
      <rPr>
        <sz val="7"/>
        <color rgb="FFFA4616"/>
        <rFont val="Times New Roman"/>
        <family val="1"/>
      </rPr>
      <t xml:space="preserve">     </t>
    </r>
    <r>
      <rPr>
        <sz val="16"/>
        <color rgb="FFFA4616"/>
        <rFont val="Calibri"/>
        <family val="2"/>
      </rPr>
      <t>In Scope for Testing</t>
    </r>
  </si>
  <si>
    <r>
      <t xml:space="preserve">The activities </t>
    </r>
    <r>
      <rPr>
        <b/>
        <sz val="11"/>
        <color theme="1"/>
        <rFont val="Calibri"/>
        <family val="2"/>
        <scheme val="minor"/>
      </rPr>
      <t>IN scope for Testing</t>
    </r>
    <r>
      <rPr>
        <sz val="11"/>
        <color theme="1"/>
        <rFont val="Calibri"/>
        <family val="2"/>
        <scheme val="minor"/>
      </rPr>
      <t xml:space="preserve"> are listed here:</t>
    </r>
  </si>
  <si>
    <t>Extracting data from the documents</t>
  </si>
  <si>
    <t>Emailing/Notifying Vendor team of successful onboaring or any errors or exceptions</t>
  </si>
  <si>
    <r>
      <t>2.2</t>
    </r>
    <r>
      <rPr>
        <sz val="7"/>
        <color rgb="FFFA4616"/>
        <rFont val="Times New Roman"/>
        <family val="1"/>
      </rPr>
      <t xml:space="preserve">     </t>
    </r>
    <r>
      <rPr>
        <sz val="16"/>
        <color rgb="FFFA4616"/>
        <rFont val="Calibri"/>
        <family val="2"/>
      </rPr>
      <t>Out of Scope for Testing</t>
    </r>
  </si>
  <si>
    <r>
      <t xml:space="preserve">The activities </t>
    </r>
    <r>
      <rPr>
        <b/>
        <sz val="11"/>
        <color theme="1"/>
        <rFont val="Calibri"/>
        <family val="2"/>
        <scheme val="minor"/>
      </rPr>
      <t>OUT of scope for Testing</t>
    </r>
    <r>
      <rPr>
        <sz val="11"/>
        <color theme="1"/>
        <rFont val="Calibri"/>
        <family val="2"/>
        <scheme val="minor"/>
      </rPr>
      <t xml:space="preserve">, are listed here. </t>
    </r>
  </si>
  <si>
    <t>Troubleshooting errors</t>
  </si>
  <si>
    <r>
      <t>3</t>
    </r>
    <r>
      <rPr>
        <sz val="7"/>
        <color rgb="FFFA4616"/>
        <rFont val="Times New Roman"/>
        <family val="1"/>
      </rPr>
      <t xml:space="preserve">        </t>
    </r>
    <r>
      <rPr>
        <sz val="16"/>
        <color rgb="FFFA4616"/>
        <rFont val="Calibri"/>
        <family val="2"/>
      </rPr>
      <t>Acceptance Criteria</t>
    </r>
  </si>
  <si>
    <t>3.1     Functional Criteria</t>
  </si>
  <si>
    <t>Parameter</t>
  </si>
  <si>
    <t>Description</t>
  </si>
  <si>
    <t>Functionality</t>
  </si>
  <si>
    <t>Accuracy</t>
  </si>
  <si>
    <t>The usernames/alias are accurately created</t>
  </si>
  <si>
    <t>Completeness</t>
  </si>
  <si>
    <t>All the in-scope requirements mentioned in the PDD and UAT test cases will be executed by the bot</t>
  </si>
  <si>
    <t>Compatability</t>
  </si>
  <si>
    <t>The BOT is able to integrate with other systems, perform data transfers, and interact with the required interfaces via API</t>
  </si>
  <si>
    <t>3.2    Non-Functional Criteria</t>
  </si>
  <si>
    <t>Scalability</t>
  </si>
  <si>
    <t>Reliability</t>
  </si>
  <si>
    <t>1. Unknown exceptions such as pop up windows, connection timeouts or database connection failures are handled in the code
2. Bots can maintain system logs and audit trails of all system interactions and activities, including any errors or exceptions, for at least 90 days.</t>
  </si>
  <si>
    <t>Efficiency</t>
  </si>
  <si>
    <t>1. Bots can process the daily volume within the predefined SLA</t>
  </si>
  <si>
    <t>Change Management</t>
  </si>
  <si>
    <t>1. Any process, input step or requirement not document in the PDD will have to go through a change management process</t>
  </si>
  <si>
    <t>Security and Data Management</t>
  </si>
  <si>
    <t>1. Credentials are stored securely in Orchestrator (Assets)
2. Bot access the applications in scope as per expectations and has the required roles only for performing the process.</t>
  </si>
  <si>
    <t>Compliance</t>
  </si>
  <si>
    <t>1. Bots can provide real-time alerts and notifications to system administrators in the event of any security breaches or unauthorized access attempts.
2. Bots can meet all relevant security standards and regulations, such as GDPR, HIPAA, and PII</t>
  </si>
  <si>
    <t>Usability</t>
  </si>
  <si>
    <t>N/A (there is no user interface in scope for this process)</t>
  </si>
  <si>
    <t>Performance</t>
  </si>
  <si>
    <t xml:space="preserve">BOT has been tested for response time and processing large volume of data </t>
  </si>
  <si>
    <r>
      <t>4</t>
    </r>
    <r>
      <rPr>
        <sz val="7"/>
        <color rgb="FFFA4616"/>
        <rFont val="Times New Roman"/>
        <family val="1"/>
      </rPr>
      <t xml:space="preserve">       </t>
    </r>
    <r>
      <rPr>
        <sz val="20"/>
        <color rgb="FFFA4616"/>
        <rFont val="Calibri"/>
        <family val="2"/>
      </rPr>
      <t>Assumptions</t>
    </r>
  </si>
  <si>
    <t>Category</t>
  </si>
  <si>
    <t>Owner</t>
  </si>
  <si>
    <t>Due Date</t>
  </si>
  <si>
    <t>Actions/Comment’s</t>
  </si>
  <si>
    <t>Business Team</t>
  </si>
  <si>
    <t>Business team will be available to validate the run result and provide feedback on a daily basis during the UAT phase</t>
  </si>
  <si>
    <t>Project Owner</t>
  </si>
  <si>
    <t>XX-XX-XXXX</t>
  </si>
  <si>
    <t>Data</t>
  </si>
  <si>
    <t>Testing will be done based on the work items available in the queue. If any scenario is not covered during the UAT, further testing could cover all scenarios as per requirement and increase the UAT timelines</t>
  </si>
  <si>
    <t>Test team</t>
  </si>
  <si>
    <t>Application</t>
  </si>
  <si>
    <t>Dev and test environment would be same and in case of any deviations additional development might be required</t>
  </si>
  <si>
    <r>
      <t>5</t>
    </r>
    <r>
      <rPr>
        <sz val="7"/>
        <color rgb="FFFA4616"/>
        <rFont val="Times New Roman"/>
        <family val="1"/>
      </rPr>
      <t xml:space="preserve">       </t>
    </r>
    <r>
      <rPr>
        <sz val="20"/>
        <color rgb="FFFA4616"/>
        <rFont val="Calibri"/>
        <family val="2"/>
      </rPr>
      <t xml:space="preserve"> Risks</t>
    </r>
  </si>
  <si>
    <t>Impact</t>
  </si>
  <si>
    <t>Trigger</t>
  </si>
  <si>
    <t>Mitigation Plan</t>
  </si>
  <si>
    <t>SME unavailability</t>
  </si>
  <si>
    <t>Run result will not be validated and could delay go-live</t>
  </si>
  <si>
    <t>none</t>
  </si>
  <si>
    <t>Backup members to be made available during the UAT phase</t>
  </si>
  <si>
    <t>Data Quality</t>
  </si>
  <si>
    <t>Incomplete testing due to unavailability of all test cases</t>
  </si>
  <si>
    <t>Untested scenarios might be deployed in prod</t>
  </si>
  <si>
    <t>Test data should be prepared prior to UAT and should cover all test cases</t>
  </si>
  <si>
    <t>CRM/ERP or application unavailability</t>
  </si>
  <si>
    <t>UAT could be extended and cause delay in timelines</t>
  </si>
  <si>
    <t>System outage</t>
  </si>
  <si>
    <t>Customer technical support to be readily available to quickly resolve any issues that may arise during UAT</t>
  </si>
  <si>
    <t>Operational</t>
  </si>
  <si>
    <t>Scope creep causing additional testing beyond what was planned</t>
  </si>
  <si>
    <t>Additional requirements</t>
  </si>
  <si>
    <t>Change management should be followed to minimize scope creep</t>
  </si>
  <si>
    <r>
      <t>6</t>
    </r>
    <r>
      <rPr>
        <sz val="7"/>
        <color rgb="FFFA4616"/>
        <rFont val="Times New Roman"/>
        <family val="1"/>
      </rPr>
      <t xml:space="preserve">       </t>
    </r>
    <r>
      <rPr>
        <sz val="20"/>
        <color rgb="FFFA4616"/>
        <rFont val="Calibri"/>
        <family val="2"/>
      </rPr>
      <t xml:space="preserve"> Test Environment</t>
    </r>
  </si>
  <si>
    <t>A dedicated testing environment with test server are needed for testing phase.</t>
  </si>
  <si>
    <t>System/Application</t>
  </si>
  <si>
    <t>Version</t>
  </si>
  <si>
    <t>Thin/Thick</t>
  </si>
  <si>
    <t>Time Availability</t>
  </si>
  <si>
    <t>User Name</t>
  </si>
  <si>
    <t>CRM</t>
  </si>
  <si>
    <t>Thin</t>
  </si>
  <si>
    <t>9 am - 5 pm EST</t>
  </si>
  <si>
    <t>ERP</t>
  </si>
  <si>
    <r>
      <t>7</t>
    </r>
    <r>
      <rPr>
        <sz val="7"/>
        <color rgb="FFFA4616"/>
        <rFont val="Times New Roman"/>
        <family val="1"/>
      </rPr>
      <t xml:space="preserve">       </t>
    </r>
    <r>
      <rPr>
        <sz val="20"/>
        <color rgb="FFFA4616"/>
        <rFont val="Calibri"/>
        <family val="2"/>
      </rPr>
      <t>Test Approach</t>
    </r>
  </si>
  <si>
    <t>Methodology</t>
  </si>
  <si>
    <t>Status (Y/N)</t>
  </si>
  <si>
    <t>Agile</t>
  </si>
  <si>
    <t>Waterfall</t>
  </si>
  <si>
    <t>Agile and Waterfall</t>
  </si>
  <si>
    <r>
      <t>8</t>
    </r>
    <r>
      <rPr>
        <sz val="7"/>
        <color rgb="FFFA4616"/>
        <rFont val="Times New Roman"/>
        <family val="1"/>
      </rPr>
      <t xml:space="preserve">       </t>
    </r>
    <r>
      <rPr>
        <sz val="20"/>
        <color rgb="FFFA4616"/>
        <rFont val="Calibri"/>
        <family val="2"/>
      </rPr>
      <t>Test Data</t>
    </r>
  </si>
  <si>
    <r>
      <t>The data that will be used during testing, including test data, production data, and any other relevant data.</t>
    </r>
    <r>
      <rPr>
        <i/>
        <sz val="11"/>
        <color theme="0" tint="-0.499984740745262"/>
        <rFont val="Calibri"/>
        <family val="2"/>
        <scheme val="minor"/>
      </rPr>
      <t xml:space="preserve"> (examples are provided in grey, replace it with process specific data)</t>
    </r>
  </si>
  <si>
    <t>Data Type</t>
  </si>
  <si>
    <t>Source</t>
  </si>
  <si>
    <t>Format</t>
  </si>
  <si>
    <t>Number of transactions/ documents required</t>
  </si>
  <si>
    <t>TAT</t>
  </si>
  <si>
    <t>Environment</t>
  </si>
  <si>
    <t>Approval required</t>
  </si>
  <si>
    <t>XYZ Report</t>
  </si>
  <si>
    <t>Excel</t>
  </si>
  <si>
    <t>1 day</t>
  </si>
  <si>
    <t>Prod</t>
  </si>
  <si>
    <t>Yes</t>
  </si>
  <si>
    <t>Vendor List</t>
  </si>
  <si>
    <t>KYC Documents</t>
  </si>
  <si>
    <t>PDF</t>
  </si>
  <si>
    <t>2 days</t>
  </si>
  <si>
    <t>Test</t>
  </si>
  <si>
    <t>No</t>
  </si>
  <si>
    <r>
      <t>9</t>
    </r>
    <r>
      <rPr>
        <sz val="7"/>
        <color rgb="FFFA4616"/>
        <rFont val="Times New Roman"/>
        <family val="1"/>
      </rPr>
      <t xml:space="preserve">       </t>
    </r>
    <r>
      <rPr>
        <sz val="20"/>
        <color rgb="FFFA4616"/>
        <rFont val="Calibri"/>
        <family val="2"/>
      </rPr>
      <t>Milestones/ Deliverables</t>
    </r>
  </si>
  <si>
    <r>
      <t>9.1</t>
    </r>
    <r>
      <rPr>
        <sz val="7"/>
        <color rgb="FFFA4616"/>
        <rFont val="Times New Roman"/>
        <family val="1"/>
      </rPr>
      <t xml:space="preserve">      </t>
    </r>
    <r>
      <rPr>
        <sz val="13"/>
        <color rgb="FFFA4616"/>
        <rFont val="Calibri Light"/>
        <family val="2"/>
      </rPr>
      <t>Test Schedule (modify as per requirement)</t>
    </r>
  </si>
  <si>
    <r>
      <t>Testing timeline, including the duration of each test phase and the estimated time to complete each test.</t>
    </r>
    <r>
      <rPr>
        <i/>
        <sz val="11"/>
        <color theme="1"/>
        <rFont val="Calibri"/>
        <family val="2"/>
        <scheme val="minor"/>
      </rPr>
      <t xml:space="preserve"> </t>
    </r>
    <r>
      <rPr>
        <i/>
        <sz val="11"/>
        <color theme="0" tint="-0.499984740745262"/>
        <rFont val="Calibri"/>
        <family val="2"/>
        <scheme val="minor"/>
      </rPr>
      <t>(examples are provided in grey, replace it with process specific data)</t>
    </r>
  </si>
  <si>
    <t>Task Name</t>
  </si>
  <si>
    <t>Start</t>
  </si>
  <si>
    <t>Finish</t>
  </si>
  <si>
    <t>Effort/Hours Required</t>
  </si>
  <si>
    <t>Responsible</t>
  </si>
  <si>
    <t>Test Planning</t>
  </si>
  <si>
    <t>2 hours</t>
  </si>
  <si>
    <t>Complete</t>
  </si>
  <si>
    <t>PM,  Test Support Team</t>
  </si>
  <si>
    <t>Review Requirements documents and Test case documents</t>
  </si>
  <si>
    <t>Test Support Team</t>
  </si>
  <si>
    <t>Test Script preparation</t>
  </si>
  <si>
    <t>Test script review and updates</t>
  </si>
  <si>
    <t>First deploy to QA</t>
  </si>
  <si>
    <t>Developer and SA</t>
  </si>
  <si>
    <t>Process flow testing (Test Script execution)</t>
  </si>
  <si>
    <t>Process and Objects code verification</t>
  </si>
  <si>
    <t>Load testing</t>
  </si>
  <si>
    <t>Defect-retesting, if any</t>
  </si>
  <si>
    <t>Regression testing</t>
  </si>
  <si>
    <t>Resolution of final defects and final build testing</t>
  </si>
  <si>
    <t>UAT execution</t>
  </si>
  <si>
    <t>Test execution and test support team</t>
  </si>
  <si>
    <t>UAT Sign-off</t>
  </si>
  <si>
    <r>
      <t>9.2</t>
    </r>
    <r>
      <rPr>
        <sz val="7"/>
        <color rgb="FFFA4616"/>
        <rFont val="Times New Roman"/>
        <family val="1"/>
      </rPr>
      <t xml:space="preserve">       </t>
    </r>
    <r>
      <rPr>
        <sz val="13"/>
        <color rgb="FFFA4616"/>
        <rFont val="Calibri Light"/>
        <family val="2"/>
      </rPr>
      <t>Deliverables</t>
    </r>
  </si>
  <si>
    <t>Deliverable</t>
  </si>
  <si>
    <t>For</t>
  </si>
  <si>
    <t>Date/Milestone</t>
  </si>
  <si>
    <t>Test Plan</t>
  </si>
  <si>
    <r>
      <rPr>
        <b/>
        <sz val="11"/>
        <color rgb="FF000000"/>
        <rFont val="Calibri"/>
        <family val="2"/>
      </rPr>
      <t>Project Manager;</t>
    </r>
    <r>
      <rPr>
        <b/>
        <sz val="11"/>
        <color rgb="FFFF0000"/>
        <rFont val="Calibri"/>
        <family val="2"/>
      </rPr>
      <t xml:space="preserve"> </t>
    </r>
    <r>
      <rPr>
        <b/>
        <sz val="11"/>
        <color theme="1"/>
        <rFont val="Calibri"/>
        <family val="2"/>
      </rPr>
      <t>Test Support Team</t>
    </r>
  </si>
  <si>
    <t>Test Results</t>
  </si>
  <si>
    <t>Test Lead, Project Manager</t>
  </si>
  <si>
    <t>Test Summary report</t>
  </si>
  <si>
    <t>10       Exit Criteria</t>
  </si>
  <si>
    <t>Criteria</t>
  </si>
  <si>
    <t>Functional</t>
  </si>
  <si>
    <t>1. BOT is performing all the steps captured in SDD/PDD document (functional testing)
2. UAT runs are shared with users for validation on daily basis
3. BOT is successfully running against all the test scenario listed part of initial project requirement
4. Reported medium-high impacting issues are fixed by UiPath team</t>
  </si>
  <si>
    <t>1. No unexpected change in application behaviour in UAT phase
2. All the in-scope applications have been tested against the positive and negative scenarios</t>
  </si>
  <si>
    <t>Schedule</t>
  </si>
  <si>
    <t>1. BOT is scheduled in orchestrator for unattended run as per schedule time agreed between UiPath &amp; Business team</t>
  </si>
  <si>
    <t>Training</t>
  </si>
  <si>
    <t xml:space="preserve"> User demo on manual intervention/BOT trigger from orchestrator</t>
  </si>
  <si>
    <t>Sign-off</t>
  </si>
  <si>
    <t>UAT sign off from relevant stakeholders</t>
  </si>
  <si>
    <t>Go-Live</t>
  </si>
  <si>
    <t>1. Go-live plan, including migration of data, cut-over procedures, and any other relevant steps, must be finalized and approved
2. A post-implementation review must be completed to assess the effectiveness of the automation process and identify any areas for improvement.</t>
  </si>
  <si>
    <t>S.No</t>
  </si>
  <si>
    <t>Issue/Change</t>
  </si>
  <si>
    <t>Issue Raised On</t>
  </si>
  <si>
    <t>Analysis</t>
  </si>
  <si>
    <t>Issue Type</t>
  </si>
  <si>
    <t>Action Owner</t>
  </si>
  <si>
    <t>ETA</t>
  </si>
  <si>
    <t>Comments</t>
  </si>
  <si>
    <t>Slowness of VM causing performance issues during BOT runs.</t>
  </si>
  <si>
    <t>RAM usage was high during BOT runs.</t>
  </si>
  <si>
    <t>TS setup not adequate</t>
  </si>
  <si>
    <t>Client</t>
  </si>
  <si>
    <t>Closed</t>
  </si>
  <si>
    <t>RAM increased to 32 GB by client on 08/12.</t>
  </si>
  <si>
    <t>1. Log in using correct credentials (username and password)</t>
  </si>
  <si>
    <t>1. Log in using incorrect credentials (username and password)</t>
  </si>
  <si>
    <t xml:space="preserve">Download attachment from email </t>
  </si>
  <si>
    <t>1. Email contains 1 attachement
2. Attachement type= .pdf</t>
  </si>
  <si>
    <t>Bot is able to download attachement</t>
  </si>
  <si>
    <t>Unable to download attachment from email</t>
  </si>
  <si>
    <t>The Bot terminates and sends an email  to the vendor mentioning that "multiple attachements added to email"</t>
  </si>
  <si>
    <t>VON005</t>
  </si>
  <si>
    <t>1. Email contains 3 attachements
2. Attachements type= .pdf</t>
  </si>
  <si>
    <t>The Bot terminates and sends an email  to the vendor mentioning that "no attachement found"</t>
  </si>
  <si>
    <t xml:space="preserve">1. email has no attachement </t>
  </si>
  <si>
    <t>Multiple attachemnts added to email</t>
  </si>
  <si>
    <t>Retrieving email attachements</t>
  </si>
  <si>
    <t>Search for Tax ID in the mail attachements</t>
  </si>
  <si>
    <t>ACME System 1 navigation and login</t>
  </si>
  <si>
    <t>ACME System 3 navigation and login</t>
  </si>
  <si>
    <t>Data entry into ACME System 1</t>
  </si>
  <si>
    <t>Bot extracts details from the vendor onboarding form and insert vendor details in ERP Application
All business and system exceptions are handled as per PDD and SDD</t>
  </si>
  <si>
    <t xml:space="preserve">1. The solution can be easily scaled up to handle more runs per day, without requiring significant modifications to the system architecture or infrastructure.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</si>
</sst>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50" x14ac:knownFonts="1">
    <font>
      <sz val="11"/>
      <color theme="1"/>
      <name val="Calibri"/>
      <family val="2"/>
      <scheme val="minor"/>
    </font>
    <font>
      <b/>
      <sz val="12"/>
      <color theme="0"/>
      <name val="Arial"/>
      <family val="2"/>
    </font>
    <font>
      <sz val="10"/>
      <name val="Arial"/>
      <family val="2"/>
    </font>
    <font>
      <sz val="10"/>
      <color theme="1"/>
      <name val="Arial"/>
      <family val="2"/>
    </font>
    <font>
      <sz val="12"/>
      <name val="Arial"/>
      <family val="2"/>
    </font>
    <font>
      <sz val="11"/>
      <color theme="1"/>
      <name val="Calibri"/>
      <family val="2"/>
      <scheme val="minor"/>
    </font>
    <font>
      <sz val="12"/>
      <color theme="0"/>
      <name val="Arial"/>
      <family val="2"/>
    </font>
    <font>
      <b/>
      <sz val="11"/>
      <color theme="1"/>
      <name val="Calibri"/>
      <family val="2"/>
      <scheme val="minor"/>
    </font>
    <font>
      <b/>
      <sz val="28"/>
      <color rgb="FF0070C0"/>
      <name val="Calibri"/>
      <family val="2"/>
      <scheme val="minor"/>
    </font>
    <font>
      <sz val="11"/>
      <color rgb="FFFFFFFF"/>
      <name val="Calibri"/>
      <family val="2"/>
      <scheme val="minor"/>
    </font>
    <font>
      <i/>
      <sz val="11"/>
      <color theme="1"/>
      <name val="Calibri"/>
      <family val="2"/>
      <scheme val="minor"/>
    </font>
    <font>
      <i/>
      <sz val="11"/>
      <color rgb="FFFFFFFF"/>
      <name val="Calibri"/>
      <family val="2"/>
      <scheme val="minor"/>
    </font>
    <font>
      <b/>
      <i/>
      <sz val="11"/>
      <color theme="1"/>
      <name val="Calibri"/>
      <family val="2"/>
      <scheme val="minor"/>
    </font>
    <font>
      <i/>
      <sz val="11"/>
      <color rgb="FFBFBFBF"/>
      <name val="Calibri"/>
      <family val="2"/>
      <scheme val="minor"/>
    </font>
    <font>
      <i/>
      <sz val="11"/>
      <color rgb="FFA6A6A6"/>
      <name val="Calibri"/>
      <family val="2"/>
      <scheme val="minor"/>
    </font>
    <font>
      <sz val="11"/>
      <name val="Symbol"/>
      <family val="1"/>
      <charset val="2"/>
    </font>
    <font>
      <u/>
      <sz val="11"/>
      <color theme="10"/>
      <name val="Calibri"/>
      <family val="2"/>
      <scheme val="minor"/>
    </font>
    <font>
      <sz val="11"/>
      <name val="Calibri"/>
      <family val="2"/>
      <scheme val="minor"/>
    </font>
    <font>
      <sz val="11"/>
      <name val="Calibri"/>
      <family val="2"/>
    </font>
    <font>
      <i/>
      <sz val="11"/>
      <color theme="0" tint="-0.499984740745262"/>
      <name val="Calibri"/>
      <family val="2"/>
      <scheme val="minor"/>
    </font>
    <font>
      <b/>
      <sz val="9"/>
      <color theme="1"/>
      <name val="Segoe UI"/>
      <family val="2"/>
    </font>
    <font>
      <sz val="9"/>
      <color theme="1"/>
      <name val="Segoe UI"/>
      <family val="2"/>
    </font>
    <font>
      <b/>
      <sz val="28"/>
      <color rgb="FFFA4616"/>
      <name val="Calibri"/>
      <family val="2"/>
      <scheme val="minor"/>
    </font>
    <font>
      <sz val="20"/>
      <color rgb="FFFA4616"/>
      <name val="Calibri"/>
      <family val="2"/>
    </font>
    <font>
      <sz val="7"/>
      <color rgb="FFFA4616"/>
      <name val="Times New Roman"/>
      <family val="1"/>
    </font>
    <font>
      <sz val="16"/>
      <color rgb="FFFA4616"/>
      <name val="Calibri"/>
      <family val="2"/>
    </font>
    <font>
      <sz val="16"/>
      <color rgb="FFFA4616"/>
      <name val="Calibri"/>
      <family val="2"/>
      <scheme val="minor"/>
    </font>
    <font>
      <sz val="14"/>
      <color rgb="FFFA4616"/>
      <name val="Calibri Light"/>
      <family val="2"/>
      <scheme val="major"/>
    </font>
    <font>
      <sz val="13"/>
      <color rgb="FFFA4616"/>
      <name val="Calibri Light"/>
      <family val="2"/>
    </font>
    <font>
      <b/>
      <sz val="11"/>
      <color theme="0" tint="-0.499984740745262"/>
      <name val="Calibri"/>
      <family val="2"/>
      <scheme val="minor"/>
    </font>
    <font>
      <i/>
      <sz val="10"/>
      <color theme="0" tint="-0.499984740745262"/>
      <name val="Arial"/>
      <family val="2"/>
    </font>
    <font>
      <sz val="10"/>
      <color theme="0" tint="-0.499984740745262"/>
      <name val="Arial"/>
      <family val="2"/>
    </font>
    <font>
      <b/>
      <sz val="11"/>
      <name val="Calibri"/>
      <family val="2"/>
    </font>
    <font>
      <i/>
      <u/>
      <sz val="11"/>
      <color theme="0" tint="-0.499984740745262"/>
      <name val="Calibri"/>
      <family val="2"/>
      <scheme val="minor"/>
    </font>
    <font>
      <b/>
      <i/>
      <sz val="11"/>
      <color rgb="FFFF0000"/>
      <name val="Calibri"/>
      <family val="2"/>
      <scheme val="minor"/>
    </font>
    <font>
      <b/>
      <sz val="11"/>
      <color rgb="FFFF0000"/>
      <name val="Calibri"/>
      <family val="2"/>
    </font>
    <font>
      <b/>
      <sz val="11"/>
      <color rgb="FF000000"/>
      <name val="Calibri"/>
      <family val="2"/>
    </font>
    <font>
      <sz val="11"/>
      <color rgb="FFFF0000"/>
      <name val="Calibri"/>
      <family val="2"/>
      <scheme val="minor"/>
    </font>
    <font>
      <i/>
      <sz val="11"/>
      <color rgb="FFFF0000"/>
      <name val="Calibri"/>
      <family val="2"/>
    </font>
    <font>
      <i/>
      <sz val="11"/>
      <color rgb="FFFF0000"/>
      <name val="Calibri"/>
      <family val="2"/>
      <scheme val="minor"/>
    </font>
    <font>
      <b/>
      <sz val="11"/>
      <color theme="1"/>
      <name val="Calibri"/>
      <family val="2"/>
    </font>
    <font>
      <b/>
      <sz val="10"/>
      <name val="Arial"/>
      <family val="2"/>
    </font>
    <font>
      <b/>
      <sz val="10"/>
      <color theme="1"/>
      <name val="Arial"/>
      <family val="2"/>
    </font>
    <font>
      <i/>
      <sz val="11"/>
      <name val="Calibri"/>
      <family val="2"/>
      <scheme val="minor"/>
    </font>
    <font>
      <u/>
      <sz val="11"/>
      <name val="Calibri"/>
      <family val="2"/>
      <scheme val="minor"/>
    </font>
    <font>
      <b/>
      <sz val="11"/>
      <name val="Calibri"/>
      <family val="2"/>
      <scheme val="minor"/>
    </font>
    <font>
      <sz val="13"/>
      <color theme="1"/>
      <name val="Times New Roman"/>
      <family val="1"/>
    </font>
    <font>
      <sz val="9"/>
      <name val="Segoe UI"/>
      <family val="2"/>
    </font>
    <font>
      <b/>
      <sz val="9"/>
      <name val="Segoe UI"/>
      <family val="2"/>
    </font>
    <font>
      <sz val="8"/>
      <name val="Calibri"/>
      <family val="2"/>
      <scheme val="minor"/>
    </font>
  </fonts>
  <fills count="4">
    <fill>
      <patternFill patternType="none"/>
    </fill>
    <fill>
      <patternFill patternType="gray125"/>
    </fill>
    <fill>
      <patternFill patternType="solid">
        <fgColor rgb="FFFA4616"/>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A6A6A6"/>
      </left>
      <right style="medium">
        <color rgb="FFA6A6A6"/>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
      <left style="medium">
        <color rgb="FFA6A6A6"/>
      </left>
      <right style="medium">
        <color rgb="FFA6A6A6"/>
      </right>
      <top style="medium">
        <color rgb="FFA6A6A6"/>
      </top>
      <bottom/>
      <diagonal/>
    </border>
    <border>
      <left/>
      <right style="medium">
        <color rgb="FFA6A6A6"/>
      </right>
      <top style="medium">
        <color rgb="FFA6A6A6"/>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medium">
        <color rgb="FFA6A6A6"/>
      </left>
      <right style="medium">
        <color rgb="FFA6A6A6"/>
      </right>
      <top style="medium">
        <color rgb="FFA6A6A6"/>
      </top>
      <bottom style="thin">
        <color indexed="64"/>
      </bottom>
      <diagonal/>
    </border>
  </borders>
  <cellStyleXfs count="3">
    <xf numFmtId="0" fontId="0" fillId="0" borderId="0"/>
    <xf numFmtId="9" fontId="5" fillId="0" borderId="0" applyFont="0" applyFill="0" applyBorder="0" applyAlignment="0" applyProtection="0"/>
    <xf numFmtId="0" fontId="16" fillId="0" borderId="0" applyNumberFormat="0" applyFill="0" applyBorder="0" applyAlignment="0" applyProtection="0"/>
  </cellStyleXfs>
  <cellXfs count="137">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6" fillId="2" borderId="1" xfId="0" applyFont="1" applyFill="1" applyBorder="1" applyAlignment="1">
      <alignment vertical="center"/>
    </xf>
    <xf numFmtId="9" fontId="3" fillId="0" borderId="1" xfId="1" applyFont="1" applyBorder="1" applyAlignment="1">
      <alignment horizontal="center" vertical="center" wrapText="1"/>
    </xf>
    <xf numFmtId="0" fontId="8" fillId="0" borderId="0" xfId="0" applyFont="1" applyAlignment="1">
      <alignment horizontal="center" vertical="center" wrapText="1"/>
    </xf>
    <xf numFmtId="0" fontId="0" fillId="0" borderId="0" xfId="0" applyAlignment="1">
      <alignment vertical="center"/>
    </xf>
    <xf numFmtId="0" fontId="0" fillId="0" borderId="5" xfId="0" applyBorder="1" applyAlignment="1">
      <alignment vertical="center" wrapText="1"/>
    </xf>
    <xf numFmtId="0" fontId="10" fillId="0" borderId="5" xfId="0" applyFont="1" applyBorder="1" applyAlignment="1">
      <alignment vertical="center" wrapText="1"/>
    </xf>
    <xf numFmtId="0" fontId="13" fillId="0" borderId="0" xfId="0" applyFont="1" applyAlignment="1">
      <alignment vertical="center"/>
    </xf>
    <xf numFmtId="0" fontId="15" fillId="0" borderId="0" xfId="0" applyFont="1" applyAlignment="1">
      <alignment horizontal="left" vertical="center" indent="10"/>
    </xf>
    <xf numFmtId="0" fontId="7" fillId="0" borderId="5" xfId="0" applyFont="1" applyBorder="1" applyAlignment="1">
      <alignment vertical="center" wrapText="1"/>
    </xf>
    <xf numFmtId="0" fontId="12" fillId="0" borderId="5" xfId="0" applyFont="1" applyBorder="1" applyAlignment="1">
      <alignment vertical="center" wrapText="1"/>
    </xf>
    <xf numFmtId="0" fontId="14" fillId="0" borderId="5" xfId="0" applyFont="1" applyBorder="1" applyAlignment="1">
      <alignment vertical="center" wrapText="1"/>
    </xf>
    <xf numFmtId="0" fontId="8" fillId="0" borderId="0" xfId="0" applyFont="1" applyAlignment="1">
      <alignment horizontal="left" vertical="center"/>
    </xf>
    <xf numFmtId="9" fontId="3" fillId="0" borderId="0" xfId="1" applyFont="1" applyBorder="1" applyAlignment="1">
      <alignment horizontal="center" vertical="center" wrapText="1"/>
    </xf>
    <xf numFmtId="0" fontId="17" fillId="0" borderId="0" xfId="0" applyFont="1" applyAlignment="1">
      <alignment vertical="center"/>
    </xf>
    <xf numFmtId="0" fontId="0" fillId="0" borderId="4" xfId="0" applyBorder="1" applyAlignment="1">
      <alignment vertical="center"/>
    </xf>
    <xf numFmtId="0" fontId="0" fillId="0" borderId="1" xfId="0" applyBorder="1" applyAlignment="1">
      <alignment vertical="center"/>
    </xf>
    <xf numFmtId="0" fontId="19" fillId="0" borderId="0" xfId="0" applyFont="1" applyAlignment="1">
      <alignment vertical="center"/>
    </xf>
    <xf numFmtId="0" fontId="19" fillId="0" borderId="1" xfId="0" applyFont="1" applyBorder="1" applyAlignment="1">
      <alignment vertical="center" wrapText="1"/>
    </xf>
    <xf numFmtId="0" fontId="0" fillId="0" borderId="0" xfId="0" applyAlignment="1">
      <alignment horizontal="center"/>
    </xf>
    <xf numFmtId="0" fontId="19" fillId="0" borderId="1" xfId="0" applyFont="1" applyBorder="1" applyAlignment="1">
      <alignment horizontal="left" vertical="center" wrapText="1"/>
    </xf>
    <xf numFmtId="0" fontId="21" fillId="0" borderId="8" xfId="0" applyFont="1" applyBorder="1" applyAlignment="1">
      <alignment horizontal="center" vertical="center" wrapText="1"/>
    </xf>
    <xf numFmtId="0" fontId="21" fillId="0" borderId="8" xfId="0" applyFont="1" applyBorder="1" applyAlignment="1">
      <alignment horizontal="left" vertical="center" wrapText="1"/>
    </xf>
    <xf numFmtId="16" fontId="21" fillId="0" borderId="8" xfId="0" applyNumberFormat="1" applyFont="1" applyBorder="1" applyAlignment="1">
      <alignment horizontal="center" vertical="center" wrapText="1"/>
    </xf>
    <xf numFmtId="0" fontId="20" fillId="0" borderId="8" xfId="0" applyFont="1" applyBorder="1" applyAlignment="1">
      <alignment horizontal="center" vertical="center" wrapText="1"/>
    </xf>
    <xf numFmtId="0" fontId="19" fillId="0" borderId="0" xfId="0" applyFont="1" applyAlignment="1">
      <alignment vertical="center" wrapText="1"/>
    </xf>
    <xf numFmtId="0" fontId="18" fillId="0" borderId="0" xfId="0" applyFont="1" applyAlignment="1">
      <alignment vertical="center"/>
    </xf>
    <xf numFmtId="0" fontId="22" fillId="0" borderId="0" xfId="0" applyFont="1" applyAlignment="1">
      <alignment horizontal="left" vertical="center"/>
    </xf>
    <xf numFmtId="0" fontId="23" fillId="0" borderId="0" xfId="0" applyFont="1" applyAlignment="1">
      <alignment vertical="center"/>
    </xf>
    <xf numFmtId="0" fontId="25" fillId="0" borderId="0" xfId="0" applyFont="1" applyAlignment="1">
      <alignment vertical="center"/>
    </xf>
    <xf numFmtId="0" fontId="11" fillId="2" borderId="7" xfId="0" applyFont="1" applyFill="1" applyBorder="1" applyAlignment="1">
      <alignment vertical="center" wrapText="1"/>
    </xf>
    <xf numFmtId="0" fontId="11" fillId="2" borderId="5" xfId="0" applyFont="1" applyFill="1" applyBorder="1" applyAlignment="1">
      <alignment vertical="center" wrapText="1"/>
    </xf>
    <xf numFmtId="0" fontId="27" fillId="0" borderId="0" xfId="0" applyFont="1" applyAlignment="1">
      <alignment vertical="center"/>
    </xf>
    <xf numFmtId="0" fontId="9" fillId="2" borderId="1" xfId="0" applyFont="1" applyFill="1" applyBorder="1" applyAlignment="1">
      <alignment vertical="center" wrapText="1"/>
    </xf>
    <xf numFmtId="0" fontId="9" fillId="2" borderId="6" xfId="0" applyFont="1" applyFill="1" applyBorder="1" applyAlignment="1">
      <alignment vertical="center" wrapText="1"/>
    </xf>
    <xf numFmtId="0" fontId="9" fillId="2" borderId="7" xfId="0" applyFont="1" applyFill="1" applyBorder="1" applyAlignment="1">
      <alignment vertical="center" wrapText="1"/>
    </xf>
    <xf numFmtId="0" fontId="9" fillId="2" borderId="7" xfId="0" applyFont="1" applyFill="1" applyBorder="1" applyAlignment="1">
      <alignment horizontal="center" vertical="center" wrapText="1"/>
    </xf>
    <xf numFmtId="0" fontId="9" fillId="2" borderId="2" xfId="0" applyFont="1" applyFill="1" applyBorder="1" applyAlignment="1">
      <alignment vertical="center" wrapText="1"/>
    </xf>
    <xf numFmtId="0" fontId="9" fillId="2" borderId="3" xfId="0" applyFont="1" applyFill="1" applyBorder="1" applyAlignment="1">
      <alignment vertical="center" wrapText="1"/>
    </xf>
    <xf numFmtId="0" fontId="9" fillId="2" borderId="3" xfId="0" applyFont="1" applyFill="1" applyBorder="1" applyAlignment="1">
      <alignment horizontal="center" vertical="center" wrapText="1"/>
    </xf>
    <xf numFmtId="0" fontId="28" fillId="0" borderId="0" xfId="0" applyFont="1" applyAlignment="1">
      <alignment vertical="center"/>
    </xf>
    <xf numFmtId="0" fontId="9" fillId="2" borderId="2" xfId="0" applyFont="1" applyFill="1" applyBorder="1" applyAlignment="1">
      <alignment horizontal="center" vertical="center" wrapText="1"/>
    </xf>
    <xf numFmtId="0" fontId="28" fillId="0" borderId="0" xfId="0" applyFont="1" applyAlignment="1">
      <alignment horizontal="lef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7" fillId="0" borderId="9" xfId="0" applyFont="1" applyBorder="1" applyAlignment="1">
      <alignment horizontal="center" vertical="center" wrapText="1"/>
    </xf>
    <xf numFmtId="0" fontId="7" fillId="0" borderId="9" xfId="0" applyFont="1" applyBorder="1" applyAlignment="1">
      <alignment horizontal="center" wrapText="1"/>
    </xf>
    <xf numFmtId="0" fontId="7" fillId="0" borderId="9" xfId="0" applyFont="1" applyBorder="1" applyAlignment="1">
      <alignment horizontal="center"/>
    </xf>
    <xf numFmtId="0" fontId="0" fillId="0" borderId="9" xfId="0" applyBorder="1" applyAlignment="1">
      <alignment horizontal="center" vertical="center" wrapText="1"/>
    </xf>
    <xf numFmtId="0" fontId="0" fillId="0" borderId="9" xfId="0" applyBorder="1" applyAlignment="1">
      <alignment horizontal="left" vertical="center" wrapText="1"/>
    </xf>
    <xf numFmtId="0" fontId="0" fillId="0" borderId="9" xfId="0" applyBorder="1" applyAlignment="1">
      <alignment horizontal="left" vertical="center"/>
    </xf>
    <xf numFmtId="0" fontId="0" fillId="0" borderId="9" xfId="0" applyBorder="1" applyAlignment="1">
      <alignment vertical="center" wrapText="1"/>
    </xf>
    <xf numFmtId="0" fontId="30" fillId="0" borderId="1" xfId="0" applyFont="1" applyBorder="1" applyAlignment="1">
      <alignment horizontal="center" vertical="center"/>
    </xf>
    <xf numFmtId="0" fontId="30" fillId="0" borderId="1" xfId="0" applyFont="1" applyBorder="1" applyAlignment="1">
      <alignment vertical="center" wrapText="1"/>
    </xf>
    <xf numFmtId="0" fontId="30"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1" xfId="0" applyFont="1" applyBorder="1" applyAlignment="1">
      <alignment vertical="center" wrapText="1"/>
    </xf>
    <xf numFmtId="164" fontId="30" fillId="0" borderId="1" xfId="0" applyNumberFormat="1" applyFont="1" applyBorder="1" applyAlignment="1">
      <alignment horizontal="center" vertical="center"/>
    </xf>
    <xf numFmtId="0" fontId="31" fillId="0" borderId="0" xfId="0" applyFont="1" applyAlignment="1">
      <alignment vertical="center"/>
    </xf>
    <xf numFmtId="0" fontId="32" fillId="0" borderId="1" xfId="0" applyFont="1" applyBorder="1" applyAlignment="1">
      <alignment vertical="center"/>
    </xf>
    <xf numFmtId="0" fontId="32" fillId="0" borderId="1" xfId="0" applyFont="1" applyBorder="1" applyAlignment="1">
      <alignment vertical="center" wrapText="1"/>
    </xf>
    <xf numFmtId="0" fontId="7" fillId="0" borderId="1" xfId="0" applyFont="1" applyBorder="1" applyAlignment="1">
      <alignment vertical="center"/>
    </xf>
    <xf numFmtId="0" fontId="7" fillId="0" borderId="4" xfId="0" applyFont="1" applyBorder="1" applyAlignment="1">
      <alignment vertical="center" wrapText="1"/>
    </xf>
    <xf numFmtId="0" fontId="19" fillId="0" borderId="0" xfId="2" applyFont="1" applyBorder="1" applyAlignment="1">
      <alignment horizontal="left" vertical="center" wrapText="1"/>
    </xf>
    <xf numFmtId="0" fontId="33" fillId="0" borderId="0" xfId="2" applyFont="1" applyBorder="1" applyAlignment="1">
      <alignment horizontal="center" vertical="center" wrapText="1"/>
    </xf>
    <xf numFmtId="0" fontId="34" fillId="0" borderId="0" xfId="0" applyFont="1" applyAlignment="1">
      <alignment vertical="center" wrapText="1"/>
    </xf>
    <xf numFmtId="0" fontId="32" fillId="0" borderId="0" xfId="0" applyFont="1" applyAlignment="1">
      <alignment vertical="center"/>
    </xf>
    <xf numFmtId="0" fontId="35" fillId="0" borderId="0" xfId="0" applyFont="1" applyAlignment="1">
      <alignment vertical="center"/>
    </xf>
    <xf numFmtId="0" fontId="32" fillId="0" borderId="11" xfId="0" applyFont="1" applyBorder="1" applyAlignment="1">
      <alignment vertical="center"/>
    </xf>
    <xf numFmtId="0" fontId="32" fillId="0" borderId="10" xfId="0" applyFont="1" applyBorder="1" applyAlignment="1">
      <alignment vertical="center"/>
    </xf>
    <xf numFmtId="0" fontId="37" fillId="0" borderId="0" xfId="0" applyFont="1"/>
    <xf numFmtId="0" fontId="38" fillId="0" borderId="0" xfId="0" applyFont="1"/>
    <xf numFmtId="0" fontId="39" fillId="0" borderId="0" xfId="0" applyFont="1"/>
    <xf numFmtId="0" fontId="7" fillId="0" borderId="0" xfId="0" applyFont="1" applyAlignment="1">
      <alignment vertical="center" wrapText="1"/>
    </xf>
    <xf numFmtId="0" fontId="12" fillId="0" borderId="0" xfId="0" applyFont="1" applyAlignment="1">
      <alignment vertical="center" wrapText="1"/>
    </xf>
    <xf numFmtId="0" fontId="14" fillId="0" borderId="0" xfId="0" applyFont="1" applyAlignment="1">
      <alignment vertical="center" wrapText="1"/>
    </xf>
    <xf numFmtId="0" fontId="10" fillId="0" borderId="0" xfId="0" applyFont="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wrapText="1"/>
    </xf>
    <xf numFmtId="0" fontId="19" fillId="0" borderId="4" xfId="0" applyFont="1" applyBorder="1" applyAlignment="1">
      <alignment vertical="center" wrapText="1"/>
    </xf>
    <xf numFmtId="0" fontId="40" fillId="0" borderId="5"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xf>
    <xf numFmtId="0" fontId="41" fillId="0" borderId="1" xfId="0" applyFont="1" applyBorder="1" applyAlignment="1">
      <alignment horizontal="center" vertical="center"/>
    </xf>
    <xf numFmtId="0" fontId="41" fillId="0" borderId="1" xfId="0" applyFont="1" applyBorder="1" applyAlignment="1">
      <alignment horizontal="center" vertical="center" wrapText="1"/>
    </xf>
    <xf numFmtId="0" fontId="42" fillId="0" borderId="1" xfId="0" applyFont="1" applyBorder="1" applyAlignment="1">
      <alignment horizontal="center" vertical="center"/>
    </xf>
    <xf numFmtId="0" fontId="42" fillId="0" borderId="1" xfId="0" applyFont="1" applyBorder="1" applyAlignment="1">
      <alignment horizontal="center" vertical="center" wrapText="1"/>
    </xf>
    <xf numFmtId="0" fontId="17" fillId="0" borderId="6" xfId="0" applyFont="1" applyBorder="1" applyAlignment="1">
      <alignment vertical="center" wrapText="1"/>
    </xf>
    <xf numFmtId="0" fontId="16" fillId="0" borderId="6" xfId="2" applyBorder="1" applyAlignment="1">
      <alignment vertical="center" wrapText="1"/>
    </xf>
    <xf numFmtId="0" fontId="33" fillId="0" borderId="4" xfId="2" applyFont="1" applyBorder="1" applyAlignment="1">
      <alignment vertical="center" wrapText="1"/>
    </xf>
    <xf numFmtId="0" fontId="43" fillId="0" borderId="6" xfId="2" applyFont="1" applyBorder="1" applyAlignment="1">
      <alignment vertical="center" wrapText="1"/>
    </xf>
    <xf numFmtId="0" fontId="43" fillId="0" borderId="4" xfId="2" applyFont="1" applyBorder="1" applyAlignment="1">
      <alignment vertical="center" wrapText="1"/>
    </xf>
    <xf numFmtId="0" fontId="19" fillId="0" borderId="4" xfId="2" applyFont="1" applyBorder="1" applyAlignment="1">
      <alignment vertical="center" wrapText="1"/>
    </xf>
    <xf numFmtId="0" fontId="17" fillId="3" borderId="6" xfId="0" applyFont="1" applyFill="1" applyBorder="1" applyAlignment="1">
      <alignment vertical="center" wrapText="1"/>
    </xf>
    <xf numFmtId="0" fontId="44" fillId="3" borderId="6" xfId="2" applyFont="1" applyFill="1" applyBorder="1" applyAlignment="1">
      <alignment vertical="center" wrapText="1"/>
    </xf>
    <xf numFmtId="0" fontId="12" fillId="0" borderId="12" xfId="0" applyFont="1" applyBorder="1" applyAlignment="1">
      <alignment vertical="center" wrapText="1"/>
    </xf>
    <xf numFmtId="0" fontId="17" fillId="3" borderId="12" xfId="0" applyFont="1" applyFill="1" applyBorder="1" applyAlignment="1">
      <alignment vertical="center" wrapText="1"/>
    </xf>
    <xf numFmtId="0" fontId="44" fillId="3" borderId="12" xfId="2" applyFont="1" applyFill="1" applyBorder="1" applyAlignment="1">
      <alignment vertical="center" wrapText="1"/>
    </xf>
    <xf numFmtId="0" fontId="18" fillId="0" borderId="11" xfId="0" applyFont="1" applyBorder="1" applyAlignment="1">
      <alignment vertical="center" wrapText="1"/>
    </xf>
    <xf numFmtId="0" fontId="18" fillId="0" borderId="10" xfId="0" applyFont="1" applyBorder="1" applyAlignment="1">
      <alignment vertical="center" wrapText="1"/>
    </xf>
    <xf numFmtId="0" fontId="43" fillId="0" borderId="12" xfId="2" applyFont="1" applyBorder="1" applyAlignment="1">
      <alignment vertical="center" wrapText="1"/>
    </xf>
    <xf numFmtId="0" fontId="17" fillId="0" borderId="4" xfId="0" applyFont="1" applyBorder="1" applyAlignment="1">
      <alignment vertical="center" wrapText="1"/>
    </xf>
    <xf numFmtId="0" fontId="44" fillId="0" borderId="4" xfId="2" applyFont="1" applyFill="1" applyBorder="1" applyAlignment="1">
      <alignment vertical="center" wrapText="1"/>
    </xf>
    <xf numFmtId="0" fontId="45" fillId="0" borderId="0" xfId="0" applyFont="1" applyAlignment="1">
      <alignment horizontal="center" vertical="center"/>
    </xf>
    <xf numFmtId="0" fontId="17" fillId="0" borderId="1" xfId="0" applyFont="1" applyBorder="1" applyAlignment="1">
      <alignment vertical="center" wrapText="1"/>
    </xf>
    <xf numFmtId="0" fontId="17" fillId="0" borderId="11" xfId="0" applyFont="1" applyBorder="1" applyAlignment="1">
      <alignment vertical="center" wrapText="1"/>
    </xf>
    <xf numFmtId="0" fontId="17" fillId="0" borderId="10" xfId="0" applyFont="1" applyBorder="1" applyAlignment="1">
      <alignment vertical="center" wrapText="1"/>
    </xf>
    <xf numFmtId="0" fontId="19"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3" borderId="1" xfId="0" applyFont="1" applyFill="1" applyBorder="1" applyAlignment="1">
      <alignment horizontal="center" vertical="center" wrapText="1"/>
    </xf>
    <xf numFmtId="0" fontId="41" fillId="0" borderId="1" xfId="0" applyFont="1" applyBorder="1" applyAlignment="1">
      <alignment horizontal="left" vertical="center" wrapText="1"/>
    </xf>
    <xf numFmtId="0" fontId="46" fillId="0" borderId="0" xfId="0" applyFont="1" applyAlignment="1">
      <alignment vertical="center"/>
    </xf>
    <xf numFmtId="0" fontId="46" fillId="0" borderId="1" xfId="0" applyFont="1" applyBorder="1" applyAlignment="1">
      <alignment vertical="center" wrapText="1"/>
    </xf>
    <xf numFmtId="0" fontId="47" fillId="0" borderId="8" xfId="0" applyFont="1" applyBorder="1" applyAlignment="1">
      <alignment horizontal="center" vertical="center" wrapText="1"/>
    </xf>
    <xf numFmtId="0" fontId="47" fillId="0" borderId="8" xfId="0" applyFont="1" applyBorder="1" applyAlignment="1">
      <alignment horizontal="left" vertical="center" wrapText="1"/>
    </xf>
    <xf numFmtId="16" fontId="47" fillId="0" borderId="8" xfId="0" applyNumberFormat="1" applyFont="1" applyBorder="1" applyAlignment="1">
      <alignment horizontal="center" vertical="center" wrapText="1"/>
    </xf>
    <xf numFmtId="0" fontId="48" fillId="0" borderId="8" xfId="0" applyFont="1" applyBorder="1" applyAlignment="1">
      <alignment horizontal="center" vertical="center" wrapText="1"/>
    </xf>
    <xf numFmtId="0" fontId="17" fillId="0" borderId="0" xfId="0" applyFont="1"/>
    <xf numFmtId="0" fontId="36" fillId="0" borderId="4" xfId="0" applyFont="1" applyBorder="1" applyAlignment="1">
      <alignment vertical="center" wrapText="1"/>
    </xf>
    <xf numFmtId="0" fontId="1" fillId="2" borderId="0" xfId="0" applyFont="1" applyFill="1" applyAlignment="1">
      <alignment horizontal="center" vertical="center"/>
    </xf>
    <xf numFmtId="0" fontId="0" fillId="0" borderId="0" xfId="0" applyAlignment="1">
      <alignment horizontal="center" vertical="center" wrapText="1"/>
    </xf>
    <xf numFmtId="0" fontId="11" fillId="2" borderId="6" xfId="0" applyFont="1" applyFill="1" applyBorder="1" applyAlignment="1">
      <alignment vertical="center" wrapText="1"/>
    </xf>
    <xf numFmtId="0" fontId="11" fillId="2" borderId="4" xfId="0" applyFont="1" applyFill="1" applyBorder="1" applyAlignment="1">
      <alignment vertical="center" wrapText="1"/>
    </xf>
    <xf numFmtId="0" fontId="11" fillId="2" borderId="6" xfId="0" applyFont="1" applyFill="1" applyBorder="1" applyAlignment="1">
      <alignment horizontal="center" vertical="center" wrapText="1"/>
    </xf>
    <xf numFmtId="0" fontId="11" fillId="2" borderId="4" xfId="0" applyFont="1" applyFill="1" applyBorder="1" applyAlignment="1">
      <alignment horizontal="center" vertical="center" wrapText="1"/>
    </xf>
  </cellXfs>
  <cellStyles count="3">
    <cellStyle name="Hyperlink" xfId="2" builtinId="8"/>
    <cellStyle name="Normal" xfId="0" builtinId="0"/>
    <cellStyle name="Percent" xfId="1" builtinId="5"/>
  </cellStyles>
  <dxfs count="10">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C00000"/>
      </font>
    </dxf>
    <dxf>
      <font>
        <color rgb="FF00B050"/>
      </font>
    </dxf>
  </dxfs>
  <tableStyles count="0" defaultTableStyle="TableStyleMedium2" defaultPivotStyle="PivotStyleLight16"/>
  <colors>
    <mruColors>
      <color rgb="FFFA4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319405</xdr:colOff>
      <xdr:row>0</xdr:row>
      <xdr:rowOff>807720</xdr:rowOff>
    </xdr:from>
    <xdr:to>
      <xdr:col>11</xdr:col>
      <xdr:colOff>161290</xdr:colOff>
      <xdr:row>0</xdr:row>
      <xdr:rowOff>807720</xdr:rowOff>
    </xdr:to>
    <xdr:cxnSp macro="">
      <xdr:nvCxnSpPr>
        <xdr:cNvPr id="4" name="Straight Connector 3">
          <a:extLst>
            <a:ext uri="{FF2B5EF4-FFF2-40B4-BE49-F238E27FC236}">
              <a16:creationId xmlns:a16="http://schemas.microsoft.com/office/drawing/2014/main" id="{331BBD58-C0EB-41B7-23EA-66D23F96754C}"/>
            </a:ext>
          </a:extLst>
        </xdr:cNvPr>
        <xdr:cNvCxnSpPr/>
      </xdr:nvCxnSpPr>
      <xdr:spPr>
        <a:xfrm>
          <a:off x="921385" y="807720"/>
          <a:ext cx="5937885" cy="0"/>
        </a:xfrm>
        <a:prstGeom prst="line">
          <a:avLst/>
        </a:prstGeom>
        <a:ln w="31750">
          <a:solidFill>
            <a:schemeClr val="bg1"/>
          </a:solidFill>
        </a:ln>
      </xdr:spPr>
      <xdr:style>
        <a:lnRef idx="2">
          <a:schemeClr val="accent4"/>
        </a:lnRef>
        <a:fillRef idx="0">
          <a:schemeClr val="accent4"/>
        </a:fillRef>
        <a:effectRef idx="1">
          <a:schemeClr val="accent4"/>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bcd@xyz.com" TargetMode="External"/><Relationship Id="rId2" Type="http://schemas.openxmlformats.org/officeDocument/2006/relationships/hyperlink" Target="mailto:xxyy@uipath.com" TargetMode="External"/><Relationship Id="rId1" Type="http://schemas.openxmlformats.org/officeDocument/2006/relationships/hyperlink" Target="mailto:abc@xyz.com"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bbcc@uipath.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DADA2-C3A4-4F1D-A484-814A8FF8D893}">
  <sheetPr>
    <tabColor rgb="FFFFC000"/>
  </sheetPr>
  <dimension ref="A1:H13"/>
  <sheetViews>
    <sheetView showGridLines="0" topLeftCell="B1" workbookViewId="0">
      <selection activeCell="E21" sqref="E21"/>
    </sheetView>
  </sheetViews>
  <sheetFormatPr defaultColWidth="8.85546875" defaultRowHeight="15" x14ac:dyDescent="0.25"/>
  <cols>
    <col min="1" max="1" width="8.85546875" style="56"/>
    <col min="2" max="2" width="39.7109375" customWidth="1"/>
    <col min="3" max="3" width="56.42578125" customWidth="1"/>
  </cols>
  <sheetData>
    <row r="1" spans="1:8" ht="20.100000000000001" customHeight="1" x14ac:dyDescent="0.25">
      <c r="A1" s="131" t="s">
        <v>0</v>
      </c>
      <c r="B1" s="131"/>
      <c r="C1" s="131"/>
    </row>
    <row r="2" spans="1:8" ht="14.45" customHeight="1" x14ac:dyDescent="0.25">
      <c r="A2" s="57" t="s">
        <v>1</v>
      </c>
      <c r="B2" s="58" t="s">
        <v>2</v>
      </c>
      <c r="C2" s="59" t="s">
        <v>3</v>
      </c>
    </row>
    <row r="3" spans="1:8" s="15" customFormat="1" ht="32.25" customHeight="1" x14ac:dyDescent="0.25">
      <c r="A3" s="60">
        <v>1</v>
      </c>
      <c r="B3" s="61" t="s">
        <v>4</v>
      </c>
      <c r="C3" s="62" t="s">
        <v>5</v>
      </c>
      <c r="E3" s="132"/>
      <c r="F3" s="132"/>
      <c r="G3" s="132"/>
      <c r="H3" s="132"/>
    </row>
    <row r="4" spans="1:8" s="15" customFormat="1" ht="32.25" customHeight="1" x14ac:dyDescent="0.25">
      <c r="A4" s="60">
        <v>2</v>
      </c>
      <c r="B4" s="61" t="s">
        <v>6</v>
      </c>
      <c r="C4" s="61" t="s">
        <v>7</v>
      </c>
      <c r="E4" s="132"/>
      <c r="F4" s="132"/>
      <c r="G4" s="132"/>
      <c r="H4" s="132"/>
    </row>
    <row r="5" spans="1:8" s="15" customFormat="1" ht="30" x14ac:dyDescent="0.25">
      <c r="A5" s="60">
        <v>3</v>
      </c>
      <c r="B5" s="61" t="s">
        <v>8</v>
      </c>
      <c r="C5" s="61" t="s">
        <v>9</v>
      </c>
      <c r="E5" s="132"/>
      <c r="F5" s="132"/>
      <c r="G5" s="132"/>
      <c r="H5" s="132"/>
    </row>
    <row r="6" spans="1:8" s="15" customFormat="1" ht="60" x14ac:dyDescent="0.25">
      <c r="A6" s="60">
        <v>4</v>
      </c>
      <c r="B6" s="61" t="s">
        <v>10</v>
      </c>
      <c r="C6" s="61" t="s">
        <v>11</v>
      </c>
      <c r="E6" s="132"/>
      <c r="F6" s="132"/>
      <c r="G6" s="132"/>
      <c r="H6" s="132"/>
    </row>
    <row r="7" spans="1:8" s="15" customFormat="1" ht="30" x14ac:dyDescent="0.25">
      <c r="A7" s="60">
        <v>5</v>
      </c>
      <c r="B7" s="63" t="s">
        <v>12</v>
      </c>
      <c r="C7" s="63" t="s">
        <v>13</v>
      </c>
      <c r="E7" s="132"/>
      <c r="F7" s="132"/>
      <c r="G7" s="132"/>
      <c r="H7" s="132"/>
    </row>
    <row r="8" spans="1:8" s="15" customFormat="1" ht="75" x14ac:dyDescent="0.25">
      <c r="A8" s="60">
        <v>6</v>
      </c>
      <c r="B8" s="63" t="s">
        <v>14</v>
      </c>
      <c r="C8" s="63" t="s">
        <v>15</v>
      </c>
      <c r="E8" s="132"/>
      <c r="F8" s="132"/>
      <c r="G8" s="132"/>
      <c r="H8" s="132"/>
    </row>
    <row r="9" spans="1:8" s="15" customFormat="1" ht="60" x14ac:dyDescent="0.25">
      <c r="A9" s="60">
        <v>7</v>
      </c>
      <c r="B9" s="63" t="s">
        <v>16</v>
      </c>
      <c r="C9" s="63" t="s">
        <v>17</v>
      </c>
      <c r="E9" s="132"/>
      <c r="F9" s="132"/>
      <c r="G9" s="132"/>
      <c r="H9" s="132"/>
    </row>
    <row r="10" spans="1:8" s="15" customFormat="1" x14ac:dyDescent="0.25">
      <c r="A10" s="55"/>
      <c r="B10" s="54"/>
      <c r="C10" s="54"/>
      <c r="E10" s="132"/>
      <c r="F10" s="132"/>
      <c r="G10" s="132"/>
      <c r="H10" s="132"/>
    </row>
    <row r="11" spans="1:8" s="15" customFormat="1" x14ac:dyDescent="0.25">
      <c r="A11" s="55"/>
      <c r="B11" s="54"/>
      <c r="C11" s="54"/>
      <c r="E11" s="132"/>
      <c r="F11" s="132"/>
      <c r="G11" s="132"/>
      <c r="H11" s="132"/>
    </row>
    <row r="12" spans="1:8" s="15" customFormat="1" x14ac:dyDescent="0.25">
      <c r="A12" s="55"/>
      <c r="B12" s="54"/>
      <c r="C12" s="54"/>
      <c r="E12" s="132"/>
      <c r="F12" s="132"/>
      <c r="G12" s="132"/>
      <c r="H12" s="132"/>
    </row>
    <row r="13" spans="1:8" s="15" customFormat="1" x14ac:dyDescent="0.25">
      <c r="A13" s="56"/>
    </row>
  </sheetData>
  <mergeCells count="11">
    <mergeCell ref="A1:C1"/>
    <mergeCell ref="E12:H12"/>
    <mergeCell ref="E3:H3"/>
    <mergeCell ref="E4:H4"/>
    <mergeCell ref="E5:H5"/>
    <mergeCell ref="E6:H6"/>
    <mergeCell ref="E7:H7"/>
    <mergeCell ref="E8:H8"/>
    <mergeCell ref="E9:H9"/>
    <mergeCell ref="E10:H10"/>
    <mergeCell ref="E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5E3D7-8987-4241-9F7D-99F398BE6028}">
  <sheetPr codeName="Sheet2"/>
  <dimension ref="A1:S12"/>
  <sheetViews>
    <sheetView showGridLines="0" zoomScale="77" zoomScaleNormal="77" workbookViewId="0">
      <selection activeCell="B11" sqref="B11"/>
    </sheetView>
  </sheetViews>
  <sheetFormatPr defaultColWidth="8.42578125" defaultRowHeight="12.75" outlineLevelCol="1" x14ac:dyDescent="0.25"/>
  <cols>
    <col min="1" max="1" width="16.42578125" style="6" bestFit="1" customWidth="1"/>
    <col min="2" max="2" width="53.7109375" style="7" customWidth="1"/>
    <col min="3" max="3" width="38.140625" style="7" customWidth="1" outlineLevel="1"/>
    <col min="4" max="4" width="10.85546875" style="11" customWidth="1"/>
    <col min="5" max="5" width="19" style="11" customWidth="1"/>
    <col min="6" max="6" width="20" style="6" customWidth="1"/>
    <col min="7" max="7" width="15.42578125" style="6" customWidth="1"/>
    <col min="8" max="8" width="19.42578125" style="6" customWidth="1"/>
    <col min="9" max="9" width="81.28515625" style="7" customWidth="1"/>
    <col min="10" max="10" width="34.140625" style="7" customWidth="1"/>
    <col min="11" max="11" width="11.7109375" style="7" bestFit="1" customWidth="1"/>
    <col min="12" max="12" width="42.42578125" style="7" customWidth="1"/>
    <col min="13" max="13" width="21.85546875" style="7" hidden="1" customWidth="1"/>
    <col min="14" max="14" width="16.42578125" style="6" customWidth="1"/>
    <col min="15" max="15" width="15.42578125" style="6" customWidth="1"/>
    <col min="16" max="16" width="16.42578125" style="6" customWidth="1"/>
    <col min="17" max="17" width="15.42578125" style="6" customWidth="1"/>
    <col min="18" max="18" width="16.42578125" style="6" customWidth="1"/>
    <col min="19" max="19" width="15.42578125" style="6" customWidth="1"/>
    <col min="20" max="16384" width="8.42578125" style="3"/>
  </cols>
  <sheetData>
    <row r="1" spans="1:19" ht="15" x14ac:dyDescent="0.25">
      <c r="A1" s="12" t="s">
        <v>18</v>
      </c>
      <c r="B1" s="122" t="s">
        <v>19</v>
      </c>
      <c r="F1" s="12" t="s">
        <v>20</v>
      </c>
      <c r="G1" s="10">
        <f>+COUNTIFS($G$8:$G$11,"Pass")</f>
        <v>0</v>
      </c>
      <c r="H1" s="13">
        <f>+IFERROR(G1/G$5,"")</f>
        <v>0</v>
      </c>
      <c r="I1" s="24"/>
    </row>
    <row r="2" spans="1:19" ht="15" x14ac:dyDescent="0.25">
      <c r="A2" s="12" t="s">
        <v>21</v>
      </c>
      <c r="B2" s="122" t="s">
        <v>22</v>
      </c>
      <c r="F2" s="12" t="s">
        <v>23</v>
      </c>
      <c r="G2" s="10">
        <f>+COUNTIFS($G$8:$G$11,"Fail",$H$8:$H$11,"Low")</f>
        <v>0</v>
      </c>
      <c r="H2" s="13">
        <f t="shared" ref="H2:H3" si="0">+IFERROR(G2/G$5,"")</f>
        <v>0</v>
      </c>
      <c r="I2" s="24"/>
    </row>
    <row r="3" spans="1:19" ht="16.5" x14ac:dyDescent="0.25">
      <c r="A3" s="12" t="s">
        <v>24</v>
      </c>
      <c r="B3" s="123" t="s">
        <v>25</v>
      </c>
      <c r="F3" s="12" t="s">
        <v>26</v>
      </c>
      <c r="G3" s="10">
        <f>+COUNTIFS($G$8:$G$11,"Fail",$H$8:$H$11,"Med")+COUNTIFS($G$8:$G$11,"Fail",$H$8:$H$11,"High")</f>
        <v>0</v>
      </c>
      <c r="H3" s="13">
        <f t="shared" si="0"/>
        <v>0</v>
      </c>
      <c r="I3" s="24"/>
    </row>
    <row r="4" spans="1:19" ht="16.5" x14ac:dyDescent="0.25">
      <c r="A4" s="12" t="s">
        <v>27</v>
      </c>
      <c r="B4" s="124" t="s">
        <v>28</v>
      </c>
      <c r="F4" s="12" t="s">
        <v>29</v>
      </c>
      <c r="G4" s="10">
        <f>+COUNTIFS($G$8:$G$11,"Not Run")</f>
        <v>4</v>
      </c>
      <c r="H4" s="13">
        <f>+IFERROR(G4/G$5,"")</f>
        <v>1</v>
      </c>
      <c r="I4" s="24"/>
    </row>
    <row r="5" spans="1:19" ht="15" x14ac:dyDescent="0.25">
      <c r="F5" s="12" t="s">
        <v>30</v>
      </c>
      <c r="G5" s="10">
        <f>+SUM(G1:G4)</f>
        <v>4</v>
      </c>
      <c r="H5" s="13">
        <f>+IFERROR(G5/G$5,"")</f>
        <v>1</v>
      </c>
      <c r="I5" s="24"/>
    </row>
    <row r="6" spans="1:19" ht="15" x14ac:dyDescent="0.25">
      <c r="A6" s="28"/>
      <c r="I6" s="6"/>
    </row>
    <row r="7" spans="1:19" s="8" customFormat="1" ht="15.75" x14ac:dyDescent="0.25">
      <c r="A7" s="1" t="s">
        <v>31</v>
      </c>
      <c r="B7" s="2" t="s">
        <v>32</v>
      </c>
      <c r="C7" s="2" t="s">
        <v>33</v>
      </c>
      <c r="D7" s="2" t="s">
        <v>34</v>
      </c>
      <c r="E7" s="2" t="s">
        <v>35</v>
      </c>
      <c r="F7" s="1" t="s">
        <v>36</v>
      </c>
      <c r="G7" s="1" t="s">
        <v>37</v>
      </c>
      <c r="H7" s="1" t="s">
        <v>38</v>
      </c>
      <c r="I7" s="1" t="s">
        <v>39</v>
      </c>
      <c r="J7" s="2" t="s">
        <v>40</v>
      </c>
      <c r="K7" s="2" t="s">
        <v>41</v>
      </c>
      <c r="L7" s="2" t="s">
        <v>42</v>
      </c>
      <c r="M7" s="2" t="s">
        <v>43</v>
      </c>
      <c r="N7" s="1" t="s">
        <v>44</v>
      </c>
      <c r="O7" s="1" t="s">
        <v>45</v>
      </c>
      <c r="P7" s="1" t="s">
        <v>46</v>
      </c>
      <c r="Q7" s="1" t="s">
        <v>47</v>
      </c>
      <c r="R7" s="1" t="s">
        <v>48</v>
      </c>
      <c r="S7" s="1" t="s">
        <v>49</v>
      </c>
    </row>
    <row r="8" spans="1:19" s="70" customFormat="1" ht="60" customHeight="1" x14ac:dyDescent="0.25">
      <c r="A8" s="4">
        <v>1</v>
      </c>
      <c r="B8" s="5" t="s">
        <v>50</v>
      </c>
      <c r="C8" s="7" t="s">
        <v>263</v>
      </c>
      <c r="D8" s="66" t="s">
        <v>51</v>
      </c>
      <c r="E8" s="96" t="s">
        <v>52</v>
      </c>
      <c r="F8" s="95" t="s">
        <v>53</v>
      </c>
      <c r="G8" s="64" t="s">
        <v>29</v>
      </c>
      <c r="H8" s="67" t="s">
        <v>54</v>
      </c>
      <c r="I8" s="7" t="s">
        <v>55</v>
      </c>
      <c r="J8" s="68"/>
      <c r="K8" s="68"/>
      <c r="L8" s="65"/>
      <c r="M8" s="65"/>
      <c r="N8" s="64"/>
      <c r="O8" s="69"/>
      <c r="P8" s="64"/>
      <c r="Q8" s="69"/>
      <c r="R8" s="64"/>
      <c r="S8" s="69"/>
    </row>
    <row r="9" spans="1:19" s="70" customFormat="1" ht="60" customHeight="1" x14ac:dyDescent="0.25">
      <c r="A9" s="4">
        <v>2</v>
      </c>
      <c r="B9" s="5" t="s">
        <v>56</v>
      </c>
      <c r="C9" s="5" t="s">
        <v>264</v>
      </c>
      <c r="D9" s="66" t="s">
        <v>57</v>
      </c>
      <c r="E9" s="96" t="s">
        <v>52</v>
      </c>
      <c r="F9" s="95" t="s">
        <v>58</v>
      </c>
      <c r="G9" s="64" t="s">
        <v>29</v>
      </c>
      <c r="H9" s="67" t="s">
        <v>54</v>
      </c>
      <c r="I9" s="5" t="s">
        <v>59</v>
      </c>
      <c r="J9" s="68"/>
      <c r="K9" s="68"/>
      <c r="L9" s="65"/>
      <c r="M9" s="65"/>
      <c r="N9" s="64"/>
      <c r="O9" s="69"/>
      <c r="P9" s="64"/>
      <c r="Q9" s="69"/>
      <c r="R9" s="64"/>
      <c r="S9" s="69"/>
    </row>
    <row r="10" spans="1:19" ht="60" customHeight="1" x14ac:dyDescent="0.25">
      <c r="A10" s="94">
        <v>3</v>
      </c>
      <c r="B10" s="93" t="s">
        <v>265</v>
      </c>
      <c r="C10" s="5" t="s">
        <v>266</v>
      </c>
      <c r="D10" s="10" t="s">
        <v>60</v>
      </c>
      <c r="E10" s="98" t="s">
        <v>52</v>
      </c>
      <c r="F10" s="97" t="s">
        <v>53</v>
      </c>
      <c r="G10" s="64" t="s">
        <v>29</v>
      </c>
      <c r="H10" s="67" t="s">
        <v>54</v>
      </c>
      <c r="I10" s="5" t="s">
        <v>267</v>
      </c>
      <c r="J10" s="5"/>
      <c r="K10" s="5"/>
      <c r="L10" s="5"/>
      <c r="M10" s="5"/>
      <c r="N10" s="4"/>
      <c r="O10" s="9"/>
      <c r="P10" s="4"/>
      <c r="Q10" s="9"/>
      <c r="R10" s="4"/>
      <c r="S10" s="9"/>
    </row>
    <row r="11" spans="1:19" ht="60" customHeight="1" x14ac:dyDescent="0.25">
      <c r="A11" s="94">
        <v>4</v>
      </c>
      <c r="B11" s="93" t="s">
        <v>274</v>
      </c>
      <c r="C11" s="5" t="s">
        <v>271</v>
      </c>
      <c r="D11" s="10" t="s">
        <v>61</v>
      </c>
      <c r="E11" s="96" t="s">
        <v>52</v>
      </c>
      <c r="F11" s="97" t="s">
        <v>53</v>
      </c>
      <c r="G11" s="64" t="s">
        <v>29</v>
      </c>
      <c r="H11" s="67" t="s">
        <v>54</v>
      </c>
      <c r="I11" s="5" t="s">
        <v>269</v>
      </c>
      <c r="J11" s="5"/>
      <c r="K11" s="5"/>
      <c r="L11" s="5"/>
      <c r="M11" s="5"/>
      <c r="N11" s="4"/>
      <c r="O11" s="9"/>
      <c r="P11" s="4"/>
      <c r="Q11" s="9"/>
      <c r="R11" s="4"/>
      <c r="S11" s="9"/>
    </row>
    <row r="12" spans="1:19" x14ac:dyDescent="0.25">
      <c r="A12" s="94">
        <v>5</v>
      </c>
      <c r="B12" s="93" t="s">
        <v>268</v>
      </c>
      <c r="C12" s="5" t="s">
        <v>273</v>
      </c>
      <c r="D12" s="10" t="s">
        <v>270</v>
      </c>
      <c r="E12" s="96" t="s">
        <v>52</v>
      </c>
      <c r="F12" s="97" t="s">
        <v>58</v>
      </c>
      <c r="G12" s="64" t="s">
        <v>29</v>
      </c>
      <c r="H12" s="67" t="s">
        <v>54</v>
      </c>
      <c r="I12" s="5" t="s">
        <v>272</v>
      </c>
      <c r="J12" s="5"/>
      <c r="K12" s="5"/>
      <c r="L12" s="5"/>
      <c r="M12" s="5"/>
      <c r="N12" s="4"/>
      <c r="O12" s="9"/>
      <c r="P12" s="4"/>
      <c r="Q12" s="9"/>
      <c r="R12" s="4"/>
      <c r="S12" s="9"/>
    </row>
  </sheetData>
  <phoneticPr fontId="49" type="noConversion"/>
  <conditionalFormatting sqref="F1:F1048576">
    <cfRule type="cellIs" dxfId="9" priority="1" operator="equal">
      <formula>"Positive"</formula>
    </cfRule>
    <cfRule type="cellIs" dxfId="8" priority="2" operator="equal">
      <formula>"Negative"</formula>
    </cfRule>
  </conditionalFormatting>
  <conditionalFormatting sqref="G8:G12">
    <cfRule type="cellIs" dxfId="7" priority="7" operator="equal">
      <formula>"Not Run"</formula>
    </cfRule>
    <cfRule type="cellIs" dxfId="6" priority="8" operator="equal">
      <formula>"Fail"</formula>
    </cfRule>
    <cfRule type="cellIs" dxfId="5" priority="9" operator="equal">
      <formula>"Pass"</formula>
    </cfRule>
  </conditionalFormatting>
  <conditionalFormatting sqref="H8:H9 J8:K12 H10:I12 L10:M12">
    <cfRule type="expression" dxfId="4" priority="34">
      <formula>$G8="Pass"</formula>
    </cfRule>
  </conditionalFormatting>
  <conditionalFormatting sqref="L8:N9">
    <cfRule type="expression" dxfId="3" priority="3">
      <formula>$G8="Pass"</formula>
    </cfRule>
  </conditionalFormatting>
  <dataValidations count="5">
    <dataValidation type="list" allowBlank="1" showInputMessage="1" showErrorMessage="1" sqref="F8:F12" xr:uid="{1289B857-1749-428E-9DF7-474E98659F1C}">
      <formula1>"Positive, Negative"</formula1>
    </dataValidation>
    <dataValidation type="list" allowBlank="1" showInputMessage="1" showErrorMessage="1" sqref="G8:G12" xr:uid="{6E254787-4A59-432D-A096-3AB259BB1C99}">
      <formula1>"N/A,Pass, Fail,Not Run"</formula1>
    </dataValidation>
    <dataValidation type="list" allowBlank="1" showInputMessage="1" showErrorMessage="1" sqref="H8:H12" xr:uid="{CD08C62F-085B-4838-923F-21C2DB3E4039}">
      <formula1>",N/A, Low, Med, High"</formula1>
    </dataValidation>
    <dataValidation type="list" allowBlank="1" showInputMessage="1" showErrorMessage="1" sqref="H8:H12" xr:uid="{6F70A1E6-8602-4F2B-8BF4-9DF5640F8143}">
      <formula1>" ,N/A, Low, Med, High"</formula1>
    </dataValidation>
    <dataValidation type="list" allowBlank="1" showInputMessage="1" showErrorMessage="1" sqref="G8:G12" xr:uid="{7A957C9E-03E1-4F69-8832-A8EE00C073F6}">
      <formula1>"N/A,Pass,Fail,Not Run"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AB5C-B96C-4EC9-AB94-C533CE7B884C}">
  <sheetPr codeName="Sheet1"/>
  <dimension ref="A1:I145"/>
  <sheetViews>
    <sheetView showGridLines="0" tabSelected="1" topLeftCell="A52" zoomScale="80" zoomScaleNormal="80" workbookViewId="0">
      <selection activeCell="B5" sqref="B5"/>
    </sheetView>
  </sheetViews>
  <sheetFormatPr defaultColWidth="8.85546875" defaultRowHeight="15" x14ac:dyDescent="0.25"/>
  <cols>
    <col min="1" max="1" width="48" customWidth="1"/>
    <col min="2" max="2" width="55" customWidth="1"/>
    <col min="3" max="3" width="28.42578125" customWidth="1"/>
    <col min="4" max="4" width="32.28515625" customWidth="1"/>
    <col min="5" max="5" width="33" customWidth="1"/>
    <col min="6" max="6" width="20.85546875" customWidth="1"/>
    <col min="7" max="7" width="17.42578125" customWidth="1"/>
  </cols>
  <sheetData>
    <row r="1" spans="1:5" ht="36" x14ac:dyDescent="0.25">
      <c r="A1" s="38" t="s">
        <v>62</v>
      </c>
      <c r="B1" s="23"/>
    </row>
    <row r="2" spans="1:5" ht="36" x14ac:dyDescent="0.25">
      <c r="A2" s="23"/>
      <c r="B2" s="14"/>
    </row>
    <row r="3" spans="1:5" ht="26.25" x14ac:dyDescent="0.25">
      <c r="A3" s="39" t="s">
        <v>63</v>
      </c>
    </row>
    <row r="4" spans="1:5" ht="21" x14ac:dyDescent="0.25">
      <c r="A4" s="40" t="s">
        <v>64</v>
      </c>
    </row>
    <row r="5" spans="1:5" x14ac:dyDescent="0.25">
      <c r="A5" s="15" t="s">
        <v>65</v>
      </c>
    </row>
    <row r="6" spans="1:5" x14ac:dyDescent="0.25">
      <c r="A6" s="15" t="s">
        <v>66</v>
      </c>
    </row>
    <row r="7" spans="1:5" x14ac:dyDescent="0.25">
      <c r="A7" s="15"/>
    </row>
    <row r="8" spans="1:5" ht="21" x14ac:dyDescent="0.25">
      <c r="A8" s="40" t="s">
        <v>67</v>
      </c>
    </row>
    <row r="9" spans="1:5" ht="15.75" thickBot="1" x14ac:dyDescent="0.3">
      <c r="A9" s="15" t="s">
        <v>68</v>
      </c>
    </row>
    <row r="10" spans="1:5" x14ac:dyDescent="0.25">
      <c r="A10" s="133" t="s">
        <v>69</v>
      </c>
      <c r="B10" s="135" t="s">
        <v>70</v>
      </c>
      <c r="C10" s="133" t="s">
        <v>71</v>
      </c>
      <c r="D10" s="41" t="s">
        <v>72</v>
      </c>
    </row>
    <row r="11" spans="1:5" ht="15.75" thickBot="1" x14ac:dyDescent="0.3">
      <c r="A11" s="134"/>
      <c r="B11" s="136"/>
      <c r="C11" s="134"/>
      <c r="D11" s="42" t="s">
        <v>73</v>
      </c>
    </row>
    <row r="12" spans="1:5" ht="62.25" customHeight="1" thickBot="1" x14ac:dyDescent="0.3">
      <c r="A12" s="89" t="s">
        <v>74</v>
      </c>
      <c r="B12" s="102" t="s">
        <v>75</v>
      </c>
      <c r="C12" s="99" t="s">
        <v>76</v>
      </c>
      <c r="D12" s="100" t="s">
        <v>77</v>
      </c>
      <c r="E12" s="82"/>
    </row>
    <row r="13" spans="1:5" ht="36.75" customHeight="1" x14ac:dyDescent="0.25">
      <c r="A13" s="89" t="s">
        <v>48</v>
      </c>
      <c r="B13" s="102" t="s">
        <v>78</v>
      </c>
      <c r="C13" s="99" t="s">
        <v>79</v>
      </c>
      <c r="D13" s="100" t="s">
        <v>80</v>
      </c>
      <c r="E13" s="82"/>
    </row>
    <row r="14" spans="1:5" ht="22.5" customHeight="1" thickBot="1" x14ac:dyDescent="0.3">
      <c r="A14" s="90"/>
      <c r="B14" s="104"/>
      <c r="C14" s="91"/>
      <c r="D14" s="101"/>
    </row>
    <row r="15" spans="1:5" x14ac:dyDescent="0.25">
      <c r="A15" s="15"/>
    </row>
    <row r="16" spans="1:5" ht="21" x14ac:dyDescent="0.25">
      <c r="A16" s="40" t="s">
        <v>81</v>
      </c>
    </row>
    <row r="17" spans="1:4" ht="15.75" thickBot="1" x14ac:dyDescent="0.3">
      <c r="A17" s="15" t="s">
        <v>68</v>
      </c>
    </row>
    <row r="18" spans="1:4" x14ac:dyDescent="0.25">
      <c r="A18" s="133" t="s">
        <v>69</v>
      </c>
      <c r="B18" s="135" t="s">
        <v>70</v>
      </c>
      <c r="C18" s="133" t="s">
        <v>71</v>
      </c>
      <c r="D18" s="41" t="s">
        <v>72</v>
      </c>
    </row>
    <row r="19" spans="1:4" ht="15.75" thickBot="1" x14ac:dyDescent="0.3">
      <c r="A19" s="134"/>
      <c r="B19" s="136"/>
      <c r="C19" s="134"/>
      <c r="D19" s="42" t="s">
        <v>73</v>
      </c>
    </row>
    <row r="20" spans="1:4" ht="56.25" customHeight="1" thickBot="1" x14ac:dyDescent="0.3">
      <c r="A20" s="89" t="s">
        <v>82</v>
      </c>
      <c r="B20" s="102" t="s">
        <v>83</v>
      </c>
      <c r="C20" s="99" t="s">
        <v>84</v>
      </c>
      <c r="D20" s="100" t="s">
        <v>85</v>
      </c>
    </row>
    <row r="21" spans="1:4" ht="70.5" customHeight="1" thickBot="1" x14ac:dyDescent="0.3">
      <c r="A21" s="89" t="s">
        <v>86</v>
      </c>
      <c r="B21" s="102" t="s">
        <v>87</v>
      </c>
      <c r="C21" s="105" t="s">
        <v>88</v>
      </c>
      <c r="D21" s="106" t="s">
        <v>88</v>
      </c>
    </row>
    <row r="22" spans="1:4" ht="69.75" customHeight="1" thickBot="1" x14ac:dyDescent="0.3">
      <c r="A22" s="89" t="s">
        <v>89</v>
      </c>
      <c r="B22" s="102" t="s">
        <v>90</v>
      </c>
      <c r="C22" s="99" t="s">
        <v>91</v>
      </c>
      <c r="D22" s="100" t="s">
        <v>92</v>
      </c>
    </row>
    <row r="23" spans="1:4" ht="57" customHeight="1" x14ac:dyDescent="0.25">
      <c r="A23" s="107" t="s">
        <v>93</v>
      </c>
      <c r="B23" s="112" t="s">
        <v>94</v>
      </c>
      <c r="C23" s="108" t="s">
        <v>88</v>
      </c>
      <c r="D23" s="109" t="s">
        <v>88</v>
      </c>
    </row>
    <row r="24" spans="1:4" ht="36.75" customHeight="1" thickBot="1" x14ac:dyDescent="0.3">
      <c r="A24" s="90"/>
      <c r="B24" s="103"/>
      <c r="C24" s="113"/>
      <c r="D24" s="114"/>
    </row>
    <row r="25" spans="1:4" x14ac:dyDescent="0.25">
      <c r="A25" s="77"/>
      <c r="B25" s="75"/>
      <c r="C25" s="75"/>
      <c r="D25" s="76"/>
    </row>
    <row r="26" spans="1:4" ht="21" x14ac:dyDescent="0.25">
      <c r="A26" s="40" t="s">
        <v>95</v>
      </c>
    </row>
    <row r="27" spans="1:4" x14ac:dyDescent="0.25">
      <c r="A27" s="15" t="s">
        <v>96</v>
      </c>
    </row>
    <row r="28" spans="1:4" x14ac:dyDescent="0.25">
      <c r="A28" s="115">
        <v>1</v>
      </c>
      <c r="B28" s="25" t="s">
        <v>275</v>
      </c>
    </row>
    <row r="29" spans="1:4" ht="14.45" customHeight="1" x14ac:dyDescent="0.25">
      <c r="A29" s="115">
        <v>2</v>
      </c>
      <c r="B29" s="25" t="s">
        <v>276</v>
      </c>
    </row>
    <row r="30" spans="1:4" ht="15" customHeight="1" x14ac:dyDescent="0.25">
      <c r="A30" s="115">
        <v>3</v>
      </c>
      <c r="B30" s="25" t="s">
        <v>97</v>
      </c>
    </row>
    <row r="31" spans="1:4" x14ac:dyDescent="0.25">
      <c r="A31" s="115">
        <v>4</v>
      </c>
      <c r="B31" s="25" t="s">
        <v>277</v>
      </c>
    </row>
    <row r="32" spans="1:4" x14ac:dyDescent="0.25">
      <c r="A32" s="115">
        <v>5</v>
      </c>
      <c r="B32" s="25" t="s">
        <v>278</v>
      </c>
    </row>
    <row r="33" spans="1:2" x14ac:dyDescent="0.25">
      <c r="A33" s="115">
        <v>6</v>
      </c>
      <c r="B33" s="25" t="s">
        <v>279</v>
      </c>
    </row>
    <row r="34" spans="1:2" x14ac:dyDescent="0.25">
      <c r="A34" s="115">
        <v>8</v>
      </c>
      <c r="B34" s="25" t="s">
        <v>98</v>
      </c>
    </row>
    <row r="35" spans="1:2" x14ac:dyDescent="0.25">
      <c r="A35" s="25"/>
    </row>
    <row r="36" spans="1:2" ht="21" x14ac:dyDescent="0.25">
      <c r="A36" s="40" t="s">
        <v>99</v>
      </c>
    </row>
    <row r="37" spans="1:2" x14ac:dyDescent="0.25">
      <c r="A37" s="15" t="s">
        <v>100</v>
      </c>
    </row>
    <row r="38" spans="1:2" x14ac:dyDescent="0.25">
      <c r="A38" s="115">
        <v>1</v>
      </c>
      <c r="B38" s="25" t="s">
        <v>101</v>
      </c>
    </row>
    <row r="39" spans="1:2" x14ac:dyDescent="0.25">
      <c r="A39" s="25"/>
    </row>
    <row r="40" spans="1:2" x14ac:dyDescent="0.25">
      <c r="A40" s="25"/>
    </row>
    <row r="41" spans="1:2" x14ac:dyDescent="0.25">
      <c r="A41" s="18"/>
    </row>
    <row r="42" spans="1:2" ht="21" x14ac:dyDescent="0.25">
      <c r="A42" s="40" t="s">
        <v>102</v>
      </c>
    </row>
    <row r="43" spans="1:2" ht="18.75" x14ac:dyDescent="0.25">
      <c r="A43" s="43" t="s">
        <v>103</v>
      </c>
    </row>
    <row r="44" spans="1:2" x14ac:dyDescent="0.25">
      <c r="A44" s="28"/>
    </row>
    <row r="45" spans="1:2" x14ac:dyDescent="0.25">
      <c r="A45" s="44" t="s">
        <v>104</v>
      </c>
      <c r="B45" s="44" t="s">
        <v>105</v>
      </c>
    </row>
    <row r="46" spans="1:2" ht="75" x14ac:dyDescent="0.25">
      <c r="A46" s="80" t="s">
        <v>106</v>
      </c>
      <c r="B46" s="110" t="s">
        <v>280</v>
      </c>
    </row>
    <row r="47" spans="1:2" x14ac:dyDescent="0.25">
      <c r="A47" s="80" t="s">
        <v>107</v>
      </c>
      <c r="B47" s="110" t="s">
        <v>108</v>
      </c>
    </row>
    <row r="48" spans="1:2" ht="30" x14ac:dyDescent="0.25">
      <c r="A48" s="80" t="s">
        <v>109</v>
      </c>
      <c r="B48" s="110" t="s">
        <v>110</v>
      </c>
    </row>
    <row r="49" spans="1:2" ht="45" x14ac:dyDescent="0.25">
      <c r="A49" s="81" t="s">
        <v>111</v>
      </c>
      <c r="B49" s="111" t="s">
        <v>112</v>
      </c>
    </row>
    <row r="50" spans="1:2" x14ac:dyDescent="0.25">
      <c r="A50" s="78"/>
      <c r="B50" s="36"/>
    </row>
    <row r="51" spans="1:2" x14ac:dyDescent="0.25">
      <c r="A51" s="78"/>
      <c r="B51" s="36"/>
    </row>
    <row r="52" spans="1:2" x14ac:dyDescent="0.25">
      <c r="A52" s="19"/>
    </row>
    <row r="53" spans="1:2" ht="18.75" x14ac:dyDescent="0.25">
      <c r="A53" s="43" t="s">
        <v>113</v>
      </c>
    </row>
    <row r="54" spans="1:2" x14ac:dyDescent="0.25">
      <c r="A54" s="28"/>
    </row>
    <row r="55" spans="1:2" x14ac:dyDescent="0.25">
      <c r="A55" s="44" t="s">
        <v>104</v>
      </c>
      <c r="B55" s="44" t="s">
        <v>105</v>
      </c>
    </row>
    <row r="56" spans="1:2" ht="93" customHeight="1" x14ac:dyDescent="0.25">
      <c r="A56" s="71" t="s">
        <v>114</v>
      </c>
      <c r="B56" s="116" t="s">
        <v>281</v>
      </c>
    </row>
    <row r="57" spans="1:2" ht="88.5" customHeight="1" x14ac:dyDescent="0.25">
      <c r="A57" s="71" t="s">
        <v>115</v>
      </c>
      <c r="B57" s="116" t="s">
        <v>116</v>
      </c>
    </row>
    <row r="58" spans="1:2" ht="30" x14ac:dyDescent="0.25">
      <c r="A58" s="71" t="s">
        <v>117</v>
      </c>
      <c r="B58" s="116" t="s">
        <v>118</v>
      </c>
    </row>
    <row r="59" spans="1:2" ht="45" x14ac:dyDescent="0.25">
      <c r="A59" s="71" t="s">
        <v>119</v>
      </c>
      <c r="B59" s="116" t="s">
        <v>120</v>
      </c>
    </row>
    <row r="60" spans="1:2" ht="45" x14ac:dyDescent="0.25">
      <c r="A60" s="72" t="s">
        <v>121</v>
      </c>
      <c r="B60" s="116" t="s">
        <v>122</v>
      </c>
    </row>
    <row r="61" spans="1:2" ht="75" x14ac:dyDescent="0.25">
      <c r="A61" s="80" t="s">
        <v>123</v>
      </c>
      <c r="B61" s="117" t="s">
        <v>124</v>
      </c>
    </row>
    <row r="62" spans="1:2" ht="27.75" customHeight="1" x14ac:dyDescent="0.25">
      <c r="A62" s="80" t="s">
        <v>125</v>
      </c>
      <c r="B62" s="117" t="s">
        <v>126</v>
      </c>
    </row>
    <row r="63" spans="1:2" ht="43.5" customHeight="1" x14ac:dyDescent="0.25">
      <c r="A63" s="81" t="s">
        <v>127</v>
      </c>
      <c r="B63" s="118" t="s">
        <v>128</v>
      </c>
    </row>
    <row r="64" spans="1:2" x14ac:dyDescent="0.25">
      <c r="A64" s="79"/>
      <c r="B64" s="36"/>
    </row>
    <row r="65" spans="1:9" x14ac:dyDescent="0.25">
      <c r="A65" s="79"/>
      <c r="B65" s="36"/>
    </row>
    <row r="66" spans="1:9" x14ac:dyDescent="0.25">
      <c r="A66" s="37"/>
      <c r="B66" s="36"/>
    </row>
    <row r="67" spans="1:9" ht="26.25" x14ac:dyDescent="0.25">
      <c r="A67" s="39" t="s">
        <v>129</v>
      </c>
    </row>
    <row r="68" spans="1:9" ht="15.75" thickBot="1" x14ac:dyDescent="0.3">
      <c r="A68" s="28"/>
    </row>
    <row r="69" spans="1:9" x14ac:dyDescent="0.25">
      <c r="A69" s="45" t="s">
        <v>130</v>
      </c>
      <c r="B69" s="46" t="s">
        <v>105</v>
      </c>
      <c r="C69" s="47" t="s">
        <v>131</v>
      </c>
      <c r="D69" s="47" t="s">
        <v>132</v>
      </c>
      <c r="E69" s="47" t="s">
        <v>37</v>
      </c>
      <c r="F69" s="47" t="s">
        <v>133</v>
      </c>
    </row>
    <row r="70" spans="1:9" ht="30" x14ac:dyDescent="0.25">
      <c r="A70" s="116" t="s">
        <v>134</v>
      </c>
      <c r="B70" s="116" t="s">
        <v>135</v>
      </c>
      <c r="C70" s="120" t="s">
        <v>136</v>
      </c>
      <c r="D70" s="119" t="s">
        <v>137</v>
      </c>
      <c r="E70" s="29"/>
      <c r="F70" s="29"/>
    </row>
    <row r="71" spans="1:9" ht="60" x14ac:dyDescent="0.25">
      <c r="A71" s="116" t="s">
        <v>138</v>
      </c>
      <c r="B71" s="116" t="s">
        <v>139</v>
      </c>
      <c r="C71" s="120" t="s">
        <v>140</v>
      </c>
      <c r="D71" s="119" t="s">
        <v>137</v>
      </c>
      <c r="E71" s="29"/>
      <c r="F71" s="29"/>
    </row>
    <row r="72" spans="1:9" ht="30" x14ac:dyDescent="0.25">
      <c r="A72" s="116" t="s">
        <v>141</v>
      </c>
      <c r="B72" s="116" t="s">
        <v>142</v>
      </c>
      <c r="C72" s="120" t="s">
        <v>140</v>
      </c>
      <c r="D72" s="119" t="s">
        <v>137</v>
      </c>
      <c r="E72" s="29"/>
      <c r="F72" s="29"/>
    </row>
    <row r="73" spans="1:9" x14ac:dyDescent="0.25">
      <c r="A73" s="116"/>
      <c r="B73" s="116"/>
      <c r="C73" s="116"/>
      <c r="D73" s="119"/>
      <c r="E73" s="29"/>
      <c r="F73" s="29"/>
    </row>
    <row r="74" spans="1:9" x14ac:dyDescent="0.25">
      <c r="A74" s="15"/>
    </row>
    <row r="75" spans="1:9" ht="26.25" x14ac:dyDescent="0.25">
      <c r="A75" s="39" t="s">
        <v>143</v>
      </c>
    </row>
    <row r="76" spans="1:9" ht="15.75" thickBot="1" x14ac:dyDescent="0.3">
      <c r="A76" s="28"/>
    </row>
    <row r="77" spans="1:9" ht="15.75" thickBot="1" x14ac:dyDescent="0.3">
      <c r="A77" s="48" t="s">
        <v>36</v>
      </c>
      <c r="B77" s="49" t="s">
        <v>105</v>
      </c>
      <c r="C77" s="50" t="s">
        <v>144</v>
      </c>
      <c r="D77" s="50" t="s">
        <v>145</v>
      </c>
      <c r="E77" s="50" t="s">
        <v>146</v>
      </c>
    </row>
    <row r="78" spans="1:9" ht="45" x14ac:dyDescent="0.25">
      <c r="A78" s="116" t="s">
        <v>134</v>
      </c>
      <c r="B78" s="116" t="s">
        <v>147</v>
      </c>
      <c r="C78" s="116" t="s">
        <v>148</v>
      </c>
      <c r="D78" s="116" t="s">
        <v>149</v>
      </c>
      <c r="E78" s="116" t="s">
        <v>150</v>
      </c>
    </row>
    <row r="79" spans="1:9" ht="45" x14ac:dyDescent="0.25">
      <c r="A79" s="116" t="s">
        <v>151</v>
      </c>
      <c r="B79" s="116" t="s">
        <v>152</v>
      </c>
      <c r="C79" s="116" t="s">
        <v>153</v>
      </c>
      <c r="D79" s="116" t="s">
        <v>149</v>
      </c>
      <c r="E79" s="116" t="s">
        <v>154</v>
      </c>
      <c r="G79" s="82"/>
      <c r="H79" s="83"/>
      <c r="I79" s="82"/>
    </row>
    <row r="80" spans="1:9" ht="60" x14ac:dyDescent="0.25">
      <c r="A80" s="116" t="s">
        <v>141</v>
      </c>
      <c r="B80" s="116" t="s">
        <v>155</v>
      </c>
      <c r="C80" s="116" t="s">
        <v>156</v>
      </c>
      <c r="D80" s="116" t="s">
        <v>157</v>
      </c>
      <c r="E80" s="116" t="s">
        <v>158</v>
      </c>
      <c r="G80" s="82"/>
      <c r="H80" s="84"/>
      <c r="I80" s="82"/>
    </row>
    <row r="81" spans="1:5" ht="30" x14ac:dyDescent="0.25">
      <c r="A81" s="116" t="s">
        <v>159</v>
      </c>
      <c r="B81" s="116" t="s">
        <v>160</v>
      </c>
      <c r="C81" s="116" t="s">
        <v>156</v>
      </c>
      <c r="D81" s="116" t="s">
        <v>161</v>
      </c>
      <c r="E81" s="116" t="s">
        <v>162</v>
      </c>
    </row>
    <row r="82" spans="1:5" x14ac:dyDescent="0.25">
      <c r="A82" s="29"/>
      <c r="B82" s="29"/>
      <c r="C82" s="29"/>
      <c r="D82" s="29"/>
      <c r="E82" s="29"/>
    </row>
    <row r="83" spans="1:5" x14ac:dyDescent="0.25">
      <c r="A83" s="36"/>
      <c r="B83" s="36"/>
      <c r="C83" s="36"/>
      <c r="D83" s="36"/>
      <c r="E83" s="36"/>
    </row>
    <row r="84" spans="1:5" x14ac:dyDescent="0.25">
      <c r="A84" s="36"/>
      <c r="B84" s="36"/>
      <c r="C84" s="36"/>
      <c r="D84" s="36"/>
      <c r="E84" s="36"/>
    </row>
    <row r="85" spans="1:5" x14ac:dyDescent="0.25">
      <c r="A85" s="15"/>
    </row>
    <row r="86" spans="1:5" ht="26.25" x14ac:dyDescent="0.25">
      <c r="A86" s="39" t="s">
        <v>163</v>
      </c>
    </row>
    <row r="87" spans="1:5" ht="15.75" thickBot="1" x14ac:dyDescent="0.3">
      <c r="A87" s="15" t="s">
        <v>164</v>
      </c>
    </row>
    <row r="88" spans="1:5" ht="15.75" thickBot="1" x14ac:dyDescent="0.3">
      <c r="A88" s="48" t="s">
        <v>165</v>
      </c>
      <c r="B88" s="48" t="s">
        <v>166</v>
      </c>
      <c r="C88" s="48" t="s">
        <v>167</v>
      </c>
      <c r="D88" s="48" t="s">
        <v>168</v>
      </c>
      <c r="E88" s="48" t="s">
        <v>169</v>
      </c>
    </row>
    <row r="89" spans="1:5" x14ac:dyDescent="0.25">
      <c r="A89" s="120" t="s">
        <v>170</v>
      </c>
      <c r="B89" s="120"/>
      <c r="C89" s="120" t="s">
        <v>171</v>
      </c>
      <c r="D89" s="121" t="s">
        <v>172</v>
      </c>
      <c r="E89" s="120" t="s">
        <v>88</v>
      </c>
    </row>
    <row r="90" spans="1:5" x14ac:dyDescent="0.25">
      <c r="A90" s="120" t="s">
        <v>173</v>
      </c>
      <c r="B90" s="120"/>
      <c r="C90" s="120" t="s">
        <v>171</v>
      </c>
      <c r="D90" s="121" t="s">
        <v>172</v>
      </c>
      <c r="E90" s="120" t="s">
        <v>88</v>
      </c>
    </row>
    <row r="91" spans="1:5" x14ac:dyDescent="0.25">
      <c r="A91" s="120"/>
      <c r="B91" s="120"/>
      <c r="C91" s="120" t="s">
        <v>171</v>
      </c>
      <c r="D91" s="121" t="s">
        <v>172</v>
      </c>
      <c r="E91" s="120" t="s">
        <v>88</v>
      </c>
    </row>
    <row r="92" spans="1:5" x14ac:dyDescent="0.25">
      <c r="A92" s="119"/>
      <c r="B92" s="119"/>
      <c r="C92" s="119"/>
      <c r="D92" s="119"/>
      <c r="E92" s="119"/>
    </row>
    <row r="93" spans="1:5" x14ac:dyDescent="0.25">
      <c r="A93" s="119"/>
      <c r="B93" s="119"/>
      <c r="C93" s="119"/>
      <c r="D93" s="119"/>
      <c r="E93" s="119"/>
    </row>
    <row r="94" spans="1:5" x14ac:dyDescent="0.25">
      <c r="A94" s="119"/>
      <c r="B94" s="119"/>
      <c r="C94" s="119"/>
      <c r="D94" s="119"/>
      <c r="E94" s="119"/>
    </row>
    <row r="95" spans="1:5" x14ac:dyDescent="0.25">
      <c r="A95" s="119"/>
      <c r="B95" s="119"/>
      <c r="C95" s="119"/>
      <c r="D95" s="119"/>
      <c r="E95" s="119"/>
    </row>
    <row r="96" spans="1:5" x14ac:dyDescent="0.25">
      <c r="A96" s="15"/>
    </row>
    <row r="97" spans="1:7" ht="27" thickBot="1" x14ac:dyDescent="0.3">
      <c r="A97" s="39" t="s">
        <v>174</v>
      </c>
    </row>
    <row r="98" spans="1:7" ht="15.75" thickBot="1" x14ac:dyDescent="0.3">
      <c r="A98" s="48" t="s">
        <v>175</v>
      </c>
      <c r="B98" s="48" t="s">
        <v>176</v>
      </c>
    </row>
    <row r="99" spans="1:7" x14ac:dyDescent="0.25">
      <c r="A99" s="73" t="s">
        <v>177</v>
      </c>
      <c r="B99" s="27"/>
    </row>
    <row r="100" spans="1:7" x14ac:dyDescent="0.25">
      <c r="A100" s="73" t="s">
        <v>178</v>
      </c>
      <c r="B100" s="27"/>
    </row>
    <row r="101" spans="1:7" x14ac:dyDescent="0.25">
      <c r="A101" s="73" t="s">
        <v>179</v>
      </c>
      <c r="B101" s="27"/>
    </row>
    <row r="102" spans="1:7" x14ac:dyDescent="0.25">
      <c r="A102" s="15"/>
      <c r="B102" s="15"/>
    </row>
    <row r="103" spans="1:7" x14ac:dyDescent="0.25">
      <c r="A103" s="15"/>
    </row>
    <row r="104" spans="1:7" ht="26.25" x14ac:dyDescent="0.25">
      <c r="A104" s="39" t="s">
        <v>180</v>
      </c>
    </row>
    <row r="105" spans="1:7" ht="15.75" thickBot="1" x14ac:dyDescent="0.3">
      <c r="A105" s="15" t="s">
        <v>181</v>
      </c>
    </row>
    <row r="106" spans="1:7" ht="30.75" thickBot="1" x14ac:dyDescent="0.3">
      <c r="A106" s="48" t="s">
        <v>182</v>
      </c>
      <c r="B106" s="48" t="s">
        <v>183</v>
      </c>
      <c r="C106" s="48" t="s">
        <v>184</v>
      </c>
      <c r="D106" s="48" t="s">
        <v>185</v>
      </c>
      <c r="E106" s="48" t="s">
        <v>186</v>
      </c>
      <c r="F106" s="48" t="s">
        <v>187</v>
      </c>
      <c r="G106" s="48" t="s">
        <v>188</v>
      </c>
    </row>
    <row r="107" spans="1:7" x14ac:dyDescent="0.25">
      <c r="A107" s="29" t="s">
        <v>189</v>
      </c>
      <c r="B107" s="29" t="s">
        <v>170</v>
      </c>
      <c r="C107" s="29" t="s">
        <v>190</v>
      </c>
      <c r="D107" s="31">
        <v>10</v>
      </c>
      <c r="E107" s="29" t="s">
        <v>191</v>
      </c>
      <c r="F107" s="29" t="s">
        <v>192</v>
      </c>
      <c r="G107" s="29" t="s">
        <v>193</v>
      </c>
    </row>
    <row r="108" spans="1:7" x14ac:dyDescent="0.25">
      <c r="A108" s="29" t="s">
        <v>194</v>
      </c>
      <c r="B108" s="29" t="s">
        <v>170</v>
      </c>
      <c r="C108" s="29" t="s">
        <v>190</v>
      </c>
      <c r="D108" s="31">
        <v>50</v>
      </c>
      <c r="E108" s="29" t="s">
        <v>191</v>
      </c>
      <c r="F108" s="29" t="s">
        <v>192</v>
      </c>
      <c r="G108" s="29" t="s">
        <v>193</v>
      </c>
    </row>
    <row r="109" spans="1:7" x14ac:dyDescent="0.25">
      <c r="A109" s="29" t="s">
        <v>195</v>
      </c>
      <c r="B109" s="29" t="s">
        <v>170</v>
      </c>
      <c r="C109" s="29" t="s">
        <v>196</v>
      </c>
      <c r="D109" s="31">
        <v>50</v>
      </c>
      <c r="E109" s="29" t="s">
        <v>197</v>
      </c>
      <c r="F109" s="29" t="s">
        <v>198</v>
      </c>
      <c r="G109" s="29" t="s">
        <v>199</v>
      </c>
    </row>
    <row r="110" spans="1:7" x14ac:dyDescent="0.25">
      <c r="A110" s="29"/>
      <c r="B110" s="29"/>
      <c r="C110" s="29"/>
      <c r="D110" s="31"/>
      <c r="E110" s="29"/>
      <c r="F110" s="29"/>
      <c r="G110" s="29"/>
    </row>
    <row r="111" spans="1:7" x14ac:dyDescent="0.25">
      <c r="A111" s="15"/>
    </row>
    <row r="112" spans="1:7" ht="26.25" x14ac:dyDescent="0.25">
      <c r="A112" s="39" t="s">
        <v>200</v>
      </c>
    </row>
    <row r="113" spans="1:7" ht="17.25" x14ac:dyDescent="0.25">
      <c r="A113" s="51" t="s">
        <v>201</v>
      </c>
    </row>
    <row r="114" spans="1:7" ht="15.75" thickBot="1" x14ac:dyDescent="0.3">
      <c r="A114" s="26" t="s">
        <v>202</v>
      </c>
    </row>
    <row r="115" spans="1:7" s="30" customFormat="1" ht="30.75" thickBot="1" x14ac:dyDescent="0.3">
      <c r="A115" s="52" t="s">
        <v>203</v>
      </c>
      <c r="B115" s="50" t="s">
        <v>204</v>
      </c>
      <c r="C115" s="50" t="s">
        <v>205</v>
      </c>
      <c r="D115" s="50" t="s">
        <v>206</v>
      </c>
      <c r="E115" s="50" t="s">
        <v>37</v>
      </c>
      <c r="F115" s="50" t="s">
        <v>207</v>
      </c>
      <c r="G115" s="50" t="s">
        <v>133</v>
      </c>
    </row>
    <row r="116" spans="1:7" ht="30.75" thickBot="1" x14ac:dyDescent="0.3">
      <c r="A116" s="74" t="s">
        <v>208</v>
      </c>
      <c r="B116" s="29" t="s">
        <v>137</v>
      </c>
      <c r="C116" s="29" t="s">
        <v>137</v>
      </c>
      <c r="D116" s="22" t="s">
        <v>209</v>
      </c>
      <c r="E116" s="22" t="s">
        <v>210</v>
      </c>
      <c r="F116" s="17" t="s">
        <v>211</v>
      </c>
      <c r="G116" s="17"/>
    </row>
    <row r="117" spans="1:7" ht="60" customHeight="1" thickBot="1" x14ac:dyDescent="0.3">
      <c r="A117" s="130" t="s">
        <v>212</v>
      </c>
      <c r="B117" s="20"/>
      <c r="C117" s="21"/>
      <c r="D117" s="22"/>
      <c r="E117" s="17"/>
      <c r="F117" s="17" t="s">
        <v>213</v>
      </c>
      <c r="G117" s="17"/>
    </row>
    <row r="118" spans="1:7" ht="30.75" thickBot="1" x14ac:dyDescent="0.3">
      <c r="A118" s="74" t="s">
        <v>214</v>
      </c>
      <c r="B118" s="20"/>
      <c r="C118" s="21"/>
      <c r="D118" s="22"/>
      <c r="E118" s="17"/>
      <c r="F118" s="17" t="s">
        <v>213</v>
      </c>
      <c r="G118" s="17"/>
    </row>
    <row r="119" spans="1:7" ht="30.75" thickBot="1" x14ac:dyDescent="0.3">
      <c r="A119" s="74" t="s">
        <v>215</v>
      </c>
      <c r="B119" s="20"/>
      <c r="C119" s="21"/>
      <c r="D119" s="22"/>
      <c r="E119" s="17"/>
      <c r="F119" s="17" t="s">
        <v>213</v>
      </c>
      <c r="G119" s="17"/>
    </row>
    <row r="120" spans="1:7" ht="15.75" thickBot="1" x14ac:dyDescent="0.3">
      <c r="A120" s="74" t="s">
        <v>216</v>
      </c>
      <c r="B120" s="20"/>
      <c r="C120" s="21"/>
      <c r="D120" s="22"/>
      <c r="E120" s="17"/>
      <c r="F120" s="17" t="s">
        <v>217</v>
      </c>
      <c r="G120" s="17"/>
    </row>
    <row r="121" spans="1:7" ht="45.75" thickBot="1" x14ac:dyDescent="0.3">
      <c r="A121" s="74" t="s">
        <v>218</v>
      </c>
      <c r="B121" s="20"/>
      <c r="C121" s="21"/>
      <c r="D121" s="22"/>
      <c r="E121" s="17"/>
      <c r="F121" s="17" t="s">
        <v>217</v>
      </c>
      <c r="G121" s="17"/>
    </row>
    <row r="122" spans="1:7" ht="30.75" thickBot="1" x14ac:dyDescent="0.3">
      <c r="A122" s="74" t="s">
        <v>219</v>
      </c>
      <c r="B122" s="20"/>
      <c r="C122" s="21"/>
      <c r="D122" s="22"/>
      <c r="E122" s="17"/>
      <c r="F122" s="17" t="s">
        <v>217</v>
      </c>
      <c r="G122" s="17"/>
    </row>
    <row r="123" spans="1:7" ht="15.75" thickBot="1" x14ac:dyDescent="0.3">
      <c r="A123" s="74" t="s">
        <v>220</v>
      </c>
      <c r="B123" s="20"/>
      <c r="C123" s="21"/>
      <c r="D123" s="22"/>
      <c r="E123" s="17"/>
      <c r="F123" s="17" t="s">
        <v>217</v>
      </c>
      <c r="G123" s="17"/>
    </row>
    <row r="124" spans="1:7" ht="30.75" thickBot="1" x14ac:dyDescent="0.3">
      <c r="A124" s="74" t="s">
        <v>221</v>
      </c>
      <c r="B124" s="20"/>
      <c r="C124" s="21"/>
      <c r="D124" s="22"/>
      <c r="E124" s="17"/>
      <c r="F124" s="17" t="s">
        <v>217</v>
      </c>
      <c r="G124" s="17"/>
    </row>
    <row r="125" spans="1:7" ht="15.75" thickBot="1" x14ac:dyDescent="0.3">
      <c r="A125" s="74" t="s">
        <v>222</v>
      </c>
      <c r="B125" s="20"/>
      <c r="C125" s="21"/>
      <c r="D125" s="22"/>
      <c r="E125" s="17"/>
      <c r="F125" s="17" t="s">
        <v>217</v>
      </c>
      <c r="G125" s="17"/>
    </row>
    <row r="126" spans="1:7" ht="45.75" thickBot="1" x14ac:dyDescent="0.3">
      <c r="A126" s="74" t="s">
        <v>223</v>
      </c>
      <c r="B126" s="20"/>
      <c r="C126" s="21"/>
      <c r="D126" s="22"/>
      <c r="E126" s="17"/>
      <c r="F126" s="17" t="s">
        <v>217</v>
      </c>
      <c r="G126" s="17"/>
    </row>
    <row r="127" spans="1:7" ht="30.75" thickBot="1" x14ac:dyDescent="0.3">
      <c r="A127" s="74" t="s">
        <v>224</v>
      </c>
      <c r="B127" s="20"/>
      <c r="C127" s="21"/>
      <c r="D127" s="22"/>
      <c r="E127" s="17"/>
      <c r="F127" s="17" t="s">
        <v>225</v>
      </c>
      <c r="G127" s="17"/>
    </row>
    <row r="128" spans="1:7" ht="15.75" thickBot="1" x14ac:dyDescent="0.3">
      <c r="A128" s="74" t="s">
        <v>226</v>
      </c>
      <c r="B128" s="20"/>
      <c r="C128" s="21"/>
      <c r="D128" s="22"/>
      <c r="E128" s="17"/>
      <c r="F128" s="17" t="s">
        <v>48</v>
      </c>
      <c r="G128" s="17"/>
    </row>
    <row r="129" spans="1:6" ht="42" customHeight="1" x14ac:dyDescent="0.25">
      <c r="A129" s="85"/>
      <c r="B129" s="85"/>
      <c r="C129" s="86"/>
      <c r="D129" s="87"/>
      <c r="E129" s="88"/>
      <c r="F129" s="88"/>
    </row>
    <row r="130" spans="1:6" x14ac:dyDescent="0.25">
      <c r="A130" s="15"/>
    </row>
    <row r="131" spans="1:6" ht="18" thickBot="1" x14ac:dyDescent="0.3">
      <c r="A131" s="53" t="s">
        <v>227</v>
      </c>
    </row>
    <row r="132" spans="1:6" ht="15.75" thickBot="1" x14ac:dyDescent="0.3">
      <c r="A132" s="48" t="s">
        <v>228</v>
      </c>
      <c r="B132" s="49" t="s">
        <v>229</v>
      </c>
      <c r="C132" s="50" t="s">
        <v>230</v>
      </c>
    </row>
    <row r="133" spans="1:6" x14ac:dyDescent="0.25">
      <c r="A133" s="74" t="s">
        <v>231</v>
      </c>
      <c r="B133" s="92" t="s">
        <v>232</v>
      </c>
      <c r="C133" s="21"/>
    </row>
    <row r="134" spans="1:6" x14ac:dyDescent="0.25">
      <c r="A134" s="74" t="s">
        <v>233</v>
      </c>
      <c r="B134" s="20" t="s">
        <v>234</v>
      </c>
      <c r="C134" s="21"/>
    </row>
    <row r="135" spans="1:6" ht="30" x14ac:dyDescent="0.25">
      <c r="A135" s="74" t="s">
        <v>235</v>
      </c>
      <c r="B135" s="20" t="s">
        <v>234</v>
      </c>
      <c r="C135" s="16"/>
    </row>
    <row r="136" spans="1:6" x14ac:dyDescent="0.25">
      <c r="A136" s="15"/>
    </row>
    <row r="137" spans="1:6" ht="26.25" x14ac:dyDescent="0.25">
      <c r="A137" s="39" t="s">
        <v>236</v>
      </c>
    </row>
    <row r="138" spans="1:6" ht="15.75" thickBot="1" x14ac:dyDescent="0.3">
      <c r="A138" s="28"/>
    </row>
    <row r="139" spans="1:6" ht="15.75" thickBot="1" x14ac:dyDescent="0.3">
      <c r="A139" s="49" t="s">
        <v>130</v>
      </c>
      <c r="B139" s="49" t="s">
        <v>237</v>
      </c>
    </row>
    <row r="140" spans="1:6" ht="120" x14ac:dyDescent="0.25">
      <c r="A140" s="116" t="s">
        <v>238</v>
      </c>
      <c r="B140" s="116" t="s">
        <v>239</v>
      </c>
      <c r="C140" s="15"/>
    </row>
    <row r="141" spans="1:6" ht="60" x14ac:dyDescent="0.25">
      <c r="A141" s="116" t="s">
        <v>141</v>
      </c>
      <c r="B141" s="116" t="s">
        <v>240</v>
      </c>
      <c r="C141" s="15"/>
    </row>
    <row r="142" spans="1:6" ht="45" x14ac:dyDescent="0.25">
      <c r="A142" s="116" t="s">
        <v>241</v>
      </c>
      <c r="B142" s="116" t="s">
        <v>242</v>
      </c>
      <c r="C142" s="15"/>
    </row>
    <row r="143" spans="1:6" ht="28.35" customHeight="1" x14ac:dyDescent="0.25">
      <c r="A143" s="116" t="s">
        <v>243</v>
      </c>
      <c r="B143" s="116" t="s">
        <v>244</v>
      </c>
      <c r="C143" s="15"/>
    </row>
    <row r="144" spans="1:6" ht="31.5" customHeight="1" x14ac:dyDescent="0.25">
      <c r="A144" s="116" t="s">
        <v>245</v>
      </c>
      <c r="B144" s="116" t="s">
        <v>246</v>
      </c>
      <c r="C144" s="15"/>
    </row>
    <row r="145" spans="1:3" ht="97.5" customHeight="1" x14ac:dyDescent="0.25">
      <c r="A145" s="116" t="s">
        <v>247</v>
      </c>
      <c r="B145" s="116" t="s">
        <v>248</v>
      </c>
      <c r="C145" s="15"/>
    </row>
  </sheetData>
  <mergeCells count="6">
    <mergeCell ref="A18:A19"/>
    <mergeCell ref="B18:B19"/>
    <mergeCell ref="C18:C19"/>
    <mergeCell ref="A10:A11"/>
    <mergeCell ref="C10:C11"/>
    <mergeCell ref="B10:B11"/>
  </mergeCells>
  <dataValidations count="6">
    <dataValidation type="list" allowBlank="1" showInputMessage="1" showErrorMessage="1" sqref="A83:A84" xr:uid="{5D225E8E-A519-45E9-B414-48D346211E8A}">
      <formula1>"Data, Application, Business Team, Security, Compliance, Finance, Operational"</formula1>
    </dataValidation>
    <dataValidation type="list" allowBlank="1" showInputMessage="1" showErrorMessage="1" sqref="C89:C95" xr:uid="{FDEF4486-C82B-45E1-BF96-10F23A5F16B6}">
      <formula1>"Thin,Thick"</formula1>
    </dataValidation>
    <dataValidation type="list" allowBlank="1" showInputMessage="1" showErrorMessage="1" sqref="B99:B101" xr:uid="{49E00D04-BEC0-4604-ACAD-AB85F6E89222}">
      <formula1>"Y,N"</formula1>
    </dataValidation>
    <dataValidation type="list" allowBlank="1" showInputMessage="1" showErrorMessage="1" sqref="A78:A82" xr:uid="{41120B11-605F-4C9A-8246-BA3EBAC51180}">
      <formula1>" Data Quality, Operational, Finance, Applicatiom, Business Team, Security, Compliance, Integration"</formula1>
    </dataValidation>
    <dataValidation type="list" allowBlank="1" showInputMessage="1" showErrorMessage="1" sqref="A70:A73" xr:uid="{ABDA3467-299B-4042-962B-C2FDE7932679}">
      <formula1>"Data, Application, Business Team, Others"</formula1>
    </dataValidation>
    <dataValidation allowBlank="1" showInputMessage="1" showErrorMessage="1" sqref="A140" xr:uid="{936DA6BA-7493-434A-A133-44DB32DEA02C}"/>
  </dataValidations>
  <hyperlinks>
    <hyperlink ref="D12" r:id="rId1" xr:uid="{D63541F3-1FE8-4BFC-88D8-904E874FC295}"/>
    <hyperlink ref="D22" r:id="rId2" xr:uid="{2B4AF4DC-02E5-45E2-8426-5F344ABB9046}"/>
    <hyperlink ref="D13" r:id="rId3" xr:uid="{A676865D-249B-463E-B63F-51FBD63EBB39}"/>
    <hyperlink ref="D20" r:id="rId4" xr:uid="{A833339F-7A03-4E0F-BE7A-05D52AE61DFB}"/>
  </hyperlinks>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660E1-03FF-434A-8591-AA236ECB5122}">
  <dimension ref="A1:I10"/>
  <sheetViews>
    <sheetView showGridLines="0" workbookViewId="0">
      <selection activeCell="G6" sqref="G6"/>
    </sheetView>
  </sheetViews>
  <sheetFormatPr defaultColWidth="8.85546875" defaultRowHeight="15" x14ac:dyDescent="0.25"/>
  <cols>
    <col min="1" max="1" width="7.28515625" customWidth="1"/>
    <col min="2" max="2" width="34.28515625" customWidth="1"/>
    <col min="3" max="3" width="20.85546875" customWidth="1"/>
    <col min="4" max="4" width="38.85546875" customWidth="1"/>
    <col min="5" max="5" width="14" customWidth="1"/>
    <col min="6" max="6" width="15.7109375" customWidth="1"/>
    <col min="7" max="7" width="14.7109375" customWidth="1"/>
    <col min="8" max="8" width="14.85546875" customWidth="1"/>
    <col min="9" max="9" width="33.140625" bestFit="1" customWidth="1"/>
  </cols>
  <sheetData>
    <row r="1" spans="1:9" ht="32.1" customHeight="1" x14ac:dyDescent="0.25">
      <c r="A1" s="2" t="s">
        <v>249</v>
      </c>
      <c r="B1" s="2" t="s">
        <v>250</v>
      </c>
      <c r="C1" s="2" t="s">
        <v>251</v>
      </c>
      <c r="D1" s="2" t="s">
        <v>252</v>
      </c>
      <c r="E1" s="2" t="s">
        <v>253</v>
      </c>
      <c r="F1" s="2" t="s">
        <v>254</v>
      </c>
      <c r="G1" s="2" t="s">
        <v>37</v>
      </c>
      <c r="H1" s="2" t="s">
        <v>255</v>
      </c>
      <c r="I1" s="2" t="s">
        <v>256</v>
      </c>
    </row>
    <row r="2" spans="1:9" s="129" customFormat="1" ht="24" x14ac:dyDescent="0.25">
      <c r="A2" s="125">
        <v>1</v>
      </c>
      <c r="B2" s="126" t="s">
        <v>257</v>
      </c>
      <c r="C2" s="127">
        <v>44778</v>
      </c>
      <c r="D2" s="126" t="s">
        <v>258</v>
      </c>
      <c r="E2" s="125" t="s">
        <v>259</v>
      </c>
      <c r="F2" s="125" t="s">
        <v>260</v>
      </c>
      <c r="G2" s="128" t="s">
        <v>261</v>
      </c>
      <c r="H2" s="125"/>
      <c r="I2" s="126" t="s">
        <v>262</v>
      </c>
    </row>
    <row r="3" spans="1:9" s="129" customFormat="1" x14ac:dyDescent="0.25">
      <c r="A3" s="125"/>
      <c r="B3" s="126"/>
      <c r="C3" s="127"/>
      <c r="D3" s="126"/>
      <c r="E3" s="125"/>
      <c r="F3" s="125"/>
      <c r="G3" s="128"/>
      <c r="H3" s="125"/>
      <c r="I3" s="126"/>
    </row>
    <row r="4" spans="1:9" x14ac:dyDescent="0.25">
      <c r="A4" s="32"/>
      <c r="B4" s="33"/>
      <c r="C4" s="34"/>
      <c r="D4" s="33"/>
      <c r="E4" s="32"/>
      <c r="F4" s="32"/>
      <c r="G4" s="35"/>
      <c r="H4" s="32"/>
      <c r="I4" s="33"/>
    </row>
    <row r="5" spans="1:9" x14ac:dyDescent="0.25">
      <c r="A5" s="32"/>
      <c r="B5" s="33"/>
      <c r="C5" s="34"/>
      <c r="D5" s="33"/>
      <c r="E5" s="32"/>
      <c r="F5" s="32"/>
      <c r="G5" s="35"/>
      <c r="H5" s="32"/>
      <c r="I5" s="33"/>
    </row>
    <row r="6" spans="1:9" x14ac:dyDescent="0.25">
      <c r="A6" s="32"/>
      <c r="B6" s="33"/>
      <c r="C6" s="34"/>
      <c r="D6" s="33"/>
      <c r="E6" s="32"/>
      <c r="F6" s="32"/>
      <c r="G6" s="35"/>
      <c r="H6" s="32"/>
      <c r="I6" s="33"/>
    </row>
    <row r="7" spans="1:9" x14ac:dyDescent="0.25">
      <c r="A7" s="32"/>
      <c r="B7" s="33"/>
      <c r="C7" s="34"/>
      <c r="D7" s="33"/>
      <c r="E7" s="32"/>
      <c r="F7" s="32"/>
      <c r="G7" s="35"/>
      <c r="H7" s="32"/>
      <c r="I7" s="33"/>
    </row>
    <row r="8" spans="1:9" x14ac:dyDescent="0.25">
      <c r="A8" s="32"/>
      <c r="B8" s="33"/>
      <c r="C8" s="34"/>
      <c r="D8" s="33"/>
      <c r="E8" s="32"/>
      <c r="F8" s="32"/>
      <c r="G8" s="35"/>
      <c r="H8" s="32"/>
      <c r="I8" s="33"/>
    </row>
    <row r="9" spans="1:9" x14ac:dyDescent="0.25">
      <c r="A9" s="32"/>
      <c r="B9" s="33"/>
      <c r="C9" s="34"/>
      <c r="D9" s="33"/>
      <c r="E9" s="32"/>
      <c r="F9" s="32"/>
      <c r="G9" s="35"/>
      <c r="H9" s="32"/>
      <c r="I9" s="33"/>
    </row>
    <row r="10" spans="1:9" x14ac:dyDescent="0.25">
      <c r="A10" s="32"/>
      <c r="B10" s="33"/>
      <c r="C10" s="34"/>
      <c r="D10" s="33"/>
      <c r="E10" s="32"/>
      <c r="F10" s="32"/>
      <c r="G10" s="35"/>
      <c r="H10" s="32"/>
      <c r="I10" s="33"/>
    </row>
  </sheetData>
  <conditionalFormatting sqref="G2:H10">
    <cfRule type="containsText" dxfId="2" priority="1" operator="containsText" text="In Progress">
      <formula>NOT(ISERROR(SEARCH("In Progress",G2)))</formula>
    </cfRule>
    <cfRule type="containsText" dxfId="1" priority="2" operator="containsText" text="Open">
      <formula>NOT(ISERROR(SEARCH("Open",G2)))</formula>
    </cfRule>
    <cfRule type="containsText" dxfId="0" priority="3" operator="containsText" text="Closed">
      <formula>NOT(ISERROR(SEARCH("Closed",G2)))</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7328280439544AB5C41C56297158F8" ma:contentTypeVersion="18" ma:contentTypeDescription="Create a new document." ma:contentTypeScope="" ma:versionID="461c9d6423a6a77c2bf35188ce0285c7">
  <xsd:schema xmlns:xsd="http://www.w3.org/2001/XMLSchema" xmlns:xs="http://www.w3.org/2001/XMLSchema" xmlns:p="http://schemas.microsoft.com/office/2006/metadata/properties" xmlns:ns2="825ee06b-ca9e-4fae-a309-081319cc5c11" xmlns:ns3="328982d7-d2af-46e2-9ab4-9b069b3e82d0" xmlns:ns4="34d2ab49-b14c-40af-8c3f-b2a27eb69e13" targetNamespace="http://schemas.microsoft.com/office/2006/metadata/properties" ma:root="true" ma:fieldsID="7950fd1811bc39426380fa8b7a08b84c" ns2:_="" ns3:_="" ns4:_="">
    <xsd:import namespace="825ee06b-ca9e-4fae-a309-081319cc5c11"/>
    <xsd:import namespace="328982d7-d2af-46e2-9ab4-9b069b3e82d0"/>
    <xsd:import namespace="34d2ab49-b14c-40af-8c3f-b2a27eb69e1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ee06b-ca9e-4fae-a309-081319cc5c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8982d7-d2af-46e2-9ab4-9b069b3e82d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aa64814-f827-41fa-8057-0fb5da987058"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description="" ma:indexed="true" ma:internalName="MediaServiceLocation" ma:readOnly="true">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d2ab49-b14c-40af-8c3f-b2a27eb69e1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a5a2421f-af00-4660-b7b5-5d0cf4efa78b}" ma:internalName="TaxCatchAll" ma:showField="CatchAllData" ma:web="34d2ab49-b14c-40af-8c3f-b2a27eb69e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4d2ab49-b14c-40af-8c3f-b2a27eb69e13" xsi:nil="true"/>
    <lcf76f155ced4ddcb4097134ff3c332f xmlns="328982d7-d2af-46e2-9ab4-9b069b3e82d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87318B5-FB27-421C-9A47-ECD6FCBF4B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ee06b-ca9e-4fae-a309-081319cc5c11"/>
    <ds:schemaRef ds:uri="328982d7-d2af-46e2-9ab4-9b069b3e82d0"/>
    <ds:schemaRef ds:uri="34d2ab49-b14c-40af-8c3f-b2a27eb69e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C0D4-4BAF-4568-9CBF-2CC44E51C4A5}">
  <ds:schemaRefs>
    <ds:schemaRef ds:uri="http://schemas.microsoft.com/sharepoint/v3/contenttype/forms"/>
  </ds:schemaRefs>
</ds:datastoreItem>
</file>

<file path=customXml/itemProps3.xml><?xml version="1.0" encoding="utf-8"?>
<ds:datastoreItem xmlns:ds="http://schemas.openxmlformats.org/officeDocument/2006/customXml" ds:itemID="{1EDB1C6A-3CCC-4CD2-AA55-EECDE1080CD1}">
  <ds:schemaRefs>
    <ds:schemaRef ds:uri="http://schemas.openxmlformats.org/package/2006/metadata/core-properties"/>
    <ds:schemaRef ds:uri="http://www.w3.org/XML/1998/namespace"/>
    <ds:schemaRef ds:uri="34d2ab49-b14c-40af-8c3f-b2a27eb69e13"/>
    <ds:schemaRef ds:uri="http://schemas.microsoft.com/office/2006/metadata/properties"/>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328982d7-d2af-46e2-9ab4-9b069b3e82d0"/>
    <ds:schemaRef ds:uri="825ee06b-ca9e-4fae-a309-081319cc5c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Instructions</vt:lpstr>
      <vt:lpstr>UAT Test Cases</vt:lpstr>
      <vt:lpstr>Test Plan</vt:lpstr>
      <vt:lpstr>Issue Tracker</vt:lpstr>
      <vt:lpstr>'Test Plan'!_Toc15309571</vt:lpstr>
      <vt:lpstr>'Test Plan'!_Toc15309572</vt:lpstr>
      <vt:lpstr>'Test Plan'!_Toc15309574</vt:lpstr>
      <vt:lpstr>'Test Plan'!_Toc15309576</vt:lpstr>
      <vt:lpstr>'Test Plan'!_Toc15309577</vt:lpstr>
      <vt:lpstr>'Test Plan'!_Toc15309578</vt:lpstr>
      <vt:lpstr>'Test Plan'!_Toc15309581</vt:lpstr>
      <vt:lpstr>'Test Plan'!_Toc15309582</vt:lpstr>
      <vt:lpstr>'Test Plan'!_Toc15309583</vt:lpstr>
      <vt:lpstr>'Test Plan'!_Toc15309584</vt:lpstr>
      <vt:lpstr>'Test Plan'!_Toc15309586</vt:lpstr>
      <vt:lpstr>'Test Plan'!_Toc15309587</vt:lpstr>
      <vt:lpstr>'Test Plan'!_Toc15309588</vt:lpstr>
      <vt:lpstr>'Test Plan'!_Toc20236858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Horia Stefan</dc:creator>
  <cp:keywords/>
  <dc:description/>
  <cp:lastModifiedBy>Madalina Popescu</cp:lastModifiedBy>
  <cp:revision/>
  <dcterms:created xsi:type="dcterms:W3CDTF">2019-07-25T12:47:05Z</dcterms:created>
  <dcterms:modified xsi:type="dcterms:W3CDTF">2023-12-07T10:10:00Z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0x010100B47328280439544AB5C41C56297158F8</vt:lpwstr>
  </property>
  <property fmtid="{D5CDD505-2E9C-101B-9397-08002B2CF9AE}" pid="3" name="Example">
    <vt:lpwstr/>
  </property>
  <property fmtid="{D5CDD505-2E9C-101B-9397-08002B2CF9AE}" pid="4" name="MediaServiceImageTags">
    <vt:lpwstr/>
  </property>
</Properties>
</file>