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cwalter.NMHC\Desktop\"/>
    </mc:Choice>
  </mc:AlternateContent>
  <bookViews>
    <workbookView xWindow="0" yWindow="0" windowWidth="25200" windowHeight="10995" firstSheet="3" activeTab="5"/>
  </bookViews>
  <sheets>
    <sheet name="Construction Impacts" sheetId="1" r:id="rId1"/>
    <sheet name="Operation Impacts" sheetId="2" r:id="rId2"/>
    <sheet name="Spending Impacts" sheetId="3" r:id="rId3"/>
    <sheet name="Construction Impacts (metro)" sheetId="4" r:id="rId4"/>
    <sheet name="Operation Impacts (metro)" sheetId="5" r:id="rId5"/>
    <sheet name="Spending Impacts (metro)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G3" i="6"/>
  <c r="J3" i="3" l="1"/>
  <c r="M35" i="4" l="1"/>
  <c r="L35" i="4"/>
  <c r="K35" i="4"/>
  <c r="H35" i="4"/>
  <c r="J3" i="6" l="1"/>
  <c r="H3" i="6"/>
  <c r="N3" i="5"/>
  <c r="M3" i="5"/>
  <c r="L3" i="5"/>
  <c r="J3" i="5"/>
  <c r="I3" i="5"/>
  <c r="M3" i="4"/>
  <c r="L3" i="4"/>
  <c r="K3" i="4"/>
  <c r="I3" i="4"/>
  <c r="H3" i="4"/>
  <c r="J39" i="6" l="1"/>
  <c r="I39" i="6"/>
  <c r="H39" i="6"/>
  <c r="G39" i="6"/>
  <c r="N39" i="5"/>
  <c r="M39" i="5"/>
  <c r="L39" i="5"/>
  <c r="J39" i="5"/>
  <c r="I39" i="5"/>
  <c r="M39" i="4"/>
  <c r="M38" i="4"/>
  <c r="L39" i="4"/>
  <c r="L38" i="4"/>
  <c r="K39" i="4"/>
  <c r="I39" i="4"/>
  <c r="I38" i="4"/>
  <c r="H39" i="4"/>
  <c r="H38" i="4"/>
  <c r="B43" i="4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40" i="6"/>
  <c r="J41" i="6"/>
  <c r="J42" i="6"/>
  <c r="J4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40" i="6"/>
  <c r="I41" i="6"/>
  <c r="I42" i="6"/>
  <c r="I4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40" i="6"/>
  <c r="H41" i="6"/>
  <c r="H42" i="6"/>
  <c r="H4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40" i="6"/>
  <c r="G41" i="6"/>
  <c r="G42" i="6"/>
  <c r="G43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40" i="5"/>
  <c r="N41" i="5"/>
  <c r="N42" i="5"/>
  <c r="N4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40" i="5"/>
  <c r="M41" i="5"/>
  <c r="M42" i="5"/>
  <c r="M4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40" i="5"/>
  <c r="L41" i="5"/>
  <c r="L42" i="5"/>
  <c r="L43" i="5"/>
  <c r="J3" i="2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0" i="5"/>
  <c r="J41" i="5"/>
  <c r="J42" i="5"/>
  <c r="J4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40" i="5"/>
  <c r="I41" i="5"/>
  <c r="I42" i="5"/>
  <c r="I43" i="5"/>
  <c r="I3" i="2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37" i="4"/>
  <c r="M40" i="4"/>
  <c r="M41" i="4"/>
  <c r="M42" i="4"/>
  <c r="M4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6" i="4"/>
  <c r="L37" i="4"/>
  <c r="L40" i="4"/>
  <c r="L41" i="4"/>
  <c r="L42" i="4"/>
  <c r="L4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6" i="4"/>
  <c r="K37" i="4"/>
  <c r="K38" i="4"/>
  <c r="K40" i="4"/>
  <c r="K41" i="4"/>
  <c r="K42" i="4"/>
  <c r="K4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40" i="4"/>
  <c r="I41" i="4"/>
  <c r="I42" i="4"/>
  <c r="I4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6" i="4"/>
  <c r="H37" i="4"/>
  <c r="H40" i="4"/>
  <c r="H41" i="4"/>
  <c r="H42" i="4"/>
  <c r="H43" i="4"/>
  <c r="I4" i="1"/>
  <c r="H4" i="1"/>
  <c r="J55" i="3" l="1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N55" i="2" l="1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M56" i="1" l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K4" i="1"/>
  <c r="I9" i="1" l="1"/>
  <c r="I8" i="1"/>
  <c r="I7" i="1"/>
  <c r="I6" i="1"/>
  <c r="I5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</calcChain>
</file>

<file path=xl/sharedStrings.xml><?xml version="1.0" encoding="utf-8"?>
<sst xmlns="http://schemas.openxmlformats.org/spreadsheetml/2006/main" count="362" uniqueCount="120">
  <si>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</si>
  <si>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</si>
  <si>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</si>
  <si>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</si>
  <si>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</si>
  <si>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</si>
  <si>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</si>
  <si>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</si>
  <si>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</si>
  <si>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</si>
  <si>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</si>
  <si>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</si>
  <si>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</si>
  <si>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</si>
  <si>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</si>
  <si>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</si>
  <si>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</si>
  <si>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</si>
  <si>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</si>
  <si>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</si>
  <si>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</si>
  <si>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</si>
  <si>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</si>
  <si>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</si>
  <si>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</si>
  <si>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</si>
  <si>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</si>
  <si>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</si>
  <si>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</si>
  <si>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</si>
  <si>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</si>
  <si>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</si>
  <si>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</si>
  <si>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</si>
  <si>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</si>
  <si>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</si>
  <si>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</si>
  <si>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</si>
  <si>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</si>
  <si>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</si>
  <si>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</si>
  <si>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</si>
  <si>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</si>
  <si>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</si>
  <si>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</si>
  <si>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</si>
  <si>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</si>
  <si>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</si>
  <si>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</si>
  <si>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</si>
  <si>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</si>
  <si>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</si>
  <si>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Total</t>
  </si>
  <si>
    <t>USA Total</t>
  </si>
  <si>
    <t>DIRECT</t>
  </si>
  <si>
    <t>TOTAL</t>
  </si>
  <si>
    <t>Building Permits</t>
  </si>
  <si>
    <t xml:space="preserve">Total Employment </t>
  </si>
  <si>
    <t>Employment per 100</t>
  </si>
  <si>
    <t>Earnings per 100</t>
  </si>
  <si>
    <t>Spending</t>
  </si>
  <si>
    <t>Earnings</t>
  </si>
  <si>
    <t>Direct Jobs</t>
  </si>
  <si>
    <t>Economic Contribution</t>
  </si>
  <si>
    <t>Ec. Cont. per 100</t>
  </si>
  <si>
    <t>Spending per 100</t>
  </si>
  <si>
    <t>Total Annual Operation Cost</t>
  </si>
  <si>
    <t xml:space="preserve"> Earnings </t>
  </si>
  <si>
    <t>Total Jobs</t>
  </si>
  <si>
    <t>Total Number of Apartments</t>
  </si>
  <si>
    <t>Direct On-Site Jobs</t>
  </si>
  <si>
    <t>Operation Cost per 100</t>
  </si>
  <si>
    <t>Direct Jobs Supported</t>
  </si>
  <si>
    <t>Total Jobs Supported</t>
  </si>
  <si>
    <t>Consumer Spending per 100</t>
  </si>
  <si>
    <t>Jobs Supported per 100</t>
  </si>
  <si>
    <t>Total Consumer Spending</t>
  </si>
  <si>
    <t>Total Number of Renter Households</t>
  </si>
  <si>
    <t>Direct Consumer Spending</t>
  </si>
  <si>
    <t>Metro</t>
  </si>
  <si>
    <t>40 MSA total</t>
  </si>
  <si>
    <t>Albuquerque</t>
  </si>
  <si>
    <t>Atlanta</t>
  </si>
  <si>
    <t>Austin</t>
  </si>
  <si>
    <t>Baltimore</t>
  </si>
  <si>
    <t>Birmingham</t>
  </si>
  <si>
    <t>Boston</t>
  </si>
  <si>
    <t>Charleston</t>
  </si>
  <si>
    <t>Charlotte</t>
  </si>
  <si>
    <t>Chicago</t>
  </si>
  <si>
    <t>Cincinnati</t>
  </si>
  <si>
    <t>Columbus</t>
  </si>
  <si>
    <t>Dallas</t>
  </si>
  <si>
    <t>Denver</t>
  </si>
  <si>
    <t>Detroit</t>
  </si>
  <si>
    <t>Houston</t>
  </si>
  <si>
    <t>Indianapolis</t>
  </si>
  <si>
    <t>Las Vegas</t>
  </si>
  <si>
    <t>Los Angeles</t>
  </si>
  <si>
    <t>Louisville</t>
  </si>
  <si>
    <t>Miami</t>
  </si>
  <si>
    <t>Minneapolis</t>
  </si>
  <si>
    <t>Nashville</t>
  </si>
  <si>
    <t>New Orleans</t>
  </si>
  <si>
    <t>Orlando</t>
  </si>
  <si>
    <t>Philadelphia</t>
  </si>
  <si>
    <t>Phoenix</t>
  </si>
  <si>
    <t>Pittsburgh</t>
  </si>
  <si>
    <t>Portland</t>
  </si>
  <si>
    <t>Richmond</t>
  </si>
  <si>
    <t>Riverside</t>
  </si>
  <si>
    <t>Salt Lake City</t>
  </si>
  <si>
    <t>San Antonio</t>
  </si>
  <si>
    <t>San Diego</t>
  </si>
  <si>
    <t>San Francisco</t>
  </si>
  <si>
    <t>Seattle</t>
  </si>
  <si>
    <t>Sioux Falls</t>
  </si>
  <si>
    <t>St. Louis</t>
  </si>
  <si>
    <t>Tampa</t>
  </si>
  <si>
    <t>Washington,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</si>
</sst>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1" applyNumberFormat="1" applyFont="1"/>
    <xf numFmtId="2" fontId="2" fillId="0" borderId="0" xfId="0" applyNumberFormat="1" applyFont="1" applyAlignment="1">
      <alignment horizontal="right" wrapText="1"/>
    </xf>
    <xf numFmtId="164" fontId="2" fillId="0" borderId="0" xfId="1" applyNumberFormat="1" applyFont="1" applyAlignment="1">
      <alignment horizontal="right" wrapText="1"/>
    </xf>
    <xf numFmtId="164" fontId="0" fillId="0" borderId="0" xfId="0" applyNumberFormat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center" vertical="justify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right" wrapText="1"/>
    </xf>
    <xf numFmtId="164" fontId="0" fillId="0" borderId="0" xfId="1" applyNumberFormat="1" applyFont="1" applyFill="1"/>
    <xf numFmtId="164" fontId="2" fillId="0" borderId="0" xfId="1" applyNumberFormat="1" applyFont="1" applyFill="1" applyAlignment="1">
      <alignment horizontal="right" vertical="center" wrapText="1"/>
    </xf>
    <xf numFmtId="44" fontId="4" fillId="0" borderId="0" xfId="2" applyFont="1"/>
    <xf numFmtId="165" fontId="0" fillId="0" borderId="0" xfId="0" applyNumberFormat="1"/>
    <xf numFmtId="3" fontId="5" fillId="0" borderId="0" xfId="0" applyNumberFormat="1" applyFont="1" applyAlignment="1">
      <alignment vertical="center"/>
    </xf>
    <xf numFmtId="3" fontId="0" fillId="0" borderId="0" xfId="1" applyNumberFormat="1" applyFont="1"/>
    <xf numFmtId="3" fontId="0" fillId="0" borderId="0" xfId="0" applyNumberFormat="1"/>
    <xf numFmtId="43" fontId="0" fillId="0" borderId="0" xfId="0" applyNumberForma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wrapText="1"/>
    </xf>
    <xf numFmtId="164" fontId="2" fillId="2" borderId="0" xfId="1" applyNumberFormat="1" applyFont="1" applyFill="1" applyAlignment="1">
      <alignment horizontal="center" vertical="justify"/>
    </xf>
    <xf numFmtId="3" fontId="0" fillId="2" borderId="0" xfId="0" applyNumberFormat="1" applyFill="1"/>
    <xf numFmtId="4" fontId="0" fillId="2" borderId="0" xfId="0" applyNumberFormat="1" applyFill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 wrapText="1"/>
    </xf>
    <xf numFmtId="164" fontId="0" fillId="2" borderId="0" xfId="1" applyNumberFormat="1" applyFont="1" applyFill="1"/>
    <xf numFmtId="2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workbookViewId="0">
      <selection activeCell="H56" sqref="H56"/>
    </sheetView>
  </sheetViews>
  <sheetFormatPr defaultRowHeight="15" x14ac:dyDescent="0.25"/>
  <cols>
    <col min="1" max="1" width="20.7109375" style="1" customWidth="1"/>
    <col min="2" max="2" width="15.7109375" bestFit="1" customWidth="1"/>
    <col min="3" max="5" width="18" bestFit="1" customWidth="1"/>
    <col min="6" max="6" width="11.5703125" bestFit="1" customWidth="1"/>
    <col min="7" max="7" width="14.28515625" customWidth="1"/>
    <col min="8" max="8" width="14.28515625" style="27" bestFit="1" customWidth="1"/>
    <col min="9" max="9" width="13.85546875" style="27" customWidth="1"/>
    <col min="10" max="10" width="9.140625" style="27"/>
    <col min="11" max="11" width="14.28515625" style="27" bestFit="1" customWidth="1"/>
    <col min="12" max="12" width="13.28515625" style="27" bestFit="1" customWidth="1"/>
    <col min="13" max="13" width="13.140625" style="27" customWidth="1"/>
  </cols>
  <sheetData>
    <row r="2" spans="1:13" x14ac:dyDescent="0.25">
      <c r="B2" s="1"/>
      <c r="C2" s="4"/>
      <c r="D2" s="4"/>
      <c r="E2" s="4"/>
      <c r="F2" s="4"/>
      <c r="G2" s="5"/>
      <c r="H2" s="33" t="s">
        <v>54</v>
      </c>
      <c r="I2" s="33"/>
      <c r="J2" s="28"/>
      <c r="K2" s="33" t="s">
        <v>55</v>
      </c>
      <c r="L2" s="33"/>
      <c r="M2" s="33"/>
    </row>
    <row r="3" spans="1:13" ht="30" x14ac:dyDescent="0.25">
      <c r="A3" s="1" t="s">
        <v>0</v>
      </c>
      <c r="B3" s="1" t="s">
        <v>56</v>
      </c>
      <c r="C3" s="6" t="s">
        <v>60</v>
      </c>
      <c r="D3" s="6" t="s">
        <v>63</v>
      </c>
      <c r="E3" s="6" t="s">
        <v>61</v>
      </c>
      <c r="F3" s="7" t="s">
        <v>62</v>
      </c>
      <c r="G3" s="7" t="s">
        <v>57</v>
      </c>
      <c r="H3" s="29" t="s">
        <v>65</v>
      </c>
      <c r="I3" s="29" t="s">
        <v>58</v>
      </c>
      <c r="J3" s="29"/>
      <c r="K3" s="29" t="s">
        <v>64</v>
      </c>
      <c r="L3" s="29" t="s">
        <v>59</v>
      </c>
      <c r="M3" s="29" t="s">
        <v>58</v>
      </c>
    </row>
    <row r="4" spans="1:13" x14ac:dyDescent="0.25">
      <c r="A4" s="2" t="s">
        <v>1</v>
      </c>
      <c r="B4" s="5">
        <v>2189</v>
      </c>
      <c r="C4" s="5">
        <v>175398931.23236799</v>
      </c>
      <c r="D4" s="5">
        <v>377055082.47022092</v>
      </c>
      <c r="E4" s="5">
        <v>127322084.18157573</v>
      </c>
      <c r="F4" s="5">
        <v>1160.2115111760763</v>
      </c>
      <c r="G4" s="5">
        <v>3421.1736935804552</v>
      </c>
      <c r="H4" s="30">
        <f>100*C4/B4</f>
        <v>8012742.4044023762</v>
      </c>
      <c r="I4" s="32">
        <f>100*F4/B4</f>
        <v>53.001896353406863</v>
      </c>
      <c r="K4" s="30">
        <f>100*D4/B4</f>
        <v>17224992.346743762</v>
      </c>
      <c r="L4" s="30">
        <f>100*E4/B4</f>
        <v>5816449.7113556759</v>
      </c>
      <c r="M4" s="30">
        <f>100*G4/B4</f>
        <v>156.28934187210851</v>
      </c>
    </row>
    <row r="5" spans="1:13" x14ac:dyDescent="0.25">
      <c r="A5" s="2" t="s">
        <v>2</v>
      </c>
      <c r="B5" s="5">
        <v>87</v>
      </c>
      <c r="C5" s="5">
        <v>9152729.2757328711</v>
      </c>
      <c r="D5" s="5">
        <v>16688171.288443742</v>
      </c>
      <c r="E5" s="5">
        <v>5769880.535422002</v>
      </c>
      <c r="F5" s="5">
        <v>44.656404858313692</v>
      </c>
      <c r="G5" s="5">
        <v>126.82753902797525</v>
      </c>
      <c r="H5" s="30">
        <f t="shared" ref="H5:H56" si="0">100*C5/B5</f>
        <v>10520378.477853876</v>
      </c>
      <c r="I5" s="32">
        <f t="shared" ref="I5:I9" si="1">100*F5/B5</f>
        <v>51.329200986567457</v>
      </c>
      <c r="K5" s="30">
        <f t="shared" ref="K5:K56" si="2">100*D5/B5</f>
        <v>19181806.078670967</v>
      </c>
      <c r="L5" s="30">
        <f t="shared" ref="L5:L56" si="3">100*E5/B5</f>
        <v>6632046.5924390825</v>
      </c>
      <c r="M5" s="30">
        <f t="shared" ref="M5:M56" si="4">100*G5/B5</f>
        <v>145.77878049192557</v>
      </c>
    </row>
    <row r="6" spans="1:13" x14ac:dyDescent="0.25">
      <c r="A6" s="2" t="s">
        <v>3</v>
      </c>
      <c r="B6" s="5">
        <v>6396</v>
      </c>
      <c r="C6" s="5">
        <v>728760894.03682125</v>
      </c>
      <c r="D6" s="5">
        <v>1520268101.0502129</v>
      </c>
      <c r="E6" s="5">
        <v>538554300.69321084</v>
      </c>
      <c r="F6" s="5">
        <v>4180.1943306604071</v>
      </c>
      <c r="G6" s="5">
        <v>13165.940063848018</v>
      </c>
      <c r="H6" s="30">
        <f t="shared" si="0"/>
        <v>11394010.225716405</v>
      </c>
      <c r="I6" s="32">
        <f t="shared" si="1"/>
        <v>65.356384156666778</v>
      </c>
      <c r="K6" s="30">
        <f t="shared" si="2"/>
        <v>23769044.731866997</v>
      </c>
      <c r="L6" s="30">
        <f t="shared" si="3"/>
        <v>8420173.5568044223</v>
      </c>
      <c r="M6" s="30">
        <f t="shared" si="4"/>
        <v>205.84646753983768</v>
      </c>
    </row>
    <row r="7" spans="1:13" x14ac:dyDescent="0.25">
      <c r="A7" s="2" t="s">
        <v>4</v>
      </c>
      <c r="B7" s="5">
        <v>1402</v>
      </c>
      <c r="C7" s="5">
        <v>74254746.802378312</v>
      </c>
      <c r="D7" s="5">
        <v>145554154.68202198</v>
      </c>
      <c r="E7" s="5">
        <v>47708674.82052806</v>
      </c>
      <c r="F7" s="5">
        <v>473.16608603002339</v>
      </c>
      <c r="G7" s="5">
        <v>1339.1546566821721</v>
      </c>
      <c r="H7" s="30">
        <f t="shared" si="0"/>
        <v>5296344.2797702076</v>
      </c>
      <c r="I7" s="32">
        <f t="shared" si="1"/>
        <v>33.749364196150026</v>
      </c>
      <c r="K7" s="30">
        <f t="shared" si="2"/>
        <v>10381894.057205562</v>
      </c>
      <c r="L7" s="30">
        <f t="shared" si="3"/>
        <v>3402901.1997523578</v>
      </c>
      <c r="M7" s="30">
        <f t="shared" si="4"/>
        <v>95.51745054794381</v>
      </c>
    </row>
    <row r="8" spans="1:13" x14ac:dyDescent="0.25">
      <c r="A8" s="2" t="s">
        <v>5</v>
      </c>
      <c r="B8" s="5">
        <v>41267</v>
      </c>
      <c r="C8" s="5">
        <v>5987101968.0329752</v>
      </c>
      <c r="D8" s="5">
        <v>13707469955.811497</v>
      </c>
      <c r="E8" s="5">
        <v>4704664726.4803123</v>
      </c>
      <c r="F8" s="5">
        <v>30327.615655184101</v>
      </c>
      <c r="G8" s="5">
        <v>100325.26896813177</v>
      </c>
      <c r="H8" s="30">
        <f t="shared" si="0"/>
        <v>14508207.449131206</v>
      </c>
      <c r="I8" s="32">
        <f t="shared" si="1"/>
        <v>73.49120521284344</v>
      </c>
      <c r="K8" s="30">
        <f t="shared" si="2"/>
        <v>33216540.954785898</v>
      </c>
      <c r="L8" s="30">
        <f t="shared" si="3"/>
        <v>11400549.413527304</v>
      </c>
      <c r="M8" s="30">
        <f t="shared" si="4"/>
        <v>243.11258140434674</v>
      </c>
    </row>
    <row r="9" spans="1:13" x14ac:dyDescent="0.25">
      <c r="A9" s="2" t="s">
        <v>6</v>
      </c>
      <c r="B9" s="5">
        <v>11189</v>
      </c>
      <c r="C9" s="5">
        <v>1031707675.8797255</v>
      </c>
      <c r="D9" s="5">
        <v>2340222521.1979814</v>
      </c>
      <c r="E9" s="5">
        <v>807414427.14347315</v>
      </c>
      <c r="F9" s="5">
        <v>5781.2670384006578</v>
      </c>
      <c r="G9" s="5">
        <v>19452.229204106694</v>
      </c>
      <c r="H9" s="30">
        <f t="shared" si="0"/>
        <v>9220731.7533267085</v>
      </c>
      <c r="I9" s="32">
        <f t="shared" si="1"/>
        <v>51.669202237918114</v>
      </c>
      <c r="K9" s="30">
        <f t="shared" si="2"/>
        <v>20915385.836070973</v>
      </c>
      <c r="L9" s="30">
        <f t="shared" si="3"/>
        <v>7216144.6701534828</v>
      </c>
      <c r="M9" s="30">
        <f t="shared" si="4"/>
        <v>173.85136476992309</v>
      </c>
    </row>
    <row r="10" spans="1:13" x14ac:dyDescent="0.25">
      <c r="A10" s="2" t="s">
        <v>7</v>
      </c>
      <c r="B10" s="5">
        <v>2268</v>
      </c>
      <c r="C10" s="5">
        <v>195447807.94883049</v>
      </c>
      <c r="D10" s="5">
        <v>382256822.78632265</v>
      </c>
      <c r="E10" s="5">
        <v>128350575.47999696</v>
      </c>
      <c r="F10" s="5">
        <v>874.81718725828784</v>
      </c>
      <c r="G10" s="5">
        <v>2730.523145729931</v>
      </c>
      <c r="H10" s="30">
        <f t="shared" si="0"/>
        <v>8617628.2164387349</v>
      </c>
      <c r="I10" s="32">
        <f>100*F10/B10</f>
        <v>38.572186387049733</v>
      </c>
      <c r="K10" s="30">
        <f t="shared" si="2"/>
        <v>16854357.265710875</v>
      </c>
      <c r="L10" s="30">
        <f t="shared" si="3"/>
        <v>5659196.4497353164</v>
      </c>
      <c r="M10" s="30">
        <f t="shared" si="4"/>
        <v>120.39343676057896</v>
      </c>
    </row>
    <row r="11" spans="1:13" x14ac:dyDescent="0.25">
      <c r="A11" s="2" t="s">
        <v>8</v>
      </c>
      <c r="B11" s="5">
        <v>860</v>
      </c>
      <c r="C11" s="5">
        <v>75349893.463286176</v>
      </c>
      <c r="D11" s="5">
        <v>141951664.29548481</v>
      </c>
      <c r="E11" s="5">
        <v>40485497.757823661</v>
      </c>
      <c r="F11" s="5">
        <v>323.97660987082577</v>
      </c>
      <c r="G11" s="5">
        <v>981.02547293460066</v>
      </c>
      <c r="H11" s="30">
        <f t="shared" si="0"/>
        <v>8761615.5189867653</v>
      </c>
      <c r="I11" s="32">
        <f t="shared" ref="I11:I56" si="5">100*F11/B11</f>
        <v>37.671698822189043</v>
      </c>
      <c r="K11" s="30">
        <f t="shared" si="2"/>
        <v>16506007.476219164</v>
      </c>
      <c r="L11" s="30">
        <f t="shared" si="3"/>
        <v>4707616.0183515884</v>
      </c>
      <c r="M11" s="30">
        <f t="shared" si="4"/>
        <v>114.07272941100008</v>
      </c>
    </row>
    <row r="12" spans="1:13" x14ac:dyDescent="0.25">
      <c r="A12" s="2" t="s">
        <v>9</v>
      </c>
      <c r="B12" s="5">
        <v>2810</v>
      </c>
      <c r="C12" s="5">
        <v>175661697.28202519</v>
      </c>
      <c r="D12" s="5">
        <v>211198058.64217886</v>
      </c>
      <c r="E12" s="5">
        <v>15914949.773751482</v>
      </c>
      <c r="F12" s="5">
        <v>121.09580695832484</v>
      </c>
      <c r="G12" s="5">
        <v>312.74808584091767</v>
      </c>
      <c r="H12" s="30">
        <f t="shared" si="0"/>
        <v>6251305.9530969821</v>
      </c>
      <c r="I12" s="32">
        <f t="shared" si="5"/>
        <v>4.3094593223603148</v>
      </c>
      <c r="K12" s="30">
        <f t="shared" si="2"/>
        <v>7515945.1474085012</v>
      </c>
      <c r="L12" s="30">
        <f t="shared" si="3"/>
        <v>566368.31935058662</v>
      </c>
      <c r="M12" s="30">
        <f t="shared" si="4"/>
        <v>11.129825118893867</v>
      </c>
    </row>
    <row r="13" spans="1:13" x14ac:dyDescent="0.25">
      <c r="A13" s="2" t="s">
        <v>10</v>
      </c>
      <c r="B13" s="5">
        <v>29478</v>
      </c>
      <c r="C13" s="5">
        <v>2474862038.6987419</v>
      </c>
      <c r="D13" s="5">
        <v>5174689036.7151995</v>
      </c>
      <c r="E13" s="5">
        <v>1840307411.9763846</v>
      </c>
      <c r="F13" s="5">
        <v>15738.125157011462</v>
      </c>
      <c r="G13" s="5">
        <v>49666.768823625702</v>
      </c>
      <c r="H13" s="30">
        <f t="shared" si="0"/>
        <v>8395623.9863584433</v>
      </c>
      <c r="I13" s="32">
        <f t="shared" si="5"/>
        <v>53.389392621654999</v>
      </c>
      <c r="K13" s="30">
        <f t="shared" si="2"/>
        <v>17554410.193076871</v>
      </c>
      <c r="L13" s="30">
        <f t="shared" si="3"/>
        <v>6242985.9962561391</v>
      </c>
      <c r="M13" s="30">
        <f t="shared" si="4"/>
        <v>168.48757997023444</v>
      </c>
    </row>
    <row r="14" spans="1:13" x14ac:dyDescent="0.25">
      <c r="A14" s="2" t="s">
        <v>11</v>
      </c>
      <c r="B14" s="5">
        <v>10912</v>
      </c>
      <c r="C14" s="5">
        <v>878369856.11251295</v>
      </c>
      <c r="D14" s="5">
        <v>1988014495.3394506</v>
      </c>
      <c r="E14" s="5">
        <v>669581341.31456864</v>
      </c>
      <c r="F14" s="5">
        <v>5517.6360127805383</v>
      </c>
      <c r="G14" s="5">
        <v>17592.430663149469</v>
      </c>
      <c r="H14" s="30">
        <f t="shared" si="0"/>
        <v>8049577.1271308009</v>
      </c>
      <c r="I14" s="32">
        <f t="shared" si="5"/>
        <v>50.564846158179421</v>
      </c>
      <c r="K14" s="30">
        <f t="shared" si="2"/>
        <v>18218607.911835141</v>
      </c>
      <c r="L14" s="30">
        <f t="shared" si="3"/>
        <v>6136192.6440118095</v>
      </c>
      <c r="M14" s="30">
        <f t="shared" si="4"/>
        <v>161.22095549073927</v>
      </c>
    </row>
    <row r="15" spans="1:13" x14ac:dyDescent="0.25">
      <c r="A15" s="2" t="s">
        <v>12</v>
      </c>
      <c r="B15" s="5">
        <v>1500</v>
      </c>
      <c r="C15" s="5">
        <v>245949022.47937807</v>
      </c>
      <c r="D15" s="5">
        <v>474632423.58070379</v>
      </c>
      <c r="E15" s="5">
        <v>168302916.08263841</v>
      </c>
      <c r="F15" s="5">
        <v>1288.2950166111616</v>
      </c>
      <c r="G15" s="5">
        <v>3857.7350124912928</v>
      </c>
      <c r="H15" s="30">
        <f t="shared" si="0"/>
        <v>16396601.498625206</v>
      </c>
      <c r="I15" s="32">
        <f t="shared" si="5"/>
        <v>85.886334440744108</v>
      </c>
      <c r="K15" s="30">
        <f t="shared" si="2"/>
        <v>31642161.572046921</v>
      </c>
      <c r="L15" s="30">
        <f t="shared" si="3"/>
        <v>11220194.405509228</v>
      </c>
      <c r="M15" s="30">
        <f t="shared" si="4"/>
        <v>257.18233416608621</v>
      </c>
    </row>
    <row r="16" spans="1:13" x14ac:dyDescent="0.25">
      <c r="A16" s="2" t="s">
        <v>13</v>
      </c>
      <c r="B16" s="5">
        <v>1492</v>
      </c>
      <c r="C16" s="5">
        <v>121174045.1823322</v>
      </c>
      <c r="D16" s="5">
        <v>219179612.92580247</v>
      </c>
      <c r="E16" s="5">
        <v>77393862.657955587</v>
      </c>
      <c r="F16" s="5">
        <v>793.20846930597588</v>
      </c>
      <c r="G16" s="5">
        <v>2207.6578117723921</v>
      </c>
      <c r="H16" s="30">
        <f t="shared" si="0"/>
        <v>8121584.7977434462</v>
      </c>
      <c r="I16" s="32">
        <f t="shared" si="5"/>
        <v>53.164106521848247</v>
      </c>
      <c r="K16" s="30">
        <f t="shared" si="2"/>
        <v>14690322.582158342</v>
      </c>
      <c r="L16" s="30">
        <f t="shared" si="3"/>
        <v>5187256.2103187395</v>
      </c>
      <c r="M16" s="30">
        <f t="shared" si="4"/>
        <v>147.96634127160803</v>
      </c>
    </row>
    <row r="17" spans="1:13" x14ac:dyDescent="0.25">
      <c r="A17" s="2" t="s">
        <v>14</v>
      </c>
      <c r="B17" s="5">
        <v>4880</v>
      </c>
      <c r="C17" s="5">
        <v>460443047.21834677</v>
      </c>
      <c r="D17" s="5">
        <v>1090789578.8602636</v>
      </c>
      <c r="E17" s="5">
        <v>357303804.64143711</v>
      </c>
      <c r="F17" s="5">
        <v>2322.8062834704056</v>
      </c>
      <c r="G17" s="5">
        <v>7856.0792716394326</v>
      </c>
      <c r="H17" s="30">
        <f t="shared" si="0"/>
        <v>9435308.3446382545</v>
      </c>
      <c r="I17" s="32">
        <f t="shared" si="5"/>
        <v>47.598489415377166</v>
      </c>
      <c r="K17" s="30">
        <f t="shared" si="2"/>
        <v>22352245.468448024</v>
      </c>
      <c r="L17" s="30">
        <f t="shared" si="3"/>
        <v>7321799.2754392857</v>
      </c>
      <c r="M17" s="30">
        <f t="shared" si="4"/>
        <v>160.98523097621788</v>
      </c>
    </row>
    <row r="18" spans="1:13" x14ac:dyDescent="0.25">
      <c r="A18" s="2" t="s">
        <v>15</v>
      </c>
      <c r="B18" s="5">
        <v>5311</v>
      </c>
      <c r="C18" s="5">
        <v>330514743.64479512</v>
      </c>
      <c r="D18" s="5">
        <v>720456038.19692445</v>
      </c>
      <c r="E18" s="5">
        <v>234665467.98780453</v>
      </c>
      <c r="F18" s="5">
        <v>1956.8977236451535</v>
      </c>
      <c r="G18" s="5">
        <v>6063.8878987023281</v>
      </c>
      <c r="H18" s="30">
        <f t="shared" si="0"/>
        <v>6223211.1399886105</v>
      </c>
      <c r="I18" s="32">
        <f t="shared" si="5"/>
        <v>36.846125468747005</v>
      </c>
      <c r="K18" s="30">
        <f t="shared" si="2"/>
        <v>13565355.642947175</v>
      </c>
      <c r="L18" s="30">
        <f t="shared" si="3"/>
        <v>4418479.9093919136</v>
      </c>
      <c r="M18" s="30">
        <f t="shared" si="4"/>
        <v>114.17601014314306</v>
      </c>
    </row>
    <row r="19" spans="1:13" x14ac:dyDescent="0.25">
      <c r="A19" s="2" t="s">
        <v>16</v>
      </c>
      <c r="B19" s="5">
        <v>2861</v>
      </c>
      <c r="C19" s="5">
        <v>293468188.09111577</v>
      </c>
      <c r="D19" s="5">
        <v>528770981.30257243</v>
      </c>
      <c r="E19" s="5">
        <v>177724334.70797971</v>
      </c>
      <c r="F19" s="5">
        <v>1800.0175181588081</v>
      </c>
      <c r="G19" s="5">
        <v>4796.3266788859601</v>
      </c>
      <c r="H19" s="30">
        <f t="shared" si="0"/>
        <v>10257538.905666402</v>
      </c>
      <c r="I19" s="32">
        <f t="shared" si="5"/>
        <v>62.915676971646562</v>
      </c>
      <c r="K19" s="30">
        <f t="shared" si="2"/>
        <v>18482033.600229725</v>
      </c>
      <c r="L19" s="30">
        <f t="shared" si="3"/>
        <v>6211965.5612715725</v>
      </c>
      <c r="M19" s="30">
        <f t="shared" si="4"/>
        <v>167.64511285864944</v>
      </c>
    </row>
    <row r="20" spans="1:13" x14ac:dyDescent="0.25">
      <c r="A20" s="2" t="s">
        <v>17</v>
      </c>
      <c r="B20" s="5">
        <v>2875</v>
      </c>
      <c r="C20" s="5">
        <v>240719632.34639257</v>
      </c>
      <c r="D20" s="5">
        <v>465359193.25204611</v>
      </c>
      <c r="E20" s="5">
        <v>142867101.797584</v>
      </c>
      <c r="F20" s="5">
        <v>1332.6436021989525</v>
      </c>
      <c r="G20" s="5">
        <v>3657.3737340549155</v>
      </c>
      <c r="H20" s="30">
        <f t="shared" si="0"/>
        <v>8372856.7772658281</v>
      </c>
      <c r="I20" s="32">
        <f t="shared" si="5"/>
        <v>46.352820946050521</v>
      </c>
      <c r="K20" s="30">
        <f t="shared" si="2"/>
        <v>16186406.7218103</v>
      </c>
      <c r="L20" s="30">
        <f t="shared" si="3"/>
        <v>4969290.4973072698</v>
      </c>
      <c r="M20" s="30">
        <f t="shared" si="4"/>
        <v>127.21299944538836</v>
      </c>
    </row>
    <row r="21" spans="1:13" x14ac:dyDescent="0.25">
      <c r="A21" s="2" t="s">
        <v>18</v>
      </c>
      <c r="B21" s="5">
        <v>2388</v>
      </c>
      <c r="C21" s="5">
        <v>109148176.60047635</v>
      </c>
      <c r="D21" s="5">
        <v>231536027.02259052</v>
      </c>
      <c r="E21" s="5">
        <v>72572622.621656731</v>
      </c>
      <c r="F21" s="5">
        <v>676.47675751501947</v>
      </c>
      <c r="G21" s="5">
        <v>2017.2875147476639</v>
      </c>
      <c r="H21" s="30">
        <f t="shared" si="0"/>
        <v>4570694.1624990096</v>
      </c>
      <c r="I21" s="32">
        <f t="shared" si="5"/>
        <v>28.32817242525207</v>
      </c>
      <c r="K21" s="30">
        <f t="shared" si="2"/>
        <v>9695813.5269091502</v>
      </c>
      <c r="L21" s="30">
        <f t="shared" si="3"/>
        <v>3039054.5486455918</v>
      </c>
      <c r="M21" s="30">
        <f t="shared" si="4"/>
        <v>84.476026580722944</v>
      </c>
    </row>
    <row r="22" spans="1:13" x14ac:dyDescent="0.25">
      <c r="A22" s="2" t="s">
        <v>19</v>
      </c>
      <c r="B22" s="5">
        <v>1158</v>
      </c>
      <c r="C22" s="5">
        <v>59024688.266311333</v>
      </c>
      <c r="D22" s="5">
        <v>123538672.54138961</v>
      </c>
      <c r="E22" s="5">
        <v>42031480.514440298</v>
      </c>
      <c r="F22" s="5">
        <v>357.34628085851313</v>
      </c>
      <c r="G22" s="5">
        <v>1023.8953648868761</v>
      </c>
      <c r="H22" s="30">
        <f t="shared" si="0"/>
        <v>5097123.3390597003</v>
      </c>
      <c r="I22" s="32">
        <f t="shared" si="5"/>
        <v>30.858918899698889</v>
      </c>
      <c r="K22" s="30">
        <f t="shared" si="2"/>
        <v>10668279.148651954</v>
      </c>
      <c r="L22" s="30">
        <f t="shared" si="3"/>
        <v>3629661.5297444128</v>
      </c>
      <c r="M22" s="30">
        <f t="shared" si="4"/>
        <v>88.419288850334723</v>
      </c>
    </row>
    <row r="23" spans="1:13" x14ac:dyDescent="0.25">
      <c r="A23" s="2" t="s">
        <v>20</v>
      </c>
      <c r="B23" s="5">
        <v>493</v>
      </c>
      <c r="C23" s="5">
        <v>42485985.653989792</v>
      </c>
      <c r="D23" s="5">
        <v>84313438.530342743</v>
      </c>
      <c r="E23" s="5">
        <v>29752935.753489051</v>
      </c>
      <c r="F23" s="5">
        <v>282.4626968606986</v>
      </c>
      <c r="G23" s="5">
        <v>834.83262370663772</v>
      </c>
      <c r="H23" s="30">
        <f t="shared" si="0"/>
        <v>8617846.9886389039</v>
      </c>
      <c r="I23" s="32">
        <f t="shared" si="5"/>
        <v>57.294664677626493</v>
      </c>
      <c r="K23" s="30">
        <f t="shared" si="2"/>
        <v>17102117.348953903</v>
      </c>
      <c r="L23" s="30">
        <f t="shared" si="3"/>
        <v>6035078.2461438235</v>
      </c>
      <c r="M23" s="30">
        <f t="shared" si="4"/>
        <v>169.33724618795895</v>
      </c>
    </row>
    <row r="24" spans="1:13" x14ac:dyDescent="0.25">
      <c r="A24" s="2" t="s">
        <v>21</v>
      </c>
      <c r="B24" s="5">
        <v>7029</v>
      </c>
      <c r="C24" s="5">
        <v>550358304.83550715</v>
      </c>
      <c r="D24" s="5">
        <v>1085086433.8136859</v>
      </c>
      <c r="E24" s="5">
        <v>352779673.39956009</v>
      </c>
      <c r="F24" s="5">
        <v>2435.1368881948492</v>
      </c>
      <c r="G24" s="5">
        <v>7700.9986520718003</v>
      </c>
      <c r="H24" s="30">
        <f t="shared" si="0"/>
        <v>7829823.6567862732</v>
      </c>
      <c r="I24" s="32">
        <f t="shared" si="5"/>
        <v>34.644144091547155</v>
      </c>
      <c r="K24" s="30">
        <f t="shared" si="2"/>
        <v>15437280.321719816</v>
      </c>
      <c r="L24" s="30">
        <f t="shared" si="3"/>
        <v>5018916.9640000015</v>
      </c>
      <c r="M24" s="30">
        <f t="shared" si="4"/>
        <v>109.56037348231328</v>
      </c>
    </row>
    <row r="25" spans="1:13" x14ac:dyDescent="0.25">
      <c r="A25" s="2" t="s">
        <v>22</v>
      </c>
      <c r="B25" s="5">
        <v>6755</v>
      </c>
      <c r="C25" s="5">
        <v>1441612341.0012898</v>
      </c>
      <c r="D25" s="5">
        <v>2945214012.6656356</v>
      </c>
      <c r="E25" s="5">
        <v>977557328.4329747</v>
      </c>
      <c r="F25" s="5">
        <v>6453.7264002899046</v>
      </c>
      <c r="G25" s="5">
        <v>20703.715635290024</v>
      </c>
      <c r="H25" s="30">
        <f t="shared" si="0"/>
        <v>21341411.413786676</v>
      </c>
      <c r="I25" s="32">
        <f t="shared" si="5"/>
        <v>95.539991121982297</v>
      </c>
      <c r="K25" s="30">
        <f t="shared" si="2"/>
        <v>43600503.51836618</v>
      </c>
      <c r="L25" s="30">
        <f t="shared" si="3"/>
        <v>14471611.079688745</v>
      </c>
      <c r="M25" s="30">
        <f t="shared" si="4"/>
        <v>306.49468001909736</v>
      </c>
    </row>
    <row r="26" spans="1:13" x14ac:dyDescent="0.25">
      <c r="A26" s="2" t="s">
        <v>23</v>
      </c>
      <c r="B26" s="5">
        <v>2324</v>
      </c>
      <c r="C26" s="5">
        <v>204086241.8313193</v>
      </c>
      <c r="D26" s="5">
        <v>442499789.53866655</v>
      </c>
      <c r="E26" s="5">
        <v>153962660.83754727</v>
      </c>
      <c r="F26" s="5">
        <v>1256.0343104319659</v>
      </c>
      <c r="G26" s="5">
        <v>4176.5024873328512</v>
      </c>
      <c r="H26" s="30">
        <f t="shared" si="0"/>
        <v>8781679.9411066826</v>
      </c>
      <c r="I26" s="32">
        <f t="shared" si="5"/>
        <v>54.046226782786825</v>
      </c>
      <c r="K26" s="30">
        <f t="shared" si="2"/>
        <v>19040438.44830751</v>
      </c>
      <c r="L26" s="30">
        <f t="shared" si="3"/>
        <v>6624899.3475708803</v>
      </c>
      <c r="M26" s="30">
        <f t="shared" si="4"/>
        <v>179.7118109867836</v>
      </c>
    </row>
    <row r="27" spans="1:13" x14ac:dyDescent="0.25">
      <c r="A27" s="2" t="s">
        <v>24</v>
      </c>
      <c r="B27" s="5">
        <v>5856</v>
      </c>
      <c r="C27" s="5">
        <v>682705957.66231942</v>
      </c>
      <c r="D27" s="5">
        <v>1472733291.8691554</v>
      </c>
      <c r="E27" s="5">
        <v>490933854.15497386</v>
      </c>
      <c r="F27" s="5">
        <v>3692.3195814147257</v>
      </c>
      <c r="G27" s="5">
        <v>12209.854699811751</v>
      </c>
      <c r="H27" s="30">
        <f t="shared" si="0"/>
        <v>11658230.151337422</v>
      </c>
      <c r="I27" s="32">
        <f t="shared" si="5"/>
        <v>63.051905420333426</v>
      </c>
      <c r="K27" s="30">
        <f t="shared" si="2"/>
        <v>25149134.082465082</v>
      </c>
      <c r="L27" s="30">
        <f t="shared" si="3"/>
        <v>8383433.3018267388</v>
      </c>
      <c r="M27" s="30">
        <f t="shared" si="4"/>
        <v>208.50161714159412</v>
      </c>
    </row>
    <row r="28" spans="1:13" x14ac:dyDescent="0.25">
      <c r="A28" s="2" t="s">
        <v>25</v>
      </c>
      <c r="B28" s="5">
        <v>1372</v>
      </c>
      <c r="C28" s="5">
        <v>72162126.387178645</v>
      </c>
      <c r="D28" s="5">
        <v>146034495.16973341</v>
      </c>
      <c r="E28" s="5">
        <v>47713597.967202522</v>
      </c>
      <c r="F28" s="5">
        <v>481.99459274807754</v>
      </c>
      <c r="G28" s="5">
        <v>1344.9577116042356</v>
      </c>
      <c r="H28" s="30">
        <f t="shared" si="0"/>
        <v>5259630.203147131</v>
      </c>
      <c r="I28" s="32">
        <f t="shared" si="5"/>
        <v>35.130801220705358</v>
      </c>
      <c r="K28" s="30">
        <f t="shared" si="2"/>
        <v>10643913.642108848</v>
      </c>
      <c r="L28" s="30">
        <f t="shared" si="3"/>
        <v>3477667.4903208832</v>
      </c>
      <c r="M28" s="30">
        <f t="shared" si="4"/>
        <v>98.028987726256233</v>
      </c>
    </row>
    <row r="29" spans="1:13" x14ac:dyDescent="0.25">
      <c r="A29" s="2" t="s">
        <v>26</v>
      </c>
      <c r="B29" s="5">
        <v>3572</v>
      </c>
      <c r="C29" s="5">
        <v>188887300.32744861</v>
      </c>
      <c r="D29" s="5">
        <v>416005390.24117279</v>
      </c>
      <c r="E29" s="5">
        <v>130672234.36652894</v>
      </c>
      <c r="F29" s="5">
        <v>1014.4345265610291</v>
      </c>
      <c r="G29" s="5">
        <v>3292.7023080381164</v>
      </c>
      <c r="H29" s="30">
        <f t="shared" si="0"/>
        <v>5287998.3294358514</v>
      </c>
      <c r="I29" s="32">
        <f t="shared" si="5"/>
        <v>28.399622804060165</v>
      </c>
      <c r="K29" s="30">
        <f t="shared" si="2"/>
        <v>11646287.520749519</v>
      </c>
      <c r="L29" s="30">
        <f t="shared" si="3"/>
        <v>3658237.2443037219</v>
      </c>
      <c r="M29" s="30">
        <f t="shared" si="4"/>
        <v>92.180915678558691</v>
      </c>
    </row>
    <row r="30" spans="1:13" x14ac:dyDescent="0.25">
      <c r="A30" s="2" t="s">
        <v>27</v>
      </c>
      <c r="B30" s="5">
        <v>1896</v>
      </c>
      <c r="C30" s="5">
        <v>159529244.81226614</v>
      </c>
      <c r="D30" s="5">
        <v>299851168.54913545</v>
      </c>
      <c r="E30" s="5">
        <v>105145725.25576462</v>
      </c>
      <c r="F30" s="5">
        <v>1088.1205726926189</v>
      </c>
      <c r="G30" s="5">
        <v>3023.6694473982493</v>
      </c>
      <c r="H30" s="30">
        <f t="shared" si="0"/>
        <v>8413989.7052882984</v>
      </c>
      <c r="I30" s="32">
        <f t="shared" si="5"/>
        <v>57.390325563956694</v>
      </c>
      <c r="K30" s="30">
        <f t="shared" si="2"/>
        <v>15814935.050059887</v>
      </c>
      <c r="L30" s="30">
        <f t="shared" si="3"/>
        <v>5545660.6147555178</v>
      </c>
      <c r="M30" s="30">
        <f t="shared" si="4"/>
        <v>159.47623667712284</v>
      </c>
    </row>
    <row r="31" spans="1:13" x14ac:dyDescent="0.25">
      <c r="A31" s="2" t="s">
        <v>28</v>
      </c>
      <c r="B31" s="5">
        <v>2253</v>
      </c>
      <c r="C31" s="5">
        <v>120732356.19754614</v>
      </c>
      <c r="D31" s="5">
        <v>207128430.29251015</v>
      </c>
      <c r="E31" s="5">
        <v>70254158.071352094</v>
      </c>
      <c r="F31" s="5">
        <v>639.41365305945158</v>
      </c>
      <c r="G31" s="5">
        <v>1794.0828130955356</v>
      </c>
      <c r="H31" s="30">
        <f t="shared" si="0"/>
        <v>5358737.5143162953</v>
      </c>
      <c r="I31" s="32">
        <f t="shared" si="5"/>
        <v>28.380543855279697</v>
      </c>
      <c r="K31" s="30">
        <f t="shared" si="2"/>
        <v>9193450.0795610361</v>
      </c>
      <c r="L31" s="30">
        <f t="shared" si="3"/>
        <v>3118249.3595806519</v>
      </c>
      <c r="M31" s="30">
        <f t="shared" si="4"/>
        <v>79.630839462740155</v>
      </c>
    </row>
    <row r="32" spans="1:13" x14ac:dyDescent="0.25">
      <c r="A32" s="2" t="s">
        <v>29</v>
      </c>
      <c r="B32" s="5">
        <v>1884</v>
      </c>
      <c r="C32" s="5">
        <v>138048120.2527692</v>
      </c>
      <c r="D32" s="5">
        <v>260717679.90937993</v>
      </c>
      <c r="E32" s="5">
        <v>91953852.90036957</v>
      </c>
      <c r="F32" s="5">
        <v>697.33697793024976</v>
      </c>
      <c r="G32" s="5">
        <v>2121.6477553527848</v>
      </c>
      <c r="H32" s="30">
        <f t="shared" si="0"/>
        <v>7327394.9178752229</v>
      </c>
      <c r="I32" s="32">
        <f t="shared" si="5"/>
        <v>37.013640017529177</v>
      </c>
      <c r="K32" s="30">
        <f t="shared" si="2"/>
        <v>13838518.041899147</v>
      </c>
      <c r="L32" s="30">
        <f t="shared" si="3"/>
        <v>4880777.7547966866</v>
      </c>
      <c r="M32" s="30">
        <f t="shared" si="4"/>
        <v>112.61399975333254</v>
      </c>
    </row>
    <row r="33" spans="1:13" x14ac:dyDescent="0.25">
      <c r="A33" s="2" t="s">
        <v>30</v>
      </c>
      <c r="B33" s="5">
        <v>494</v>
      </c>
      <c r="C33" s="5">
        <v>51101946.124336876</v>
      </c>
      <c r="D33" s="5">
        <v>105418204.65989454</v>
      </c>
      <c r="E33" s="5">
        <v>34074777.675707825</v>
      </c>
      <c r="F33" s="5">
        <v>271.80814958764051</v>
      </c>
      <c r="G33" s="5">
        <v>828.98088022360525</v>
      </c>
      <c r="H33" s="30">
        <f t="shared" si="0"/>
        <v>10344523.506950784</v>
      </c>
      <c r="I33" s="32">
        <f t="shared" si="5"/>
        <v>55.021892629077023</v>
      </c>
      <c r="K33" s="30">
        <f t="shared" si="2"/>
        <v>21339717.542488772</v>
      </c>
      <c r="L33" s="30">
        <f t="shared" si="3"/>
        <v>6897728.2744347826</v>
      </c>
      <c r="M33" s="30">
        <f t="shared" si="4"/>
        <v>167.80989478210631</v>
      </c>
    </row>
    <row r="34" spans="1:13" x14ac:dyDescent="0.25">
      <c r="A34" s="2" t="s">
        <v>31</v>
      </c>
      <c r="B34" s="5">
        <v>12741</v>
      </c>
      <c r="C34" s="5">
        <v>860720448.32318532</v>
      </c>
      <c r="D34" s="5">
        <v>1893498914.2661753</v>
      </c>
      <c r="E34" s="5">
        <v>607496492.42650414</v>
      </c>
      <c r="F34" s="5">
        <v>3834.5260714698106</v>
      </c>
      <c r="G34" s="5">
        <v>12896.949125629775</v>
      </c>
      <c r="H34" s="30">
        <f t="shared" si="0"/>
        <v>6755517.2146863295</v>
      </c>
      <c r="I34" s="32">
        <f t="shared" si="5"/>
        <v>30.095958492032107</v>
      </c>
      <c r="K34" s="30">
        <f t="shared" si="2"/>
        <v>14861462.320588456</v>
      </c>
      <c r="L34" s="30">
        <f t="shared" si="3"/>
        <v>4768044.050125611</v>
      </c>
      <c r="M34" s="30">
        <f t="shared" si="4"/>
        <v>101.2239943931385</v>
      </c>
    </row>
    <row r="35" spans="1:13" x14ac:dyDescent="0.25">
      <c r="A35" s="2" t="s">
        <v>32</v>
      </c>
      <c r="B35" s="5">
        <v>1432</v>
      </c>
      <c r="C35" s="5">
        <v>88341254.405232087</v>
      </c>
      <c r="D35" s="5">
        <v>167459681.85055795</v>
      </c>
      <c r="E35" s="5">
        <v>57837019.259105444</v>
      </c>
      <c r="F35" s="5">
        <v>562.67924096148772</v>
      </c>
      <c r="G35" s="5">
        <v>1571.6615888726033</v>
      </c>
      <c r="H35" s="30">
        <f t="shared" si="0"/>
        <v>6169082.0115385531</v>
      </c>
      <c r="I35" s="32">
        <f t="shared" si="5"/>
        <v>39.293243083902773</v>
      </c>
      <c r="K35" s="30">
        <f t="shared" si="2"/>
        <v>11694111.861072483</v>
      </c>
      <c r="L35" s="30">
        <f t="shared" si="3"/>
        <v>4038897.9929542909</v>
      </c>
      <c r="M35" s="30">
        <f t="shared" si="4"/>
        <v>109.75290425088012</v>
      </c>
    </row>
    <row r="36" spans="1:13" x14ac:dyDescent="0.25">
      <c r="A36" s="2" t="s">
        <v>33</v>
      </c>
      <c r="B36" s="5">
        <v>20411</v>
      </c>
      <c r="C36" s="5">
        <v>1658361486.2124834</v>
      </c>
      <c r="D36" s="5">
        <v>3135629898.1305637</v>
      </c>
      <c r="E36" s="5">
        <v>1028349957.600361</v>
      </c>
      <c r="F36" s="5">
        <v>6966.3750787399604</v>
      </c>
      <c r="G36" s="5">
        <v>21784.899827481666</v>
      </c>
      <c r="H36" s="30">
        <f t="shared" si="0"/>
        <v>8124841.9294129806</v>
      </c>
      <c r="I36" s="32">
        <f t="shared" si="5"/>
        <v>34.130493747194947</v>
      </c>
      <c r="K36" s="30">
        <f t="shared" si="2"/>
        <v>15362451.120134065</v>
      </c>
      <c r="L36" s="30">
        <f t="shared" si="3"/>
        <v>5038214.480428989</v>
      </c>
      <c r="M36" s="30">
        <f t="shared" si="4"/>
        <v>106.73117352154067</v>
      </c>
    </row>
    <row r="37" spans="1:13" x14ac:dyDescent="0.25">
      <c r="A37" s="2" t="s">
        <v>34</v>
      </c>
      <c r="B37" s="5">
        <v>15519</v>
      </c>
      <c r="C37" s="5">
        <v>967166629.29461837</v>
      </c>
      <c r="D37" s="5">
        <v>2113452518.3346</v>
      </c>
      <c r="E37" s="5">
        <v>711544489.17205071</v>
      </c>
      <c r="F37" s="5">
        <v>6224.895196641889</v>
      </c>
      <c r="G37" s="5">
        <v>19535.121728481492</v>
      </c>
      <c r="H37" s="30">
        <f t="shared" si="0"/>
        <v>6232145.301208959</v>
      </c>
      <c r="I37" s="32">
        <f t="shared" si="5"/>
        <v>40.111445303446665</v>
      </c>
      <c r="K37" s="30">
        <f t="shared" si="2"/>
        <v>13618483.912201816</v>
      </c>
      <c r="L37" s="30">
        <f t="shared" si="3"/>
        <v>4584989.2980994312</v>
      </c>
      <c r="M37" s="30">
        <f t="shared" si="4"/>
        <v>125.87874043740894</v>
      </c>
    </row>
    <row r="38" spans="1:13" x14ac:dyDescent="0.25">
      <c r="A38" s="2" t="s">
        <v>35</v>
      </c>
      <c r="B38" s="5">
        <v>6305</v>
      </c>
      <c r="C38" s="5">
        <v>479117588.34614062</v>
      </c>
      <c r="D38" s="5">
        <v>846457043.33112657</v>
      </c>
      <c r="E38" s="5">
        <v>270222319.8272233</v>
      </c>
      <c r="F38" s="5">
        <v>2653.6703162122808</v>
      </c>
      <c r="G38" s="5">
        <v>6928.9985626618854</v>
      </c>
      <c r="H38" s="30">
        <f t="shared" si="0"/>
        <v>7599010.1244431501</v>
      </c>
      <c r="I38" s="32">
        <f t="shared" si="5"/>
        <v>42.088347600511987</v>
      </c>
      <c r="K38" s="30">
        <f t="shared" si="2"/>
        <v>13425171.186853712</v>
      </c>
      <c r="L38" s="30">
        <f t="shared" si="3"/>
        <v>4285841.7101859367</v>
      </c>
      <c r="M38" s="30">
        <f t="shared" si="4"/>
        <v>109.89688441969683</v>
      </c>
    </row>
    <row r="39" spans="1:13" x14ac:dyDescent="0.25">
      <c r="A39" s="2" t="s">
        <v>36</v>
      </c>
      <c r="B39" s="5">
        <v>6299</v>
      </c>
      <c r="C39" s="5">
        <v>349527250.31672078</v>
      </c>
      <c r="D39" s="5">
        <v>815272311.36375129</v>
      </c>
      <c r="E39" s="5">
        <v>267982542.81782985</v>
      </c>
      <c r="F39" s="5">
        <v>2088.5322825114472</v>
      </c>
      <c r="G39" s="5">
        <v>6880.3041115845226</v>
      </c>
      <c r="H39" s="30">
        <f t="shared" si="0"/>
        <v>5548932.3752456075</v>
      </c>
      <c r="I39" s="32">
        <f t="shared" si="5"/>
        <v>33.156569019073622</v>
      </c>
      <c r="K39" s="30">
        <f t="shared" si="2"/>
        <v>12942884.765260378</v>
      </c>
      <c r="L39" s="30">
        <f t="shared" si="3"/>
        <v>4254366.4521008078</v>
      </c>
      <c r="M39" s="30">
        <f t="shared" si="4"/>
        <v>109.22851423375968</v>
      </c>
    </row>
    <row r="40" spans="1:13" x14ac:dyDescent="0.25">
      <c r="A40" s="2" t="s">
        <v>37</v>
      </c>
      <c r="B40" s="5">
        <v>2267</v>
      </c>
      <c r="C40" s="5">
        <v>116381157.86210001</v>
      </c>
      <c r="D40" s="5">
        <v>249300078.25640443</v>
      </c>
      <c r="E40" s="5">
        <v>84387977.565808713</v>
      </c>
      <c r="F40" s="5">
        <v>785.89108024230495</v>
      </c>
      <c r="G40" s="5">
        <v>2325.9821829161442</v>
      </c>
      <c r="H40" s="30">
        <f t="shared" si="0"/>
        <v>5133707.8898147335</v>
      </c>
      <c r="I40" s="32">
        <f t="shared" si="5"/>
        <v>34.666567280207538</v>
      </c>
      <c r="K40" s="30">
        <f t="shared" si="2"/>
        <v>10996915.670772141</v>
      </c>
      <c r="L40" s="30">
        <f t="shared" si="3"/>
        <v>3722451.5909046633</v>
      </c>
      <c r="M40" s="30">
        <f t="shared" si="4"/>
        <v>102.60177251504827</v>
      </c>
    </row>
    <row r="41" spans="1:13" x14ac:dyDescent="0.25">
      <c r="A41" s="2" t="s">
        <v>38</v>
      </c>
      <c r="B41" s="5">
        <v>6098</v>
      </c>
      <c r="C41" s="5">
        <v>475063730.54057002</v>
      </c>
      <c r="D41" s="5">
        <v>984522075.17227733</v>
      </c>
      <c r="E41" s="5">
        <v>324896085.31669581</v>
      </c>
      <c r="F41" s="5">
        <v>2718.7116311701143</v>
      </c>
      <c r="G41" s="5">
        <v>8267.5341025975395</v>
      </c>
      <c r="H41" s="30">
        <f t="shared" si="0"/>
        <v>7790484.2659981959</v>
      </c>
      <c r="I41" s="32">
        <f t="shared" si="5"/>
        <v>44.583660727617485</v>
      </c>
      <c r="K41" s="30">
        <f t="shared" si="2"/>
        <v>16144999.592854664</v>
      </c>
      <c r="L41" s="30">
        <f t="shared" si="3"/>
        <v>5327912.1895161662</v>
      </c>
      <c r="M41" s="30">
        <f t="shared" si="4"/>
        <v>135.5777976811666</v>
      </c>
    </row>
    <row r="42" spans="1:13" x14ac:dyDescent="0.25">
      <c r="A42" s="2" t="s">
        <v>39</v>
      </c>
      <c r="B42" s="5">
        <v>4997</v>
      </c>
      <c r="C42" s="5">
        <v>456989921.00656539</v>
      </c>
      <c r="D42" s="5">
        <v>1082609122.8645535</v>
      </c>
      <c r="E42" s="5">
        <v>351882239.17505538</v>
      </c>
      <c r="F42" s="5">
        <v>2376.3210335621125</v>
      </c>
      <c r="G42" s="5">
        <v>8178.7029172623998</v>
      </c>
      <c r="H42" s="30">
        <f t="shared" si="0"/>
        <v>9145285.5914861988</v>
      </c>
      <c r="I42" s="32">
        <f t="shared" si="5"/>
        <v>47.554953643428306</v>
      </c>
      <c r="K42" s="30">
        <f t="shared" si="2"/>
        <v>21665181.566230807</v>
      </c>
      <c r="L42" s="30">
        <f t="shared" si="3"/>
        <v>7041869.9054443743</v>
      </c>
      <c r="M42" s="30">
        <f t="shared" si="4"/>
        <v>163.67226170226937</v>
      </c>
    </row>
    <row r="43" spans="1:13" x14ac:dyDescent="0.25">
      <c r="A43" s="2" t="s">
        <v>40</v>
      </c>
      <c r="B43" s="5">
        <v>52</v>
      </c>
      <c r="C43" s="5">
        <v>5977063.2677016538</v>
      </c>
      <c r="D43" s="5">
        <v>11288281.687381344</v>
      </c>
      <c r="E43" s="5">
        <v>3565318.2391840369</v>
      </c>
      <c r="F43" s="5">
        <v>27.391229179137301</v>
      </c>
      <c r="G43" s="5">
        <v>87.232847566798554</v>
      </c>
      <c r="H43" s="30">
        <f t="shared" si="0"/>
        <v>11494352.437887795</v>
      </c>
      <c r="I43" s="32">
        <f t="shared" si="5"/>
        <v>52.6754407291102</v>
      </c>
      <c r="K43" s="30">
        <f t="shared" si="2"/>
        <v>21708234.014194891</v>
      </c>
      <c r="L43" s="30">
        <f t="shared" si="3"/>
        <v>6856381.2292000707</v>
      </c>
      <c r="M43" s="30">
        <f t="shared" si="4"/>
        <v>167.75547608999722</v>
      </c>
    </row>
    <row r="44" spans="1:13" x14ac:dyDescent="0.25">
      <c r="A44" s="2" t="s">
        <v>41</v>
      </c>
      <c r="B44" s="5">
        <v>4185</v>
      </c>
      <c r="C44" s="5">
        <v>269683538.78708881</v>
      </c>
      <c r="D44" s="5">
        <v>586966222.17009878</v>
      </c>
      <c r="E44" s="5">
        <v>196302647.88312194</v>
      </c>
      <c r="F44" s="5">
        <v>1803.0210427842499</v>
      </c>
      <c r="G44" s="5">
        <v>5515.6216719812983</v>
      </c>
      <c r="H44" s="30">
        <f t="shared" si="0"/>
        <v>6444051.1060236273</v>
      </c>
      <c r="I44" s="32">
        <f t="shared" si="5"/>
        <v>43.082940090424131</v>
      </c>
      <c r="K44" s="30">
        <f t="shared" si="2"/>
        <v>14025477.232260425</v>
      </c>
      <c r="L44" s="30">
        <f t="shared" si="3"/>
        <v>4690624.8000745988</v>
      </c>
      <c r="M44" s="30">
        <f t="shared" si="4"/>
        <v>131.79502203061645</v>
      </c>
    </row>
    <row r="45" spans="1:13" x14ac:dyDescent="0.25">
      <c r="A45" s="2" t="s">
        <v>42</v>
      </c>
      <c r="B45" s="5">
        <v>2137</v>
      </c>
      <c r="C45" s="5">
        <v>144123720.78909236</v>
      </c>
      <c r="D45" s="5">
        <v>243842923.20306537</v>
      </c>
      <c r="E45" s="5">
        <v>84672685.963591769</v>
      </c>
      <c r="F45" s="5">
        <v>893.66715004925845</v>
      </c>
      <c r="G45" s="5">
        <v>2348.6689787232071</v>
      </c>
      <c r="H45" s="30">
        <f t="shared" si="0"/>
        <v>6744207.8048241632</v>
      </c>
      <c r="I45" s="32">
        <f t="shared" si="5"/>
        <v>41.818771644794502</v>
      </c>
      <c r="K45" s="30">
        <f t="shared" si="2"/>
        <v>11410525.184982002</v>
      </c>
      <c r="L45" s="30">
        <f t="shared" si="3"/>
        <v>3962222.0853341958</v>
      </c>
      <c r="M45" s="30">
        <f t="shared" si="4"/>
        <v>109.90495922897554</v>
      </c>
    </row>
    <row r="46" spans="1:13" x14ac:dyDescent="0.25">
      <c r="A46" s="2" t="s">
        <v>43</v>
      </c>
      <c r="B46" s="5">
        <v>6467</v>
      </c>
      <c r="C46" s="5">
        <v>431473954.60561782</v>
      </c>
      <c r="D46" s="5">
        <v>977159064.99534261</v>
      </c>
      <c r="E46" s="5">
        <v>315148576.44394326</v>
      </c>
      <c r="F46" s="5">
        <v>2628.3231653557982</v>
      </c>
      <c r="G46" s="5">
        <v>8060.278651196626</v>
      </c>
      <c r="H46" s="30">
        <f t="shared" si="0"/>
        <v>6671933.7344304593</v>
      </c>
      <c r="I46" s="32">
        <f t="shared" si="5"/>
        <v>40.642077707682049</v>
      </c>
      <c r="K46" s="30">
        <f t="shared" si="2"/>
        <v>15109928.328364659</v>
      </c>
      <c r="L46" s="30">
        <f t="shared" si="3"/>
        <v>4873180.3996280078</v>
      </c>
      <c r="M46" s="30">
        <f t="shared" si="4"/>
        <v>124.63705970614853</v>
      </c>
    </row>
    <row r="47" spans="1:13" x14ac:dyDescent="0.25">
      <c r="A47" s="2" t="s">
        <v>44</v>
      </c>
      <c r="B47" s="5">
        <v>53615</v>
      </c>
      <c r="C47" s="5">
        <v>3577361827.1870041</v>
      </c>
      <c r="D47" s="5">
        <v>8916216618.0808887</v>
      </c>
      <c r="E47" s="5">
        <v>2980657874.4122119</v>
      </c>
      <c r="F47" s="5">
        <v>20688.396727815292</v>
      </c>
      <c r="G47" s="5">
        <v>68288.25991917272</v>
      </c>
      <c r="H47" s="30">
        <f t="shared" si="0"/>
        <v>6672315.2610034589</v>
      </c>
      <c r="I47" s="32">
        <f t="shared" si="5"/>
        <v>38.586956500634692</v>
      </c>
      <c r="K47" s="30">
        <f t="shared" si="2"/>
        <v>16630078.556525018</v>
      </c>
      <c r="L47" s="30">
        <f t="shared" si="3"/>
        <v>5559373.075468082</v>
      </c>
      <c r="M47" s="30">
        <f t="shared" si="4"/>
        <v>127.36782601729502</v>
      </c>
    </row>
    <row r="48" spans="1:13" x14ac:dyDescent="0.25">
      <c r="A48" s="2" t="s">
        <v>45</v>
      </c>
      <c r="B48" s="5">
        <v>3346</v>
      </c>
      <c r="C48" s="5">
        <v>304185412.596717</v>
      </c>
      <c r="D48" s="5">
        <v>712219725.05395317</v>
      </c>
      <c r="E48" s="5">
        <v>241371124.89549494</v>
      </c>
      <c r="F48" s="5">
        <v>1962.3173543392104</v>
      </c>
      <c r="G48" s="5">
        <v>6237.0785369656051</v>
      </c>
      <c r="H48" s="30">
        <f t="shared" si="0"/>
        <v>9091016.5151439626</v>
      </c>
      <c r="I48" s="32">
        <f t="shared" si="5"/>
        <v>58.64666330959983</v>
      </c>
      <c r="K48" s="30">
        <f t="shared" si="2"/>
        <v>21285706.068558078</v>
      </c>
      <c r="L48" s="30">
        <f t="shared" si="3"/>
        <v>7213721.6047667339</v>
      </c>
      <c r="M48" s="30">
        <f t="shared" si="4"/>
        <v>186.40402082981484</v>
      </c>
    </row>
    <row r="49" spans="1:13" x14ac:dyDescent="0.25">
      <c r="A49" s="2" t="s">
        <v>46</v>
      </c>
      <c r="B49" s="5">
        <v>428</v>
      </c>
      <c r="C49" s="5">
        <v>32684984.874167796</v>
      </c>
      <c r="D49" s="5">
        <v>60865978.832675271</v>
      </c>
      <c r="E49" s="5">
        <v>20732085.905684631</v>
      </c>
      <c r="F49" s="5">
        <v>207.67984645030324</v>
      </c>
      <c r="G49" s="5">
        <v>580.29902695143733</v>
      </c>
      <c r="H49" s="30">
        <f t="shared" si="0"/>
        <v>7636678.7089177091</v>
      </c>
      <c r="I49" s="32">
        <f t="shared" si="5"/>
        <v>48.523328609883933</v>
      </c>
      <c r="K49" s="30">
        <f t="shared" si="2"/>
        <v>14221023.091746558</v>
      </c>
      <c r="L49" s="30">
        <f t="shared" si="3"/>
        <v>4843945.3050665027</v>
      </c>
      <c r="M49" s="30">
        <f t="shared" si="4"/>
        <v>135.5838848017377</v>
      </c>
    </row>
    <row r="50" spans="1:13" x14ac:dyDescent="0.25">
      <c r="A50" s="2" t="s">
        <v>47</v>
      </c>
      <c r="B50" s="5">
        <v>10779</v>
      </c>
      <c r="C50" s="5">
        <v>716187019.94350863</v>
      </c>
      <c r="D50" s="5">
        <v>1467323966.4602604</v>
      </c>
      <c r="E50" s="5">
        <v>474688756.8185575</v>
      </c>
      <c r="F50" s="5">
        <v>3725.6574182523932</v>
      </c>
      <c r="G50" s="5">
        <v>11733.864897350457</v>
      </c>
      <c r="H50" s="30">
        <f t="shared" si="0"/>
        <v>6644280.7305270303</v>
      </c>
      <c r="I50" s="32">
        <f t="shared" si="5"/>
        <v>34.564035794158947</v>
      </c>
      <c r="K50" s="30">
        <f t="shared" si="2"/>
        <v>13612802.360703779</v>
      </c>
      <c r="L50" s="30">
        <f t="shared" si="3"/>
        <v>4403829.2681933157</v>
      </c>
      <c r="M50" s="30">
        <f t="shared" si="4"/>
        <v>108.85856663280877</v>
      </c>
    </row>
    <row r="51" spans="1:13" x14ac:dyDescent="0.25">
      <c r="A51" s="2" t="s">
        <v>48</v>
      </c>
      <c r="B51" s="5">
        <v>13434</v>
      </c>
      <c r="C51" s="5">
        <v>1374804072.8758819</v>
      </c>
      <c r="D51" s="5">
        <v>2969989238.6337676</v>
      </c>
      <c r="E51" s="5">
        <v>1007868865.825309</v>
      </c>
      <c r="F51" s="5">
        <v>7053.99111044459</v>
      </c>
      <c r="G51" s="5">
        <v>22497.293848540932</v>
      </c>
      <c r="H51" s="30">
        <f t="shared" si="0"/>
        <v>10233765.616167054</v>
      </c>
      <c r="I51" s="32">
        <f t="shared" si="5"/>
        <v>52.508494197145978</v>
      </c>
      <c r="K51" s="30">
        <f t="shared" si="2"/>
        <v>22108003.860605683</v>
      </c>
      <c r="L51" s="30">
        <f t="shared" si="3"/>
        <v>7502373.5732120667</v>
      </c>
      <c r="M51" s="30">
        <f t="shared" si="4"/>
        <v>167.46534054295765</v>
      </c>
    </row>
    <row r="52" spans="1:13" x14ac:dyDescent="0.25">
      <c r="A52" s="2" t="s">
        <v>49</v>
      </c>
      <c r="B52" s="5">
        <v>426</v>
      </c>
      <c r="C52" s="5">
        <v>19844022.921170581</v>
      </c>
      <c r="D52" s="5">
        <v>37221433.793239661</v>
      </c>
      <c r="E52" s="5">
        <v>11896491.741241764</v>
      </c>
      <c r="F52" s="5">
        <v>112.20701103787475</v>
      </c>
      <c r="G52" s="5">
        <v>315.46440118243294</v>
      </c>
      <c r="H52" s="30">
        <f t="shared" si="0"/>
        <v>4658221.3429977885</v>
      </c>
      <c r="I52" s="32">
        <f t="shared" si="5"/>
        <v>26.339673952552758</v>
      </c>
      <c r="K52" s="30">
        <f t="shared" si="2"/>
        <v>8737425.7730609532</v>
      </c>
      <c r="L52" s="30">
        <f t="shared" si="3"/>
        <v>2792603.6951271747</v>
      </c>
      <c r="M52" s="30">
        <f t="shared" si="4"/>
        <v>74.052676333904444</v>
      </c>
    </row>
    <row r="53" spans="1:13" x14ac:dyDescent="0.25">
      <c r="A53" s="2" t="s">
        <v>50</v>
      </c>
      <c r="B53" s="5">
        <v>4378</v>
      </c>
      <c r="C53" s="5">
        <v>319788875.51913935</v>
      </c>
      <c r="D53" s="5">
        <v>667271467.65823615</v>
      </c>
      <c r="E53" s="5">
        <v>228009468.24514633</v>
      </c>
      <c r="F53" s="5">
        <v>1824.765805582289</v>
      </c>
      <c r="G53" s="5">
        <v>5805.127457298936</v>
      </c>
      <c r="H53" s="30">
        <f t="shared" si="0"/>
        <v>7304451.245297838</v>
      </c>
      <c r="I53" s="32">
        <f t="shared" si="5"/>
        <v>41.680351886301708</v>
      </c>
      <c r="K53" s="30">
        <f t="shared" si="2"/>
        <v>15241467.968438469</v>
      </c>
      <c r="L53" s="30">
        <f t="shared" si="3"/>
        <v>5208073.7378973579</v>
      </c>
      <c r="M53" s="30">
        <f t="shared" si="4"/>
        <v>132.59770345589163</v>
      </c>
    </row>
    <row r="54" spans="1:13" x14ac:dyDescent="0.25">
      <c r="A54" s="2" t="s">
        <v>51</v>
      </c>
      <c r="B54" s="5">
        <v>483</v>
      </c>
      <c r="C54" s="5">
        <v>30881925.730794601</v>
      </c>
      <c r="D54" s="5">
        <v>53351614.892520756</v>
      </c>
      <c r="E54" s="5">
        <v>18198718.83315726</v>
      </c>
      <c r="F54" s="5">
        <v>163.88980973437194</v>
      </c>
      <c r="G54" s="5">
        <v>437.21703991887074</v>
      </c>
      <c r="H54" s="30">
        <f t="shared" si="0"/>
        <v>6393773.4432286955</v>
      </c>
      <c r="I54" s="32">
        <f t="shared" si="5"/>
        <v>33.931637626163962</v>
      </c>
      <c r="K54" s="30">
        <f t="shared" si="2"/>
        <v>11045883.000521895</v>
      </c>
      <c r="L54" s="30">
        <f t="shared" si="3"/>
        <v>3767850.6900946707</v>
      </c>
      <c r="M54" s="30">
        <f t="shared" si="4"/>
        <v>90.521126277198903</v>
      </c>
    </row>
    <row r="55" spans="1:13" x14ac:dyDescent="0.25">
      <c r="A55" s="3" t="s">
        <v>52</v>
      </c>
      <c r="B55" s="5">
        <v>341050</v>
      </c>
      <c r="C55" s="5">
        <v>29996883000</v>
      </c>
      <c r="D55" s="5">
        <v>65316551106.232048</v>
      </c>
      <c r="E55" s="5">
        <v>21971447998.351295</v>
      </c>
      <c r="F55" s="5">
        <v>162686.15140426037</v>
      </c>
      <c r="G55" s="5">
        <v>518902.84004210139</v>
      </c>
      <c r="H55" s="30">
        <f t="shared" si="0"/>
        <v>8795450.2272394076</v>
      </c>
      <c r="I55" s="32">
        <f t="shared" si="5"/>
        <v>47.701554436082795</v>
      </c>
      <c r="K55" s="30">
        <f t="shared" si="2"/>
        <v>19151605.660821594</v>
      </c>
      <c r="L55" s="30">
        <f t="shared" si="3"/>
        <v>6442295.2641405351</v>
      </c>
      <c r="M55" s="30">
        <f t="shared" si="4"/>
        <v>152.14861165286655</v>
      </c>
    </row>
    <row r="56" spans="1:13" x14ac:dyDescent="0.25">
      <c r="A56" s="1" t="s">
        <v>53</v>
      </c>
      <c r="B56" s="5">
        <v>341050</v>
      </c>
      <c r="C56" s="5">
        <v>29996883000</v>
      </c>
      <c r="D56" s="5">
        <v>92555382496.5</v>
      </c>
      <c r="E56" s="5">
        <v>29294955937.799999</v>
      </c>
      <c r="F56" s="5">
        <v>162686.15140426037</v>
      </c>
      <c r="G56" s="5">
        <v>702482.00453549996</v>
      </c>
      <c r="H56" s="30">
        <f t="shared" si="0"/>
        <v>8795450.2272394076</v>
      </c>
      <c r="I56" s="32">
        <f t="shared" si="5"/>
        <v>47.701554436082795</v>
      </c>
      <c r="K56" s="30">
        <f t="shared" si="2"/>
        <v>27138361.676147193</v>
      </c>
      <c r="L56" s="30">
        <f t="shared" si="3"/>
        <v>8589636.6919220053</v>
      </c>
      <c r="M56" s="30">
        <f t="shared" si="4"/>
        <v>205.97625114660605</v>
      </c>
    </row>
  </sheetData>
  <mergeCells count="2">
    <mergeCell ref="H2:I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B1" workbookViewId="0">
      <selection activeCell="I2" sqref="I1:N1048576"/>
    </sheetView>
  </sheetViews>
  <sheetFormatPr defaultRowHeight="15" x14ac:dyDescent="0.25"/>
  <cols>
    <col min="1" max="1" width="19.140625" customWidth="1"/>
    <col min="2" max="2" width="15.28515625" bestFit="1" customWidth="1"/>
    <col min="3" max="3" width="23" bestFit="1" customWidth="1"/>
    <col min="4" max="4" width="18" bestFit="1" customWidth="1"/>
    <col min="5" max="5" width="12" bestFit="1" customWidth="1"/>
    <col min="6" max="6" width="13.28515625" bestFit="1" customWidth="1"/>
    <col min="7" max="7" width="11.42578125" customWidth="1"/>
    <col min="9" max="9" width="11.5703125" style="27" bestFit="1" customWidth="1"/>
    <col min="10" max="10" width="12.85546875" style="27" customWidth="1"/>
    <col min="11" max="11" width="9.140625" style="27"/>
    <col min="12" max="13" width="11.5703125" style="27" bestFit="1" customWidth="1"/>
    <col min="14" max="14" width="13.85546875" style="27" customWidth="1"/>
  </cols>
  <sheetData>
    <row r="1" spans="1:14" x14ac:dyDescent="0.25">
      <c r="B1" s="5"/>
      <c r="C1" s="5"/>
      <c r="D1" s="5"/>
      <c r="E1" s="5"/>
      <c r="F1" s="5"/>
      <c r="G1" s="5"/>
      <c r="H1" s="5"/>
      <c r="I1" s="33" t="s">
        <v>54</v>
      </c>
      <c r="J1" s="33"/>
      <c r="K1" s="22"/>
      <c r="L1" s="33" t="s">
        <v>55</v>
      </c>
      <c r="M1" s="33"/>
      <c r="N1" s="33"/>
    </row>
    <row r="2" spans="1:14" ht="45" x14ac:dyDescent="0.25">
      <c r="A2" s="1" t="s">
        <v>0</v>
      </c>
      <c r="B2" s="7" t="s">
        <v>66</v>
      </c>
      <c r="C2" s="9" t="s">
        <v>63</v>
      </c>
      <c r="D2" s="9" t="s">
        <v>67</v>
      </c>
      <c r="E2" s="9" t="s">
        <v>70</v>
      </c>
      <c r="F2" s="9" t="s">
        <v>68</v>
      </c>
      <c r="G2" s="10" t="s">
        <v>69</v>
      </c>
      <c r="H2" s="10"/>
      <c r="I2" s="23" t="s">
        <v>71</v>
      </c>
      <c r="J2" s="23" t="s">
        <v>58</v>
      </c>
      <c r="K2" s="24"/>
      <c r="L2" s="23" t="s">
        <v>64</v>
      </c>
      <c r="M2" s="23" t="s">
        <v>59</v>
      </c>
      <c r="N2" s="23" t="s">
        <v>58</v>
      </c>
    </row>
    <row r="3" spans="1:14" x14ac:dyDescent="0.25">
      <c r="A3" s="2" t="s">
        <v>1</v>
      </c>
      <c r="B3" s="5">
        <v>681976911.50197721</v>
      </c>
      <c r="C3" s="5">
        <v>1329309395.8996539</v>
      </c>
      <c r="D3" s="5">
        <v>432904621.9063136</v>
      </c>
      <c r="E3" s="5">
        <v>5460.7679831717041</v>
      </c>
      <c r="F3" s="5">
        <v>12943.112273713574</v>
      </c>
      <c r="G3" s="5">
        <v>208874</v>
      </c>
      <c r="I3" s="30">
        <f>100*B3/G3</f>
        <v>326501.58061892685</v>
      </c>
      <c r="J3" s="31">
        <f>100*E3/G3</f>
        <v>2.6143837831284431</v>
      </c>
      <c r="L3" s="30">
        <f>100*C3/G3</f>
        <v>636416.88094241219</v>
      </c>
      <c r="M3" s="30">
        <f>100*D3/G3</f>
        <v>207256.34684370176</v>
      </c>
      <c r="N3" s="31">
        <f>100*F3/G3</f>
        <v>6.1966124427710358</v>
      </c>
    </row>
    <row r="4" spans="1:14" x14ac:dyDescent="0.25">
      <c r="A4" s="2" t="s">
        <v>2</v>
      </c>
      <c r="B4" s="5">
        <v>112241302.11129761</v>
      </c>
      <c r="C4" s="5">
        <v>199116631.15195251</v>
      </c>
      <c r="D4" s="5">
        <v>65018917.00442826</v>
      </c>
      <c r="E4" s="5">
        <v>724.07043585932558</v>
      </c>
      <c r="F4" s="5">
        <v>1656.2387149846213</v>
      </c>
      <c r="G4" s="5">
        <v>32153</v>
      </c>
      <c r="I4" s="30">
        <f t="shared" ref="I4:I55" si="0">100*B4/G4</f>
        <v>349085.00641090289</v>
      </c>
      <c r="J4" s="31">
        <f t="shared" ref="J4:J55" si="1">100*E4/G4</f>
        <v>2.2519529619610159</v>
      </c>
      <c r="L4" s="30">
        <f t="shared" ref="L4:L55" si="2">100*C4/G4</f>
        <v>619278.5467979738</v>
      </c>
      <c r="M4" s="30">
        <f t="shared" ref="M4:M55" si="3">100*D4/G4</f>
        <v>202217.26434369502</v>
      </c>
      <c r="N4" s="31">
        <f t="shared" ref="N4:N55" si="4">100*F4/G4</f>
        <v>5.151117205189629</v>
      </c>
    </row>
    <row r="5" spans="1:14" x14ac:dyDescent="0.25">
      <c r="A5" s="2" t="s">
        <v>3</v>
      </c>
      <c r="B5" s="5">
        <v>1388866115.6563542</v>
      </c>
      <c r="C5" s="5">
        <v>2789007046.4396067</v>
      </c>
      <c r="D5" s="5">
        <v>931000012.1740396</v>
      </c>
      <c r="E5" s="5">
        <v>9825.335931070209</v>
      </c>
      <c r="F5" s="5">
        <v>24336.374567667805</v>
      </c>
      <c r="G5" s="5">
        <v>397859</v>
      </c>
      <c r="I5" s="30">
        <f t="shared" si="0"/>
        <v>349085.00641090289</v>
      </c>
      <c r="J5" s="31">
        <f t="shared" si="1"/>
        <v>2.4695522612458709</v>
      </c>
      <c r="L5" s="30">
        <f t="shared" si="2"/>
        <v>701003.88490384957</v>
      </c>
      <c r="M5" s="30">
        <f t="shared" si="3"/>
        <v>234002.50143242697</v>
      </c>
      <c r="N5" s="31">
        <f t="shared" si="4"/>
        <v>6.1168339958798983</v>
      </c>
    </row>
    <row r="6" spans="1:14" x14ac:dyDescent="0.25">
      <c r="A6" s="2" t="s">
        <v>4</v>
      </c>
      <c r="B6" s="5">
        <v>368514308.26158291</v>
      </c>
      <c r="C6" s="5">
        <v>657011262.19878697</v>
      </c>
      <c r="D6" s="5">
        <v>209258638.86049029</v>
      </c>
      <c r="E6" s="5">
        <v>2741.6446574706702</v>
      </c>
      <c r="F6" s="5">
        <v>6312.3626593604713</v>
      </c>
      <c r="G6" s="5">
        <v>113110</v>
      </c>
      <c r="I6" s="30">
        <f t="shared" si="0"/>
        <v>325801.70476667222</v>
      </c>
      <c r="J6" s="31">
        <f t="shared" si="1"/>
        <v>2.4238746861202989</v>
      </c>
      <c r="L6" s="30">
        <f t="shared" si="2"/>
        <v>580860.45636883297</v>
      </c>
      <c r="M6" s="30">
        <f t="shared" si="3"/>
        <v>185004.5432415262</v>
      </c>
      <c r="N6" s="31">
        <f t="shared" si="4"/>
        <v>5.580729077323376</v>
      </c>
    </row>
    <row r="7" spans="1:14" x14ac:dyDescent="0.25">
      <c r="A7" s="2" t="s">
        <v>5</v>
      </c>
      <c r="B7" s="5">
        <v>9763572507.7068005</v>
      </c>
      <c r="C7" s="5">
        <v>21586096949.41132</v>
      </c>
      <c r="D7" s="5">
        <v>7058828597.3318319</v>
      </c>
      <c r="E7" s="5">
        <v>65146.362283017559</v>
      </c>
      <c r="F7" s="5">
        <v>161784.47609364582</v>
      </c>
      <c r="G7" s="5">
        <v>2796904</v>
      </c>
      <c r="I7" s="30">
        <f t="shared" si="0"/>
        <v>349085.00641090295</v>
      </c>
      <c r="J7" s="31">
        <f t="shared" si="1"/>
        <v>2.3292312601010816</v>
      </c>
      <c r="L7" s="30">
        <f t="shared" si="2"/>
        <v>771785.40805874357</v>
      </c>
      <c r="M7" s="30">
        <f t="shared" si="3"/>
        <v>252380.08159492898</v>
      </c>
      <c r="N7" s="31">
        <f t="shared" si="4"/>
        <v>5.7844129113350267</v>
      </c>
    </row>
    <row r="8" spans="1:14" x14ac:dyDescent="0.25">
      <c r="A8" s="2" t="s">
        <v>6</v>
      </c>
      <c r="B8" s="5">
        <v>1196086285.4478831</v>
      </c>
      <c r="C8" s="5">
        <v>2645521587.4479098</v>
      </c>
      <c r="D8" s="5">
        <v>868931568.5658927</v>
      </c>
      <c r="E8" s="5">
        <v>9063.0704064117945</v>
      </c>
      <c r="F8" s="5">
        <v>22400.28481648739</v>
      </c>
      <c r="G8" s="5">
        <v>374037</v>
      </c>
      <c r="I8" s="30">
        <f t="shared" si="0"/>
        <v>319777.53148696071</v>
      </c>
      <c r="J8" s="31">
        <f t="shared" si="1"/>
        <v>2.4230411447027418</v>
      </c>
      <c r="L8" s="30">
        <f t="shared" si="2"/>
        <v>707288.74080583197</v>
      </c>
      <c r="M8" s="30">
        <f t="shared" si="3"/>
        <v>232311.6612971157</v>
      </c>
      <c r="N8" s="31">
        <f t="shared" si="4"/>
        <v>5.9887884932472959</v>
      </c>
    </row>
    <row r="9" spans="1:14" x14ac:dyDescent="0.25">
      <c r="A9" s="2" t="s">
        <v>7</v>
      </c>
      <c r="B9" s="5">
        <v>815919112.16675746</v>
      </c>
      <c r="C9" s="5">
        <v>1569723934.1624839</v>
      </c>
      <c r="D9" s="5">
        <v>498469463.19603711</v>
      </c>
      <c r="E9" s="5">
        <v>4819.4056084052554</v>
      </c>
      <c r="F9" s="5">
        <v>11389.701274344137</v>
      </c>
      <c r="G9" s="5">
        <v>203072</v>
      </c>
      <c r="I9" s="30">
        <f t="shared" si="0"/>
        <v>401788.09100553376</v>
      </c>
      <c r="J9" s="31">
        <f t="shared" si="1"/>
        <v>2.3732496889798966</v>
      </c>
      <c r="L9" s="30">
        <f t="shared" si="2"/>
        <v>772988.85821899807</v>
      </c>
      <c r="M9" s="30">
        <f t="shared" si="3"/>
        <v>245464.39843801071</v>
      </c>
      <c r="N9" s="31">
        <f t="shared" si="4"/>
        <v>5.6087009899661879</v>
      </c>
    </row>
    <row r="10" spans="1:14" x14ac:dyDescent="0.25">
      <c r="A10" s="2" t="s">
        <v>8</v>
      </c>
      <c r="B10" s="5">
        <v>184207786.08330703</v>
      </c>
      <c r="C10" s="5">
        <v>332631183.43428475</v>
      </c>
      <c r="D10" s="5">
        <v>88625313.209256336</v>
      </c>
      <c r="E10" s="5">
        <v>988.98824425822954</v>
      </c>
      <c r="F10" s="5">
        <v>2296.0351078699059</v>
      </c>
      <c r="G10" s="5">
        <v>45847</v>
      </c>
      <c r="I10" s="30">
        <f t="shared" si="0"/>
        <v>401788.0910055337</v>
      </c>
      <c r="J10" s="31">
        <f t="shared" si="1"/>
        <v>2.1571493102236343</v>
      </c>
      <c r="L10" s="30">
        <f t="shared" si="2"/>
        <v>725524.42566424143</v>
      </c>
      <c r="M10" s="30">
        <f t="shared" si="3"/>
        <v>193306.67919221835</v>
      </c>
      <c r="N10" s="31">
        <f t="shared" si="4"/>
        <v>5.0080378386151896</v>
      </c>
    </row>
    <row r="11" spans="1:14" x14ac:dyDescent="0.25">
      <c r="A11" s="2" t="s">
        <v>9</v>
      </c>
      <c r="B11" s="5">
        <v>515940516</v>
      </c>
      <c r="C11" s="5">
        <v>675796429.83434403</v>
      </c>
      <c r="D11" s="5">
        <v>53780091.566291995</v>
      </c>
      <c r="E11" s="5">
        <v>749.25334042107443</v>
      </c>
      <c r="F11" s="5">
        <v>1577.7027589246561</v>
      </c>
      <c r="G11" s="5">
        <v>116046</v>
      </c>
      <c r="I11" s="30">
        <f t="shared" si="0"/>
        <v>444600</v>
      </c>
      <c r="J11" s="31">
        <f t="shared" si="1"/>
        <v>0.6456520176663344</v>
      </c>
      <c r="L11" s="30">
        <f t="shared" si="2"/>
        <v>582352.19640000002</v>
      </c>
      <c r="M11" s="30">
        <f t="shared" si="3"/>
        <v>46343.770199999999</v>
      </c>
      <c r="N11" s="31">
        <f t="shared" si="4"/>
        <v>1.3595494536000001</v>
      </c>
    </row>
    <row r="12" spans="1:14" x14ac:dyDescent="0.25">
      <c r="A12" s="2" t="s">
        <v>10</v>
      </c>
      <c r="B12" s="5">
        <v>4086862729.8125873</v>
      </c>
      <c r="C12" s="5">
        <v>8402978024.4540119</v>
      </c>
      <c r="D12" s="5">
        <v>2815488776.9206491</v>
      </c>
      <c r="E12" s="5">
        <v>31827.060495541198</v>
      </c>
      <c r="F12" s="5">
        <v>78055.865865314787</v>
      </c>
      <c r="G12" s="5">
        <v>1251713</v>
      </c>
      <c r="I12" s="30">
        <f t="shared" si="0"/>
        <v>326501.58061892679</v>
      </c>
      <c r="J12" s="31">
        <f t="shared" si="1"/>
        <v>2.5426803504909832</v>
      </c>
      <c r="L12" s="30">
        <f t="shared" si="2"/>
        <v>671318.26740267233</v>
      </c>
      <c r="M12" s="30">
        <f t="shared" si="3"/>
        <v>224930.85690734608</v>
      </c>
      <c r="N12" s="31">
        <f t="shared" si="4"/>
        <v>6.2359235595791356</v>
      </c>
    </row>
    <row r="13" spans="1:14" x14ac:dyDescent="0.25">
      <c r="A13" s="2" t="s">
        <v>11</v>
      </c>
      <c r="B13" s="5">
        <v>1815613254.5215344</v>
      </c>
      <c r="C13" s="5">
        <v>3928790996.5531125</v>
      </c>
      <c r="D13" s="5">
        <v>1264113466.0076005</v>
      </c>
      <c r="E13" s="5">
        <v>13973.818731646061</v>
      </c>
      <c r="F13" s="5">
        <v>34474.808192844001</v>
      </c>
      <c r="G13" s="5">
        <v>556081</v>
      </c>
      <c r="I13" s="30">
        <f t="shared" si="0"/>
        <v>326501.58061892679</v>
      </c>
      <c r="J13" s="31">
        <f t="shared" si="1"/>
        <v>2.5129106607933127</v>
      </c>
      <c r="L13" s="30">
        <f t="shared" si="2"/>
        <v>706514.15828865091</v>
      </c>
      <c r="M13" s="30">
        <f t="shared" si="3"/>
        <v>227325.41949960537</v>
      </c>
      <c r="N13" s="31">
        <f t="shared" si="4"/>
        <v>6.1996018912431818</v>
      </c>
    </row>
    <row r="14" spans="1:14" x14ac:dyDescent="0.25">
      <c r="A14" s="2" t="s">
        <v>12</v>
      </c>
      <c r="B14" s="5">
        <v>333505342.57478434</v>
      </c>
      <c r="C14" s="5">
        <v>631575408.9956553</v>
      </c>
      <c r="D14" s="5">
        <v>210364831.43055415</v>
      </c>
      <c r="E14" s="5">
        <v>2229.5970164485902</v>
      </c>
      <c r="F14" s="5">
        <v>5403.6513290648036</v>
      </c>
      <c r="G14" s="5">
        <v>95537</v>
      </c>
      <c r="I14" s="30">
        <f t="shared" si="0"/>
        <v>349085.00641090295</v>
      </c>
      <c r="J14" s="31">
        <f t="shared" si="1"/>
        <v>2.3337523854094124</v>
      </c>
      <c r="L14" s="30">
        <f t="shared" si="2"/>
        <v>661079.38180564099</v>
      </c>
      <c r="M14" s="30">
        <f t="shared" si="3"/>
        <v>220192.00040879886</v>
      </c>
      <c r="N14" s="31">
        <f t="shared" si="4"/>
        <v>5.6560822812782519</v>
      </c>
    </row>
    <row r="15" spans="1:14" x14ac:dyDescent="0.25">
      <c r="A15" s="2" t="s">
        <v>13</v>
      </c>
      <c r="B15" s="5">
        <v>163188869.86842576</v>
      </c>
      <c r="C15" s="5">
        <v>280003379.45312178</v>
      </c>
      <c r="D15" s="5">
        <v>93371449.294877425</v>
      </c>
      <c r="E15" s="5">
        <v>1239.8505042023592</v>
      </c>
      <c r="F15" s="5">
        <v>2857.4834570351773</v>
      </c>
      <c r="G15" s="5">
        <v>51032</v>
      </c>
      <c r="I15" s="30">
        <f t="shared" si="0"/>
        <v>319777.53148696065</v>
      </c>
      <c r="J15" s="31">
        <f t="shared" si="1"/>
        <v>2.4295549933421365</v>
      </c>
      <c r="L15" s="30">
        <f t="shared" si="2"/>
        <v>548681.9631860829</v>
      </c>
      <c r="M15" s="30">
        <f t="shared" si="3"/>
        <v>182966.4706358313</v>
      </c>
      <c r="N15" s="31">
        <f t="shared" si="4"/>
        <v>5.5993953931556222</v>
      </c>
    </row>
    <row r="16" spans="1:14" x14ac:dyDescent="0.25">
      <c r="A16" s="2" t="s">
        <v>14</v>
      </c>
      <c r="B16" s="5">
        <v>2695599707.0778255</v>
      </c>
      <c r="C16" s="5">
        <v>6058538251.23808</v>
      </c>
      <c r="D16" s="5">
        <v>1919382902.2268162</v>
      </c>
      <c r="E16" s="5">
        <v>18413.808563924569</v>
      </c>
      <c r="F16" s="5">
        <v>45811.714326187932</v>
      </c>
      <c r="G16" s="5">
        <v>791747</v>
      </c>
      <c r="I16" s="30">
        <f t="shared" si="0"/>
        <v>340462.25714500033</v>
      </c>
      <c r="J16" s="31">
        <f t="shared" si="1"/>
        <v>2.3257187667177228</v>
      </c>
      <c r="L16" s="30">
        <f t="shared" si="2"/>
        <v>765211.39344235975</v>
      </c>
      <c r="M16" s="30">
        <f t="shared" si="3"/>
        <v>242423.76696429745</v>
      </c>
      <c r="N16" s="31">
        <f t="shared" si="4"/>
        <v>5.7861557197170219</v>
      </c>
    </row>
    <row r="17" spans="1:14" x14ac:dyDescent="0.25">
      <c r="A17" s="2" t="s">
        <v>15</v>
      </c>
      <c r="B17" s="5">
        <v>1066320980.1329981</v>
      </c>
      <c r="C17" s="5">
        <v>2107027864.0022216</v>
      </c>
      <c r="D17" s="5">
        <v>655951616.21273434</v>
      </c>
      <c r="E17" s="5">
        <v>7357.6888856551031</v>
      </c>
      <c r="F17" s="5">
        <v>17993.963938758119</v>
      </c>
      <c r="G17" s="5">
        <v>313198</v>
      </c>
      <c r="I17" s="30">
        <f t="shared" si="0"/>
        <v>340462.25714500033</v>
      </c>
      <c r="J17" s="31">
        <f t="shared" si="1"/>
        <v>2.3492132407151716</v>
      </c>
      <c r="L17" s="30">
        <f t="shared" si="2"/>
        <v>672746.27041112061</v>
      </c>
      <c r="M17" s="30">
        <f t="shared" si="3"/>
        <v>209436.71933177556</v>
      </c>
      <c r="N17" s="31">
        <f t="shared" si="4"/>
        <v>5.7452359014930234</v>
      </c>
    </row>
    <row r="18" spans="1:14" x14ac:dyDescent="0.25">
      <c r="A18" s="2" t="s">
        <v>16</v>
      </c>
      <c r="B18" s="5">
        <v>459904045.78454679</v>
      </c>
      <c r="C18" s="5">
        <v>767132825.6819061</v>
      </c>
      <c r="D18" s="5">
        <v>243380761.12513638</v>
      </c>
      <c r="E18" s="5">
        <v>3111.6600054120754</v>
      </c>
      <c r="F18" s="5">
        <v>7086.4944963254611</v>
      </c>
      <c r="G18" s="5">
        <v>143820</v>
      </c>
      <c r="I18" s="30">
        <f t="shared" si="0"/>
        <v>319777.53148696065</v>
      </c>
      <c r="J18" s="31">
        <f t="shared" si="1"/>
        <v>2.1635794781060183</v>
      </c>
      <c r="L18" s="30">
        <f t="shared" si="2"/>
        <v>533397.87629113207</v>
      </c>
      <c r="M18" s="30">
        <f t="shared" si="3"/>
        <v>169225.94988536809</v>
      </c>
      <c r="N18" s="31">
        <f t="shared" si="4"/>
        <v>4.9273359034386468</v>
      </c>
    </row>
    <row r="19" spans="1:14" x14ac:dyDescent="0.25">
      <c r="A19" s="2" t="s">
        <v>17</v>
      </c>
      <c r="B19" s="5">
        <v>458346729.20620531</v>
      </c>
      <c r="C19" s="5">
        <v>821533802.22826421</v>
      </c>
      <c r="D19" s="5">
        <v>245972230.57523927</v>
      </c>
      <c r="E19" s="5">
        <v>2882.8361742712273</v>
      </c>
      <c r="F19" s="5">
        <v>6785.0432197647606</v>
      </c>
      <c r="G19" s="5">
        <v>143333</v>
      </c>
      <c r="I19" s="30">
        <f t="shared" si="0"/>
        <v>319777.53148696065</v>
      </c>
      <c r="J19" s="31">
        <f t="shared" si="1"/>
        <v>2.0112857292258077</v>
      </c>
      <c r="L19" s="30">
        <f t="shared" si="2"/>
        <v>573164.45077425591</v>
      </c>
      <c r="M19" s="30">
        <f t="shared" si="3"/>
        <v>171608.93205000891</v>
      </c>
      <c r="N19" s="31">
        <f t="shared" si="4"/>
        <v>4.7337620923058621</v>
      </c>
    </row>
    <row r="20" spans="1:14" x14ac:dyDescent="0.25">
      <c r="A20" s="2" t="s">
        <v>18</v>
      </c>
      <c r="B20" s="5">
        <v>651859251.39753199</v>
      </c>
      <c r="C20" s="5">
        <v>1270219455.8657448</v>
      </c>
      <c r="D20" s="5">
        <v>383497271.76743627</v>
      </c>
      <c r="E20" s="5">
        <v>4716.9297680406644</v>
      </c>
      <c r="F20" s="5">
        <v>11294.68832957337</v>
      </c>
      <c r="G20" s="5">
        <v>191463</v>
      </c>
      <c r="I20" s="30">
        <f t="shared" si="0"/>
        <v>340462.25714500033</v>
      </c>
      <c r="J20" s="31">
        <f t="shared" si="1"/>
        <v>2.4636247045333377</v>
      </c>
      <c r="L20" s="30">
        <f t="shared" si="2"/>
        <v>663428.15889531909</v>
      </c>
      <c r="M20" s="30">
        <f t="shared" si="3"/>
        <v>200298.37188774662</v>
      </c>
      <c r="N20" s="31">
        <f t="shared" si="4"/>
        <v>5.8991493550050764</v>
      </c>
    </row>
    <row r="21" spans="1:14" x14ac:dyDescent="0.25">
      <c r="A21" s="2" t="s">
        <v>19</v>
      </c>
      <c r="B21" s="5">
        <v>623203274.92883348</v>
      </c>
      <c r="C21" s="5">
        <v>1206647427.3237572</v>
      </c>
      <c r="D21" s="5">
        <v>395380723.32292461</v>
      </c>
      <c r="E21" s="5">
        <v>4785.0546179000394</v>
      </c>
      <c r="F21" s="5">
        <v>11298.470963785574</v>
      </c>
      <c r="G21" s="5">
        <v>191283</v>
      </c>
      <c r="I21" s="30">
        <f t="shared" si="0"/>
        <v>325801.70476667216</v>
      </c>
      <c r="J21" s="31">
        <f t="shared" si="1"/>
        <v>2.5015577013639683</v>
      </c>
      <c r="L21" s="30">
        <f t="shared" si="2"/>
        <v>630817.9123726401</v>
      </c>
      <c r="M21" s="30">
        <f t="shared" si="3"/>
        <v>206699.35296023413</v>
      </c>
      <c r="N21" s="31">
        <f t="shared" si="4"/>
        <v>5.9066780444606026</v>
      </c>
    </row>
    <row r="22" spans="1:14" x14ac:dyDescent="0.25">
      <c r="A22" s="2" t="s">
        <v>20</v>
      </c>
      <c r="B22" s="5">
        <v>203433346.23792183</v>
      </c>
      <c r="C22" s="5">
        <v>381544326.7028783</v>
      </c>
      <c r="D22" s="5">
        <v>127758786.07091601</v>
      </c>
      <c r="E22" s="5">
        <v>1523.7638378383263</v>
      </c>
      <c r="F22" s="5">
        <v>3649.5667680065753</v>
      </c>
      <c r="G22" s="5">
        <v>50632</v>
      </c>
      <c r="I22" s="30">
        <f t="shared" si="0"/>
        <v>401788.0910055337</v>
      </c>
      <c r="J22" s="31">
        <f t="shared" si="1"/>
        <v>3.0094877505102038</v>
      </c>
      <c r="L22" s="30">
        <f t="shared" si="2"/>
        <v>753563.6093831535</v>
      </c>
      <c r="M22" s="30">
        <f t="shared" si="3"/>
        <v>252328.14439665826</v>
      </c>
      <c r="N22" s="31">
        <f t="shared" si="4"/>
        <v>7.2080241112469885</v>
      </c>
    </row>
    <row r="23" spans="1:14" x14ac:dyDescent="0.25">
      <c r="A23" s="2" t="s">
        <v>21</v>
      </c>
      <c r="B23" s="5">
        <v>1644904373.0530148</v>
      </c>
      <c r="C23" s="5">
        <v>3213506566.9532189</v>
      </c>
      <c r="D23" s="5">
        <v>988044709.76175439</v>
      </c>
      <c r="E23" s="5">
        <v>10258.355604468026</v>
      </c>
      <c r="F23" s="5">
        <v>24262.036840127326</v>
      </c>
      <c r="G23" s="5">
        <v>409396</v>
      </c>
      <c r="I23" s="30">
        <f t="shared" si="0"/>
        <v>401788.0910055337</v>
      </c>
      <c r="J23" s="31">
        <f t="shared" si="1"/>
        <v>2.5057293194042018</v>
      </c>
      <c r="L23" s="30">
        <f t="shared" si="2"/>
        <v>784938.43783359358</v>
      </c>
      <c r="M23" s="30">
        <f t="shared" si="3"/>
        <v>241342.05262429395</v>
      </c>
      <c r="N23" s="31">
        <f t="shared" si="4"/>
        <v>5.9263004133228767</v>
      </c>
    </row>
    <row r="24" spans="1:14" x14ac:dyDescent="0.25">
      <c r="A24" s="2" t="s">
        <v>22</v>
      </c>
      <c r="B24" s="5">
        <v>1814828592.501075</v>
      </c>
      <c r="C24" s="5">
        <v>3665367567.216794</v>
      </c>
      <c r="D24" s="5">
        <v>1162671752.6144063</v>
      </c>
      <c r="E24" s="5">
        <v>11097.14652370956</v>
      </c>
      <c r="F24" s="5">
        <v>26412.318441081126</v>
      </c>
      <c r="G24" s="5">
        <v>451688</v>
      </c>
      <c r="I24" s="30">
        <f t="shared" si="0"/>
        <v>401788.0910055337</v>
      </c>
      <c r="J24" s="31">
        <f t="shared" si="1"/>
        <v>2.4568167681473851</v>
      </c>
      <c r="L24" s="30">
        <f t="shared" si="2"/>
        <v>811482.16627778334</v>
      </c>
      <c r="M24" s="30">
        <f t="shared" si="3"/>
        <v>257405.94229078619</v>
      </c>
      <c r="N24" s="31">
        <f t="shared" si="4"/>
        <v>5.8474695898675915</v>
      </c>
    </row>
    <row r="25" spans="1:14" x14ac:dyDescent="0.25">
      <c r="A25" s="2" t="s">
        <v>23</v>
      </c>
      <c r="B25" s="5">
        <v>1735414430.98721</v>
      </c>
      <c r="C25" s="5">
        <v>3515130521.5686622</v>
      </c>
      <c r="D25" s="5">
        <v>1153882261.4066889</v>
      </c>
      <c r="E25" s="5">
        <v>12572.294997414236</v>
      </c>
      <c r="F25" s="5">
        <v>31003.279463623508</v>
      </c>
      <c r="G25" s="5">
        <v>509723</v>
      </c>
      <c r="I25" s="30">
        <f t="shared" si="0"/>
        <v>340462.25714500033</v>
      </c>
      <c r="J25" s="31">
        <f t="shared" si="1"/>
        <v>2.466495527455939</v>
      </c>
      <c r="L25" s="30">
        <f t="shared" si="2"/>
        <v>689615.83479039837</v>
      </c>
      <c r="M25" s="30">
        <f t="shared" si="3"/>
        <v>226374.37616248216</v>
      </c>
      <c r="N25" s="31">
        <f t="shared" si="4"/>
        <v>6.0823779707063466</v>
      </c>
    </row>
    <row r="26" spans="1:14" x14ac:dyDescent="0.25">
      <c r="A26" s="2" t="s">
        <v>24</v>
      </c>
      <c r="B26" s="5">
        <v>1213390461.3519239</v>
      </c>
      <c r="C26" s="5">
        <v>2473805870.0335417</v>
      </c>
      <c r="D26" s="5">
        <v>792176523.37913966</v>
      </c>
      <c r="E26" s="5">
        <v>8431.2374674027451</v>
      </c>
      <c r="F26" s="5">
        <v>20200.401848150239</v>
      </c>
      <c r="G26" s="5">
        <v>356395</v>
      </c>
      <c r="I26" s="30">
        <f t="shared" si="0"/>
        <v>340462.25714500033</v>
      </c>
      <c r="J26" s="31">
        <f t="shared" si="1"/>
        <v>2.365700267232353</v>
      </c>
      <c r="L26" s="30">
        <f t="shared" si="2"/>
        <v>694119.12906565517</v>
      </c>
      <c r="M26" s="30">
        <f t="shared" si="3"/>
        <v>222274.87012419919</v>
      </c>
      <c r="N26" s="31">
        <f t="shared" si="4"/>
        <v>5.6679812702619952</v>
      </c>
    </row>
    <row r="27" spans="1:14" x14ac:dyDescent="0.25">
      <c r="A27" s="2" t="s">
        <v>25</v>
      </c>
      <c r="B27" s="5">
        <v>357894707.59543663</v>
      </c>
      <c r="C27" s="5">
        <v>655115167.51751137</v>
      </c>
      <c r="D27" s="5">
        <v>208560635.5882875</v>
      </c>
      <c r="E27" s="5">
        <v>2767.3458123797795</v>
      </c>
      <c r="F27" s="5">
        <v>6426.6071800895625</v>
      </c>
      <c r="G27" s="5">
        <v>109615</v>
      </c>
      <c r="I27" s="30">
        <f t="shared" si="0"/>
        <v>326501.58061892679</v>
      </c>
      <c r="J27" s="31">
        <f t="shared" si="1"/>
        <v>2.5246050379781777</v>
      </c>
      <c r="L27" s="30">
        <f t="shared" si="2"/>
        <v>597651.02177394647</v>
      </c>
      <c r="M27" s="30">
        <f t="shared" si="3"/>
        <v>190266.51059461525</v>
      </c>
      <c r="N27" s="31">
        <f t="shared" si="4"/>
        <v>5.8628902796967228</v>
      </c>
    </row>
    <row r="28" spans="1:14" x14ac:dyDescent="0.25">
      <c r="A28" s="2" t="s">
        <v>26</v>
      </c>
      <c r="B28" s="5">
        <v>855229019.08530188</v>
      </c>
      <c r="C28" s="5">
        <v>1764421278.8168483</v>
      </c>
      <c r="D28" s="5">
        <v>524015069.34492707</v>
      </c>
      <c r="E28" s="5">
        <v>5445.1847867551969</v>
      </c>
      <c r="F28" s="5">
        <v>13489.35627222865</v>
      </c>
      <c r="G28" s="5">
        <v>267445</v>
      </c>
      <c r="I28" s="30">
        <f t="shared" si="0"/>
        <v>319777.53148696059</v>
      </c>
      <c r="J28" s="31">
        <f t="shared" si="1"/>
        <v>2.0360017150274623</v>
      </c>
      <c r="L28" s="30">
        <f t="shared" si="2"/>
        <v>659732.38565568556</v>
      </c>
      <c r="M28" s="30">
        <f t="shared" si="3"/>
        <v>195933.76931515904</v>
      </c>
      <c r="N28" s="31">
        <f t="shared" si="4"/>
        <v>5.0437870486375322</v>
      </c>
    </row>
    <row r="29" spans="1:14" x14ac:dyDescent="0.25">
      <c r="A29" s="2" t="s">
        <v>27</v>
      </c>
      <c r="B29" s="5">
        <v>101356686.38010705</v>
      </c>
      <c r="C29" s="5">
        <v>179893117.53510576</v>
      </c>
      <c r="D29" s="5">
        <v>59728887.143678799</v>
      </c>
      <c r="E29" s="5">
        <v>813.27811056293615</v>
      </c>
      <c r="F29" s="5">
        <v>1880.9496141099587</v>
      </c>
      <c r="G29" s="5">
        <v>31696</v>
      </c>
      <c r="I29" s="30">
        <f t="shared" si="0"/>
        <v>319777.53148696065</v>
      </c>
      <c r="J29" s="31">
        <f t="shared" si="1"/>
        <v>2.5658698591713032</v>
      </c>
      <c r="L29" s="30">
        <f t="shared" si="2"/>
        <v>567557.79131469515</v>
      </c>
      <c r="M29" s="30">
        <f t="shared" si="3"/>
        <v>188442.98064007697</v>
      </c>
      <c r="N29" s="31">
        <f t="shared" si="4"/>
        <v>5.9343438102913888</v>
      </c>
    </row>
    <row r="30" spans="1:14" x14ac:dyDescent="0.25">
      <c r="A30" s="2" t="s">
        <v>28</v>
      </c>
      <c r="B30" s="5">
        <v>366410688.90370411</v>
      </c>
      <c r="C30" s="5">
        <v>600687087.99633217</v>
      </c>
      <c r="D30" s="5">
        <v>191715232.70164055</v>
      </c>
      <c r="E30" s="5">
        <v>2392.1660827983274</v>
      </c>
      <c r="F30" s="5">
        <v>5355.8206427771756</v>
      </c>
      <c r="G30" s="5">
        <v>114583</v>
      </c>
      <c r="I30" s="30">
        <f t="shared" si="0"/>
        <v>319777.53148696059</v>
      </c>
      <c r="J30" s="31">
        <f t="shared" si="1"/>
        <v>2.0877146547029901</v>
      </c>
      <c r="L30" s="30">
        <f t="shared" si="2"/>
        <v>524237.52912415646</v>
      </c>
      <c r="M30" s="30">
        <f t="shared" si="3"/>
        <v>167315.59891226495</v>
      </c>
      <c r="N30" s="31">
        <f t="shared" si="4"/>
        <v>4.6741843404145262</v>
      </c>
    </row>
    <row r="31" spans="1:14" x14ac:dyDescent="0.25">
      <c r="A31" s="2" t="s">
        <v>29</v>
      </c>
      <c r="B31" s="5">
        <v>825704729.06396508</v>
      </c>
      <c r="C31" s="5">
        <v>1513058502.2496178</v>
      </c>
      <c r="D31" s="5">
        <v>499761915.78961015</v>
      </c>
      <c r="E31" s="5">
        <v>5535.6503905200516</v>
      </c>
      <c r="F31" s="5">
        <v>13085.723958150349</v>
      </c>
      <c r="G31" s="5">
        <v>236534</v>
      </c>
      <c r="I31" s="30">
        <f t="shared" si="0"/>
        <v>349085.00641090295</v>
      </c>
      <c r="J31" s="31">
        <f t="shared" si="1"/>
        <v>2.3403191044501219</v>
      </c>
      <c r="L31" s="30">
        <f t="shared" si="2"/>
        <v>639679.0745726272</v>
      </c>
      <c r="M31" s="30">
        <f t="shared" si="3"/>
        <v>211285.44555523101</v>
      </c>
      <c r="N31" s="31">
        <f t="shared" si="4"/>
        <v>5.5322803310096429</v>
      </c>
    </row>
    <row r="32" spans="1:14" x14ac:dyDescent="0.25">
      <c r="A32" s="2" t="s">
        <v>30</v>
      </c>
      <c r="B32" s="5">
        <v>277189586.10380763</v>
      </c>
      <c r="C32" s="5">
        <v>536822261.01338619</v>
      </c>
      <c r="D32" s="5">
        <v>162423118.63173154</v>
      </c>
      <c r="E32" s="5">
        <v>1720.9455125981963</v>
      </c>
      <c r="F32" s="5">
        <v>4159.8694930523607</v>
      </c>
      <c r="G32" s="5">
        <v>68989</v>
      </c>
      <c r="I32" s="30">
        <f t="shared" si="0"/>
        <v>401788.0910055337</v>
      </c>
      <c r="J32" s="31">
        <f t="shared" si="1"/>
        <v>2.4945216086596358</v>
      </c>
      <c r="L32" s="30">
        <f t="shared" si="2"/>
        <v>778127.32611486781</v>
      </c>
      <c r="M32" s="30">
        <f t="shared" si="3"/>
        <v>235433.35695796655</v>
      </c>
      <c r="N32" s="31">
        <f t="shared" si="4"/>
        <v>6.029757632452073</v>
      </c>
    </row>
    <row r="33" spans="1:14" x14ac:dyDescent="0.25">
      <c r="A33" s="2" t="s">
        <v>31</v>
      </c>
      <c r="B33" s="5">
        <v>2231969006.4639301</v>
      </c>
      <c r="C33" s="5">
        <v>4756020173.02075</v>
      </c>
      <c r="D33" s="5">
        <v>1436736305.2128835</v>
      </c>
      <c r="E33" s="5">
        <v>13203.574696505661</v>
      </c>
      <c r="F33" s="5">
        <v>32560.015201582963</v>
      </c>
      <c r="G33" s="5">
        <v>555509</v>
      </c>
      <c r="I33" s="30">
        <f t="shared" si="0"/>
        <v>401788.0910055337</v>
      </c>
      <c r="J33" s="31">
        <f t="shared" si="1"/>
        <v>2.3768426247829759</v>
      </c>
      <c r="L33" s="30">
        <f t="shared" si="2"/>
        <v>856155.37696432462</v>
      </c>
      <c r="M33" s="30">
        <f t="shared" si="3"/>
        <v>258634.20848499009</v>
      </c>
      <c r="N33" s="31">
        <f t="shared" si="4"/>
        <v>5.8612939127148191</v>
      </c>
    </row>
    <row r="34" spans="1:14" x14ac:dyDescent="0.25">
      <c r="A34" s="2" t="s">
        <v>32</v>
      </c>
      <c r="B34" s="5">
        <v>250766342.41675967</v>
      </c>
      <c r="C34" s="5">
        <v>453528985.43736392</v>
      </c>
      <c r="D34" s="5">
        <v>149770950.30743697</v>
      </c>
      <c r="E34" s="5">
        <v>1823.3524573218556</v>
      </c>
      <c r="F34" s="5">
        <v>4356.9006967705736</v>
      </c>
      <c r="G34" s="5">
        <v>78419</v>
      </c>
      <c r="I34" s="30">
        <f t="shared" si="0"/>
        <v>319777.53148696065</v>
      </c>
      <c r="J34" s="31">
        <f t="shared" si="1"/>
        <v>2.325141174105581</v>
      </c>
      <c r="L34" s="30">
        <f t="shared" si="2"/>
        <v>578340.68967643543</v>
      </c>
      <c r="M34" s="30">
        <f t="shared" si="3"/>
        <v>190988.09001318173</v>
      </c>
      <c r="N34" s="31">
        <f t="shared" si="4"/>
        <v>5.5559248355252855</v>
      </c>
    </row>
    <row r="35" spans="1:14" x14ac:dyDescent="0.25">
      <c r="A35" s="2" t="s">
        <v>33</v>
      </c>
      <c r="B35" s="5">
        <v>8483984560.7937174</v>
      </c>
      <c r="C35" s="5">
        <v>16052793223.030058</v>
      </c>
      <c r="D35" s="5">
        <v>4741877134.7033854</v>
      </c>
      <c r="E35" s="5">
        <v>45938.884051428104</v>
      </c>
      <c r="F35" s="5">
        <v>108025.28584693317</v>
      </c>
      <c r="G35" s="5">
        <v>2111557</v>
      </c>
      <c r="I35" s="30">
        <f t="shared" si="0"/>
        <v>401788.0910055337</v>
      </c>
      <c r="J35" s="31">
        <f t="shared" si="1"/>
        <v>2.1755928943158107</v>
      </c>
      <c r="L35" s="30">
        <f t="shared" si="2"/>
        <v>760234.89884620963</v>
      </c>
      <c r="M35" s="30">
        <f t="shared" si="3"/>
        <v>224567.80161290392</v>
      </c>
      <c r="N35" s="31">
        <f t="shared" si="4"/>
        <v>5.1159066909836275</v>
      </c>
    </row>
    <row r="36" spans="1:14" x14ac:dyDescent="0.25">
      <c r="A36" s="2" t="s">
        <v>34</v>
      </c>
      <c r="B36" s="5">
        <v>1541564152.8290381</v>
      </c>
      <c r="C36" s="5">
        <v>3158117693.8724451</v>
      </c>
      <c r="D36" s="5">
        <v>1016505860.8113148</v>
      </c>
      <c r="E36" s="5">
        <v>12255.123938463868</v>
      </c>
      <c r="F36" s="5">
        <v>29393.914766405593</v>
      </c>
      <c r="G36" s="5">
        <v>472146</v>
      </c>
      <c r="I36" s="30">
        <f t="shared" si="0"/>
        <v>326501.58061892679</v>
      </c>
      <c r="J36" s="31">
        <f t="shared" si="1"/>
        <v>2.5956216802565031</v>
      </c>
      <c r="L36" s="30">
        <f t="shared" si="2"/>
        <v>668885.83062706131</v>
      </c>
      <c r="M36" s="30">
        <f t="shared" si="3"/>
        <v>215294.81575853971</v>
      </c>
      <c r="N36" s="31">
        <f t="shared" si="4"/>
        <v>6.225598600095223</v>
      </c>
    </row>
    <row r="37" spans="1:14" x14ac:dyDescent="0.25">
      <c r="A37" s="2" t="s">
        <v>35</v>
      </c>
      <c r="B37" s="5">
        <v>191438016.99998388</v>
      </c>
      <c r="C37" s="5">
        <v>319851192.91926706</v>
      </c>
      <c r="D37" s="5">
        <v>99767539.683507591</v>
      </c>
      <c r="E37" s="5">
        <v>1329.8435271848819</v>
      </c>
      <c r="F37" s="5">
        <v>2978.5835321886984</v>
      </c>
      <c r="G37" s="5">
        <v>59866</v>
      </c>
      <c r="I37" s="30">
        <f t="shared" si="0"/>
        <v>319777.53148696065</v>
      </c>
      <c r="J37" s="31">
        <f t="shared" si="1"/>
        <v>2.2213669314550528</v>
      </c>
      <c r="L37" s="30">
        <f t="shared" si="2"/>
        <v>534278.5436128471</v>
      </c>
      <c r="M37" s="30">
        <f t="shared" si="3"/>
        <v>166651.42097936658</v>
      </c>
      <c r="N37" s="31">
        <f t="shared" si="4"/>
        <v>4.975417653073027</v>
      </c>
    </row>
    <row r="38" spans="1:14" x14ac:dyDescent="0.25">
      <c r="A38" s="2" t="s">
        <v>36</v>
      </c>
      <c r="B38" s="5">
        <v>2204435236.4301624</v>
      </c>
      <c r="C38" s="5">
        <v>4706965227.7065935</v>
      </c>
      <c r="D38" s="5">
        <v>1484204360.4189363</v>
      </c>
      <c r="E38" s="5">
        <v>15390.552834910279</v>
      </c>
      <c r="F38" s="5">
        <v>38637.982892042251</v>
      </c>
      <c r="G38" s="5">
        <v>647483</v>
      </c>
      <c r="I38" s="30">
        <f t="shared" si="0"/>
        <v>340462.25714500033</v>
      </c>
      <c r="J38" s="31">
        <f t="shared" si="1"/>
        <v>2.3769817639861244</v>
      </c>
      <c r="L38" s="30">
        <f t="shared" si="2"/>
        <v>726963.52301243332</v>
      </c>
      <c r="M38" s="30">
        <f t="shared" si="3"/>
        <v>229226.76895284295</v>
      </c>
      <c r="N38" s="31">
        <f t="shared" si="4"/>
        <v>5.9674127184871653</v>
      </c>
    </row>
    <row r="39" spans="1:14" x14ac:dyDescent="0.25">
      <c r="A39" s="2" t="s">
        <v>37</v>
      </c>
      <c r="B39" s="5">
        <v>580699184.52497351</v>
      </c>
      <c r="C39" s="5">
        <v>1150227458.8372402</v>
      </c>
      <c r="D39" s="5">
        <v>373822196.54202908</v>
      </c>
      <c r="E39" s="5">
        <v>4450.7447408503294</v>
      </c>
      <c r="F39" s="5">
        <v>10810.413901051365</v>
      </c>
      <c r="G39" s="5">
        <v>178237</v>
      </c>
      <c r="I39" s="30">
        <f t="shared" si="0"/>
        <v>325801.70476667222</v>
      </c>
      <c r="J39" s="31">
        <f t="shared" si="1"/>
        <v>2.4970936117923492</v>
      </c>
      <c r="L39" s="30">
        <f t="shared" si="2"/>
        <v>645335.96213874803</v>
      </c>
      <c r="M39" s="30">
        <f t="shared" si="3"/>
        <v>209733.21843502141</v>
      </c>
      <c r="N39" s="31">
        <f t="shared" si="4"/>
        <v>6.0651906736824364</v>
      </c>
    </row>
    <row r="40" spans="1:14" x14ac:dyDescent="0.25">
      <c r="A40" s="2" t="s">
        <v>38</v>
      </c>
      <c r="B40" s="5">
        <v>848569796.98387921</v>
      </c>
      <c r="C40" s="5">
        <v>1652781456.4002233</v>
      </c>
      <c r="D40" s="5">
        <v>522695234.98775411</v>
      </c>
      <c r="E40" s="5">
        <v>5900.7352299685454</v>
      </c>
      <c r="F40" s="5">
        <v>14404.284769876216</v>
      </c>
      <c r="G40" s="5">
        <v>243084</v>
      </c>
      <c r="I40" s="30">
        <f t="shared" si="0"/>
        <v>349085.00641090289</v>
      </c>
      <c r="J40" s="31">
        <f t="shared" si="1"/>
        <v>2.4274469853912826</v>
      </c>
      <c r="L40" s="30">
        <f t="shared" si="2"/>
        <v>679921.94319668238</v>
      </c>
      <c r="M40" s="30">
        <f t="shared" si="3"/>
        <v>215026.58956893673</v>
      </c>
      <c r="N40" s="31">
        <f t="shared" si="4"/>
        <v>5.9256408360386592</v>
      </c>
    </row>
    <row r="41" spans="1:14" x14ac:dyDescent="0.25">
      <c r="A41" s="2" t="s">
        <v>39</v>
      </c>
      <c r="B41" s="5">
        <v>2335859353.155231</v>
      </c>
      <c r="C41" s="5">
        <v>5114616326.54352</v>
      </c>
      <c r="D41" s="5">
        <v>1601605324.0844159</v>
      </c>
      <c r="E41" s="5">
        <v>16116.646631006242</v>
      </c>
      <c r="F41" s="5">
        <v>39526.075862542806</v>
      </c>
      <c r="G41" s="5">
        <v>581366</v>
      </c>
      <c r="I41" s="30">
        <f t="shared" si="0"/>
        <v>401788.0910055337</v>
      </c>
      <c r="J41" s="31">
        <f t="shared" si="1"/>
        <v>2.7722031613486586</v>
      </c>
      <c r="L41" s="30">
        <f t="shared" si="2"/>
        <v>879758.41837044479</v>
      </c>
      <c r="M41" s="30">
        <f t="shared" si="3"/>
        <v>275490.02247885428</v>
      </c>
      <c r="N41" s="31">
        <f t="shared" si="4"/>
        <v>6.7988282532075841</v>
      </c>
    </row>
    <row r="42" spans="1:14" x14ac:dyDescent="0.25">
      <c r="A42" s="2" t="s">
        <v>40</v>
      </c>
      <c r="B42" s="5">
        <v>262664946.61395761</v>
      </c>
      <c r="C42" s="5">
        <v>485593414.77426255</v>
      </c>
      <c r="D42" s="5">
        <v>143813786.24018082</v>
      </c>
      <c r="E42" s="5">
        <v>1496.3228500550044</v>
      </c>
      <c r="F42" s="5">
        <v>3592.9704275520771</v>
      </c>
      <c r="G42" s="5">
        <v>65374</v>
      </c>
      <c r="I42" s="30">
        <f t="shared" si="0"/>
        <v>401788.0910055337</v>
      </c>
      <c r="J42" s="31">
        <f t="shared" si="1"/>
        <v>2.2888653746978989</v>
      </c>
      <c r="L42" s="30">
        <f t="shared" si="2"/>
        <v>742792.87602756836</v>
      </c>
      <c r="M42" s="30">
        <f t="shared" si="3"/>
        <v>219986.21201116778</v>
      </c>
      <c r="N42" s="31">
        <f t="shared" si="4"/>
        <v>5.4960235377245956</v>
      </c>
    </row>
    <row r="43" spans="1:14" x14ac:dyDescent="0.25">
      <c r="A43" s="2" t="s">
        <v>41</v>
      </c>
      <c r="B43" s="5">
        <v>707205688.63640165</v>
      </c>
      <c r="C43" s="5">
        <v>1408376083.9259803</v>
      </c>
      <c r="D43" s="5">
        <v>444356428.72384429</v>
      </c>
      <c r="E43" s="5">
        <v>5378.5302064926191</v>
      </c>
      <c r="F43" s="5">
        <v>13126.840821965887</v>
      </c>
      <c r="G43" s="5">
        <v>216601</v>
      </c>
      <c r="I43" s="30">
        <f t="shared" si="0"/>
        <v>326501.58061892679</v>
      </c>
      <c r="J43" s="31">
        <f t="shared" si="1"/>
        <v>2.4831511426505966</v>
      </c>
      <c r="L43" s="30">
        <f t="shared" si="2"/>
        <v>650216.79674885166</v>
      </c>
      <c r="M43" s="30">
        <f t="shared" si="3"/>
        <v>205149.7586455484</v>
      </c>
      <c r="N43" s="31">
        <f t="shared" si="4"/>
        <v>6.0603786787530467</v>
      </c>
    </row>
    <row r="44" spans="1:14" x14ac:dyDescent="0.25">
      <c r="A44" s="2" t="s">
        <v>42</v>
      </c>
      <c r="B44" s="5">
        <v>153122273.17721623</v>
      </c>
      <c r="C44" s="5">
        <v>240647270.7698594</v>
      </c>
      <c r="D44" s="5">
        <v>76697109.167189479</v>
      </c>
      <c r="E44" s="5">
        <v>1053.2448594260782</v>
      </c>
      <c r="F44" s="5">
        <v>2320.4037498015928</v>
      </c>
      <c r="G44" s="5">
        <v>47884</v>
      </c>
      <c r="I44" s="30">
        <f t="shared" si="0"/>
        <v>319777.53148696065</v>
      </c>
      <c r="J44" s="31">
        <f t="shared" si="1"/>
        <v>2.1995757652369856</v>
      </c>
      <c r="L44" s="30">
        <f t="shared" si="2"/>
        <v>502563.0080399703</v>
      </c>
      <c r="M44" s="30">
        <f t="shared" si="3"/>
        <v>160172.72819144075</v>
      </c>
      <c r="N44" s="31">
        <f t="shared" si="4"/>
        <v>4.8458853683936027</v>
      </c>
    </row>
    <row r="45" spans="1:14" x14ac:dyDescent="0.25">
      <c r="A45" s="2" t="s">
        <v>43</v>
      </c>
      <c r="B45" s="5">
        <v>1019288959.4551966</v>
      </c>
      <c r="C45" s="5">
        <v>2143297628.0269012</v>
      </c>
      <c r="D45" s="5">
        <v>668451738.1886369</v>
      </c>
      <c r="E45" s="5">
        <v>7141.5775711334882</v>
      </c>
      <c r="F45" s="5">
        <v>17763.960050437439</v>
      </c>
      <c r="G45" s="5">
        <v>312185</v>
      </c>
      <c r="I45" s="30">
        <f t="shared" si="0"/>
        <v>326501.58061892679</v>
      </c>
      <c r="J45" s="31">
        <f t="shared" si="1"/>
        <v>2.2876107343829744</v>
      </c>
      <c r="L45" s="30">
        <f t="shared" si="2"/>
        <v>686547.28062748094</v>
      </c>
      <c r="M45" s="30">
        <f t="shared" si="3"/>
        <v>214120.38957305346</v>
      </c>
      <c r="N45" s="31">
        <f t="shared" si="4"/>
        <v>5.6902029407042098</v>
      </c>
    </row>
    <row r="46" spans="1:14" x14ac:dyDescent="0.25">
      <c r="A46" s="2" t="s">
        <v>44</v>
      </c>
      <c r="B46" s="5">
        <v>5891977219.9381208</v>
      </c>
      <c r="C46" s="5">
        <v>13651558027.188908</v>
      </c>
      <c r="D46" s="5">
        <v>4385380968.8682842</v>
      </c>
      <c r="E46" s="5">
        <v>45872.076031918652</v>
      </c>
      <c r="F46" s="5">
        <v>112891.17911455182</v>
      </c>
      <c r="G46" s="5">
        <v>1808455</v>
      </c>
      <c r="I46" s="30">
        <f t="shared" si="0"/>
        <v>325801.70476667216</v>
      </c>
      <c r="J46" s="31">
        <f t="shared" si="1"/>
        <v>2.5365340045463478</v>
      </c>
      <c r="L46" s="30">
        <f t="shared" si="2"/>
        <v>754874.0791000555</v>
      </c>
      <c r="M46" s="30">
        <f t="shared" si="3"/>
        <v>242493.23145271983</v>
      </c>
      <c r="N46" s="31">
        <f t="shared" si="4"/>
        <v>6.2424101851885627</v>
      </c>
    </row>
    <row r="47" spans="1:14" x14ac:dyDescent="0.25">
      <c r="A47" s="2" t="s">
        <v>45</v>
      </c>
      <c r="B47" s="5">
        <v>347326365.82456231</v>
      </c>
      <c r="C47" s="5">
        <v>758695545.59078395</v>
      </c>
      <c r="D47" s="5">
        <v>247022331.96445277</v>
      </c>
      <c r="E47" s="5">
        <v>2936.0195198251072</v>
      </c>
      <c r="F47" s="5">
        <v>7318.9094590200266</v>
      </c>
      <c r="G47" s="5">
        <v>108615</v>
      </c>
      <c r="I47" s="30">
        <f t="shared" si="0"/>
        <v>319777.53148696065</v>
      </c>
      <c r="J47" s="31">
        <f t="shared" si="1"/>
        <v>2.7031436908577153</v>
      </c>
      <c r="L47" s="30">
        <f t="shared" si="2"/>
        <v>698518.20244973898</v>
      </c>
      <c r="M47" s="30">
        <f t="shared" si="3"/>
        <v>227429.29794637277</v>
      </c>
      <c r="N47" s="31">
        <f t="shared" si="4"/>
        <v>6.738396592570111</v>
      </c>
    </row>
    <row r="48" spans="1:14" x14ac:dyDescent="0.25">
      <c r="A48" s="2" t="s">
        <v>46</v>
      </c>
      <c r="B48" s="5">
        <v>105449284.48440233</v>
      </c>
      <c r="C48" s="5">
        <v>187898498.28348923</v>
      </c>
      <c r="D48" s="5">
        <v>59615120.287549943</v>
      </c>
      <c r="E48" s="5">
        <v>796.561943509137</v>
      </c>
      <c r="F48" s="5">
        <v>1825.003068773784</v>
      </c>
      <c r="G48" s="5">
        <v>26245</v>
      </c>
      <c r="I48" s="30">
        <f t="shared" si="0"/>
        <v>401788.09100553376</v>
      </c>
      <c r="J48" s="31">
        <f t="shared" si="1"/>
        <v>3.0350998038069616</v>
      </c>
      <c r="L48" s="30">
        <f t="shared" si="2"/>
        <v>715940.17254139541</v>
      </c>
      <c r="M48" s="30">
        <f t="shared" si="3"/>
        <v>227148.48652143244</v>
      </c>
      <c r="N48" s="31">
        <f t="shared" si="4"/>
        <v>6.95371716050213</v>
      </c>
    </row>
    <row r="49" spans="1:14" x14ac:dyDescent="0.25">
      <c r="A49" s="2" t="s">
        <v>47</v>
      </c>
      <c r="B49" s="5">
        <v>1996706007.6565502</v>
      </c>
      <c r="C49" s="5">
        <v>3975751150.6753783</v>
      </c>
      <c r="D49" s="5">
        <v>1214919730.8307199</v>
      </c>
      <c r="E49" s="5">
        <v>13890.717796934496</v>
      </c>
      <c r="F49" s="5">
        <v>32609.849100083422</v>
      </c>
      <c r="G49" s="5">
        <v>496955</v>
      </c>
      <c r="I49" s="30">
        <f t="shared" si="0"/>
        <v>401788.09100553376</v>
      </c>
      <c r="J49" s="31">
        <f t="shared" si="1"/>
        <v>2.7951661210641801</v>
      </c>
      <c r="L49" s="30">
        <f t="shared" si="2"/>
        <v>800022.36634612363</v>
      </c>
      <c r="M49" s="30">
        <f t="shared" si="3"/>
        <v>244472.78542940909</v>
      </c>
      <c r="N49" s="31">
        <f t="shared" si="4"/>
        <v>6.5619319858102685</v>
      </c>
    </row>
    <row r="50" spans="1:14" x14ac:dyDescent="0.25">
      <c r="A50" s="2" t="s">
        <v>48</v>
      </c>
      <c r="B50" s="5">
        <v>1695900342.1949997</v>
      </c>
      <c r="C50" s="5">
        <v>3419187779.0161066</v>
      </c>
      <c r="D50" s="5">
        <v>1091701927.2811873</v>
      </c>
      <c r="E50" s="5">
        <v>11371.618652792793</v>
      </c>
      <c r="F50" s="5">
        <v>27440.85297105429</v>
      </c>
      <c r="G50" s="5">
        <v>485813</v>
      </c>
      <c r="I50" s="30">
        <f t="shared" si="0"/>
        <v>349085.00641090289</v>
      </c>
      <c r="J50" s="31">
        <f t="shared" si="1"/>
        <v>2.3407398840279678</v>
      </c>
      <c r="L50" s="30">
        <f t="shared" si="2"/>
        <v>703807.38659033552</v>
      </c>
      <c r="M50" s="30">
        <f t="shared" si="3"/>
        <v>224716.49117689056</v>
      </c>
      <c r="N50" s="31">
        <f t="shared" si="4"/>
        <v>5.64843941414789</v>
      </c>
    </row>
    <row r="51" spans="1:14" x14ac:dyDescent="0.25">
      <c r="A51" s="2" t="s">
        <v>49</v>
      </c>
      <c r="B51" s="5">
        <v>217403518.16218424</v>
      </c>
      <c r="C51" s="5">
        <v>379772857.52623868</v>
      </c>
      <c r="D51" s="5">
        <v>116884827.50471674</v>
      </c>
      <c r="E51" s="5">
        <v>1426.1603564788761</v>
      </c>
      <c r="F51" s="5">
        <v>3320.6717740254153</v>
      </c>
      <c r="G51" s="5">
        <v>54109</v>
      </c>
      <c r="I51" s="30">
        <f t="shared" si="0"/>
        <v>401788.0910055337</v>
      </c>
      <c r="J51" s="31">
        <f t="shared" si="1"/>
        <v>2.635717452695256</v>
      </c>
      <c r="L51" s="30">
        <f t="shared" si="2"/>
        <v>701866.3392896537</v>
      </c>
      <c r="M51" s="30">
        <f t="shared" si="3"/>
        <v>216017.34924821515</v>
      </c>
      <c r="N51" s="31">
        <f t="shared" si="4"/>
        <v>6.137004516855634</v>
      </c>
    </row>
    <row r="52" spans="1:14" x14ac:dyDescent="0.25">
      <c r="A52" s="2" t="s">
        <v>50</v>
      </c>
      <c r="B52" s="5">
        <v>1144263004.6612031</v>
      </c>
      <c r="C52" s="5">
        <v>2206516679.778338</v>
      </c>
      <c r="D52" s="5">
        <v>720437141.83873069</v>
      </c>
      <c r="E52" s="5">
        <v>8093.5021683480136</v>
      </c>
      <c r="F52" s="5">
        <v>19358.03848625478</v>
      </c>
      <c r="G52" s="5">
        <v>336091</v>
      </c>
      <c r="I52" s="30">
        <f t="shared" si="0"/>
        <v>340462.25714500033</v>
      </c>
      <c r="J52" s="31">
        <f t="shared" si="1"/>
        <v>2.4081282058573463</v>
      </c>
      <c r="L52" s="30">
        <f t="shared" si="2"/>
        <v>656523.58432041854</v>
      </c>
      <c r="M52" s="30">
        <f t="shared" si="3"/>
        <v>214357.76079654932</v>
      </c>
      <c r="N52" s="31">
        <f t="shared" si="4"/>
        <v>5.7597610427696004</v>
      </c>
    </row>
    <row r="53" spans="1:14" x14ac:dyDescent="0.25">
      <c r="A53" s="2" t="s">
        <v>51</v>
      </c>
      <c r="B53" s="5">
        <v>70152794.857609421</v>
      </c>
      <c r="C53" s="5">
        <v>114856751.39428787</v>
      </c>
      <c r="D53" s="5">
        <v>37365132.361034229</v>
      </c>
      <c r="E53" s="5">
        <v>474.85239250267074</v>
      </c>
      <c r="F53" s="5">
        <v>1057.4962781034478</v>
      </c>
      <c r="G53" s="5">
        <v>21938</v>
      </c>
      <c r="I53" s="30">
        <f t="shared" si="0"/>
        <v>319777.53148696065</v>
      </c>
      <c r="J53" s="31">
        <f t="shared" si="1"/>
        <v>2.1645199767648409</v>
      </c>
      <c r="L53" s="30">
        <f t="shared" si="2"/>
        <v>523551.60631911695</v>
      </c>
      <c r="M53" s="30">
        <f t="shared" si="3"/>
        <v>170321.50770824245</v>
      </c>
      <c r="N53" s="31">
        <f t="shared" si="4"/>
        <v>4.8203859882553006</v>
      </c>
    </row>
    <row r="54" spans="1:14" x14ac:dyDescent="0.25">
      <c r="A54" s="3" t="s">
        <v>52</v>
      </c>
      <c r="B54" s="5">
        <v>69058231707.764771</v>
      </c>
      <c r="C54" s="5">
        <v>142095067548.09818</v>
      </c>
      <c r="D54" s="5">
        <v>44938091295.139534</v>
      </c>
      <c r="E54" s="5">
        <v>468955.21523663169</v>
      </c>
      <c r="F54" s="5">
        <v>1139004.0356780668</v>
      </c>
      <c r="G54" s="5">
        <v>19531737</v>
      </c>
      <c r="I54" s="30">
        <f t="shared" si="0"/>
        <v>353569.33030464605</v>
      </c>
      <c r="J54" s="31">
        <f t="shared" si="1"/>
        <v>2.4009908347456843</v>
      </c>
      <c r="L54" s="30">
        <f t="shared" si="2"/>
        <v>727508.60585568089</v>
      </c>
      <c r="M54" s="30">
        <f t="shared" si="3"/>
        <v>230077.29059191985</v>
      </c>
      <c r="N54" s="31">
        <f t="shared" si="4"/>
        <v>5.8315552563403177</v>
      </c>
    </row>
    <row r="55" spans="1:14" x14ac:dyDescent="0.25">
      <c r="A55" s="1" t="s">
        <v>53</v>
      </c>
      <c r="B55" s="5">
        <v>69058231707.764771</v>
      </c>
      <c r="C55" s="5">
        <v>190739112209.77313</v>
      </c>
      <c r="D55" s="5">
        <v>60075275043.682144</v>
      </c>
      <c r="E55" s="5">
        <v>468955.21523663169</v>
      </c>
      <c r="F55" s="5">
        <v>1510302.4915753398</v>
      </c>
      <c r="G55" s="5">
        <v>19531737</v>
      </c>
      <c r="I55" s="30">
        <f t="shared" si="0"/>
        <v>353569.33030464605</v>
      </c>
      <c r="J55" s="31">
        <f t="shared" si="1"/>
        <v>2.4009908347456843</v>
      </c>
      <c r="L55" s="30">
        <f t="shared" si="2"/>
        <v>976559.90457875363</v>
      </c>
      <c r="M55" s="30">
        <f t="shared" si="3"/>
        <v>307577.73895727837</v>
      </c>
      <c r="N55" s="31">
        <f t="shared" si="4"/>
        <v>7.732555950222654</v>
      </c>
    </row>
  </sheetData>
  <mergeCells count="2">
    <mergeCell ref="I1:J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pane ySplit="2" topLeftCell="A3" activePane="bottomLeft" state="frozen"/>
      <selection pane="bottomLeft" activeCell="J2" sqref="G1:J1048576"/>
    </sheetView>
  </sheetViews>
  <sheetFormatPr defaultRowHeight="15" x14ac:dyDescent="0.25"/>
  <cols>
    <col min="1" max="1" width="18.7109375" bestFit="1" customWidth="1"/>
    <col min="2" max="2" width="16" customWidth="1"/>
    <col min="3" max="3" width="16.28515625" bestFit="1" customWidth="1"/>
    <col min="4" max="4" width="12" customWidth="1"/>
    <col min="5" max="5" width="18" bestFit="1" customWidth="1"/>
    <col min="6" max="6" width="11.42578125" customWidth="1"/>
    <col min="7" max="7" width="10.5703125" style="27" bestFit="1" customWidth="1"/>
    <col min="8" max="8" width="10.7109375" style="27" customWidth="1"/>
    <col min="9" max="9" width="10.5703125" style="27" bestFit="1" customWidth="1"/>
    <col min="10" max="10" width="10.5703125" style="27" customWidth="1"/>
    <col min="13" max="13" width="13.28515625" bestFit="1" customWidth="1"/>
  </cols>
  <sheetData>
    <row r="1" spans="1:10" x14ac:dyDescent="0.25">
      <c r="A1" s="1"/>
      <c r="B1" s="14"/>
      <c r="C1" s="12"/>
      <c r="D1" s="12"/>
      <c r="E1" s="12"/>
      <c r="G1" s="33" t="s">
        <v>54</v>
      </c>
      <c r="H1" s="33"/>
      <c r="I1" s="33" t="s">
        <v>55</v>
      </c>
      <c r="J1" s="33"/>
    </row>
    <row r="2" spans="1:10" ht="45" x14ac:dyDescent="0.25">
      <c r="A2" s="11" t="s">
        <v>0</v>
      </c>
      <c r="B2" s="15" t="s">
        <v>77</v>
      </c>
      <c r="C2" s="13" t="s">
        <v>78</v>
      </c>
      <c r="D2" s="13" t="s">
        <v>72</v>
      </c>
      <c r="E2" s="13" t="s">
        <v>76</v>
      </c>
      <c r="F2" s="13" t="s">
        <v>73</v>
      </c>
      <c r="G2" s="23" t="s">
        <v>74</v>
      </c>
      <c r="H2" s="23" t="s">
        <v>75</v>
      </c>
      <c r="I2" s="23" t="s">
        <v>74</v>
      </c>
      <c r="J2" s="23" t="s">
        <v>75</v>
      </c>
    </row>
    <row r="3" spans="1:10" x14ac:dyDescent="0.25">
      <c r="A3" s="2" t="s">
        <v>1</v>
      </c>
      <c r="B3" s="5">
        <v>184352</v>
      </c>
      <c r="C3" s="5">
        <v>2260670488.8768001</v>
      </c>
      <c r="D3" s="5">
        <v>19879.596690956907</v>
      </c>
      <c r="E3" s="5">
        <v>4127306111.5423741</v>
      </c>
      <c r="F3" s="5">
        <v>50082.66794352774</v>
      </c>
      <c r="G3" s="30">
        <f>100*C3/B3</f>
        <v>1226279.3399999999</v>
      </c>
      <c r="H3" s="31">
        <f>100*D3/B3</f>
        <v>10.78349933331719</v>
      </c>
      <c r="I3" s="30">
        <f>100*E3/B3</f>
        <v>2238818.1910380004</v>
      </c>
      <c r="J3" s="31">
        <f>100*F3/B3</f>
        <v>27.166869870425998</v>
      </c>
    </row>
    <row r="4" spans="1:10" x14ac:dyDescent="0.25">
      <c r="A4" s="2" t="s">
        <v>2</v>
      </c>
      <c r="B4" s="5">
        <v>31014</v>
      </c>
      <c r="C4" s="5">
        <v>567748828.5742799</v>
      </c>
      <c r="D4" s="5">
        <v>4155.6168475090144</v>
      </c>
      <c r="E4" s="5">
        <v>926452538.46750987</v>
      </c>
      <c r="F4" s="5">
        <v>9977.2204891843921</v>
      </c>
      <c r="G4" s="30">
        <f t="shared" ref="G4:G55" si="0">100*C4/B4</f>
        <v>1830621.1019999997</v>
      </c>
      <c r="H4" s="31">
        <f t="shared" ref="H4:H55" si="1">100*D4/B4</f>
        <v>13.399164401589651</v>
      </c>
      <c r="I4" s="30">
        <f t="shared" ref="I4:I55" si="2">100*E4/B4</f>
        <v>2987207.5142435995</v>
      </c>
      <c r="J4" s="31">
        <f t="shared" ref="J4:J55" si="3">100*F4/B4</f>
        <v>32.17005381177659</v>
      </c>
    </row>
    <row r="5" spans="1:10" x14ac:dyDescent="0.25">
      <c r="A5" s="2" t="s">
        <v>3</v>
      </c>
      <c r="B5" s="5">
        <v>344932</v>
      </c>
      <c r="C5" s="5">
        <v>4637134457.8943996</v>
      </c>
      <c r="D5" s="5">
        <v>35858.177585944279</v>
      </c>
      <c r="E5" s="5">
        <v>8774849534.6735725</v>
      </c>
      <c r="F5" s="5">
        <v>94246.048149137365</v>
      </c>
      <c r="G5" s="30">
        <f t="shared" si="0"/>
        <v>1344361.92</v>
      </c>
      <c r="H5" s="31">
        <f t="shared" si="1"/>
        <v>10.395723674795113</v>
      </c>
      <c r="I5" s="30">
        <f t="shared" si="2"/>
        <v>2543936.061216</v>
      </c>
      <c r="J5" s="31">
        <f t="shared" si="3"/>
        <v>27.323080534464001</v>
      </c>
    </row>
    <row r="6" spans="1:10" x14ac:dyDescent="0.25">
      <c r="A6" s="2" t="s">
        <v>4</v>
      </c>
      <c r="B6" s="5">
        <v>99100</v>
      </c>
      <c r="C6" s="5">
        <v>1171335088.404</v>
      </c>
      <c r="D6" s="5">
        <v>9840.6224131135114</v>
      </c>
      <c r="E6" s="5">
        <v>2013056482.9311144</v>
      </c>
      <c r="F6" s="5">
        <v>24074.098671440894</v>
      </c>
      <c r="G6" s="30">
        <f t="shared" si="0"/>
        <v>1181972.844</v>
      </c>
      <c r="H6" s="31">
        <f t="shared" si="1"/>
        <v>9.9299923442114153</v>
      </c>
      <c r="I6" s="30">
        <f t="shared" si="2"/>
        <v>2031338.5296984001</v>
      </c>
      <c r="J6" s="31">
        <f t="shared" si="3"/>
        <v>24.292733270878802</v>
      </c>
    </row>
    <row r="7" spans="1:10" x14ac:dyDescent="0.25">
      <c r="A7" s="2" t="s">
        <v>5</v>
      </c>
      <c r="B7" s="5">
        <v>2613257</v>
      </c>
      <c r="C7" s="5">
        <v>50919604441.276619</v>
      </c>
      <c r="D7" s="5">
        <v>392477.64138105174</v>
      </c>
      <c r="E7" s="5">
        <v>103830165416.20715</v>
      </c>
      <c r="F7" s="5">
        <v>1021187.5751093585</v>
      </c>
      <c r="G7" s="30">
        <f t="shared" si="0"/>
        <v>1948511.166</v>
      </c>
      <c r="H7" s="31">
        <f t="shared" si="1"/>
        <v>15.018715778090398</v>
      </c>
      <c r="I7" s="30">
        <f t="shared" si="2"/>
        <v>3973209.1185905999</v>
      </c>
      <c r="J7" s="31">
        <f t="shared" si="3"/>
        <v>39.077196583013404</v>
      </c>
    </row>
    <row r="8" spans="1:10" x14ac:dyDescent="0.25">
      <c r="A8" s="2" t="s">
        <v>6</v>
      </c>
      <c r="B8" s="5">
        <v>341213</v>
      </c>
      <c r="C8" s="5">
        <v>5188560047.2239008</v>
      </c>
      <c r="D8" s="5">
        <v>42711.222020460889</v>
      </c>
      <c r="E8" s="5">
        <v>10658858905.01206</v>
      </c>
      <c r="F8" s="5">
        <v>112450.10533546943</v>
      </c>
      <c r="G8" s="30">
        <f t="shared" si="0"/>
        <v>1520622.0300000003</v>
      </c>
      <c r="H8" s="31">
        <f t="shared" si="1"/>
        <v>12.51746622211372</v>
      </c>
      <c r="I8" s="30">
        <f t="shared" si="2"/>
        <v>3123813.8362290007</v>
      </c>
      <c r="J8" s="31">
        <f t="shared" si="3"/>
        <v>32.955985069581004</v>
      </c>
    </row>
    <row r="9" spans="1:10" x14ac:dyDescent="0.25">
      <c r="A9" s="2" t="s">
        <v>7</v>
      </c>
      <c r="B9" s="5">
        <v>184422</v>
      </c>
      <c r="C9" s="5">
        <v>2948926369.7375998</v>
      </c>
      <c r="D9" s="5">
        <v>20843.398648392817</v>
      </c>
      <c r="E9" s="5">
        <v>5479105194.9724607</v>
      </c>
      <c r="F9" s="5">
        <v>52467.0030777344</v>
      </c>
      <c r="G9" s="30">
        <f t="shared" si="0"/>
        <v>1599010.08</v>
      </c>
      <c r="H9" s="31">
        <f t="shared" si="1"/>
        <v>11.302013126629587</v>
      </c>
      <c r="I9" s="30">
        <f t="shared" si="2"/>
        <v>2970960.7286399999</v>
      </c>
      <c r="J9" s="31">
        <f t="shared" si="3"/>
        <v>28.449427442351997</v>
      </c>
    </row>
    <row r="10" spans="1:10" x14ac:dyDescent="0.25">
      <c r="A10" s="2" t="s">
        <v>8</v>
      </c>
      <c r="B10" s="5">
        <v>40599</v>
      </c>
      <c r="C10" s="5">
        <v>577485852.55217993</v>
      </c>
      <c r="D10" s="5">
        <v>3987.2896970024362</v>
      </c>
      <c r="E10" s="5">
        <v>978376531.39390326</v>
      </c>
      <c r="F10" s="5">
        <v>9638.8741135336895</v>
      </c>
      <c r="G10" s="30">
        <f t="shared" si="0"/>
        <v>1422413.9819999998</v>
      </c>
      <c r="H10" s="31">
        <f t="shared" si="1"/>
        <v>9.8211524840573325</v>
      </c>
      <c r="I10" s="30">
        <f t="shared" si="2"/>
        <v>2409853.7683043997</v>
      </c>
      <c r="J10" s="31">
        <f t="shared" si="3"/>
        <v>23.741654014960197</v>
      </c>
    </row>
    <row r="11" spans="1:10" x14ac:dyDescent="0.25">
      <c r="A11" s="2" t="s">
        <v>9</v>
      </c>
      <c r="B11" s="5">
        <v>107772</v>
      </c>
      <c r="C11" s="5">
        <v>2361914529.2467198</v>
      </c>
      <c r="D11" s="5">
        <v>4984.2360833131079</v>
      </c>
      <c r="E11" s="5">
        <v>3049231657.257515</v>
      </c>
      <c r="F11" s="5">
        <v>10836.227668731028</v>
      </c>
      <c r="G11" s="30">
        <f t="shared" si="0"/>
        <v>2191584.5759999999</v>
      </c>
      <c r="H11" s="31">
        <f t="shared" si="1"/>
        <v>4.6247968705351186</v>
      </c>
      <c r="I11" s="30">
        <f t="shared" si="2"/>
        <v>2829335.687615999</v>
      </c>
      <c r="J11" s="31">
        <f t="shared" si="3"/>
        <v>10.054770876230402</v>
      </c>
    </row>
    <row r="12" spans="1:10" x14ac:dyDescent="0.25">
      <c r="A12" s="2" t="s">
        <v>10</v>
      </c>
      <c r="B12" s="5">
        <v>1083484</v>
      </c>
      <c r="C12" s="5">
        <v>16102581626.08704</v>
      </c>
      <c r="D12" s="5">
        <v>130048.50006858206</v>
      </c>
      <c r="E12" s="5">
        <v>31234177580.121033</v>
      </c>
      <c r="F12" s="5">
        <v>342638.78313069313</v>
      </c>
      <c r="G12" s="30">
        <f t="shared" si="0"/>
        <v>1486185.456</v>
      </c>
      <c r="H12" s="31">
        <f t="shared" si="1"/>
        <v>12.002807615856076</v>
      </c>
      <c r="I12" s="30">
        <f t="shared" si="2"/>
        <v>2882753.9290032005</v>
      </c>
      <c r="J12" s="31">
        <f t="shared" si="3"/>
        <v>31.623797225496006</v>
      </c>
    </row>
    <row r="13" spans="1:10" x14ac:dyDescent="0.25">
      <c r="A13" s="2" t="s">
        <v>11</v>
      </c>
      <c r="B13" s="5">
        <v>479581</v>
      </c>
      <c r="C13" s="5">
        <v>7018059068.5540199</v>
      </c>
      <c r="D13" s="5">
        <v>59552.286471308456</v>
      </c>
      <c r="E13" s="5">
        <v>14661427200.116205</v>
      </c>
      <c r="F13" s="5">
        <v>157116.7973972531</v>
      </c>
      <c r="G13" s="30">
        <f t="shared" si="0"/>
        <v>1463373.0419999999</v>
      </c>
      <c r="H13" s="31">
        <f t="shared" si="1"/>
        <v>12.417565848377743</v>
      </c>
      <c r="I13" s="30">
        <f t="shared" si="2"/>
        <v>3057132.6220422005</v>
      </c>
      <c r="J13" s="31">
        <f t="shared" si="3"/>
        <v>32.761263977774995</v>
      </c>
    </row>
    <row r="14" spans="1:10" x14ac:dyDescent="0.25">
      <c r="A14" s="2" t="s">
        <v>12</v>
      </c>
      <c r="B14" s="5">
        <v>81149</v>
      </c>
      <c r="C14" s="5">
        <v>1494266239.1220598</v>
      </c>
      <c r="D14" s="5">
        <v>12161.527969150444</v>
      </c>
      <c r="E14" s="5">
        <v>2635138512.6917524</v>
      </c>
      <c r="F14" s="5">
        <v>30159.373210696183</v>
      </c>
      <c r="G14" s="30">
        <f t="shared" si="0"/>
        <v>1841385.8939999999</v>
      </c>
      <c r="H14" s="31">
        <f t="shared" si="1"/>
        <v>14.986663999741763</v>
      </c>
      <c r="I14" s="30">
        <f t="shared" si="2"/>
        <v>3247284.0240689996</v>
      </c>
      <c r="J14" s="31">
        <f t="shared" si="3"/>
        <v>37.165428052959598</v>
      </c>
    </row>
    <row r="15" spans="1:10" x14ac:dyDescent="0.25">
      <c r="A15" s="2" t="s">
        <v>13</v>
      </c>
      <c r="B15" s="5">
        <v>45141</v>
      </c>
      <c r="C15" s="5">
        <v>401723675.97029996</v>
      </c>
      <c r="D15" s="5">
        <v>3499.6116716295705</v>
      </c>
      <c r="E15" s="5">
        <v>652760801.08414042</v>
      </c>
      <c r="F15" s="5">
        <v>8421.8154877765628</v>
      </c>
      <c r="G15" s="30">
        <f t="shared" si="0"/>
        <v>889930.83</v>
      </c>
      <c r="H15" s="31">
        <f t="shared" si="1"/>
        <v>7.7526232729216691</v>
      </c>
      <c r="I15" s="30">
        <f t="shared" si="2"/>
        <v>1446048.6056669999</v>
      </c>
      <c r="J15" s="31">
        <f t="shared" si="3"/>
        <v>18.656687906285999</v>
      </c>
    </row>
    <row r="16" spans="1:10" x14ac:dyDescent="0.25">
      <c r="A16" s="2" t="s">
        <v>14</v>
      </c>
      <c r="B16" s="5">
        <v>723841</v>
      </c>
      <c r="C16" s="5">
        <v>12388640689.720079</v>
      </c>
      <c r="D16" s="5">
        <v>102409.07735801693</v>
      </c>
      <c r="E16" s="5">
        <v>26410104222.345268</v>
      </c>
      <c r="F16" s="5">
        <v>266202.15568442922</v>
      </c>
      <c r="G16" s="30">
        <f t="shared" si="0"/>
        <v>1711514.088</v>
      </c>
      <c r="H16" s="31">
        <f t="shared" si="1"/>
        <v>14.148007277567439</v>
      </c>
      <c r="I16" s="30">
        <f t="shared" si="2"/>
        <v>3648605.7327984003</v>
      </c>
      <c r="J16" s="31">
        <f t="shared" si="3"/>
        <v>36.776330117308802</v>
      </c>
    </row>
    <row r="17" spans="1:10" x14ac:dyDescent="0.25">
      <c r="A17" s="2" t="s">
        <v>15</v>
      </c>
      <c r="B17" s="5">
        <v>274267</v>
      </c>
      <c r="C17" s="5">
        <v>3369736109.7968397</v>
      </c>
      <c r="D17" s="5">
        <v>29873.269510794606</v>
      </c>
      <c r="E17" s="5">
        <v>6349593751.6901855</v>
      </c>
      <c r="F17" s="5">
        <v>75107.374204039792</v>
      </c>
      <c r="G17" s="30">
        <f t="shared" si="0"/>
        <v>1228633.4519999998</v>
      </c>
      <c r="H17" s="31">
        <f t="shared" si="1"/>
        <v>10.89203933057736</v>
      </c>
      <c r="I17" s="30">
        <f t="shared" si="2"/>
        <v>2315114.0136036002</v>
      </c>
      <c r="J17" s="31">
        <f t="shared" si="3"/>
        <v>27.384765284937593</v>
      </c>
    </row>
    <row r="18" spans="1:10" x14ac:dyDescent="0.25">
      <c r="A18" s="2" t="s">
        <v>16</v>
      </c>
      <c r="B18" s="5">
        <v>130227</v>
      </c>
      <c r="C18" s="5">
        <v>1591499382.4600201</v>
      </c>
      <c r="D18" s="5">
        <v>13405.50750806209</v>
      </c>
      <c r="E18" s="5">
        <v>2633613178.0948415</v>
      </c>
      <c r="F18" s="5">
        <v>31800.544910624893</v>
      </c>
      <c r="G18" s="30">
        <f t="shared" si="0"/>
        <v>1222096.3260000001</v>
      </c>
      <c r="H18" s="31">
        <f t="shared" si="1"/>
        <v>10.29395402494267</v>
      </c>
      <c r="I18" s="30">
        <f t="shared" si="2"/>
        <v>2022325.0002648004</v>
      </c>
      <c r="J18" s="31">
        <f t="shared" si="3"/>
        <v>24.419317737969003</v>
      </c>
    </row>
    <row r="19" spans="1:10" x14ac:dyDescent="0.25">
      <c r="A19" s="2" t="s">
        <v>17</v>
      </c>
      <c r="B19" s="5">
        <v>128191</v>
      </c>
      <c r="C19" s="5">
        <v>1664520626.5338001</v>
      </c>
      <c r="D19" s="5">
        <v>13326.173272355096</v>
      </c>
      <c r="E19" s="5">
        <v>2782246227.2512469</v>
      </c>
      <c r="F19" s="5">
        <v>31693.637893642128</v>
      </c>
      <c r="G19" s="30">
        <f t="shared" si="0"/>
        <v>1298469.18</v>
      </c>
      <c r="H19" s="31">
        <f t="shared" si="1"/>
        <v>10.395560743230879</v>
      </c>
      <c r="I19" s="30">
        <f t="shared" si="2"/>
        <v>2170391.2343700002</v>
      </c>
      <c r="J19" s="31">
        <f t="shared" si="3"/>
        <v>24.723762115626002</v>
      </c>
    </row>
    <row r="20" spans="1:10" x14ac:dyDescent="0.25">
      <c r="A20" s="2" t="s">
        <v>18</v>
      </c>
      <c r="B20" s="5">
        <v>171829</v>
      </c>
      <c r="C20" s="5">
        <v>2035706433.2026799</v>
      </c>
      <c r="D20" s="5">
        <v>17352.43759218137</v>
      </c>
      <c r="E20" s="5">
        <v>3821631687.0513906</v>
      </c>
      <c r="F20" s="5">
        <v>43530.324943746185</v>
      </c>
      <c r="G20" s="30">
        <f t="shared" si="0"/>
        <v>1184728.0919999999</v>
      </c>
      <c r="H20" s="31">
        <f t="shared" si="1"/>
        <v>10.098666460365463</v>
      </c>
      <c r="I20" s="30">
        <f t="shared" si="2"/>
        <v>2224090.0471115997</v>
      </c>
      <c r="J20" s="31">
        <f t="shared" si="3"/>
        <v>25.333514682472799</v>
      </c>
    </row>
    <row r="21" spans="1:10" x14ac:dyDescent="0.25">
      <c r="A21" s="2" t="s">
        <v>19</v>
      </c>
      <c r="B21" s="5">
        <v>164767</v>
      </c>
      <c r="C21" s="5">
        <v>2203635853.8129601</v>
      </c>
      <c r="D21" s="5">
        <v>17976.903566335841</v>
      </c>
      <c r="E21" s="5">
        <v>3880602738.5646224</v>
      </c>
      <c r="F21" s="5">
        <v>44760.692189819609</v>
      </c>
      <c r="G21" s="30">
        <f t="shared" si="0"/>
        <v>1337425.4880000001</v>
      </c>
      <c r="H21" s="31">
        <f t="shared" si="1"/>
        <v>10.910500019018274</v>
      </c>
      <c r="I21" s="30">
        <f t="shared" si="2"/>
        <v>2355206.284368</v>
      </c>
      <c r="J21" s="31">
        <f t="shared" si="3"/>
        <v>27.1660539973536</v>
      </c>
    </row>
    <row r="22" spans="1:10" x14ac:dyDescent="0.25">
      <c r="A22" s="2" t="s">
        <v>20</v>
      </c>
      <c r="B22" s="5">
        <v>47622</v>
      </c>
      <c r="C22" s="5">
        <v>516521985.23483998</v>
      </c>
      <c r="D22" s="5">
        <v>4555.9037786163435</v>
      </c>
      <c r="E22" s="5">
        <v>925607397.54083323</v>
      </c>
      <c r="F22" s="5">
        <v>11356.045758579097</v>
      </c>
      <c r="G22" s="30">
        <f t="shared" si="0"/>
        <v>1084628.922</v>
      </c>
      <c r="H22" s="31">
        <f t="shared" si="1"/>
        <v>9.5668047931971429</v>
      </c>
      <c r="I22" s="30">
        <f t="shared" si="2"/>
        <v>1943655.028224</v>
      </c>
      <c r="J22" s="31">
        <f t="shared" si="3"/>
        <v>23.846217627523195</v>
      </c>
    </row>
    <row r="23" spans="1:10" x14ac:dyDescent="0.25">
      <c r="A23" s="2" t="s">
        <v>21</v>
      </c>
      <c r="B23" s="5">
        <v>377086</v>
      </c>
      <c r="C23" s="5">
        <v>7628211838.7340002</v>
      </c>
      <c r="D23" s="5">
        <v>54450.764516883828</v>
      </c>
      <c r="E23" s="5">
        <v>14184659914.125874</v>
      </c>
      <c r="F23" s="5">
        <v>137509.96071093844</v>
      </c>
      <c r="G23" s="30">
        <f t="shared" si="0"/>
        <v>2022936.9000000001</v>
      </c>
      <c r="H23" s="31">
        <f t="shared" si="1"/>
        <v>14.439879634057968</v>
      </c>
      <c r="I23" s="30">
        <f t="shared" si="2"/>
        <v>3761651.1655500005</v>
      </c>
      <c r="J23" s="31">
        <f t="shared" si="3"/>
        <v>36.466472027849996</v>
      </c>
    </row>
    <row r="24" spans="1:10" x14ac:dyDescent="0.25">
      <c r="A24" s="2" t="s">
        <v>22</v>
      </c>
      <c r="B24" s="5">
        <v>423309</v>
      </c>
      <c r="C24" s="5">
        <v>7770818458.63134</v>
      </c>
      <c r="D24" s="5">
        <v>56876.801717291091</v>
      </c>
      <c r="E24" s="5">
        <v>14783205035.700262</v>
      </c>
      <c r="F24" s="5">
        <v>142334.19629752095</v>
      </c>
      <c r="G24" s="30">
        <f t="shared" si="0"/>
        <v>1835731.926</v>
      </c>
      <c r="H24" s="31">
        <f t="shared" si="1"/>
        <v>13.436237291739863</v>
      </c>
      <c r="I24" s="30">
        <f t="shared" si="2"/>
        <v>3492296.4160223999</v>
      </c>
      <c r="J24" s="31">
        <f t="shared" si="3"/>
        <v>33.624183822578999</v>
      </c>
    </row>
    <row r="25" spans="1:10" x14ac:dyDescent="0.25">
      <c r="A25" s="2" t="s">
        <v>23</v>
      </c>
      <c r="B25" s="5">
        <v>464264</v>
      </c>
      <c r="C25" s="5">
        <v>5631405669.02736</v>
      </c>
      <c r="D25" s="5">
        <v>51117.44648907872</v>
      </c>
      <c r="E25" s="5">
        <v>10954210307.392021</v>
      </c>
      <c r="F25" s="5">
        <v>130625.52275819174</v>
      </c>
      <c r="G25" s="30">
        <f t="shared" si="0"/>
        <v>1212974.8739999998</v>
      </c>
      <c r="H25" s="31">
        <f t="shared" si="1"/>
        <v>11.010426500671755</v>
      </c>
      <c r="I25" s="30">
        <f t="shared" si="2"/>
        <v>2359478.7249048003</v>
      </c>
      <c r="J25" s="31">
        <f t="shared" si="3"/>
        <v>28.136043879816601</v>
      </c>
    </row>
    <row r="26" spans="1:10" x14ac:dyDescent="0.25">
      <c r="A26" s="2" t="s">
        <v>24</v>
      </c>
      <c r="B26" s="5">
        <v>336038</v>
      </c>
      <c r="C26" s="5">
        <v>4535952670.07652</v>
      </c>
      <c r="D26" s="5">
        <v>40491.949688297587</v>
      </c>
      <c r="E26" s="5">
        <v>8865519493.6645584</v>
      </c>
      <c r="F26" s="5">
        <v>101132.69354149207</v>
      </c>
      <c r="G26" s="30">
        <f t="shared" si="0"/>
        <v>1349833.254</v>
      </c>
      <c r="H26" s="31">
        <f t="shared" si="1"/>
        <v>12.049812726030266</v>
      </c>
      <c r="I26" s="30">
        <f t="shared" si="2"/>
        <v>2638249.094943</v>
      </c>
      <c r="J26" s="31">
        <f t="shared" si="3"/>
        <v>30.095612264533202</v>
      </c>
    </row>
    <row r="27" spans="1:10" x14ac:dyDescent="0.25">
      <c r="A27" s="2" t="s">
        <v>25</v>
      </c>
      <c r="B27" s="5">
        <v>92410</v>
      </c>
      <c r="C27" s="5">
        <v>1026119022.8249999</v>
      </c>
      <c r="D27" s="5">
        <v>8706.1399782162862</v>
      </c>
      <c r="E27" s="5">
        <v>1746967636.3595624</v>
      </c>
      <c r="F27" s="5">
        <v>21276.064878764962</v>
      </c>
      <c r="G27" s="30">
        <f t="shared" si="0"/>
        <v>1110398.25</v>
      </c>
      <c r="H27" s="31">
        <f t="shared" si="1"/>
        <v>9.4212098022035349</v>
      </c>
      <c r="I27" s="30">
        <f t="shared" si="2"/>
        <v>1890453.0206249999</v>
      </c>
      <c r="J27" s="31">
        <f t="shared" si="3"/>
        <v>23.023552514624999</v>
      </c>
    </row>
    <row r="28" spans="1:10" x14ac:dyDescent="0.25">
      <c r="A28" s="2" t="s">
        <v>26</v>
      </c>
      <c r="B28" s="5">
        <v>237342</v>
      </c>
      <c r="C28" s="5">
        <v>2940003800.2490396</v>
      </c>
      <c r="D28" s="5">
        <v>23705.306935206154</v>
      </c>
      <c r="E28" s="5">
        <v>5844433554.5150661</v>
      </c>
      <c r="F28" s="5">
        <v>60787.518573949143</v>
      </c>
      <c r="G28" s="30">
        <f t="shared" si="0"/>
        <v>1238720.412</v>
      </c>
      <c r="H28" s="31">
        <f t="shared" si="1"/>
        <v>9.9878264003868491</v>
      </c>
      <c r="I28" s="30">
        <f t="shared" si="2"/>
        <v>2462452.3070147997</v>
      </c>
      <c r="J28" s="31">
        <f t="shared" si="3"/>
        <v>25.611783238511997</v>
      </c>
    </row>
    <row r="29" spans="1:10" x14ac:dyDescent="0.25">
      <c r="A29" s="2" t="s">
        <v>27</v>
      </c>
      <c r="B29" s="5">
        <v>27938</v>
      </c>
      <c r="C29" s="5">
        <v>270428107.15751994</v>
      </c>
      <c r="D29" s="5">
        <v>2398.4069186446068</v>
      </c>
      <c r="E29" s="5">
        <v>436146451.22364813</v>
      </c>
      <c r="F29" s="5">
        <v>5760.2538965087524</v>
      </c>
      <c r="G29" s="30">
        <f t="shared" si="0"/>
        <v>967958.00399999984</v>
      </c>
      <c r="H29" s="31">
        <f t="shared" si="1"/>
        <v>8.584748080194025</v>
      </c>
      <c r="I29" s="30">
        <f t="shared" si="2"/>
        <v>1561122.6688511996</v>
      </c>
      <c r="J29" s="31">
        <f t="shared" si="3"/>
        <v>20.61798946420199</v>
      </c>
    </row>
    <row r="30" spans="1:10" x14ac:dyDescent="0.25">
      <c r="A30" s="2" t="s">
        <v>28</v>
      </c>
      <c r="B30" s="5">
        <v>107063</v>
      </c>
      <c r="C30" s="5">
        <v>1279562206.8517201</v>
      </c>
      <c r="D30" s="5">
        <v>10854.949093964837</v>
      </c>
      <c r="E30" s="5">
        <v>2071227344.2308793</v>
      </c>
      <c r="F30" s="5">
        <v>25526.498289367708</v>
      </c>
      <c r="G30" s="30">
        <f t="shared" si="0"/>
        <v>1195148.844</v>
      </c>
      <c r="H30" s="31">
        <f t="shared" si="1"/>
        <v>10.138842638413678</v>
      </c>
      <c r="I30" s="30">
        <f t="shared" si="2"/>
        <v>1934587.4337828001</v>
      </c>
      <c r="J30" s="31">
        <f t="shared" si="3"/>
        <v>23.842502348493603</v>
      </c>
    </row>
    <row r="31" spans="1:10" x14ac:dyDescent="0.25">
      <c r="A31" s="2" t="s">
        <v>29</v>
      </c>
      <c r="B31" s="5">
        <v>191142</v>
      </c>
      <c r="C31" s="5">
        <v>2627996403.0499201</v>
      </c>
      <c r="D31" s="5">
        <v>19775.801303232154</v>
      </c>
      <c r="E31" s="5">
        <v>4638939250.6637192</v>
      </c>
      <c r="F31" s="5">
        <v>50606.275534971086</v>
      </c>
      <c r="G31" s="30">
        <f t="shared" si="0"/>
        <v>1374892.176</v>
      </c>
      <c r="H31" s="31">
        <f t="shared" si="1"/>
        <v>10.346130784041264</v>
      </c>
      <c r="I31" s="30">
        <f t="shared" si="2"/>
        <v>2426959.6690752003</v>
      </c>
      <c r="J31" s="31">
        <f t="shared" si="3"/>
        <v>26.475748676361597</v>
      </c>
    </row>
    <row r="32" spans="1:10" x14ac:dyDescent="0.25">
      <c r="A32" s="2" t="s">
        <v>30</v>
      </c>
      <c r="B32" s="5">
        <v>63807</v>
      </c>
      <c r="C32" s="5">
        <v>929099495.15280008</v>
      </c>
      <c r="D32" s="5">
        <v>6333.9907730618115</v>
      </c>
      <c r="E32" s="5">
        <v>1688638332.4402142</v>
      </c>
      <c r="F32" s="5">
        <v>16149.142874998393</v>
      </c>
      <c r="G32" s="30">
        <f t="shared" si="0"/>
        <v>1456109.0400000003</v>
      </c>
      <c r="H32" s="31">
        <f t="shared" si="1"/>
        <v>9.9267960773297794</v>
      </c>
      <c r="I32" s="30">
        <f t="shared" si="2"/>
        <v>2646478.1802000003</v>
      </c>
      <c r="J32" s="31">
        <f t="shared" si="3"/>
        <v>25.309359278760002</v>
      </c>
    </row>
    <row r="33" spans="1:10" x14ac:dyDescent="0.25">
      <c r="A33" s="2" t="s">
        <v>31</v>
      </c>
      <c r="B33" s="5">
        <v>513307</v>
      </c>
      <c r="C33" s="5">
        <v>9786093887.1388206</v>
      </c>
      <c r="D33" s="5">
        <v>69164.956421996336</v>
      </c>
      <c r="E33" s="5">
        <v>19601546055.93906</v>
      </c>
      <c r="F33" s="5">
        <v>179254.81755888791</v>
      </c>
      <c r="G33" s="30">
        <f t="shared" si="0"/>
        <v>1906479.7260000003</v>
      </c>
      <c r="H33" s="31">
        <f t="shared" si="1"/>
        <v>13.474384027881236</v>
      </c>
      <c r="I33" s="30">
        <f t="shared" si="2"/>
        <v>3818678.8911780007</v>
      </c>
      <c r="J33" s="31">
        <f t="shared" si="3"/>
        <v>34.9215610850598</v>
      </c>
    </row>
    <row r="34" spans="1:10" x14ac:dyDescent="0.25">
      <c r="A34" s="2" t="s">
        <v>32</v>
      </c>
      <c r="B34" s="5">
        <v>69238</v>
      </c>
      <c r="C34" s="5">
        <v>786731676.40235996</v>
      </c>
      <c r="D34" s="5">
        <v>6595.4198356909747</v>
      </c>
      <c r="E34" s="5">
        <v>1294252280.8495224</v>
      </c>
      <c r="F34" s="5">
        <v>16001.807605353441</v>
      </c>
      <c r="G34" s="30">
        <f t="shared" si="0"/>
        <v>1136271.5219999999</v>
      </c>
      <c r="H34" s="31">
        <f t="shared" si="1"/>
        <v>9.5257226316343253</v>
      </c>
      <c r="I34" s="30">
        <f t="shared" si="2"/>
        <v>1869280.2808421999</v>
      </c>
      <c r="J34" s="31">
        <f t="shared" si="3"/>
        <v>23.111308248871197</v>
      </c>
    </row>
    <row r="35" spans="1:10" x14ac:dyDescent="0.25">
      <c r="A35" s="2" t="s">
        <v>33</v>
      </c>
      <c r="B35" s="5">
        <v>2002816</v>
      </c>
      <c r="C35" s="5">
        <v>44032784990.591995</v>
      </c>
      <c r="D35" s="5">
        <v>303248.25710909488</v>
      </c>
      <c r="E35" s="5">
        <v>81914189917.998291</v>
      </c>
      <c r="F35" s="5">
        <v>747628.25307676243</v>
      </c>
      <c r="G35" s="30">
        <f t="shared" si="0"/>
        <v>2198543.6999999997</v>
      </c>
      <c r="H35" s="31">
        <f t="shared" si="1"/>
        <v>15.141094194828424</v>
      </c>
      <c r="I35" s="30">
        <f t="shared" si="2"/>
        <v>4089950.8451099996</v>
      </c>
      <c r="J35" s="31">
        <f t="shared" si="3"/>
        <v>37.328853627929995</v>
      </c>
    </row>
    <row r="36" spans="1:10" x14ac:dyDescent="0.25">
      <c r="A36" s="2" t="s">
        <v>34</v>
      </c>
      <c r="B36" s="5">
        <v>420206</v>
      </c>
      <c r="C36" s="5">
        <v>6142777284.5770807</v>
      </c>
      <c r="D36" s="5">
        <v>51972.246450241706</v>
      </c>
      <c r="E36" s="5">
        <v>12146113524.794262</v>
      </c>
      <c r="F36" s="5">
        <v>135314.94085784932</v>
      </c>
      <c r="G36" s="30">
        <f t="shared" si="0"/>
        <v>1461849.0180000004</v>
      </c>
      <c r="H36" s="31">
        <f t="shared" si="1"/>
        <v>12.368278047015441</v>
      </c>
      <c r="I36" s="30">
        <f t="shared" si="2"/>
        <v>2890514.0632914007</v>
      </c>
      <c r="J36" s="31">
        <f t="shared" si="3"/>
        <v>32.202048723209401</v>
      </c>
    </row>
    <row r="37" spans="1:10" x14ac:dyDescent="0.25">
      <c r="A37" s="2" t="s">
        <v>35</v>
      </c>
      <c r="B37" s="5">
        <v>56110</v>
      </c>
      <c r="C37" s="5">
        <v>657471444.33899999</v>
      </c>
      <c r="D37" s="5">
        <v>5259.4310429583502</v>
      </c>
      <c r="E37" s="5">
        <v>1015267404.3482838</v>
      </c>
      <c r="F37" s="5">
        <v>12186.101726534498</v>
      </c>
      <c r="G37" s="30">
        <f t="shared" si="0"/>
        <v>1171754.49</v>
      </c>
      <c r="H37" s="31">
        <f t="shared" si="1"/>
        <v>9.3734290553526112</v>
      </c>
      <c r="I37" s="30">
        <f t="shared" si="2"/>
        <v>1809423.2834579998</v>
      </c>
      <c r="J37" s="31">
        <f t="shared" si="3"/>
        <v>21.718235121252</v>
      </c>
    </row>
    <row r="38" spans="1:10" x14ac:dyDescent="0.25">
      <c r="A38" s="2" t="s">
        <v>36</v>
      </c>
      <c r="B38" s="5">
        <v>576337</v>
      </c>
      <c r="C38" s="5">
        <v>7043121190.6274395</v>
      </c>
      <c r="D38" s="5">
        <v>61295.769037655948</v>
      </c>
      <c r="E38" s="5">
        <v>14429242383.238436</v>
      </c>
      <c r="F38" s="5">
        <v>158112.43623263351</v>
      </c>
      <c r="G38" s="30">
        <f t="shared" si="0"/>
        <v>1222049.1119999997</v>
      </c>
      <c r="H38" s="31">
        <f t="shared" si="1"/>
        <v>10.63540411905811</v>
      </c>
      <c r="I38" s="30">
        <f t="shared" si="2"/>
        <v>2503612.0157543998</v>
      </c>
      <c r="J38" s="31">
        <f t="shared" si="3"/>
        <v>27.4340249251104</v>
      </c>
    </row>
    <row r="39" spans="1:10" x14ac:dyDescent="0.25">
      <c r="A39" s="2" t="s">
        <v>37</v>
      </c>
      <c r="B39" s="5">
        <v>153759</v>
      </c>
      <c r="C39" s="5">
        <v>1899526397.5807197</v>
      </c>
      <c r="D39" s="5">
        <v>15573.216993262715</v>
      </c>
      <c r="E39" s="5">
        <v>3429594910.8319898</v>
      </c>
      <c r="F39" s="5">
        <v>39381.551132562752</v>
      </c>
      <c r="G39" s="30">
        <f t="shared" si="0"/>
        <v>1235392.0079999997</v>
      </c>
      <c r="H39" s="31">
        <f t="shared" si="1"/>
        <v>10.128328743854158</v>
      </c>
      <c r="I39" s="30">
        <f t="shared" si="2"/>
        <v>2230500.2704439997</v>
      </c>
      <c r="J39" s="31">
        <f t="shared" si="3"/>
        <v>25.612517727458393</v>
      </c>
    </row>
    <row r="40" spans="1:10" x14ac:dyDescent="0.25">
      <c r="A40" s="2" t="s">
        <v>38</v>
      </c>
      <c r="B40" s="5">
        <v>223649</v>
      </c>
      <c r="C40" s="5">
        <v>3073708043.9136</v>
      </c>
      <c r="D40" s="5">
        <v>25695.913950532165</v>
      </c>
      <c r="E40" s="5">
        <v>5785333280.254178</v>
      </c>
      <c r="F40" s="5">
        <v>65334.430810623089</v>
      </c>
      <c r="G40" s="30">
        <f t="shared" si="0"/>
        <v>1374344.64</v>
      </c>
      <c r="H40" s="31">
        <f t="shared" si="1"/>
        <v>11.489393625963974</v>
      </c>
      <c r="I40" s="30">
        <f t="shared" si="2"/>
        <v>2586791.4814080005</v>
      </c>
      <c r="J40" s="31">
        <f t="shared" si="3"/>
        <v>29.212932233375998</v>
      </c>
    </row>
    <row r="41" spans="1:10" x14ac:dyDescent="0.25">
      <c r="A41" s="2" t="s">
        <v>39</v>
      </c>
      <c r="B41" s="5">
        <v>524976</v>
      </c>
      <c r="C41" s="5">
        <v>7679292608.5747194</v>
      </c>
      <c r="D41" s="5">
        <v>65512.858486539873</v>
      </c>
      <c r="E41" s="5">
        <v>15562086471.276669</v>
      </c>
      <c r="F41" s="5">
        <v>167647.40486705553</v>
      </c>
      <c r="G41" s="30">
        <f t="shared" si="0"/>
        <v>1462789.2719999999</v>
      </c>
      <c r="H41" s="31">
        <f t="shared" si="1"/>
        <v>12.479210189901989</v>
      </c>
      <c r="I41" s="30">
        <f t="shared" si="2"/>
        <v>2964342.4597079996</v>
      </c>
      <c r="J41" s="31">
        <f t="shared" si="3"/>
        <v>31.934298875959193</v>
      </c>
    </row>
    <row r="42" spans="1:10" x14ac:dyDescent="0.25">
      <c r="A42" s="2" t="s">
        <v>40</v>
      </c>
      <c r="B42" s="5">
        <v>60093</v>
      </c>
      <c r="C42" s="5">
        <v>775721362.52556002</v>
      </c>
      <c r="D42" s="5">
        <v>5456.4177356372793</v>
      </c>
      <c r="E42" s="5">
        <v>1367131329.315047</v>
      </c>
      <c r="F42" s="5">
        <v>13644.31818973458</v>
      </c>
      <c r="G42" s="30">
        <f t="shared" si="0"/>
        <v>1290868.0919999999</v>
      </c>
      <c r="H42" s="31">
        <f t="shared" si="1"/>
        <v>9.079955628171799</v>
      </c>
      <c r="I42" s="30">
        <f t="shared" si="2"/>
        <v>2275025.9253408001</v>
      </c>
      <c r="J42" s="31">
        <f t="shared" si="3"/>
        <v>22.705337043806402</v>
      </c>
    </row>
    <row r="43" spans="1:10" x14ac:dyDescent="0.25">
      <c r="A43" s="2" t="s">
        <v>41</v>
      </c>
      <c r="B43" s="5">
        <v>172381</v>
      </c>
      <c r="C43" s="5">
        <v>2236427722.9404001</v>
      </c>
      <c r="D43" s="5">
        <v>19285.016994061905</v>
      </c>
      <c r="E43" s="5">
        <v>4277168020.1235156</v>
      </c>
      <c r="F43" s="5">
        <v>49749.558339581497</v>
      </c>
      <c r="G43" s="30">
        <f t="shared" si="0"/>
        <v>1297374.8400000001</v>
      </c>
      <c r="H43" s="31">
        <f t="shared" si="1"/>
        <v>11.187437707207817</v>
      </c>
      <c r="I43" s="30">
        <f t="shared" si="2"/>
        <v>2481229.3815000001</v>
      </c>
      <c r="J43" s="31">
        <f t="shared" si="3"/>
        <v>28.860233053284006</v>
      </c>
    </row>
    <row r="44" spans="1:10" x14ac:dyDescent="0.25">
      <c r="A44" s="2" t="s">
        <v>42</v>
      </c>
      <c r="B44" s="5">
        <v>44851</v>
      </c>
      <c r="C44" s="5">
        <v>470679671.69003999</v>
      </c>
      <c r="D44" s="5">
        <v>3933.7639735330299</v>
      </c>
      <c r="E44" s="5">
        <v>718021839.16315603</v>
      </c>
      <c r="F44" s="5">
        <v>9041.7564931656689</v>
      </c>
      <c r="G44" s="30">
        <f t="shared" si="0"/>
        <v>1049429.6040000001</v>
      </c>
      <c r="H44" s="31">
        <f t="shared" si="1"/>
        <v>8.770738609023276</v>
      </c>
      <c r="I44" s="30">
        <f t="shared" si="2"/>
        <v>1600904.860902</v>
      </c>
      <c r="J44" s="31">
        <f t="shared" si="3"/>
        <v>20.159542692840002</v>
      </c>
    </row>
    <row r="45" spans="1:10" x14ac:dyDescent="0.25">
      <c r="A45" s="2" t="s">
        <v>43</v>
      </c>
      <c r="B45" s="5">
        <v>272936</v>
      </c>
      <c r="C45" s="5">
        <v>3474053648.4671993</v>
      </c>
      <c r="D45" s="5">
        <v>26837.721373741711</v>
      </c>
      <c r="E45" s="5">
        <v>7053023717.1181068</v>
      </c>
      <c r="F45" s="5">
        <v>70607.361162177069</v>
      </c>
      <c r="G45" s="30">
        <f t="shared" si="0"/>
        <v>1272845.5199999996</v>
      </c>
      <c r="H45" s="31">
        <f t="shared" si="1"/>
        <v>9.8329723355444898</v>
      </c>
      <c r="I45" s="30">
        <f t="shared" si="2"/>
        <v>2584130.9747039988</v>
      </c>
      <c r="J45" s="31">
        <f t="shared" si="3"/>
        <v>25.869566917584002</v>
      </c>
    </row>
    <row r="46" spans="1:10" x14ac:dyDescent="0.25">
      <c r="A46" s="2" t="s">
        <v>44</v>
      </c>
      <c r="B46" s="5">
        <v>1573558</v>
      </c>
      <c r="C46" s="5">
        <v>25474825503.346802</v>
      </c>
      <c r="D46" s="5">
        <v>203043.9217547662</v>
      </c>
      <c r="E46" s="5">
        <v>53649982510.048363</v>
      </c>
      <c r="F46" s="5">
        <v>541457.22614343499</v>
      </c>
      <c r="G46" s="30">
        <f t="shared" si="0"/>
        <v>1618931.4600000002</v>
      </c>
      <c r="H46" s="31">
        <f t="shared" si="1"/>
        <v>12.903491435000564</v>
      </c>
      <c r="I46" s="30">
        <f t="shared" si="2"/>
        <v>3409469.6547599998</v>
      </c>
      <c r="J46" s="31">
        <f t="shared" si="3"/>
        <v>34.40974060971601</v>
      </c>
    </row>
    <row r="47" spans="1:10" x14ac:dyDescent="0.25">
      <c r="A47" s="2" t="s">
        <v>45</v>
      </c>
      <c r="B47" s="5">
        <v>98508</v>
      </c>
      <c r="C47" s="5">
        <v>1424488171.5050399</v>
      </c>
      <c r="D47" s="5">
        <v>12015.348073941213</v>
      </c>
      <c r="E47" s="5">
        <v>2914502798.8993115</v>
      </c>
      <c r="F47" s="5">
        <v>32737.017362260227</v>
      </c>
      <c r="G47" s="30">
        <f t="shared" si="0"/>
        <v>1446063.4380000001</v>
      </c>
      <c r="H47" s="31">
        <f t="shared" si="1"/>
        <v>12.197332271430962</v>
      </c>
      <c r="I47" s="30">
        <f t="shared" si="2"/>
        <v>2958645.7941479995</v>
      </c>
      <c r="J47" s="31">
        <f t="shared" si="3"/>
        <v>33.232851506740801</v>
      </c>
    </row>
    <row r="48" spans="1:10" x14ac:dyDescent="0.25">
      <c r="A48" s="2" t="s">
        <v>46</v>
      </c>
      <c r="B48" s="5">
        <v>25638</v>
      </c>
      <c r="C48" s="5">
        <v>242386427.33388001</v>
      </c>
      <c r="D48" s="5">
        <v>1906.2937476983811</v>
      </c>
      <c r="E48" s="5">
        <v>407063766.06451809</v>
      </c>
      <c r="F48" s="5">
        <v>4644.8753456418763</v>
      </c>
      <c r="G48" s="30">
        <f t="shared" si="0"/>
        <v>945418.62600000005</v>
      </c>
      <c r="H48" s="31">
        <f t="shared" si="1"/>
        <v>7.4354229959372073</v>
      </c>
      <c r="I48" s="30">
        <f t="shared" si="2"/>
        <v>1587736.0405044002</v>
      </c>
      <c r="J48" s="31">
        <f t="shared" si="3"/>
        <v>18.117151671900601</v>
      </c>
    </row>
    <row r="49" spans="1:16" x14ac:dyDescent="0.25">
      <c r="A49" s="2" t="s">
        <v>47</v>
      </c>
      <c r="B49" s="5">
        <v>448008</v>
      </c>
      <c r="C49" s="5">
        <v>8916888278.1844807</v>
      </c>
      <c r="D49" s="5">
        <v>71151.563953714824</v>
      </c>
      <c r="E49" s="5">
        <v>16926929018.4776</v>
      </c>
      <c r="F49" s="5">
        <v>178711.38318254554</v>
      </c>
      <c r="G49" s="30">
        <f t="shared" si="0"/>
        <v>1990341.3060000003</v>
      </c>
      <c r="H49" s="31">
        <f t="shared" si="1"/>
        <v>15.8817619224913</v>
      </c>
      <c r="I49" s="30">
        <f t="shared" si="2"/>
        <v>3778264.9011798003</v>
      </c>
      <c r="J49" s="31">
        <f t="shared" si="3"/>
        <v>39.890221420721403</v>
      </c>
    </row>
    <row r="50" spans="1:16" x14ac:dyDescent="0.25">
      <c r="A50" s="2" t="s">
        <v>48</v>
      </c>
      <c r="B50" s="5">
        <v>449344</v>
      </c>
      <c r="C50" s="5">
        <v>7614046224.2611198</v>
      </c>
      <c r="D50" s="5">
        <v>57631.720605441777</v>
      </c>
      <c r="E50" s="5">
        <v>14288519144.448418</v>
      </c>
      <c r="F50" s="5">
        <v>148055.89023537992</v>
      </c>
      <c r="G50" s="30">
        <f t="shared" si="0"/>
        <v>1694480.4479999999</v>
      </c>
      <c r="H50" s="31">
        <f t="shared" si="1"/>
        <v>12.825746111095681</v>
      </c>
      <c r="I50" s="30">
        <f t="shared" si="2"/>
        <v>3179862.0087168003</v>
      </c>
      <c r="J50" s="31">
        <f t="shared" si="3"/>
        <v>32.949341759404803</v>
      </c>
    </row>
    <row r="51" spans="1:16" x14ac:dyDescent="0.25">
      <c r="A51" s="2" t="s">
        <v>49</v>
      </c>
      <c r="B51" s="5">
        <v>47345</v>
      </c>
      <c r="C51" s="5">
        <v>410748445.66649997</v>
      </c>
      <c r="D51" s="5">
        <v>3339.6459132001114</v>
      </c>
      <c r="E51" s="5">
        <v>669232442.52442837</v>
      </c>
      <c r="F51" s="5">
        <v>7955.7044944253048</v>
      </c>
      <c r="G51" s="30">
        <f t="shared" si="0"/>
        <v>867564.56999999983</v>
      </c>
      <c r="H51" s="31">
        <f t="shared" si="1"/>
        <v>7.0538513321366798</v>
      </c>
      <c r="I51" s="30">
        <f t="shared" si="2"/>
        <v>1413522.9539009999</v>
      </c>
      <c r="J51" s="31">
        <f t="shared" si="3"/>
        <v>16.803684643415998</v>
      </c>
    </row>
    <row r="52" spans="1:16" x14ac:dyDescent="0.25">
      <c r="A52" s="2" t="s">
        <v>50</v>
      </c>
      <c r="B52" s="5">
        <v>311316</v>
      </c>
      <c r="C52" s="5">
        <v>3869202269.0339999</v>
      </c>
      <c r="D52" s="5">
        <v>34825.906155630131</v>
      </c>
      <c r="E52" s="5">
        <v>7259010376.9346876</v>
      </c>
      <c r="F52" s="5">
        <v>87336.407457089255</v>
      </c>
      <c r="G52" s="30">
        <f t="shared" si="0"/>
        <v>1242853.6499999999</v>
      </c>
      <c r="H52" s="31">
        <f t="shared" si="1"/>
        <v>11.186674040405933</v>
      </c>
      <c r="I52" s="30">
        <f t="shared" si="2"/>
        <v>2331717.7327649998</v>
      </c>
      <c r="J52" s="31">
        <f t="shared" si="3"/>
        <v>28.053941158530002</v>
      </c>
    </row>
    <row r="53" spans="1:16" x14ac:dyDescent="0.25">
      <c r="A53" s="2" t="s">
        <v>51</v>
      </c>
      <c r="B53" s="5">
        <v>19490</v>
      </c>
      <c r="C53" s="5">
        <v>223934303.28420001</v>
      </c>
      <c r="D53" s="5">
        <v>1750.8458909074945</v>
      </c>
      <c r="E53" s="5">
        <v>335453586.31973159</v>
      </c>
      <c r="F53" s="5">
        <v>4065.6392432762932</v>
      </c>
      <c r="G53" s="30">
        <f t="shared" si="0"/>
        <v>1148970.2580000001</v>
      </c>
      <c r="H53" s="31">
        <f t="shared" si="1"/>
        <v>8.9833036988583608</v>
      </c>
      <c r="I53" s="30">
        <f t="shared" si="2"/>
        <v>1721157.446484</v>
      </c>
      <c r="J53" s="31">
        <f t="shared" si="3"/>
        <v>20.860129519119003</v>
      </c>
    </row>
    <row r="54" spans="1:16" x14ac:dyDescent="0.25">
      <c r="A54" s="1" t="s">
        <v>52</v>
      </c>
      <c r="B54" s="5">
        <v>17661025</v>
      </c>
      <c r="C54" s="5">
        <v>290294779018.0213</v>
      </c>
      <c r="D54" s="5">
        <v>2259106.793048901</v>
      </c>
      <c r="E54" s="5">
        <v>566081917768.29248</v>
      </c>
      <c r="F54" s="5">
        <v>5788324.3742430955</v>
      </c>
      <c r="G54" s="30">
        <f t="shared" si="0"/>
        <v>1643702.8939035039</v>
      </c>
      <c r="H54" s="31">
        <f t="shared" si="1"/>
        <v>12.791481768747289</v>
      </c>
      <c r="I54" s="30">
        <f t="shared" si="2"/>
        <v>3205260.8371727718</v>
      </c>
      <c r="J54" s="31">
        <f t="shared" si="3"/>
        <v>32.774566449246826</v>
      </c>
    </row>
    <row r="55" spans="1:16" x14ac:dyDescent="0.25">
      <c r="A55" s="1" t="s">
        <v>53</v>
      </c>
      <c r="B55" s="5">
        <v>17661025</v>
      </c>
      <c r="C55" s="5">
        <v>405969601740.79999</v>
      </c>
      <c r="D55" s="5">
        <v>3571319.4400021969</v>
      </c>
      <c r="E55" s="5">
        <v>1028929955612.0576</v>
      </c>
      <c r="F55" s="5">
        <v>10082904.610595552</v>
      </c>
      <c r="G55" s="30">
        <f t="shared" si="0"/>
        <v>2298675.2000000002</v>
      </c>
      <c r="H55" s="31">
        <f t="shared" si="1"/>
        <v>20.221473215751619</v>
      </c>
      <c r="I55" s="30">
        <f t="shared" si="2"/>
        <v>5825992.2944</v>
      </c>
      <c r="J55" s="31">
        <f t="shared" si="3"/>
        <v>57.09127647231999</v>
      </c>
      <c r="M55" s="21"/>
      <c r="N55" s="21"/>
      <c r="O55" s="21"/>
      <c r="P55" s="21"/>
    </row>
    <row r="57" spans="1:16" x14ac:dyDescent="0.25">
      <c r="E57" s="8"/>
      <c r="F57" s="8"/>
    </row>
  </sheetData>
  <mergeCells count="2">
    <mergeCell ref="G1:H1"/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4" workbookViewId="0">
      <selection activeCell="A43" sqref="A43"/>
    </sheetView>
  </sheetViews>
  <sheetFormatPr defaultRowHeight="15" x14ac:dyDescent="0.25"/>
  <cols>
    <col min="1" max="1" width="47.28515625" customWidth="1"/>
    <col min="2" max="2" width="24" customWidth="1"/>
    <col min="3" max="3" width="18.28515625" customWidth="1"/>
    <col min="4" max="4" width="21.42578125" customWidth="1"/>
    <col min="5" max="5" width="18.5703125" customWidth="1"/>
    <col min="6" max="6" width="16.5703125" customWidth="1"/>
    <col min="7" max="7" width="14.85546875" customWidth="1"/>
    <col min="8" max="8" width="10.140625" style="27" bestFit="1" customWidth="1"/>
    <col min="9" max="9" width="13.85546875" style="27" customWidth="1"/>
    <col min="10" max="10" width="9.140625" style="27"/>
    <col min="11" max="11" width="17.7109375" style="27" customWidth="1"/>
    <col min="12" max="12" width="20.28515625" style="27" customWidth="1"/>
    <col min="13" max="13" width="21.42578125" style="27" customWidth="1"/>
  </cols>
  <sheetData>
    <row r="1" spans="1:13" x14ac:dyDescent="0.25">
      <c r="A1" s="1"/>
      <c r="B1" s="1"/>
      <c r="C1" s="4"/>
      <c r="D1" s="4"/>
      <c r="E1" s="4"/>
      <c r="F1" s="4"/>
      <c r="G1" s="5"/>
      <c r="H1" s="33" t="s">
        <v>54</v>
      </c>
      <c r="I1" s="33"/>
      <c r="J1" s="28"/>
      <c r="K1" s="33" t="s">
        <v>55</v>
      </c>
      <c r="L1" s="33"/>
      <c r="M1" s="33"/>
    </row>
    <row r="2" spans="1:13" ht="30" x14ac:dyDescent="0.25">
      <c r="A2" s="1" t="s">
        <v>79</v>
      </c>
      <c r="B2" s="1" t="s">
        <v>56</v>
      </c>
      <c r="C2" s="6" t="s">
        <v>60</v>
      </c>
      <c r="D2" s="6" t="s">
        <v>63</v>
      </c>
      <c r="E2" s="6" t="s">
        <v>61</v>
      </c>
      <c r="F2" s="7" t="s">
        <v>62</v>
      </c>
      <c r="G2" s="7" t="s">
        <v>57</v>
      </c>
      <c r="H2" s="29" t="s">
        <v>65</v>
      </c>
      <c r="I2" s="29" t="s">
        <v>58</v>
      </c>
      <c r="J2" s="29"/>
      <c r="K2" s="29" t="s">
        <v>64</v>
      </c>
      <c r="L2" s="29" t="s">
        <v>59</v>
      </c>
      <c r="M2" s="29" t="s">
        <v>58</v>
      </c>
    </row>
    <row r="3" spans="1:13" x14ac:dyDescent="0.25">
      <c r="A3" s="12" t="s">
        <v>81</v>
      </c>
      <c r="B3" s="18">
        <v>1061</v>
      </c>
      <c r="C3" s="19">
        <v>64034530.449912012</v>
      </c>
      <c r="D3" s="20">
        <v>121659204.40178783</v>
      </c>
      <c r="E3" s="20">
        <v>43364184.020680413</v>
      </c>
      <c r="F3" s="20">
        <v>427.00538301646566</v>
      </c>
      <c r="G3" s="20">
        <v>1192.7007607070163</v>
      </c>
      <c r="H3" s="25">
        <f>100*C3/B3</f>
        <v>6035299.759652405</v>
      </c>
      <c r="I3" s="25">
        <f>100*F3/B3</f>
        <v>40.24555919099582</v>
      </c>
      <c r="J3" s="25"/>
      <c r="K3" s="25">
        <f>100*D3/B3</f>
        <v>11466466.013363604</v>
      </c>
      <c r="L3" s="25">
        <f>100*E3/B3</f>
        <v>4087104.9972366076</v>
      </c>
      <c r="M3" s="25">
        <f>100*G3/B3</f>
        <v>112.41288979330973</v>
      </c>
    </row>
    <row r="4" spans="1:13" x14ac:dyDescent="0.25">
      <c r="A4" s="12" t="s">
        <v>82</v>
      </c>
      <c r="B4" s="20">
        <v>9266</v>
      </c>
      <c r="C4" s="19">
        <v>765394284.55189443</v>
      </c>
      <c r="D4" s="20">
        <v>1706446557.4084485</v>
      </c>
      <c r="E4" s="20">
        <v>591037466.53097284</v>
      </c>
      <c r="F4" s="20">
        <v>4898.2929674521683</v>
      </c>
      <c r="G4" s="20">
        <v>15617.717297424495</v>
      </c>
      <c r="H4" s="25">
        <f t="shared" ref="H4:H43" si="0">100*C4/B4</f>
        <v>8260244.8149351869</v>
      </c>
      <c r="I4" s="25">
        <f t="shared" ref="I4:I43" si="1">100*F4/B4</f>
        <v>52.863079726442564</v>
      </c>
      <c r="J4" s="25"/>
      <c r="K4" s="25">
        <f t="shared" ref="K4:K43" si="2">100*D4/B4</f>
        <v>18416215.814897999</v>
      </c>
      <c r="L4" s="25">
        <f t="shared" ref="L4:L43" si="3">100*E4/B4</f>
        <v>6378561.0460929507</v>
      </c>
      <c r="M4" s="25">
        <f t="shared" ref="M4:M43" si="4">100*G4/B4</f>
        <v>168.54864339978948</v>
      </c>
    </row>
    <row r="5" spans="1:13" x14ac:dyDescent="0.25">
      <c r="A5" s="12" t="s">
        <v>83</v>
      </c>
      <c r="B5" s="20">
        <v>11509</v>
      </c>
      <c r="C5" s="19">
        <v>801906664.38620436</v>
      </c>
      <c r="D5" s="20">
        <v>1625544999.3772748</v>
      </c>
      <c r="E5" s="20">
        <v>557485513.08128929</v>
      </c>
      <c r="F5" s="20">
        <v>3912.7690755589219</v>
      </c>
      <c r="G5" s="20">
        <v>12915.268164604891</v>
      </c>
      <c r="H5" s="25">
        <f t="shared" si="0"/>
        <v>6967648.4871509634</v>
      </c>
      <c r="I5" s="25">
        <f t="shared" si="1"/>
        <v>33.997472200529344</v>
      </c>
      <c r="J5" s="25"/>
      <c r="K5" s="25">
        <f t="shared" si="2"/>
        <v>14124120.248303717</v>
      </c>
      <c r="L5" s="25">
        <f t="shared" si="3"/>
        <v>4843909.2282673502</v>
      </c>
      <c r="M5" s="25">
        <f t="shared" si="4"/>
        <v>112.21885623950726</v>
      </c>
    </row>
    <row r="6" spans="1:13" x14ac:dyDescent="0.25">
      <c r="A6" s="12" t="s">
        <v>84</v>
      </c>
      <c r="B6" s="20">
        <v>3291</v>
      </c>
      <c r="C6" s="19">
        <v>272293912.04355431</v>
      </c>
      <c r="D6" s="20">
        <v>541347526.53379035</v>
      </c>
      <c r="E6" s="20">
        <v>179659523.16633713</v>
      </c>
      <c r="F6" s="20">
        <v>1240.3366758532839</v>
      </c>
      <c r="G6" s="20">
        <v>3922.5027205522174</v>
      </c>
      <c r="H6" s="25">
        <f t="shared" si="0"/>
        <v>8273895.8384550074</v>
      </c>
      <c r="I6" s="25">
        <f t="shared" si="1"/>
        <v>37.688747367161469</v>
      </c>
      <c r="J6" s="25"/>
      <c r="K6" s="25">
        <f t="shared" si="2"/>
        <v>16449332.316432402</v>
      </c>
      <c r="L6" s="25">
        <f t="shared" si="3"/>
        <v>5459116.4742126139</v>
      </c>
      <c r="M6" s="25">
        <f t="shared" si="4"/>
        <v>119.18877911127977</v>
      </c>
    </row>
    <row r="7" spans="1:13" x14ac:dyDescent="0.25">
      <c r="A7" s="12" t="s">
        <v>85</v>
      </c>
      <c r="B7" s="20">
        <v>714</v>
      </c>
      <c r="C7" s="19">
        <v>58020299.615975924</v>
      </c>
      <c r="D7" s="20">
        <v>120409527.79303484</v>
      </c>
      <c r="E7" s="20">
        <v>40498169.131951191</v>
      </c>
      <c r="F7" s="20">
        <v>374.53320869187905</v>
      </c>
      <c r="G7" s="20">
        <v>1104.4047991301784</v>
      </c>
      <c r="H7" s="25">
        <f t="shared" si="0"/>
        <v>8126092.3831899054</v>
      </c>
      <c r="I7" s="25">
        <f t="shared" si="1"/>
        <v>52.45563146945085</v>
      </c>
      <c r="J7" s="25"/>
      <c r="K7" s="25">
        <f t="shared" si="2"/>
        <v>16864079.52283401</v>
      </c>
      <c r="L7" s="25">
        <f t="shared" si="3"/>
        <v>5672012.4834665535</v>
      </c>
      <c r="M7" s="25">
        <f t="shared" si="4"/>
        <v>154.67854329554319</v>
      </c>
    </row>
    <row r="8" spans="1:13" x14ac:dyDescent="0.25">
      <c r="A8" s="12" t="s">
        <v>86</v>
      </c>
      <c r="B8" s="20">
        <v>6506</v>
      </c>
      <c r="C8" s="19">
        <v>1419648038.0807452</v>
      </c>
      <c r="D8" s="20">
        <v>2742476079.9643836</v>
      </c>
      <c r="E8" s="20">
        <v>862152253.52643645</v>
      </c>
      <c r="F8" s="20">
        <v>5806.9259187504304</v>
      </c>
      <c r="G8" s="20">
        <v>18628.763520499349</v>
      </c>
      <c r="H8" s="25">
        <f t="shared" si="0"/>
        <v>21820596.957896482</v>
      </c>
      <c r="I8" s="25">
        <f t="shared" si="1"/>
        <v>89.254932658322005</v>
      </c>
      <c r="J8" s="25"/>
      <c r="K8" s="25">
        <f t="shared" si="2"/>
        <v>42153029.203264423</v>
      </c>
      <c r="L8" s="25">
        <f t="shared" si="3"/>
        <v>13251648.532530533</v>
      </c>
      <c r="M8" s="25">
        <f t="shared" si="4"/>
        <v>286.3320553412135</v>
      </c>
    </row>
    <row r="9" spans="1:13" x14ac:dyDescent="0.25">
      <c r="A9" s="12" t="s">
        <v>87</v>
      </c>
      <c r="B9" s="20">
        <v>1602</v>
      </c>
      <c r="C9" s="19">
        <v>100138931.41764855</v>
      </c>
      <c r="D9" s="20">
        <v>190394150.3043752</v>
      </c>
      <c r="E9" s="20">
        <v>67633834.279479831</v>
      </c>
      <c r="F9" s="20">
        <v>632.31461571793159</v>
      </c>
      <c r="G9" s="20">
        <v>1934.3136409427245</v>
      </c>
      <c r="H9" s="25">
        <f t="shared" si="0"/>
        <v>6250869.6265698215</v>
      </c>
      <c r="I9" s="25">
        <f t="shared" si="1"/>
        <v>39.470325575401475</v>
      </c>
      <c r="J9" s="25"/>
      <c r="K9" s="25">
        <f t="shared" si="2"/>
        <v>11884778.420997202</v>
      </c>
      <c r="L9" s="25">
        <f t="shared" si="3"/>
        <v>4221837.3457852574</v>
      </c>
      <c r="M9" s="25">
        <f t="shared" si="4"/>
        <v>120.74367296771065</v>
      </c>
    </row>
    <row r="10" spans="1:13" x14ac:dyDescent="0.25">
      <c r="A10" s="12" t="s">
        <v>88</v>
      </c>
      <c r="B10" s="20">
        <v>5057</v>
      </c>
      <c r="C10" s="19">
        <v>323745060.41809386</v>
      </c>
      <c r="D10" s="20">
        <v>683393448.03655434</v>
      </c>
      <c r="E10" s="20">
        <v>217491931.58887544</v>
      </c>
      <c r="F10" s="20">
        <v>1920.9250125517185</v>
      </c>
      <c r="G10" s="20">
        <v>6028.2948975151166</v>
      </c>
      <c r="H10" s="25">
        <f t="shared" si="0"/>
        <v>6401919.3280224223</v>
      </c>
      <c r="I10" s="25">
        <f t="shared" si="1"/>
        <v>37.985465939326048</v>
      </c>
      <c r="J10" s="25"/>
      <c r="K10" s="25">
        <f t="shared" si="2"/>
        <v>13513811.509522529</v>
      </c>
      <c r="L10" s="25">
        <f t="shared" si="3"/>
        <v>4300809.4045654619</v>
      </c>
      <c r="M10" s="25">
        <f t="shared" si="4"/>
        <v>119.20693884744151</v>
      </c>
    </row>
    <row r="11" spans="1:13" x14ac:dyDescent="0.25">
      <c r="A11" s="12" t="s">
        <v>89</v>
      </c>
      <c r="B11" s="20">
        <v>3844</v>
      </c>
      <c r="C11" s="19">
        <v>386506385.63397491</v>
      </c>
      <c r="D11" s="20">
        <v>926649059.55745482</v>
      </c>
      <c r="E11" s="20">
        <v>312567714.06219548</v>
      </c>
      <c r="F11" s="20">
        <v>2201.9030462152373</v>
      </c>
      <c r="G11" s="20">
        <v>7447.1663877568653</v>
      </c>
      <c r="H11" s="25">
        <f t="shared" si="0"/>
        <v>10054796.712642428</v>
      </c>
      <c r="I11" s="25">
        <f t="shared" si="1"/>
        <v>57.281556873445304</v>
      </c>
      <c r="J11" s="25"/>
      <c r="K11" s="25">
        <f t="shared" si="2"/>
        <v>24106375.118560221</v>
      </c>
      <c r="L11" s="25">
        <f t="shared" si="3"/>
        <v>8131314.1015139297</v>
      </c>
      <c r="M11" s="25">
        <f t="shared" si="4"/>
        <v>193.73481757952302</v>
      </c>
    </row>
    <row r="12" spans="1:13" x14ac:dyDescent="0.25">
      <c r="A12" s="12" t="s">
        <v>90</v>
      </c>
      <c r="B12" s="20">
        <v>902</v>
      </c>
      <c r="C12" s="19">
        <v>60805273.997542776</v>
      </c>
      <c r="D12" s="20">
        <v>132677107.86263834</v>
      </c>
      <c r="E12" s="20">
        <v>44935097.484184109</v>
      </c>
      <c r="F12" s="20">
        <v>358.03833091056134</v>
      </c>
      <c r="G12" s="20">
        <v>1179.4946244769349</v>
      </c>
      <c r="H12" s="25">
        <f t="shared" si="0"/>
        <v>6741161.1970668258</v>
      </c>
      <c r="I12" s="25">
        <f t="shared" si="1"/>
        <v>39.693828260594387</v>
      </c>
      <c r="J12" s="25"/>
      <c r="K12" s="25">
        <f t="shared" si="2"/>
        <v>14709213.731999816</v>
      </c>
      <c r="L12" s="25">
        <f t="shared" si="3"/>
        <v>4981718.1246323846</v>
      </c>
      <c r="M12" s="25">
        <f t="shared" si="4"/>
        <v>130.76437078458258</v>
      </c>
    </row>
    <row r="13" spans="1:13" x14ac:dyDescent="0.25">
      <c r="A13" s="12" t="s">
        <v>91</v>
      </c>
      <c r="B13" s="20">
        <v>4452</v>
      </c>
      <c r="C13" s="19">
        <v>220202271.42297474</v>
      </c>
      <c r="D13" s="20">
        <v>455114054.57700425</v>
      </c>
      <c r="E13" s="20">
        <v>149098957.9804962</v>
      </c>
      <c r="F13" s="20">
        <v>1181.0072814338862</v>
      </c>
      <c r="G13" s="20">
        <v>3890.6218124096868</v>
      </c>
      <c r="H13" s="25">
        <f t="shared" si="0"/>
        <v>4946142.6644873032</v>
      </c>
      <c r="I13" s="25">
        <f t="shared" si="1"/>
        <v>26.527566968416131</v>
      </c>
      <c r="J13" s="25"/>
      <c r="K13" s="25">
        <f t="shared" si="2"/>
        <v>10222687.65896236</v>
      </c>
      <c r="L13" s="25">
        <f t="shared" si="3"/>
        <v>3349033.1981243528</v>
      </c>
      <c r="M13" s="25">
        <f t="shared" si="4"/>
        <v>87.390427053227469</v>
      </c>
    </row>
    <row r="14" spans="1:13" x14ac:dyDescent="0.25">
      <c r="A14" s="12" t="s">
        <v>92</v>
      </c>
      <c r="B14" s="20">
        <v>16244</v>
      </c>
      <c r="C14" s="19">
        <v>1033912663.3556336</v>
      </c>
      <c r="D14" s="20">
        <v>2428247281.1570411</v>
      </c>
      <c r="E14" s="20">
        <v>829094564.74488258</v>
      </c>
      <c r="F14" s="20">
        <v>5822.0233500336763</v>
      </c>
      <c r="G14" s="20">
        <v>19217.33467379116</v>
      </c>
      <c r="H14" s="25">
        <f t="shared" si="0"/>
        <v>6364889.5798795465</v>
      </c>
      <c r="I14" s="25">
        <f t="shared" si="1"/>
        <v>35.841069625915267</v>
      </c>
      <c r="J14" s="25"/>
      <c r="K14" s="25">
        <f t="shared" si="2"/>
        <v>14948579.667305104</v>
      </c>
      <c r="L14" s="25">
        <f t="shared" si="3"/>
        <v>5104004.9541054079</v>
      </c>
      <c r="M14" s="25">
        <f t="shared" si="4"/>
        <v>118.30420262122112</v>
      </c>
    </row>
    <row r="15" spans="1:13" x14ac:dyDescent="0.25">
      <c r="A15" s="12" t="s">
        <v>93</v>
      </c>
      <c r="B15" s="20">
        <v>8188</v>
      </c>
      <c r="C15" s="19">
        <v>733176055.16067076</v>
      </c>
      <c r="D15" s="20">
        <v>1607928406.5728669</v>
      </c>
      <c r="E15" s="20">
        <v>535585108.29487002</v>
      </c>
      <c r="F15" s="20">
        <v>3831.0066807133767</v>
      </c>
      <c r="G15" s="20">
        <v>12890.1881785963</v>
      </c>
      <c r="H15" s="25">
        <f t="shared" si="0"/>
        <v>8954275.2217961755</v>
      </c>
      <c r="I15" s="25">
        <f t="shared" si="1"/>
        <v>46.788064004804312</v>
      </c>
      <c r="J15" s="25"/>
      <c r="K15" s="25">
        <f t="shared" si="2"/>
        <v>19637620.988921188</v>
      </c>
      <c r="L15" s="25">
        <f t="shared" si="3"/>
        <v>6541098.0495221056</v>
      </c>
      <c r="M15" s="25">
        <f t="shared" si="4"/>
        <v>157.42779895696506</v>
      </c>
    </row>
    <row r="16" spans="1:13" x14ac:dyDescent="0.25">
      <c r="A16" s="12" t="s">
        <v>94</v>
      </c>
      <c r="B16" s="20">
        <v>645</v>
      </c>
      <c r="C16" s="19">
        <v>52923156.869824566</v>
      </c>
      <c r="D16" s="20">
        <v>110471797.6500718</v>
      </c>
      <c r="E16" s="20">
        <v>37109717.597120985</v>
      </c>
      <c r="F16" s="20">
        <v>363.63617916766748</v>
      </c>
      <c r="G16" s="20">
        <v>1014.6903943494593</v>
      </c>
      <c r="H16" s="25">
        <f t="shared" si="0"/>
        <v>8205140.5999728004</v>
      </c>
      <c r="I16" s="25">
        <f t="shared" si="1"/>
        <v>56.377702196537598</v>
      </c>
      <c r="J16" s="25"/>
      <c r="K16" s="25">
        <f t="shared" si="2"/>
        <v>17127410.488383222</v>
      </c>
      <c r="L16" s="25">
        <f t="shared" si="3"/>
        <v>5753444.5887009278</v>
      </c>
      <c r="M16" s="25">
        <f t="shared" si="4"/>
        <v>157.31634020921851</v>
      </c>
    </row>
    <row r="17" spans="1:13" x14ac:dyDescent="0.25">
      <c r="A17" s="12" t="s">
        <v>95</v>
      </c>
      <c r="B17" s="20">
        <v>16649</v>
      </c>
      <c r="C17" s="19">
        <v>1199520101.7902393</v>
      </c>
      <c r="D17" s="20">
        <v>2713674326.2800589</v>
      </c>
      <c r="E17" s="20">
        <v>931787215.07065797</v>
      </c>
      <c r="F17" s="20">
        <v>6443.3140950047973</v>
      </c>
      <c r="G17" s="20">
        <v>21268.091164791836</v>
      </c>
      <c r="H17" s="25">
        <f t="shared" si="0"/>
        <v>7204757.653854521</v>
      </c>
      <c r="I17" s="25">
        <f t="shared" si="1"/>
        <v>38.700907532012714</v>
      </c>
      <c r="J17" s="25"/>
      <c r="K17" s="25">
        <f t="shared" si="2"/>
        <v>16299323.240315087</v>
      </c>
      <c r="L17" s="25">
        <f t="shared" si="3"/>
        <v>5596655.7455141926</v>
      </c>
      <c r="M17" s="25">
        <f t="shared" si="4"/>
        <v>127.74395558166758</v>
      </c>
    </row>
    <row r="18" spans="1:13" x14ac:dyDescent="0.25">
      <c r="A18" s="12" t="s">
        <v>96</v>
      </c>
      <c r="B18" s="20">
        <v>2880</v>
      </c>
      <c r="C18" s="19">
        <v>183134106.81915906</v>
      </c>
      <c r="D18" s="20">
        <v>388335873.51002675</v>
      </c>
      <c r="E18" s="20">
        <v>129897021.96682952</v>
      </c>
      <c r="F18" s="20">
        <v>1113.3106930876263</v>
      </c>
      <c r="G18" s="20">
        <v>3449.8436774379547</v>
      </c>
      <c r="H18" s="25">
        <f t="shared" si="0"/>
        <v>6358823.1534430226</v>
      </c>
      <c r="I18" s="25">
        <f t="shared" si="1"/>
        <v>38.6566212877648</v>
      </c>
      <c r="J18" s="25"/>
      <c r="K18" s="25">
        <f t="shared" si="2"/>
        <v>13483884.496875931</v>
      </c>
      <c r="L18" s="25">
        <f t="shared" si="3"/>
        <v>4510313.2627371363</v>
      </c>
      <c r="M18" s="25">
        <f t="shared" si="4"/>
        <v>119.78623879992898</v>
      </c>
    </row>
    <row r="19" spans="1:13" x14ac:dyDescent="0.25">
      <c r="A19" s="12" t="s">
        <v>97</v>
      </c>
      <c r="B19" s="20">
        <v>1283</v>
      </c>
      <c r="C19" s="19">
        <v>70449825.254377931</v>
      </c>
      <c r="D19" s="20">
        <v>127274654.30455917</v>
      </c>
      <c r="E19" s="20">
        <v>46158725.506668419</v>
      </c>
      <c r="F19" s="20">
        <v>350.73940446200123</v>
      </c>
      <c r="G19" s="20">
        <v>1067.1246380756388</v>
      </c>
      <c r="H19" s="25">
        <f t="shared" si="0"/>
        <v>5491023.0128119979</v>
      </c>
      <c r="I19" s="25">
        <f t="shared" si="1"/>
        <v>27.337443839594798</v>
      </c>
      <c r="J19" s="25"/>
      <c r="K19" s="25">
        <f t="shared" si="2"/>
        <v>9920082.1749461554</v>
      </c>
      <c r="L19" s="25">
        <f t="shared" si="3"/>
        <v>3597718.2779944204</v>
      </c>
      <c r="M19" s="25">
        <f t="shared" si="4"/>
        <v>83.174172881967166</v>
      </c>
    </row>
    <row r="20" spans="1:13" x14ac:dyDescent="0.25">
      <c r="A20" s="12" t="s">
        <v>98</v>
      </c>
      <c r="B20" s="20">
        <v>16693</v>
      </c>
      <c r="C20" s="19">
        <v>2287716427.8122797</v>
      </c>
      <c r="D20" s="20">
        <v>5005981087.3388309</v>
      </c>
      <c r="E20" s="20">
        <v>1562052776.9102244</v>
      </c>
      <c r="F20" s="20">
        <v>10058.26213056941</v>
      </c>
      <c r="G20" s="20">
        <v>33273.23404103014</v>
      </c>
      <c r="H20" s="25">
        <f t="shared" si="0"/>
        <v>13704645.227414364</v>
      </c>
      <c r="I20" s="25">
        <f t="shared" si="1"/>
        <v>60.254370877430127</v>
      </c>
      <c r="J20" s="25"/>
      <c r="K20" s="25">
        <f t="shared" si="2"/>
        <v>29988504.686628114</v>
      </c>
      <c r="L20" s="25">
        <f t="shared" si="3"/>
        <v>9357531.761278525</v>
      </c>
      <c r="M20" s="25">
        <f t="shared" si="4"/>
        <v>199.32447158108275</v>
      </c>
    </row>
    <row r="21" spans="1:13" x14ac:dyDescent="0.25">
      <c r="A21" s="12" t="s">
        <v>99</v>
      </c>
      <c r="B21" s="20">
        <v>1387</v>
      </c>
      <c r="C21" s="19">
        <v>48271160.556481063</v>
      </c>
      <c r="D21" s="20">
        <v>101577003.15900309</v>
      </c>
      <c r="E21" s="20">
        <v>34533188.262106553</v>
      </c>
      <c r="F21" s="20">
        <v>313.58246056647687</v>
      </c>
      <c r="G21" s="20">
        <v>935.11857653226241</v>
      </c>
      <c r="H21" s="25">
        <f t="shared" si="0"/>
        <v>3480256.7091911365</v>
      </c>
      <c r="I21" s="25">
        <f t="shared" si="1"/>
        <v>22.60868497234873</v>
      </c>
      <c r="J21" s="25"/>
      <c r="K21" s="25">
        <f t="shared" si="2"/>
        <v>7323504.1931509078</v>
      </c>
      <c r="L21" s="25">
        <f t="shared" si="3"/>
        <v>2489775.6497553391</v>
      </c>
      <c r="M21" s="25">
        <f t="shared" si="4"/>
        <v>67.420229021792522</v>
      </c>
    </row>
    <row r="22" spans="1:13" x14ac:dyDescent="0.25">
      <c r="A22" s="12" t="s">
        <v>100</v>
      </c>
      <c r="B22" s="20">
        <v>13364</v>
      </c>
      <c r="C22" s="19">
        <v>1147489830.8720469</v>
      </c>
      <c r="D22" s="20">
        <v>2294520665.8117452</v>
      </c>
      <c r="E22" s="20">
        <v>822520710.76908326</v>
      </c>
      <c r="F22" s="20">
        <v>7056.7629360465962</v>
      </c>
      <c r="G22" s="20">
        <v>22269.908892649251</v>
      </c>
      <c r="H22" s="25">
        <f t="shared" si="0"/>
        <v>8586424.9541458171</v>
      </c>
      <c r="I22" s="25">
        <f t="shared" si="1"/>
        <v>52.804272194302577</v>
      </c>
      <c r="J22" s="25"/>
      <c r="K22" s="25">
        <f t="shared" si="2"/>
        <v>17169415.338309977</v>
      </c>
      <c r="L22" s="25">
        <f t="shared" si="3"/>
        <v>6154749.4071317213</v>
      </c>
      <c r="M22" s="25">
        <f t="shared" si="4"/>
        <v>166.64104229758493</v>
      </c>
    </row>
    <row r="23" spans="1:13" x14ac:dyDescent="0.25">
      <c r="A23" s="12" t="s">
        <v>101</v>
      </c>
      <c r="B23" s="20">
        <v>4766</v>
      </c>
      <c r="C23" s="19">
        <v>605001542.09618163</v>
      </c>
      <c r="D23" s="20">
        <v>1361192969.5621989</v>
      </c>
      <c r="E23" s="20">
        <v>452178152.56268615</v>
      </c>
      <c r="F23" s="20">
        <v>3490.6795558488548</v>
      </c>
      <c r="G23" s="20">
        <v>11543.066422269889</v>
      </c>
      <c r="H23" s="25">
        <f t="shared" si="0"/>
        <v>12694115.444737341</v>
      </c>
      <c r="I23" s="25">
        <f t="shared" si="1"/>
        <v>73.24128316930036</v>
      </c>
      <c r="J23" s="25"/>
      <c r="K23" s="25">
        <f t="shared" si="2"/>
        <v>28560490.339114539</v>
      </c>
      <c r="L23" s="25">
        <f t="shared" si="3"/>
        <v>9487581.8833966888</v>
      </c>
      <c r="M23" s="25">
        <f t="shared" si="4"/>
        <v>242.19610621632162</v>
      </c>
    </row>
    <row r="24" spans="1:13" x14ac:dyDescent="0.25">
      <c r="A24" s="12" t="s">
        <v>102</v>
      </c>
      <c r="B24" s="20">
        <v>3612</v>
      </c>
      <c r="C24" s="19">
        <v>259925756.10753947</v>
      </c>
      <c r="D24" s="20">
        <v>570173138.59749854</v>
      </c>
      <c r="E24" s="20">
        <v>193696673.45133841</v>
      </c>
      <c r="F24" s="20">
        <v>1627.6232667883762</v>
      </c>
      <c r="G24" s="20">
        <v>4991.4322722599127</v>
      </c>
      <c r="H24" s="25">
        <f t="shared" si="0"/>
        <v>7196172.6497103954</v>
      </c>
      <c r="I24" s="25">
        <f t="shared" si="1"/>
        <v>45.06155223666601</v>
      </c>
      <c r="J24" s="25"/>
      <c r="K24" s="25">
        <f t="shared" si="2"/>
        <v>15785524.324404722</v>
      </c>
      <c r="L24" s="25">
        <f t="shared" si="3"/>
        <v>5362587.8585641868</v>
      </c>
      <c r="M24" s="25">
        <f t="shared" si="4"/>
        <v>138.19026224418363</v>
      </c>
    </row>
    <row r="25" spans="1:13" x14ac:dyDescent="0.25">
      <c r="A25" s="12" t="s">
        <v>103</v>
      </c>
      <c r="B25" s="20">
        <v>26</v>
      </c>
      <c r="C25" s="19">
        <v>3261237.8465709821</v>
      </c>
      <c r="D25" s="20">
        <v>6515300.969879508</v>
      </c>
      <c r="E25" s="20">
        <v>2191551.8328957004</v>
      </c>
      <c r="F25" s="20">
        <v>18.780423071429627</v>
      </c>
      <c r="G25" s="20">
        <v>53.811076715990524</v>
      </c>
      <c r="H25" s="25">
        <f t="shared" si="0"/>
        <v>12543222.48681147</v>
      </c>
      <c r="I25" s="25">
        <f t="shared" si="1"/>
        <v>72.232396428575484</v>
      </c>
      <c r="J25" s="25"/>
      <c r="K25" s="25">
        <f t="shared" si="2"/>
        <v>25058849.884151954</v>
      </c>
      <c r="L25" s="25">
        <f t="shared" si="3"/>
        <v>8429045.5111373086</v>
      </c>
      <c r="M25" s="25">
        <f t="shared" si="4"/>
        <v>206.96567967688662</v>
      </c>
    </row>
    <row r="26" spans="1:13" x14ac:dyDescent="0.25">
      <c r="A26" s="12" t="s">
        <v>33</v>
      </c>
      <c r="B26" s="20">
        <v>27346</v>
      </c>
      <c r="C26" s="19">
        <v>2155812192.6942639</v>
      </c>
      <c r="D26" s="20">
        <v>4207498656.4813948</v>
      </c>
      <c r="E26" s="20">
        <v>1447843468.6134677</v>
      </c>
      <c r="F26" s="20">
        <v>9587.8146551659247</v>
      </c>
      <c r="G26" s="20">
        <v>31690.00807016714</v>
      </c>
      <c r="H26" s="25">
        <f t="shared" si="0"/>
        <v>7883464.4653487308</v>
      </c>
      <c r="I26" s="25">
        <f t="shared" si="1"/>
        <v>35.061122852212115</v>
      </c>
      <c r="J26" s="25"/>
      <c r="K26" s="25">
        <f t="shared" si="2"/>
        <v>15386157.597021118</v>
      </c>
      <c r="L26" s="25">
        <f t="shared" si="3"/>
        <v>5294534.7349282075</v>
      </c>
      <c r="M26" s="25">
        <f t="shared" si="4"/>
        <v>115.88535094773327</v>
      </c>
    </row>
    <row r="27" spans="1:13" x14ac:dyDescent="0.25">
      <c r="A27" s="12" t="s">
        <v>104</v>
      </c>
      <c r="B27" s="20">
        <v>5760</v>
      </c>
      <c r="C27" s="19">
        <v>533795400.08703303</v>
      </c>
      <c r="D27" s="20">
        <v>1037591498.6891748</v>
      </c>
      <c r="E27" s="20">
        <v>345632521.55635387</v>
      </c>
      <c r="F27" s="20">
        <v>2966.703686277438</v>
      </c>
      <c r="G27" s="20">
        <v>9362.3976607464974</v>
      </c>
      <c r="H27" s="25">
        <f t="shared" si="0"/>
        <v>9267281.2515109889</v>
      </c>
      <c r="I27" s="25">
        <f t="shared" si="1"/>
        <v>51.505272331205518</v>
      </c>
      <c r="J27" s="25"/>
      <c r="K27" s="25">
        <f t="shared" si="2"/>
        <v>18013741.296687063</v>
      </c>
      <c r="L27" s="25">
        <f t="shared" si="3"/>
        <v>6000564.6103533655</v>
      </c>
      <c r="M27" s="25">
        <f t="shared" si="4"/>
        <v>162.5416260546267</v>
      </c>
    </row>
    <row r="28" spans="1:13" x14ac:dyDescent="0.25">
      <c r="A28" s="12" t="s">
        <v>105</v>
      </c>
      <c r="B28" s="20">
        <v>4230</v>
      </c>
      <c r="C28" s="19">
        <v>366836099.47590017</v>
      </c>
      <c r="D28" s="20">
        <v>852270309.91235888</v>
      </c>
      <c r="E28" s="20">
        <v>282463796.59644312</v>
      </c>
      <c r="F28" s="20">
        <v>1820.564368460188</v>
      </c>
      <c r="G28" s="20">
        <v>6265.9274151478512</v>
      </c>
      <c r="H28" s="25">
        <f t="shared" si="0"/>
        <v>8672248.2145602889</v>
      </c>
      <c r="I28" s="25">
        <f t="shared" si="1"/>
        <v>43.039346772108466</v>
      </c>
      <c r="J28" s="25"/>
      <c r="K28" s="25">
        <f t="shared" si="2"/>
        <v>20148234.276887916</v>
      </c>
      <c r="L28" s="25">
        <f t="shared" si="3"/>
        <v>6677631.1252114205</v>
      </c>
      <c r="M28" s="25">
        <f t="shared" si="4"/>
        <v>148.13067175290428</v>
      </c>
    </row>
    <row r="29" spans="1:13" x14ac:dyDescent="0.25">
      <c r="A29" s="12" t="s">
        <v>106</v>
      </c>
      <c r="B29" s="20">
        <v>5449</v>
      </c>
      <c r="C29" s="19">
        <v>634471964.67207277</v>
      </c>
      <c r="D29" s="20">
        <v>1353519042.2349329</v>
      </c>
      <c r="E29" s="20">
        <v>480739407.63202953</v>
      </c>
      <c r="F29" s="20">
        <v>3746.337778954769</v>
      </c>
      <c r="G29" s="20">
        <v>11799.465468595939</v>
      </c>
      <c r="H29" s="25">
        <f t="shared" si="0"/>
        <v>11643823.906626403</v>
      </c>
      <c r="I29" s="25">
        <f t="shared" si="1"/>
        <v>68.752757918054115</v>
      </c>
      <c r="J29" s="25"/>
      <c r="K29" s="25">
        <f t="shared" si="2"/>
        <v>24839769.540006109</v>
      </c>
      <c r="L29" s="25">
        <f t="shared" si="3"/>
        <v>8822525.3740508277</v>
      </c>
      <c r="M29" s="25">
        <f t="shared" si="4"/>
        <v>216.54368633870325</v>
      </c>
    </row>
    <row r="30" spans="1:13" x14ac:dyDescent="0.25">
      <c r="A30" s="12" t="s">
        <v>107</v>
      </c>
      <c r="B30" s="20">
        <v>1209</v>
      </c>
      <c r="C30" s="19">
        <v>82124762.862020195</v>
      </c>
      <c r="D30" s="20">
        <v>176995288.92022592</v>
      </c>
      <c r="E30" s="20">
        <v>60739474.612750135</v>
      </c>
      <c r="F30" s="20">
        <v>412.43131072523812</v>
      </c>
      <c r="G30" s="20">
        <v>1419.4854636885882</v>
      </c>
      <c r="H30" s="25">
        <f t="shared" si="0"/>
        <v>6792784.3558329362</v>
      </c>
      <c r="I30" s="25">
        <f t="shared" si="1"/>
        <v>34.113425204734341</v>
      </c>
      <c r="J30" s="25"/>
      <c r="K30" s="25">
        <f t="shared" si="2"/>
        <v>14639808.843691142</v>
      </c>
      <c r="L30" s="25">
        <f t="shared" si="3"/>
        <v>5023943.3095740397</v>
      </c>
      <c r="M30" s="25">
        <f t="shared" si="4"/>
        <v>117.40988119839439</v>
      </c>
    </row>
    <row r="31" spans="1:13" x14ac:dyDescent="0.25">
      <c r="A31" s="12" t="s">
        <v>108</v>
      </c>
      <c r="B31" s="20">
        <v>5862</v>
      </c>
      <c r="C31" s="19">
        <v>466751161.13413662</v>
      </c>
      <c r="D31" s="20">
        <v>1023025194.9738008</v>
      </c>
      <c r="E31" s="20">
        <v>349269893.87667441</v>
      </c>
      <c r="F31" s="20">
        <v>2696.7265024468929</v>
      </c>
      <c r="G31" s="20">
        <v>8200.6778757784414</v>
      </c>
      <c r="H31" s="25">
        <f t="shared" si="0"/>
        <v>7962319.3642807333</v>
      </c>
      <c r="I31" s="25">
        <f t="shared" si="1"/>
        <v>46.00352273024383</v>
      </c>
      <c r="J31" s="25"/>
      <c r="K31" s="25">
        <f t="shared" si="2"/>
        <v>17451811.582630515</v>
      </c>
      <c r="L31" s="25">
        <f t="shared" si="3"/>
        <v>5958203.5802912731</v>
      </c>
      <c r="M31" s="25">
        <f t="shared" si="4"/>
        <v>139.89556253460321</v>
      </c>
    </row>
    <row r="32" spans="1:13" x14ac:dyDescent="0.25">
      <c r="A32" s="12" t="s">
        <v>109</v>
      </c>
      <c r="B32" s="20">
        <v>1366</v>
      </c>
      <c r="C32" s="19">
        <v>67343308.206782877</v>
      </c>
      <c r="D32" s="20">
        <v>142087645.98549119</v>
      </c>
      <c r="E32" s="20">
        <v>50440137.846880376</v>
      </c>
      <c r="F32" s="20">
        <v>392.70473011029867</v>
      </c>
      <c r="G32" s="20">
        <v>1236.8137298641329</v>
      </c>
      <c r="H32" s="25">
        <f t="shared" si="0"/>
        <v>4929963.9975682925</v>
      </c>
      <c r="I32" s="25">
        <f t="shared" si="1"/>
        <v>28.748516113491853</v>
      </c>
      <c r="J32" s="25"/>
      <c r="K32" s="25">
        <f t="shared" si="2"/>
        <v>10401731.038469339</v>
      </c>
      <c r="L32" s="25">
        <f t="shared" si="3"/>
        <v>3692543.0341786514</v>
      </c>
      <c r="M32" s="25">
        <f t="shared" si="4"/>
        <v>90.542732786539744</v>
      </c>
    </row>
    <row r="33" spans="1:13" x14ac:dyDescent="0.25">
      <c r="A33" s="12" t="s">
        <v>110</v>
      </c>
      <c r="B33" s="20">
        <v>2568</v>
      </c>
      <c r="C33" s="19">
        <v>221190237.19520655</v>
      </c>
      <c r="D33" s="20">
        <v>426963514.85790718</v>
      </c>
      <c r="E33" s="20">
        <v>132050571.60553831</v>
      </c>
      <c r="F33" s="20">
        <v>856.75152015638832</v>
      </c>
      <c r="G33" s="20">
        <v>2834.1768662533404</v>
      </c>
      <c r="H33" s="25">
        <f t="shared" si="0"/>
        <v>8613326.9935828093</v>
      </c>
      <c r="I33" s="25">
        <f t="shared" si="1"/>
        <v>33.362598136931005</v>
      </c>
      <c r="J33" s="25"/>
      <c r="K33" s="25">
        <f t="shared" si="2"/>
        <v>16626305.095712896</v>
      </c>
      <c r="L33" s="25">
        <f t="shared" si="3"/>
        <v>5142156.2151689371</v>
      </c>
      <c r="M33" s="25">
        <f t="shared" si="4"/>
        <v>110.36514276687463</v>
      </c>
    </row>
    <row r="34" spans="1:13" x14ac:dyDescent="0.25">
      <c r="A34" s="12" t="s">
        <v>111</v>
      </c>
      <c r="B34" s="20">
        <v>1837</v>
      </c>
      <c r="C34" s="19">
        <v>162056639.31620821</v>
      </c>
      <c r="D34" s="20">
        <v>346671562.82523263</v>
      </c>
      <c r="E34" s="20">
        <v>101787775.15451038</v>
      </c>
      <c r="F34" s="20">
        <v>832.69556976191598</v>
      </c>
      <c r="G34" s="20">
        <v>2646.6604163205179</v>
      </c>
      <c r="H34" s="25">
        <f t="shared" si="0"/>
        <v>8821809.4347418733</v>
      </c>
      <c r="I34" s="25">
        <f t="shared" si="1"/>
        <v>45.329100150349262</v>
      </c>
      <c r="J34" s="25"/>
      <c r="K34" s="25">
        <f t="shared" si="2"/>
        <v>18871614.742799815</v>
      </c>
      <c r="L34" s="25">
        <f t="shared" si="3"/>
        <v>5540978.5059613707</v>
      </c>
      <c r="M34" s="25">
        <f t="shared" si="4"/>
        <v>144.07514514537388</v>
      </c>
    </row>
    <row r="35" spans="1:13" x14ac:dyDescent="0.25">
      <c r="A35" s="12" t="s">
        <v>112</v>
      </c>
      <c r="B35" s="20">
        <v>2287</v>
      </c>
      <c r="C35" s="19">
        <v>145951846.43062371</v>
      </c>
      <c r="D35" s="20">
        <v>313752684.2719118</v>
      </c>
      <c r="E35" s="20">
        <v>109215766.68403572</v>
      </c>
      <c r="F35" s="20">
        <v>770.1250345666291</v>
      </c>
      <c r="G35" s="20">
        <v>2542.0287140975297</v>
      </c>
      <c r="H35" s="25">
        <f>100*C35/B35</f>
        <v>6381803.5168615524</v>
      </c>
      <c r="I35" s="25">
        <f t="shared" si="1"/>
        <v>33.674028621190601</v>
      </c>
      <c r="J35" s="25"/>
      <c r="K35" s="25">
        <f>100*D35/B35</f>
        <v>13718963.020197282</v>
      </c>
      <c r="L35" s="25">
        <f>100*E35/B35</f>
        <v>4775503.5716674998</v>
      </c>
      <c r="M35" s="25">
        <f>100*G35/B35</f>
        <v>111.15123367282595</v>
      </c>
    </row>
    <row r="36" spans="1:13" x14ac:dyDescent="0.25">
      <c r="A36" s="12" t="s">
        <v>113</v>
      </c>
      <c r="B36" s="20">
        <v>5365</v>
      </c>
      <c r="C36" s="19">
        <v>704493930.73375201</v>
      </c>
      <c r="D36" s="20">
        <v>1371508784.3524685</v>
      </c>
      <c r="E36" s="20">
        <v>473631269.63230151</v>
      </c>
      <c r="F36" s="20">
        <v>3099.7690359583603</v>
      </c>
      <c r="G36" s="20">
        <v>10254.190959402054</v>
      </c>
      <c r="H36" s="25">
        <f t="shared" si="0"/>
        <v>13131294.142288014</v>
      </c>
      <c r="I36" s="25">
        <f t="shared" si="1"/>
        <v>57.777614836129736</v>
      </c>
      <c r="J36" s="25"/>
      <c r="K36" s="25">
        <f t="shared" si="2"/>
        <v>25564003.436206311</v>
      </c>
      <c r="L36" s="25">
        <f t="shared" si="3"/>
        <v>8828169.0518602319</v>
      </c>
      <c r="M36" s="25">
        <f t="shared" si="4"/>
        <v>191.13123875865898</v>
      </c>
    </row>
    <row r="37" spans="1:13" x14ac:dyDescent="0.25">
      <c r="A37" s="12" t="s">
        <v>114</v>
      </c>
      <c r="B37" s="20">
        <v>7058</v>
      </c>
      <c r="C37" s="19">
        <v>1612928890.4819074</v>
      </c>
      <c r="D37" s="20">
        <v>3144566164.8835268</v>
      </c>
      <c r="E37" s="20">
        <v>936789099.59189177</v>
      </c>
      <c r="F37" s="20">
        <v>5998.0739786068316</v>
      </c>
      <c r="G37" s="20">
        <v>19841.92862493033</v>
      </c>
      <c r="H37" s="25">
        <f t="shared" si="0"/>
        <v>22852492.072568819</v>
      </c>
      <c r="I37" s="25">
        <f t="shared" si="1"/>
        <v>84.982629337019432</v>
      </c>
      <c r="J37" s="25"/>
      <c r="K37" s="25">
        <f t="shared" si="2"/>
        <v>44553218.544680171</v>
      </c>
      <c r="L37" s="25">
        <f t="shared" si="3"/>
        <v>13272727.395747971</v>
      </c>
      <c r="M37" s="25">
        <f t="shared" si="4"/>
        <v>281.12678697832717</v>
      </c>
    </row>
    <row r="38" spans="1:13" x14ac:dyDescent="0.25">
      <c r="A38" s="12" t="s">
        <v>115</v>
      </c>
      <c r="B38" s="20">
        <v>10134</v>
      </c>
      <c r="C38" s="19">
        <v>1104098858.1983488</v>
      </c>
      <c r="D38" s="20">
        <v>2290342671.4466543</v>
      </c>
      <c r="E38" s="20">
        <v>774304529.25450206</v>
      </c>
      <c r="F38" s="20">
        <v>5472.9626153166319</v>
      </c>
      <c r="G38" s="20">
        <v>17454.919669029336</v>
      </c>
      <c r="H38" s="25">
        <f>100*C38/B38</f>
        <v>10894995.640402099</v>
      </c>
      <c r="I38" s="25">
        <f>100*F38/B38</f>
        <v>54.005946470462121</v>
      </c>
      <c r="J38" s="25"/>
      <c r="K38" s="25">
        <f t="shared" si="2"/>
        <v>22600578.956450112</v>
      </c>
      <c r="L38" s="25">
        <f>100*E38/B38</f>
        <v>7640660.4426139938</v>
      </c>
      <c r="M38" s="25">
        <f>100*G38/B38</f>
        <v>172.24116507824488</v>
      </c>
    </row>
    <row r="39" spans="1:13" x14ac:dyDescent="0.25">
      <c r="A39" t="s">
        <v>116</v>
      </c>
      <c r="B39" s="20">
        <v>1021</v>
      </c>
      <c r="C39" s="19">
        <v>71773163.484725177</v>
      </c>
      <c r="D39" s="20">
        <v>131380775.75878944</v>
      </c>
      <c r="E39" s="20">
        <v>45403703.220437154</v>
      </c>
      <c r="F39" s="20">
        <v>485.52454202642065</v>
      </c>
      <c r="G39" s="20">
        <v>1276.0191870131866</v>
      </c>
      <c r="H39" s="25">
        <f>100*C39/B39</f>
        <v>7029692.7996792533</v>
      </c>
      <c r="I39" s="25">
        <f>100*F39/B39</f>
        <v>47.553823900726805</v>
      </c>
      <c r="J39" s="25"/>
      <c r="K39" s="25">
        <f t="shared" si="2"/>
        <v>12867852.669812875</v>
      </c>
      <c r="L39" s="25">
        <f>100*E39/B39</f>
        <v>4446983.6650770968</v>
      </c>
      <c r="M39" s="25">
        <f>100*G39/B39</f>
        <v>124.97739343909761</v>
      </c>
    </row>
    <row r="40" spans="1:13" x14ac:dyDescent="0.25">
      <c r="A40" t="s">
        <v>117</v>
      </c>
      <c r="B40" s="20">
        <v>729</v>
      </c>
      <c r="C40" s="19">
        <v>47271093.716172919</v>
      </c>
      <c r="D40" s="20">
        <v>109276587.34367694</v>
      </c>
      <c r="E40" s="20">
        <v>37169260.989026763</v>
      </c>
      <c r="F40" s="20">
        <v>261.88172811566193</v>
      </c>
      <c r="G40" s="20">
        <v>850.02880720422138</v>
      </c>
      <c r="H40" s="25">
        <f t="shared" si="0"/>
        <v>6484374.9953597961</v>
      </c>
      <c r="I40" s="25">
        <f t="shared" si="1"/>
        <v>35.923419494603834</v>
      </c>
      <c r="J40" s="25"/>
      <c r="K40" s="25">
        <f t="shared" si="2"/>
        <v>14989929.676773245</v>
      </c>
      <c r="L40" s="25">
        <f t="shared" si="3"/>
        <v>5098664.0588514078</v>
      </c>
      <c r="M40" s="25">
        <f t="shared" si="4"/>
        <v>116.60203116655985</v>
      </c>
    </row>
    <row r="41" spans="1:13" x14ac:dyDescent="0.25">
      <c r="A41" s="12" t="s">
        <v>118</v>
      </c>
      <c r="B41" s="20">
        <v>4593</v>
      </c>
      <c r="C41" s="19">
        <v>311962941.92177558</v>
      </c>
      <c r="D41" s="20">
        <v>639804797.58736956</v>
      </c>
      <c r="E41" s="20">
        <v>223802214.53468183</v>
      </c>
      <c r="F41" s="20">
        <v>1899.4911054667143</v>
      </c>
      <c r="G41" s="20">
        <v>5994.4615179094944</v>
      </c>
      <c r="H41" s="25">
        <f t="shared" si="0"/>
        <v>6792138.9488738421</v>
      </c>
      <c r="I41" s="25">
        <f t="shared" si="1"/>
        <v>41.356218277089361</v>
      </c>
      <c r="J41" s="25"/>
      <c r="K41" s="25">
        <f t="shared" si="2"/>
        <v>13929997.770245364</v>
      </c>
      <c r="L41" s="25">
        <f t="shared" si="3"/>
        <v>4872680.4819220947</v>
      </c>
      <c r="M41" s="25">
        <f t="shared" si="4"/>
        <v>130.51298754429553</v>
      </c>
    </row>
    <row r="42" spans="1:13" x14ac:dyDescent="0.25">
      <c r="A42" s="12" t="s">
        <v>119</v>
      </c>
      <c r="B42" s="20">
        <v>10593</v>
      </c>
      <c r="C42" s="19">
        <v>760017088.51597667</v>
      </c>
      <c r="D42" s="20">
        <v>1281692818.073343</v>
      </c>
      <c r="E42" s="20">
        <v>431385699.44166833</v>
      </c>
      <c r="F42" s="20">
        <v>3420.871240352124</v>
      </c>
      <c r="G42" s="20">
        <v>10052.290019547714</v>
      </c>
      <c r="H42" s="25">
        <f t="shared" si="0"/>
        <v>7174710.5495702513</v>
      </c>
      <c r="I42" s="25">
        <f t="shared" si="1"/>
        <v>32.293696217805376</v>
      </c>
      <c r="J42" s="25"/>
      <c r="K42" s="25">
        <f t="shared" si="2"/>
        <v>12099431.87079527</v>
      </c>
      <c r="L42" s="25">
        <f t="shared" si="3"/>
        <v>4072365.7079360741</v>
      </c>
      <c r="M42" s="25">
        <f t="shared" si="4"/>
        <v>94.895591612835972</v>
      </c>
    </row>
    <row r="43" spans="1:13" x14ac:dyDescent="0.25">
      <c r="A43" t="s">
        <v>80</v>
      </c>
      <c r="B43" s="20">
        <f>SUM(B3:B42)</f>
        <v>231348</v>
      </c>
      <c r="C43" s="19">
        <v>21418770348.785702</v>
      </c>
      <c r="D43" s="20">
        <v>44536678989.51619</v>
      </c>
      <c r="E43" s="20">
        <v>14829925479.9596</v>
      </c>
      <c r="F43" s="20">
        <v>107491.98178008874</v>
      </c>
      <c r="G43" s="20">
        <v>347334.40748811944</v>
      </c>
      <c r="H43" s="25">
        <f t="shared" si="0"/>
        <v>9258247.4664945025</v>
      </c>
      <c r="I43" s="25">
        <f t="shared" si="1"/>
        <v>46.463328742884627</v>
      </c>
      <c r="J43" s="25"/>
      <c r="K43" s="25">
        <f t="shared" si="2"/>
        <v>19250946.189081468</v>
      </c>
      <c r="L43" s="25">
        <f t="shared" si="3"/>
        <v>6410224.1990246726</v>
      </c>
      <c r="M43" s="25">
        <f t="shared" si="4"/>
        <v>150.13503790312407</v>
      </c>
    </row>
    <row r="44" spans="1:13" x14ac:dyDescent="0.25">
      <c r="C44" s="5"/>
      <c r="F44" s="17"/>
    </row>
    <row r="45" spans="1:13" x14ac:dyDescent="0.25">
      <c r="C45" s="5"/>
    </row>
    <row r="46" spans="1:13" x14ac:dyDescent="0.25">
      <c r="C46" s="5"/>
    </row>
    <row r="47" spans="1:13" x14ac:dyDescent="0.25">
      <c r="C47" s="5"/>
      <c r="F47" s="16"/>
    </row>
    <row r="48" spans="1:1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</sheetData>
  <mergeCells count="2">
    <mergeCell ref="H1:I1"/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4" workbookViewId="0">
      <selection activeCell="A43" sqref="A43"/>
    </sheetView>
  </sheetViews>
  <sheetFormatPr defaultRowHeight="15" x14ac:dyDescent="0.25"/>
  <cols>
    <col min="1" max="1" width="46.42578125" customWidth="1"/>
    <col min="2" max="2" width="26.42578125" customWidth="1"/>
    <col min="3" max="3" width="27.7109375" customWidth="1"/>
    <col min="4" max="4" width="23.85546875" customWidth="1"/>
    <col min="5" max="5" width="20.42578125" customWidth="1"/>
    <col min="6" max="6" width="17.28515625" customWidth="1"/>
    <col min="7" max="7" width="16.7109375" customWidth="1"/>
    <col min="9" max="9" width="16.28515625" style="27" customWidth="1"/>
    <col min="10" max="10" width="15.85546875" style="27" customWidth="1"/>
    <col min="11" max="11" width="9.140625" style="27"/>
    <col min="12" max="12" width="12.28515625" style="27" customWidth="1"/>
    <col min="13" max="13" width="12.5703125" style="27" customWidth="1"/>
    <col min="14" max="14" width="13.42578125" style="27" customWidth="1"/>
  </cols>
  <sheetData>
    <row r="1" spans="1:14" x14ac:dyDescent="0.25">
      <c r="B1" s="5"/>
      <c r="C1" s="5"/>
      <c r="D1" s="5"/>
      <c r="E1" s="5"/>
      <c r="F1" s="5"/>
      <c r="G1" s="5"/>
      <c r="H1" s="5"/>
      <c r="I1" s="33" t="s">
        <v>54</v>
      </c>
      <c r="J1" s="33"/>
      <c r="K1" s="22"/>
      <c r="L1" s="33" t="s">
        <v>55</v>
      </c>
      <c r="M1" s="33"/>
      <c r="N1" s="33"/>
    </row>
    <row r="2" spans="1:14" ht="75" x14ac:dyDescent="0.25">
      <c r="A2" s="1" t="s">
        <v>79</v>
      </c>
      <c r="B2" s="7" t="s">
        <v>66</v>
      </c>
      <c r="C2" s="9" t="s">
        <v>63</v>
      </c>
      <c r="D2" s="9" t="s">
        <v>67</v>
      </c>
      <c r="E2" s="9" t="s">
        <v>70</v>
      </c>
      <c r="F2" s="9" t="s">
        <v>68</v>
      </c>
      <c r="G2" s="10" t="s">
        <v>69</v>
      </c>
      <c r="H2" s="10"/>
      <c r="I2" s="23" t="s">
        <v>71</v>
      </c>
      <c r="J2" s="23" t="s">
        <v>58</v>
      </c>
      <c r="K2" s="24"/>
      <c r="L2" s="23" t="s">
        <v>64</v>
      </c>
      <c r="M2" s="23" t="s">
        <v>59</v>
      </c>
      <c r="N2" s="23" t="s">
        <v>58</v>
      </c>
    </row>
    <row r="3" spans="1:14" x14ac:dyDescent="0.25">
      <c r="A3" s="12" t="s">
        <v>81</v>
      </c>
      <c r="B3" s="20">
        <v>134964748.71127397</v>
      </c>
      <c r="C3" s="20">
        <v>229575172.52262574</v>
      </c>
      <c r="D3" s="20">
        <v>78285222.771984771</v>
      </c>
      <c r="E3" s="20">
        <v>850.94613980544091</v>
      </c>
      <c r="F3" s="20">
        <v>2087.8814486266297</v>
      </c>
      <c r="G3" s="20">
        <v>49719.155505068156</v>
      </c>
      <c r="H3" s="20"/>
      <c r="I3" s="25">
        <f>100*B3/G3</f>
        <v>271454.22592207196</v>
      </c>
      <c r="J3" s="26">
        <f>100*E3/G3</f>
        <v>1.7115056182293746</v>
      </c>
      <c r="K3" s="25"/>
      <c r="L3" s="25">
        <f>100*C3/G3</f>
        <v>461743.90974767023</v>
      </c>
      <c r="M3" s="25">
        <f>100*D3/G3</f>
        <v>157454.85211229042</v>
      </c>
      <c r="N3" s="26">
        <f>100*F3/G3</f>
        <v>4.1993501848875932</v>
      </c>
    </row>
    <row r="4" spans="1:14" x14ac:dyDescent="0.25">
      <c r="A4" s="12" t="s">
        <v>82</v>
      </c>
      <c r="B4" s="20">
        <v>1276244277.0552704</v>
      </c>
      <c r="C4" s="20">
        <v>2507615805.3292775</v>
      </c>
      <c r="D4" s="20">
        <v>837010770.41965163</v>
      </c>
      <c r="E4" s="20">
        <v>8887.3984941711806</v>
      </c>
      <c r="F4" s="20">
        <v>21926.989564819138</v>
      </c>
      <c r="G4" s="20">
        <v>384733.07444574364</v>
      </c>
      <c r="H4" s="20"/>
      <c r="I4" s="25">
        <f t="shared" ref="I4:I43" si="0">100*B4/G4</f>
        <v>331722.00723679934</v>
      </c>
      <c r="J4" s="26">
        <f t="shared" ref="J4:J43" si="1">100*E4/G4</f>
        <v>2.3100167582354585</v>
      </c>
      <c r="K4" s="25"/>
      <c r="L4" s="25">
        <f t="shared" ref="L4:L43" si="2">100*C4/G4</f>
        <v>651780.66869915288</v>
      </c>
      <c r="M4" s="25">
        <f t="shared" ref="M4:M43" si="3">100*D4/G4</f>
        <v>217556.22950417531</v>
      </c>
      <c r="N4" s="26">
        <f t="shared" ref="N4:N43" si="4">100*F4/G4</f>
        <v>5.699273345918523</v>
      </c>
    </row>
    <row r="5" spans="1:14" x14ac:dyDescent="0.25">
      <c r="A5" s="12" t="s">
        <v>83</v>
      </c>
      <c r="B5" s="20">
        <v>542602975.03411269</v>
      </c>
      <c r="C5" s="20">
        <v>1028716639.5433739</v>
      </c>
      <c r="D5" s="20">
        <v>336072547.24985343</v>
      </c>
      <c r="E5" s="20">
        <v>3253.9796420473976</v>
      </c>
      <c r="F5" s="20">
        <v>8047.7424507116248</v>
      </c>
      <c r="G5" s="20">
        <v>166595.15046340684</v>
      </c>
      <c r="H5" s="20"/>
      <c r="I5" s="25">
        <f t="shared" si="0"/>
        <v>325701.54264682345</v>
      </c>
      <c r="J5" s="26">
        <f t="shared" si="1"/>
        <v>1.9532259090351762</v>
      </c>
      <c r="K5" s="25"/>
      <c r="L5" s="25">
        <f t="shared" si="2"/>
        <v>617494.94909177127</v>
      </c>
      <c r="M5" s="25">
        <f t="shared" si="3"/>
        <v>201730.09017070569</v>
      </c>
      <c r="N5" s="26">
        <f t="shared" si="4"/>
        <v>4.8307183182257978</v>
      </c>
    </row>
    <row r="6" spans="1:14" x14ac:dyDescent="0.25">
      <c r="A6" s="12" t="s">
        <v>84</v>
      </c>
      <c r="B6" s="20">
        <v>724096638.11873925</v>
      </c>
      <c r="C6" s="20">
        <v>1332101034.5378156</v>
      </c>
      <c r="D6" s="20">
        <v>432450062.89374024</v>
      </c>
      <c r="E6" s="20">
        <v>3994.4483735278709</v>
      </c>
      <c r="F6" s="20">
        <v>9684.9395264556751</v>
      </c>
      <c r="G6" s="20">
        <v>186335.56803858865</v>
      </c>
      <c r="H6" s="20"/>
      <c r="I6" s="25">
        <f t="shared" si="0"/>
        <v>388598.18645508651</v>
      </c>
      <c r="J6" s="26">
        <f t="shared" si="1"/>
        <v>2.1436854034762978</v>
      </c>
      <c r="K6" s="25"/>
      <c r="L6" s="25">
        <f t="shared" si="2"/>
        <v>714893.59147038835</v>
      </c>
      <c r="M6" s="25">
        <f t="shared" si="3"/>
        <v>232081.32910201189</v>
      </c>
      <c r="N6" s="26">
        <f t="shared" si="4"/>
        <v>5.1975796292686312</v>
      </c>
    </row>
    <row r="7" spans="1:14" x14ac:dyDescent="0.25">
      <c r="A7" s="12" t="s">
        <v>85</v>
      </c>
      <c r="B7" s="20">
        <v>185980853.15924922</v>
      </c>
      <c r="C7" s="20">
        <v>341896227.57762742</v>
      </c>
      <c r="D7" s="20">
        <v>111605622.13404018</v>
      </c>
      <c r="E7" s="20">
        <v>1353.918901477073</v>
      </c>
      <c r="F7" s="20">
        <v>3212.8495532050947</v>
      </c>
      <c r="G7" s="20">
        <v>64084.461744304252</v>
      </c>
      <c r="H7" s="20"/>
      <c r="I7" s="25">
        <f t="shared" si="0"/>
        <v>290212.08588957053</v>
      </c>
      <c r="J7" s="26">
        <f t="shared" si="1"/>
        <v>2.1127101088547531</v>
      </c>
      <c r="K7" s="25"/>
      <c r="L7" s="25">
        <f t="shared" si="2"/>
        <v>533508.77618631907</v>
      </c>
      <c r="M7" s="25">
        <f t="shared" si="3"/>
        <v>174153.95104564415</v>
      </c>
      <c r="N7" s="26">
        <f t="shared" si="4"/>
        <v>5.0134610883123303</v>
      </c>
    </row>
    <row r="8" spans="1:14" x14ac:dyDescent="0.25">
      <c r="A8" s="12" t="s">
        <v>86</v>
      </c>
      <c r="B8" s="20">
        <v>1556139234.6355727</v>
      </c>
      <c r="C8" s="20">
        <v>2761829689.074276</v>
      </c>
      <c r="D8" s="20">
        <v>823778095.05673695</v>
      </c>
      <c r="E8" s="20">
        <v>7578.0198443890431</v>
      </c>
      <c r="F8" s="20">
        <v>18114.498636027569</v>
      </c>
      <c r="G8" s="20">
        <v>342904.39812308806</v>
      </c>
      <c r="H8" s="20"/>
      <c r="I8" s="25">
        <f t="shared" si="0"/>
        <v>453811.39558232937</v>
      </c>
      <c r="J8" s="26">
        <f t="shared" si="1"/>
        <v>2.2099511951050732</v>
      </c>
      <c r="K8" s="25"/>
      <c r="L8" s="25">
        <f t="shared" si="2"/>
        <v>805422.64963393589</v>
      </c>
      <c r="M8" s="25">
        <f t="shared" si="3"/>
        <v>240235.49991360441</v>
      </c>
      <c r="N8" s="26">
        <f t="shared" si="4"/>
        <v>5.2826673367791672</v>
      </c>
    </row>
    <row r="9" spans="1:14" x14ac:dyDescent="0.25">
      <c r="A9" s="12" t="s">
        <v>87</v>
      </c>
      <c r="B9" s="20">
        <v>132628058.27376536</v>
      </c>
      <c r="C9" s="20">
        <v>229102105.74627709</v>
      </c>
      <c r="D9" s="20">
        <v>77894580.673114762</v>
      </c>
      <c r="E9" s="20">
        <v>888.20526313040978</v>
      </c>
      <c r="F9" s="20">
        <v>2174.5041251958692</v>
      </c>
      <c r="G9" s="20">
        <v>41447.140514710482</v>
      </c>
      <c r="H9" s="20"/>
      <c r="I9" s="25">
        <f t="shared" si="0"/>
        <v>319993.26522101759</v>
      </c>
      <c r="J9" s="26">
        <f t="shared" si="1"/>
        <v>2.1429832121112593</v>
      </c>
      <c r="K9" s="25"/>
      <c r="L9" s="25">
        <f t="shared" si="2"/>
        <v>552757.3263225815</v>
      </c>
      <c r="M9" s="25">
        <f t="shared" si="3"/>
        <v>187937.16455654716</v>
      </c>
      <c r="N9" s="26">
        <f t="shared" si="4"/>
        <v>5.2464514998907843</v>
      </c>
    </row>
    <row r="10" spans="1:14" x14ac:dyDescent="0.25">
      <c r="A10" s="12" t="s">
        <v>88</v>
      </c>
      <c r="B10" s="20">
        <v>382367133.67579275</v>
      </c>
      <c r="C10" s="20">
        <v>715799303.95089126</v>
      </c>
      <c r="D10" s="20">
        <v>224966467.83242002</v>
      </c>
      <c r="E10" s="20">
        <v>2496.0319257064061</v>
      </c>
      <c r="F10" s="20">
        <v>6114.0302020178415</v>
      </c>
      <c r="G10" s="20">
        <v>126424.32891603257</v>
      </c>
      <c r="H10" s="20"/>
      <c r="I10" s="25">
        <f t="shared" si="0"/>
        <v>302447.42997983412</v>
      </c>
      <c r="J10" s="26">
        <f t="shared" si="1"/>
        <v>1.9743287918610977</v>
      </c>
      <c r="K10" s="25"/>
      <c r="L10" s="25">
        <f t="shared" si="2"/>
        <v>566187.94031827908</v>
      </c>
      <c r="M10" s="25">
        <f t="shared" si="3"/>
        <v>177945.55032349535</v>
      </c>
      <c r="N10" s="26">
        <f t="shared" si="4"/>
        <v>4.8361183756637578</v>
      </c>
    </row>
    <row r="11" spans="1:14" x14ac:dyDescent="0.25">
      <c r="A11" s="12" t="s">
        <v>89</v>
      </c>
      <c r="B11" s="20">
        <v>2484880236.0040812</v>
      </c>
      <c r="C11" s="20">
        <v>5194955228.276269</v>
      </c>
      <c r="D11" s="20">
        <v>1700035783.2226641</v>
      </c>
      <c r="E11" s="20">
        <v>16807.81635387598</v>
      </c>
      <c r="F11" s="20">
        <v>41940.544147826738</v>
      </c>
      <c r="G11" s="20">
        <v>655832.38796459476</v>
      </c>
      <c r="H11" s="20"/>
      <c r="I11" s="25">
        <f t="shared" si="0"/>
        <v>378889.52750809066</v>
      </c>
      <c r="J11" s="26">
        <f t="shared" si="1"/>
        <v>2.5628219438871862</v>
      </c>
      <c r="K11" s="25"/>
      <c r="L11" s="25">
        <f t="shared" si="2"/>
        <v>792116.2973361297</v>
      </c>
      <c r="M11" s="25">
        <f t="shared" si="3"/>
        <v>259218.02802371525</v>
      </c>
      <c r="N11" s="26">
        <f t="shared" si="4"/>
        <v>6.3950095965816969</v>
      </c>
    </row>
    <row r="12" spans="1:14" x14ac:dyDescent="0.25">
      <c r="A12" s="12" t="s">
        <v>90</v>
      </c>
      <c r="B12" s="20">
        <v>445723234.07005119</v>
      </c>
      <c r="C12" s="20">
        <v>845110863.61911607</v>
      </c>
      <c r="D12" s="20">
        <v>279960100.48910135</v>
      </c>
      <c r="E12" s="20">
        <v>2977.808358217334</v>
      </c>
      <c r="F12" s="20">
        <v>7291.7593267667862</v>
      </c>
      <c r="G12" s="20">
        <v>135276.8336638599</v>
      </c>
      <c r="H12" s="20"/>
      <c r="I12" s="25">
        <f t="shared" si="0"/>
        <v>329489.70048899739</v>
      </c>
      <c r="J12" s="26">
        <f t="shared" si="1"/>
        <v>2.2012700013490005</v>
      </c>
      <c r="K12" s="25"/>
      <c r="L12" s="25">
        <f t="shared" si="2"/>
        <v>624726.96967396047</v>
      </c>
      <c r="M12" s="25">
        <f t="shared" si="3"/>
        <v>206953.46934624072</v>
      </c>
      <c r="N12" s="26">
        <f t="shared" si="4"/>
        <v>5.390249852303298</v>
      </c>
    </row>
    <row r="13" spans="1:14" x14ac:dyDescent="0.25">
      <c r="A13" s="12" t="s">
        <v>91</v>
      </c>
      <c r="B13" s="20">
        <v>393098420.4606337</v>
      </c>
      <c r="C13" s="20">
        <v>730879638.09562659</v>
      </c>
      <c r="D13" s="20">
        <v>234717887.56178299</v>
      </c>
      <c r="E13" s="20">
        <v>2383.3246787199196</v>
      </c>
      <c r="F13" s="20">
        <v>5899.9202421711607</v>
      </c>
      <c r="G13" s="20">
        <v>135326.7534841836</v>
      </c>
      <c r="H13" s="20"/>
      <c r="I13" s="25">
        <f t="shared" si="0"/>
        <v>290480.93620791496</v>
      </c>
      <c r="J13" s="26">
        <f t="shared" si="1"/>
        <v>1.7611629758032081</v>
      </c>
      <c r="K13" s="25"/>
      <c r="L13" s="25">
        <f t="shared" si="2"/>
        <v>540085.10459171585</v>
      </c>
      <c r="M13" s="25">
        <f t="shared" si="3"/>
        <v>173445.29556693739</v>
      </c>
      <c r="N13" s="26">
        <f t="shared" si="4"/>
        <v>4.3597589466008415</v>
      </c>
    </row>
    <row r="14" spans="1:14" x14ac:dyDescent="0.25">
      <c r="A14" s="12" t="s">
        <v>92</v>
      </c>
      <c r="B14" s="20">
        <v>1918015998.0004253</v>
      </c>
      <c r="C14" s="20">
        <v>4069765261.5491786</v>
      </c>
      <c r="D14" s="20">
        <v>1327752328.6637886</v>
      </c>
      <c r="E14" s="20">
        <v>12527.521528587797</v>
      </c>
      <c r="F14" s="20">
        <v>31911.355589771694</v>
      </c>
      <c r="G14" s="20">
        <v>589125.84676759189</v>
      </c>
      <c r="H14" s="20"/>
      <c r="I14" s="25">
        <f t="shared" si="0"/>
        <v>325569.8266379197</v>
      </c>
      <c r="J14" s="26">
        <f t="shared" si="1"/>
        <v>2.1264593290760612</v>
      </c>
      <c r="K14" s="25"/>
      <c r="L14" s="25">
        <f t="shared" si="2"/>
        <v>690814.24348958954</v>
      </c>
      <c r="M14" s="25">
        <f t="shared" si="3"/>
        <v>225376.68919957985</v>
      </c>
      <c r="N14" s="26">
        <f t="shared" si="4"/>
        <v>5.4167298489554501</v>
      </c>
    </row>
    <row r="15" spans="1:14" x14ac:dyDescent="0.25">
      <c r="A15" s="12" t="s">
        <v>93</v>
      </c>
      <c r="B15" s="20">
        <v>786389508.55820143</v>
      </c>
      <c r="C15" s="20">
        <v>1594676819.3717148</v>
      </c>
      <c r="D15" s="20">
        <v>496947054.09072697</v>
      </c>
      <c r="E15" s="20">
        <v>4614.3315323063134</v>
      </c>
      <c r="F15" s="20">
        <v>11630.884060331293</v>
      </c>
      <c r="G15" s="20">
        <v>236541.98852282146</v>
      </c>
      <c r="H15" s="20"/>
      <c r="I15" s="25">
        <f t="shared" si="0"/>
        <v>332452.39607103879</v>
      </c>
      <c r="J15" s="26">
        <f t="shared" si="1"/>
        <v>1.9507452191140791</v>
      </c>
      <c r="K15" s="25"/>
      <c r="L15" s="25">
        <f t="shared" si="2"/>
        <v>674162.26156307175</v>
      </c>
      <c r="M15" s="25">
        <f t="shared" si="3"/>
        <v>210088.30491115188</v>
      </c>
      <c r="N15" s="26">
        <f t="shared" si="4"/>
        <v>4.9170483992989471</v>
      </c>
    </row>
    <row r="16" spans="1:14" x14ac:dyDescent="0.25">
      <c r="A16" s="12" t="s">
        <v>94</v>
      </c>
      <c r="B16" s="20">
        <v>807701348.07343078</v>
      </c>
      <c r="C16" s="20">
        <v>1493301675.657253</v>
      </c>
      <c r="D16" s="20">
        <v>491331191.64385259</v>
      </c>
      <c r="E16" s="20">
        <v>5196.6240449884945</v>
      </c>
      <c r="F16" s="20">
        <v>12814.874894941628</v>
      </c>
      <c r="G16" s="20">
        <v>239289.67748926245</v>
      </c>
      <c r="H16" s="20"/>
      <c r="I16" s="25">
        <f t="shared" si="0"/>
        <v>337541.24145604839</v>
      </c>
      <c r="J16" s="26">
        <f t="shared" si="1"/>
        <v>2.1716875126055868</v>
      </c>
      <c r="K16" s="25"/>
      <c r="L16" s="25">
        <f t="shared" si="2"/>
        <v>624056.03589994449</v>
      </c>
      <c r="M16" s="25">
        <f t="shared" si="3"/>
        <v>205329.0375076459</v>
      </c>
      <c r="N16" s="26">
        <f t="shared" si="4"/>
        <v>5.3553814060853773</v>
      </c>
    </row>
    <row r="17" spans="1:14" x14ac:dyDescent="0.25">
      <c r="A17" s="12" t="s">
        <v>95</v>
      </c>
      <c r="B17" s="20">
        <v>1815351882.7512906</v>
      </c>
      <c r="C17" s="20">
        <v>3655515995.036026</v>
      </c>
      <c r="D17" s="20">
        <v>1208942663.0776358</v>
      </c>
      <c r="E17" s="20">
        <v>11561.897301933906</v>
      </c>
      <c r="F17" s="20">
        <v>28698.941482860337</v>
      </c>
      <c r="G17" s="20">
        <v>533810.58240255294</v>
      </c>
      <c r="H17" s="20"/>
      <c r="I17" s="25">
        <f t="shared" si="0"/>
        <v>340074.16536795296</v>
      </c>
      <c r="J17" s="26">
        <f t="shared" si="1"/>
        <v>2.1659175900741028</v>
      </c>
      <c r="K17" s="25"/>
      <c r="L17" s="25">
        <f t="shared" si="2"/>
        <v>684796.4644281551</v>
      </c>
      <c r="M17" s="25">
        <f t="shared" si="3"/>
        <v>226474.09079761512</v>
      </c>
      <c r="N17" s="26">
        <f t="shared" si="4"/>
        <v>5.3762406420819371</v>
      </c>
    </row>
    <row r="18" spans="1:14" x14ac:dyDescent="0.25">
      <c r="A18" s="12" t="s">
        <v>96</v>
      </c>
      <c r="B18" s="20">
        <v>376162419.18094188</v>
      </c>
      <c r="C18" s="20">
        <v>705642705.97910964</v>
      </c>
      <c r="D18" s="20">
        <v>230567250.18728161</v>
      </c>
      <c r="E18" s="20">
        <v>2581.785445477803</v>
      </c>
      <c r="F18" s="20">
        <v>6336.2178402916243</v>
      </c>
      <c r="G18" s="20">
        <v>116382.55105634536</v>
      </c>
      <c r="H18" s="20"/>
      <c r="I18" s="25">
        <f t="shared" si="0"/>
        <v>323212.04146730457</v>
      </c>
      <c r="J18" s="26">
        <f t="shared" si="1"/>
        <v>2.2183612767070722</v>
      </c>
      <c r="K18" s="25"/>
      <c r="L18" s="25">
        <f t="shared" si="2"/>
        <v>606313.14537647518</v>
      </c>
      <c r="M18" s="25">
        <f t="shared" si="3"/>
        <v>198111.52796921847</v>
      </c>
      <c r="N18" s="26">
        <f t="shared" si="4"/>
        <v>5.4443022452944962</v>
      </c>
    </row>
    <row r="19" spans="1:14" x14ac:dyDescent="0.25">
      <c r="A19" s="12" t="s">
        <v>97</v>
      </c>
      <c r="B19" s="20">
        <v>479805053.80005056</v>
      </c>
      <c r="C19" s="20">
        <v>779260024.36763048</v>
      </c>
      <c r="D19" s="20">
        <v>257596777.67406353</v>
      </c>
      <c r="E19" s="20">
        <v>2632.8745219072875</v>
      </c>
      <c r="F19" s="20">
        <v>6298.0991438544224</v>
      </c>
      <c r="G19" s="20">
        <v>170941.90332465011</v>
      </c>
      <c r="H19" s="20"/>
      <c r="I19" s="25">
        <f t="shared" si="0"/>
        <v>280683.11190428981</v>
      </c>
      <c r="J19" s="26">
        <f t="shared" si="1"/>
        <v>1.5402159860750904</v>
      </c>
      <c r="K19" s="25"/>
      <c r="L19" s="25">
        <f t="shared" si="2"/>
        <v>455862.49433977134</v>
      </c>
      <c r="M19" s="25">
        <f t="shared" si="3"/>
        <v>150692.58775295131</v>
      </c>
      <c r="N19" s="26">
        <f t="shared" si="4"/>
        <v>3.6843506602902241</v>
      </c>
    </row>
    <row r="20" spans="1:14" x14ac:dyDescent="0.25">
      <c r="A20" s="12" t="s">
        <v>98</v>
      </c>
      <c r="B20" s="20">
        <v>5510916540.7696209</v>
      </c>
      <c r="C20" s="20">
        <v>10979839897.498577</v>
      </c>
      <c r="D20" s="20">
        <v>3307067950.6166048</v>
      </c>
      <c r="E20" s="20">
        <v>28923.661686762094</v>
      </c>
      <c r="F20" s="20">
        <v>72288.907653724498</v>
      </c>
      <c r="G20" s="20">
        <v>1284798.1749095165</v>
      </c>
      <c r="H20" s="20"/>
      <c r="I20" s="25">
        <f t="shared" si="0"/>
        <v>428932.46958089224</v>
      </c>
      <c r="J20" s="26">
        <f t="shared" si="1"/>
        <v>2.2512221959530012</v>
      </c>
      <c r="K20" s="25"/>
      <c r="L20" s="25">
        <f t="shared" si="2"/>
        <v>854596.47374357807</v>
      </c>
      <c r="M20" s="25">
        <f t="shared" si="3"/>
        <v>257399.80140067596</v>
      </c>
      <c r="N20" s="26">
        <f t="shared" si="4"/>
        <v>5.6264796343453343</v>
      </c>
    </row>
    <row r="21" spans="1:14" x14ac:dyDescent="0.25">
      <c r="A21" s="12" t="s">
        <v>99</v>
      </c>
      <c r="B21" s="20">
        <v>230330590.81957316</v>
      </c>
      <c r="C21" s="20">
        <v>426265223.52028704</v>
      </c>
      <c r="D21" s="20">
        <v>142706384.81526458</v>
      </c>
      <c r="E21" s="20">
        <v>1621.4181394376483</v>
      </c>
      <c r="F21" s="20">
        <v>3932.263271764185</v>
      </c>
      <c r="G21" s="20">
        <v>73059.237947364338</v>
      </c>
      <c r="H21" s="20"/>
      <c r="I21" s="25">
        <f t="shared" si="0"/>
        <v>315265.52601809957</v>
      </c>
      <c r="J21" s="26">
        <f t="shared" si="1"/>
        <v>2.2193198081340544</v>
      </c>
      <c r="K21" s="25"/>
      <c r="L21" s="25">
        <f t="shared" si="2"/>
        <v>583451.50523933826</v>
      </c>
      <c r="M21" s="25">
        <f t="shared" si="3"/>
        <v>195329.69248608596</v>
      </c>
      <c r="N21" s="26">
        <f t="shared" si="4"/>
        <v>5.3822943986867084</v>
      </c>
    </row>
    <row r="22" spans="1:14" x14ac:dyDescent="0.25">
      <c r="A22" s="12" t="s">
        <v>100</v>
      </c>
      <c r="B22" s="20">
        <v>2014593752.37762</v>
      </c>
      <c r="C22" s="20">
        <v>3705845207.4986324</v>
      </c>
      <c r="D22" s="20">
        <v>1253032992.9163275</v>
      </c>
      <c r="E22" s="20">
        <v>13120.366577231802</v>
      </c>
      <c r="F22" s="20">
        <v>32677.584997253522</v>
      </c>
      <c r="G22" s="20">
        <v>476571.92739138746</v>
      </c>
      <c r="H22" s="20"/>
      <c r="I22" s="25">
        <f t="shared" si="0"/>
        <v>422726.06433301792</v>
      </c>
      <c r="J22" s="26">
        <f t="shared" si="1"/>
        <v>2.7530716400038027</v>
      </c>
      <c r="K22" s="25"/>
      <c r="L22" s="25">
        <f t="shared" si="2"/>
        <v>777604.5953405865</v>
      </c>
      <c r="M22" s="25">
        <f t="shared" si="3"/>
        <v>262926.31204172183</v>
      </c>
      <c r="N22" s="26">
        <f t="shared" si="4"/>
        <v>6.8568002265934691</v>
      </c>
    </row>
    <row r="23" spans="1:14" x14ac:dyDescent="0.25">
      <c r="A23" s="12" t="s">
        <v>101</v>
      </c>
      <c r="B23" s="20">
        <v>993028089.3969233</v>
      </c>
      <c r="C23" s="20">
        <v>1970245185.5544689</v>
      </c>
      <c r="D23" s="20">
        <v>637835844.21289539</v>
      </c>
      <c r="E23" s="20">
        <v>6633.9237708069832</v>
      </c>
      <c r="F23" s="20">
        <v>16451.467559224235</v>
      </c>
      <c r="G23" s="20">
        <v>255454.27888138569</v>
      </c>
      <c r="H23" s="20"/>
      <c r="I23" s="25">
        <f t="shared" si="0"/>
        <v>388730.26270897308</v>
      </c>
      <c r="J23" s="26">
        <f t="shared" si="1"/>
        <v>2.5969123711125199</v>
      </c>
      <c r="K23" s="25"/>
      <c r="L23" s="25">
        <f t="shared" si="2"/>
        <v>771271.16217509389</v>
      </c>
      <c r="M23" s="25">
        <f t="shared" si="3"/>
        <v>249686.88996165132</v>
      </c>
      <c r="N23" s="26">
        <f t="shared" si="4"/>
        <v>6.4400829891219376</v>
      </c>
    </row>
    <row r="24" spans="1:14" x14ac:dyDescent="0.25">
      <c r="A24" s="12" t="s">
        <v>102</v>
      </c>
      <c r="B24" s="20">
        <v>360594881.94910115</v>
      </c>
      <c r="C24" s="20">
        <v>702351566.0754174</v>
      </c>
      <c r="D24" s="20">
        <v>231535449.53534421</v>
      </c>
      <c r="E24" s="20">
        <v>2251.2341321401273</v>
      </c>
      <c r="F24" s="20">
        <v>5708.9046356941481</v>
      </c>
      <c r="G24" s="20">
        <v>109494.52734074157</v>
      </c>
      <c r="H24" s="20"/>
      <c r="I24" s="25">
        <f t="shared" si="0"/>
        <v>329326.85377685382</v>
      </c>
      <c r="J24" s="26">
        <f t="shared" si="1"/>
        <v>2.0560243391292037</v>
      </c>
      <c r="K24" s="25"/>
      <c r="L24" s="25">
        <f t="shared" si="2"/>
        <v>641449.01405869715</v>
      </c>
      <c r="M24" s="25">
        <f t="shared" si="3"/>
        <v>211458.46752214135</v>
      </c>
      <c r="N24" s="26">
        <f t="shared" si="4"/>
        <v>5.2138721215977473</v>
      </c>
    </row>
    <row r="25" spans="1:14" x14ac:dyDescent="0.25">
      <c r="A25" s="12" t="s">
        <v>103</v>
      </c>
      <c r="B25" s="20">
        <v>266392417.11058223</v>
      </c>
      <c r="C25" s="20">
        <v>485105919.40671247</v>
      </c>
      <c r="D25" s="20">
        <v>157380644.14267534</v>
      </c>
      <c r="E25" s="20">
        <v>1670.7052981519839</v>
      </c>
      <c r="F25" s="20">
        <v>4048.9542900713327</v>
      </c>
      <c r="G25" s="20">
        <v>69038.25539865972</v>
      </c>
      <c r="H25" s="20"/>
      <c r="I25" s="25">
        <f t="shared" si="0"/>
        <v>385862.03485633543</v>
      </c>
      <c r="J25" s="26">
        <f t="shared" si="1"/>
        <v>2.419970331672689</v>
      </c>
      <c r="K25" s="25"/>
      <c r="L25" s="25">
        <f t="shared" si="2"/>
        <v>702662.48271408398</v>
      </c>
      <c r="M25" s="25">
        <f t="shared" si="3"/>
        <v>227961.50226260014</v>
      </c>
      <c r="N25" s="26">
        <f t="shared" si="4"/>
        <v>5.8647980988087625</v>
      </c>
    </row>
    <row r="26" spans="1:14" x14ac:dyDescent="0.25">
      <c r="A26" s="12" t="s">
        <v>33</v>
      </c>
      <c r="B26" s="20">
        <v>8920732321.4118214</v>
      </c>
      <c r="C26" s="20">
        <v>16199318395.633512</v>
      </c>
      <c r="D26" s="20">
        <v>5103247656.1807747</v>
      </c>
      <c r="E26" s="20">
        <v>46546.891544841164</v>
      </c>
      <c r="F26" s="20">
        <v>113779.22169220974</v>
      </c>
      <c r="G26" s="20">
        <v>2220258.0218558442</v>
      </c>
      <c r="H26" s="20"/>
      <c r="I26" s="25">
        <f t="shared" si="0"/>
        <v>401788.0910055337</v>
      </c>
      <c r="J26" s="26">
        <f t="shared" si="1"/>
        <v>2.096463162688365</v>
      </c>
      <c r="K26" s="25"/>
      <c r="L26" s="25">
        <f t="shared" si="2"/>
        <v>729614.22664258676</v>
      </c>
      <c r="M26" s="25">
        <f t="shared" si="3"/>
        <v>229849.30606917161</v>
      </c>
      <c r="N26" s="26">
        <f t="shared" si="4"/>
        <v>5.1245945548754399</v>
      </c>
    </row>
    <row r="27" spans="1:14" x14ac:dyDescent="0.25">
      <c r="A27" s="12" t="s">
        <v>104</v>
      </c>
      <c r="B27" s="20">
        <v>548371006.58590567</v>
      </c>
      <c r="C27" s="20">
        <v>978395324.38547409</v>
      </c>
      <c r="D27" s="20">
        <v>310787622.8695423</v>
      </c>
      <c r="E27" s="20">
        <v>3245.4284552552608</v>
      </c>
      <c r="F27" s="20">
        <v>8057.4252258622355</v>
      </c>
      <c r="G27" s="20">
        <v>155127.66948394285</v>
      </c>
      <c r="H27" s="20"/>
      <c r="I27" s="25">
        <f t="shared" si="0"/>
        <v>353496.58021044865</v>
      </c>
      <c r="J27" s="26">
        <f t="shared" si="1"/>
        <v>2.0921015999606651</v>
      </c>
      <c r="K27" s="25"/>
      <c r="L27" s="25">
        <f t="shared" si="2"/>
        <v>630703.2959627792</v>
      </c>
      <c r="M27" s="25">
        <f t="shared" si="3"/>
        <v>200343.12634453113</v>
      </c>
      <c r="N27" s="26">
        <f t="shared" si="4"/>
        <v>5.1940606422223432</v>
      </c>
    </row>
    <row r="28" spans="1:14" x14ac:dyDescent="0.25">
      <c r="A28" s="12" t="s">
        <v>105</v>
      </c>
      <c r="B28" s="20">
        <v>1318837821.254122</v>
      </c>
      <c r="C28" s="20">
        <v>2706454353.7244682</v>
      </c>
      <c r="D28" s="20">
        <v>865454349.25248635</v>
      </c>
      <c r="E28" s="20">
        <v>7845.8003511795578</v>
      </c>
      <c r="F28" s="20">
        <v>19572.133556052526</v>
      </c>
      <c r="G28" s="20">
        <v>320201.11069669272</v>
      </c>
      <c r="H28" s="20"/>
      <c r="I28" s="25">
        <f t="shared" si="0"/>
        <v>411877.96581485873</v>
      </c>
      <c r="J28" s="26">
        <f t="shared" si="1"/>
        <v>2.4502726845977163</v>
      </c>
      <c r="K28" s="25"/>
      <c r="L28" s="25">
        <f t="shared" si="2"/>
        <v>845235.77942492836</v>
      </c>
      <c r="M28" s="25">
        <f t="shared" si="3"/>
        <v>270284.61811685574</v>
      </c>
      <c r="N28" s="26">
        <f t="shared" si="4"/>
        <v>6.1124502389974635</v>
      </c>
    </row>
    <row r="29" spans="1:14" x14ac:dyDescent="0.25">
      <c r="A29" s="12" t="s">
        <v>106</v>
      </c>
      <c r="B29" s="20">
        <v>872149467.00518346</v>
      </c>
      <c r="C29" s="20">
        <v>1661773534.9939356</v>
      </c>
      <c r="D29" s="20">
        <v>571490764.7960856</v>
      </c>
      <c r="E29" s="20">
        <v>5648.683937937526</v>
      </c>
      <c r="F29" s="20">
        <v>14332.97062412268</v>
      </c>
      <c r="G29" s="20">
        <v>279736.09995539353</v>
      </c>
      <c r="H29" s="20"/>
      <c r="I29" s="25">
        <f t="shared" si="0"/>
        <v>311775.80124419252</v>
      </c>
      <c r="J29" s="26">
        <f t="shared" si="1"/>
        <v>2.0192903021234159</v>
      </c>
      <c r="K29" s="25"/>
      <c r="L29" s="25">
        <f t="shared" si="2"/>
        <v>594050.44084725587</v>
      </c>
      <c r="M29" s="25">
        <f t="shared" si="3"/>
        <v>204296.39395387832</v>
      </c>
      <c r="N29" s="26">
        <f t="shared" si="4"/>
        <v>5.123747212607956</v>
      </c>
    </row>
    <row r="30" spans="1:14" x14ac:dyDescent="0.25">
      <c r="A30" s="12" t="s">
        <v>107</v>
      </c>
      <c r="B30" s="20">
        <v>484917484.00090623</v>
      </c>
      <c r="C30" s="20">
        <v>935482443.6002202</v>
      </c>
      <c r="D30" s="20">
        <v>305624578.38389516</v>
      </c>
      <c r="E30" s="20">
        <v>3124.444619497157</v>
      </c>
      <c r="F30" s="20">
        <v>7443.6768614900266</v>
      </c>
      <c r="G30" s="20">
        <v>120689.8598680038</v>
      </c>
      <c r="H30" s="20"/>
      <c r="I30" s="25">
        <f t="shared" si="0"/>
        <v>401788.0910055337</v>
      </c>
      <c r="J30" s="26">
        <f t="shared" si="1"/>
        <v>2.5888211511010968</v>
      </c>
      <c r="K30" s="25"/>
      <c r="L30" s="25">
        <f t="shared" si="2"/>
        <v>775112.71006805333</v>
      </c>
      <c r="M30" s="25">
        <f t="shared" si="3"/>
        <v>253231.3640252387</v>
      </c>
      <c r="N30" s="26">
        <f t="shared" si="4"/>
        <v>6.1676075103832533</v>
      </c>
    </row>
    <row r="31" spans="1:14" x14ac:dyDescent="0.25">
      <c r="A31" s="12" t="s">
        <v>108</v>
      </c>
      <c r="B31" s="20">
        <v>536952218.69618821</v>
      </c>
      <c r="C31" s="20">
        <v>1012172114.7133132</v>
      </c>
      <c r="D31" s="20">
        <v>334290879.74590456</v>
      </c>
      <c r="E31" s="20">
        <v>3283.0321337312571</v>
      </c>
      <c r="F31" s="20">
        <v>8108.4327638894592</v>
      </c>
      <c r="G31" s="20">
        <v>174370.0235425196</v>
      </c>
      <c r="H31" s="20"/>
      <c r="I31" s="25">
        <f t="shared" si="0"/>
        <v>307938.37598195544</v>
      </c>
      <c r="J31" s="26">
        <f t="shared" si="1"/>
        <v>1.8827961750723166</v>
      </c>
      <c r="K31" s="25"/>
      <c r="L31" s="25">
        <f t="shared" si="2"/>
        <v>580473.69275401754</v>
      </c>
      <c r="M31" s="25">
        <f t="shared" si="3"/>
        <v>191713.50267346198</v>
      </c>
      <c r="N31" s="26">
        <f t="shared" si="4"/>
        <v>4.650129993193608</v>
      </c>
    </row>
    <row r="32" spans="1:14" x14ac:dyDescent="0.25">
      <c r="A32" s="12" t="s">
        <v>109</v>
      </c>
      <c r="B32" s="20">
        <v>260506219.94721672</v>
      </c>
      <c r="C32" s="20">
        <v>490176318.63928151</v>
      </c>
      <c r="D32" s="20">
        <v>166344423.20375559</v>
      </c>
      <c r="E32" s="20">
        <v>1699.2119372642283</v>
      </c>
      <c r="F32" s="20">
        <v>4060.7766876740529</v>
      </c>
      <c r="G32" s="20">
        <v>77783.686251814535</v>
      </c>
      <c r="H32" s="20"/>
      <c r="I32" s="25">
        <f t="shared" si="0"/>
        <v>334911.12661318446</v>
      </c>
      <c r="J32" s="26">
        <f t="shared" si="1"/>
        <v>2.1845351115955745</v>
      </c>
      <c r="K32" s="25"/>
      <c r="L32" s="25">
        <f t="shared" si="2"/>
        <v>630178.82316916646</v>
      </c>
      <c r="M32" s="25">
        <f t="shared" si="3"/>
        <v>213855.15552096261</v>
      </c>
      <c r="N32" s="26">
        <f t="shared" si="4"/>
        <v>5.2206020096911043</v>
      </c>
    </row>
    <row r="33" spans="1:14" x14ac:dyDescent="0.25">
      <c r="A33" s="12" t="s">
        <v>110</v>
      </c>
      <c r="B33" s="20">
        <v>639672895.33078957</v>
      </c>
      <c r="C33" s="20">
        <v>1056708918.7874886</v>
      </c>
      <c r="D33" s="20">
        <v>319352215.28362936</v>
      </c>
      <c r="E33" s="20">
        <v>2976.253909046322</v>
      </c>
      <c r="F33" s="20">
        <v>6983.7797975771946</v>
      </c>
      <c r="G33" s="20">
        <v>164148.18593247389</v>
      </c>
      <c r="H33" s="20"/>
      <c r="I33" s="25">
        <f t="shared" si="0"/>
        <v>389692.33299595135</v>
      </c>
      <c r="J33" s="26">
        <f t="shared" si="1"/>
        <v>1.8131506553905337</v>
      </c>
      <c r="K33" s="25"/>
      <c r="L33" s="25">
        <f t="shared" si="2"/>
        <v>643753.02887732792</v>
      </c>
      <c r="M33" s="25">
        <f t="shared" si="3"/>
        <v>194551.16940189773</v>
      </c>
      <c r="N33" s="26">
        <f t="shared" si="4"/>
        <v>4.2545580128738871</v>
      </c>
    </row>
    <row r="34" spans="1:14" x14ac:dyDescent="0.25">
      <c r="A34" s="12" t="s">
        <v>111</v>
      </c>
      <c r="B34" s="20">
        <v>240297991.31631073</v>
      </c>
      <c r="C34" s="20">
        <v>454982619.73821586</v>
      </c>
      <c r="D34" s="20">
        <v>126268184.00702521</v>
      </c>
      <c r="E34" s="20">
        <v>1418.9498381667163</v>
      </c>
      <c r="F34" s="20">
        <v>3513.8873792360564</v>
      </c>
      <c r="G34" s="20">
        <v>66281.320895165918</v>
      </c>
      <c r="H34" s="20"/>
      <c r="I34" s="25">
        <f t="shared" si="0"/>
        <v>362542.55055716058</v>
      </c>
      <c r="J34" s="26">
        <f t="shared" si="1"/>
        <v>2.1407989747383023</v>
      </c>
      <c r="K34" s="25"/>
      <c r="L34" s="25">
        <f t="shared" si="2"/>
        <v>686441.6906504333</v>
      </c>
      <c r="M34" s="25">
        <f t="shared" si="3"/>
        <v>190503.42132851837</v>
      </c>
      <c r="N34" s="26">
        <f t="shared" si="4"/>
        <v>5.3014745810419335</v>
      </c>
    </row>
    <row r="35" spans="1:14" x14ac:dyDescent="0.25">
      <c r="A35" s="12" t="s">
        <v>112</v>
      </c>
      <c r="B35" s="20">
        <v>429202954.6313585</v>
      </c>
      <c r="C35" s="20">
        <v>838329511.85688066</v>
      </c>
      <c r="D35" s="20">
        <v>279099092.91699737</v>
      </c>
      <c r="E35" s="20">
        <v>2678.432202654521</v>
      </c>
      <c r="F35" s="20">
        <v>6687.509523587808</v>
      </c>
      <c r="G35" s="20">
        <v>137075.79557064531</v>
      </c>
      <c r="H35" s="20"/>
      <c r="I35" s="25">
        <f t="shared" si="0"/>
        <v>313113.59736749326</v>
      </c>
      <c r="J35" s="26">
        <f t="shared" si="1"/>
        <v>1.9539789585055711</v>
      </c>
      <c r="K35" s="25"/>
      <c r="L35" s="25">
        <f t="shared" si="2"/>
        <v>611580.99310452468</v>
      </c>
      <c r="M35" s="25">
        <f t="shared" si="3"/>
        <v>203609.31830095194</v>
      </c>
      <c r="N35" s="26">
        <f t="shared" si="4"/>
        <v>4.8786946635967094</v>
      </c>
    </row>
    <row r="36" spans="1:14" x14ac:dyDescent="0.25">
      <c r="A36" s="12" t="s">
        <v>113</v>
      </c>
      <c r="B36" s="20">
        <v>1098428443.0376778</v>
      </c>
      <c r="C36" s="20">
        <v>1931070155.7135286</v>
      </c>
      <c r="D36" s="20">
        <v>637351021.35973907</v>
      </c>
      <c r="E36" s="20">
        <v>5776.5081356571691</v>
      </c>
      <c r="F36" s="20">
        <v>14103.922264020544</v>
      </c>
      <c r="G36" s="20">
        <v>278875.8533320952</v>
      </c>
      <c r="H36" s="20"/>
      <c r="I36" s="25">
        <f t="shared" si="0"/>
        <v>393877.21450721315</v>
      </c>
      <c r="J36" s="26">
        <f t="shared" si="1"/>
        <v>2.0713547145217697</v>
      </c>
      <c r="K36" s="25"/>
      <c r="L36" s="25">
        <f t="shared" si="2"/>
        <v>692447.95942011604</v>
      </c>
      <c r="M36" s="25">
        <f t="shared" si="3"/>
        <v>228542.92106845084</v>
      </c>
      <c r="N36" s="26">
        <f t="shared" si="4"/>
        <v>5.057419670976353</v>
      </c>
    </row>
    <row r="37" spans="1:14" x14ac:dyDescent="0.25">
      <c r="A37" s="12" t="s">
        <v>114</v>
      </c>
      <c r="B37" s="20">
        <v>1803667113.090811</v>
      </c>
      <c r="C37" s="20">
        <v>3372228021.6573472</v>
      </c>
      <c r="D37" s="20">
        <v>984270161.94922101</v>
      </c>
      <c r="E37" s="20">
        <v>8630.2732940626938</v>
      </c>
      <c r="F37" s="20">
        <v>21088.9358213716</v>
      </c>
      <c r="G37" s="20">
        <v>417408.1575097529</v>
      </c>
      <c r="H37" s="20"/>
      <c r="I37" s="25">
        <f t="shared" si="0"/>
        <v>432111.1316682084</v>
      </c>
      <c r="J37" s="26">
        <f t="shared" si="1"/>
        <v>2.0675861596837728</v>
      </c>
      <c r="K37" s="25"/>
      <c r="L37" s="25">
        <f t="shared" si="2"/>
        <v>807897.00943459733</v>
      </c>
      <c r="M37" s="25">
        <f t="shared" si="3"/>
        <v>235805.20510699967</v>
      </c>
      <c r="N37" s="26">
        <f t="shared" si="4"/>
        <v>5.052353539803268</v>
      </c>
    </row>
    <row r="38" spans="1:14" x14ac:dyDescent="0.25">
      <c r="A38" s="12" t="s">
        <v>115</v>
      </c>
      <c r="B38" s="20">
        <v>1180998188.2142692</v>
      </c>
      <c r="C38" s="20">
        <v>2194432810.4901328</v>
      </c>
      <c r="D38" s="20">
        <v>716845823.27686179</v>
      </c>
      <c r="E38" s="20">
        <v>6726.3211103187423</v>
      </c>
      <c r="F38" s="20">
        <v>16711.544798586914</v>
      </c>
      <c r="G38" s="20">
        <v>322437.6020780332</v>
      </c>
      <c r="H38" s="20"/>
      <c r="I38" s="25">
        <f t="shared" si="0"/>
        <v>366271.85557857342</v>
      </c>
      <c r="J38" s="26">
        <f t="shared" si="1"/>
        <v>2.0860845841084328</v>
      </c>
      <c r="K38" s="25"/>
      <c r="L38" s="25">
        <f t="shared" si="2"/>
        <v>680575.96147209208</v>
      </c>
      <c r="M38" s="25">
        <f t="shared" si="3"/>
        <v>222320.78971464926</v>
      </c>
      <c r="N38" s="26">
        <f t="shared" si="4"/>
        <v>5.1828771492174006</v>
      </c>
    </row>
    <row r="39" spans="1:14" x14ac:dyDescent="0.25">
      <c r="A39" t="s">
        <v>116</v>
      </c>
      <c r="B39" s="20">
        <v>60729796.839454956</v>
      </c>
      <c r="C39" s="20">
        <v>98567618.219871044</v>
      </c>
      <c r="D39" s="20">
        <v>31750023.62604177</v>
      </c>
      <c r="E39" s="20">
        <v>381.89347070933923</v>
      </c>
      <c r="F39" s="20">
        <v>883.66330187434016</v>
      </c>
      <c r="G39" s="20">
        <v>18991.264507253629</v>
      </c>
      <c r="H39" s="20"/>
      <c r="I39" s="25">
        <f t="shared" si="0"/>
        <v>319777.53148696065</v>
      </c>
      <c r="J39" s="26">
        <f t="shared" si="1"/>
        <v>2.0108901677583222</v>
      </c>
      <c r="K39" s="25"/>
      <c r="L39" s="25">
        <f t="shared" si="2"/>
        <v>519015.56203497446</v>
      </c>
      <c r="M39" s="25">
        <f t="shared" si="3"/>
        <v>167182.25168163495</v>
      </c>
      <c r="N39" s="26">
        <f t="shared" si="4"/>
        <v>4.6529987591759827</v>
      </c>
    </row>
    <row r="40" spans="1:14" x14ac:dyDescent="0.25">
      <c r="A40" t="s">
        <v>117</v>
      </c>
      <c r="B40" s="20">
        <v>422586478.28680718</v>
      </c>
      <c r="C40" s="20">
        <v>844492169.75709426</v>
      </c>
      <c r="D40" s="20">
        <v>276159840.97395021</v>
      </c>
      <c r="E40" s="20">
        <v>2578.2083403459774</v>
      </c>
      <c r="F40" s="20">
        <v>6362.7603631398379</v>
      </c>
      <c r="G40" s="20">
        <v>133110.23383161507</v>
      </c>
      <c r="H40" s="20"/>
      <c r="I40" s="25">
        <f t="shared" si="0"/>
        <v>317471.06598984764</v>
      </c>
      <c r="J40" s="26">
        <f t="shared" si="1"/>
        <v>1.9368971611960506</v>
      </c>
      <c r="K40" s="25"/>
      <c r="L40" s="25">
        <f t="shared" si="2"/>
        <v>634430.68609238556</v>
      </c>
      <c r="M40" s="25">
        <f t="shared" si="3"/>
        <v>207467.02415329943</v>
      </c>
      <c r="N40" s="26">
        <f t="shared" si="4"/>
        <v>4.780068504115734</v>
      </c>
    </row>
    <row r="41" spans="1:14" x14ac:dyDescent="0.25">
      <c r="A41" s="12" t="s">
        <v>118</v>
      </c>
      <c r="B41" s="20">
        <v>707459343.96288872</v>
      </c>
      <c r="C41" s="20">
        <v>1312384482.827204</v>
      </c>
      <c r="D41" s="20">
        <v>442632550.44054073</v>
      </c>
      <c r="E41" s="20">
        <v>4666.2613068822184</v>
      </c>
      <c r="F41" s="20">
        <v>11482.735823975761</v>
      </c>
      <c r="G41" s="20">
        <v>203036.85445411326</v>
      </c>
      <c r="H41" s="20"/>
      <c r="I41" s="25">
        <f t="shared" si="0"/>
        <v>348438.88114055473</v>
      </c>
      <c r="J41" s="26">
        <f t="shared" si="1"/>
        <v>2.2982336479886722</v>
      </c>
      <c r="K41" s="25"/>
      <c r="L41" s="25">
        <f t="shared" si="2"/>
        <v>646377.46992076526</v>
      </c>
      <c r="M41" s="25">
        <f t="shared" si="3"/>
        <v>218006.0125688051</v>
      </c>
      <c r="N41" s="26">
        <f t="shared" si="4"/>
        <v>5.6554933609705245</v>
      </c>
    </row>
    <row r="42" spans="1:14" x14ac:dyDescent="0.25">
      <c r="A42" s="12" t="s">
        <v>119</v>
      </c>
      <c r="B42" s="20">
        <v>2337877467.4390402</v>
      </c>
      <c r="C42" s="20">
        <v>3822109370.0497913</v>
      </c>
      <c r="D42" s="20">
        <v>1231844002.7359023</v>
      </c>
      <c r="E42" s="20">
        <v>12220.052681093419</v>
      </c>
      <c r="F42" s="20">
        <v>28794.110132460424</v>
      </c>
      <c r="G42" s="20">
        <v>525857.23798686406</v>
      </c>
      <c r="H42" s="20"/>
      <c r="I42" s="25">
        <f t="shared" si="0"/>
        <v>444584.06171019375</v>
      </c>
      <c r="J42" s="26">
        <f t="shared" si="1"/>
        <v>2.3238346452880196</v>
      </c>
      <c r="K42" s="25"/>
      <c r="L42" s="25">
        <f t="shared" si="2"/>
        <v>726834.03287971241</v>
      </c>
      <c r="M42" s="25">
        <f t="shared" si="3"/>
        <v>234254.45420353304</v>
      </c>
      <c r="N42" s="26">
        <f t="shared" si="4"/>
        <v>5.4756515746921615</v>
      </c>
    </row>
    <row r="43" spans="1:14" x14ac:dyDescent="0.25">
      <c r="A43" t="s">
        <v>80</v>
      </c>
      <c r="B43" s="20">
        <v>45681395503.037056</v>
      </c>
      <c r="C43" s="20">
        <v>86394475354.575974</v>
      </c>
      <c r="D43" s="20">
        <v>27582286862.8839</v>
      </c>
      <c r="E43" s="20"/>
      <c r="F43" s="20">
        <v>651261.60126073798</v>
      </c>
      <c r="G43" s="20">
        <v>12058577.182048082</v>
      </c>
      <c r="H43" s="20"/>
      <c r="I43" s="25">
        <f t="shared" si="0"/>
        <v>378829.06758721208</v>
      </c>
      <c r="J43" s="26">
        <f t="shared" si="1"/>
        <v>0</v>
      </c>
      <c r="K43" s="25"/>
      <c r="L43" s="25">
        <f t="shared" si="2"/>
        <v>716456.62709854089</v>
      </c>
      <c r="M43" s="25">
        <f t="shared" si="3"/>
        <v>228735.8321506319</v>
      </c>
      <c r="N43" s="26">
        <f t="shared" si="4"/>
        <v>5.4008162939014737</v>
      </c>
    </row>
  </sheetData>
  <mergeCells count="2">
    <mergeCell ref="I1:J1"/>
    <mergeCell ref="L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J6" sqref="J6"/>
    </sheetView>
  </sheetViews>
  <sheetFormatPr defaultRowHeight="15" x14ac:dyDescent="0.25"/>
  <cols>
    <col min="1" max="1" width="47.28515625" customWidth="1"/>
    <col min="2" max="2" width="18.85546875" customWidth="1"/>
    <col min="3" max="3" width="17" customWidth="1"/>
    <col min="4" max="4" width="17.28515625" customWidth="1"/>
    <col min="5" max="5" width="18.85546875" customWidth="1"/>
    <col min="6" max="6" width="15.42578125" customWidth="1"/>
    <col min="7" max="7" width="22.42578125" style="27" customWidth="1"/>
    <col min="8" max="8" width="21.28515625" style="27" customWidth="1"/>
    <col min="9" max="9" width="20.42578125" style="27" customWidth="1"/>
    <col min="10" max="10" width="20.7109375" style="27" customWidth="1"/>
  </cols>
  <sheetData>
    <row r="1" spans="1:10" x14ac:dyDescent="0.25">
      <c r="G1" s="33" t="s">
        <v>54</v>
      </c>
      <c r="H1" s="33"/>
      <c r="I1" s="33" t="s">
        <v>55</v>
      </c>
      <c r="J1" s="33"/>
    </row>
    <row r="2" spans="1:10" ht="45" x14ac:dyDescent="0.25">
      <c r="A2" s="1" t="s">
        <v>79</v>
      </c>
      <c r="B2" s="15" t="s">
        <v>77</v>
      </c>
      <c r="C2" s="13" t="s">
        <v>78</v>
      </c>
      <c r="D2" s="13" t="s">
        <v>72</v>
      </c>
      <c r="E2" s="13" t="s">
        <v>76</v>
      </c>
      <c r="F2" s="13" t="s">
        <v>73</v>
      </c>
      <c r="G2" s="23" t="s">
        <v>74</v>
      </c>
      <c r="H2" s="23" t="s">
        <v>75</v>
      </c>
      <c r="I2" s="23" t="s">
        <v>74</v>
      </c>
      <c r="J2" s="23" t="s">
        <v>75</v>
      </c>
    </row>
    <row r="3" spans="1:10" x14ac:dyDescent="0.25">
      <c r="A3" s="12" t="s">
        <v>81</v>
      </c>
      <c r="B3" s="20">
        <v>45567</v>
      </c>
      <c r="C3" s="20">
        <v>534209381.44740003</v>
      </c>
      <c r="D3" s="20">
        <v>4474.495246271701</v>
      </c>
      <c r="E3" s="20">
        <v>908957262.5327512</v>
      </c>
      <c r="F3" s="20">
        <v>11060.057349734392</v>
      </c>
      <c r="G3" s="25">
        <f>100*C3/B3</f>
        <v>1172360.2200000002</v>
      </c>
      <c r="H3" s="26">
        <f>100*D3/B3</f>
        <v>9.8195958616360546</v>
      </c>
      <c r="I3" s="25">
        <f>100*E3/B3</f>
        <v>1994770.9143300001</v>
      </c>
      <c r="J3" s="26">
        <f>100*F3/B3</f>
        <v>24.272077050792003</v>
      </c>
    </row>
    <row r="4" spans="1:10" x14ac:dyDescent="0.25">
      <c r="A4" s="12" t="s">
        <v>82</v>
      </c>
      <c r="B4" s="20">
        <v>341970</v>
      </c>
      <c r="C4" s="20">
        <v>5403544174.5948</v>
      </c>
      <c r="D4" s="20">
        <v>45721.965245736559</v>
      </c>
      <c r="E4" s="20">
        <v>10947580497.729063</v>
      </c>
      <c r="F4" s="20">
        <v>120349.35691982777</v>
      </c>
      <c r="G4" s="25">
        <f t="shared" ref="G4:G43" si="0">100*C4/B4</f>
        <v>1580122.284</v>
      </c>
      <c r="H4" s="26">
        <f t="shared" ref="H4:H43" si="1">100*D4/B4</f>
        <v>13.370168507686802</v>
      </c>
      <c r="I4" s="25">
        <f t="shared" ref="I4:I43" si="2">100*E4/B4</f>
        <v>3201327.7473839992</v>
      </c>
      <c r="J4" s="26">
        <f t="shared" ref="J4:J43" si="3">100*F4/B4</f>
        <v>35.192957545933204</v>
      </c>
    </row>
    <row r="5" spans="1:10" x14ac:dyDescent="0.25">
      <c r="A5" s="12" t="s">
        <v>83</v>
      </c>
      <c r="B5" s="20">
        <v>154989</v>
      </c>
      <c r="C5" s="20">
        <v>2688956953.3531799</v>
      </c>
      <c r="D5" s="20">
        <v>20159.538367220353</v>
      </c>
      <c r="E5" s="20">
        <v>4980486069.0007601</v>
      </c>
      <c r="F5" s="20">
        <v>51449.157866983071</v>
      </c>
      <c r="G5" s="25">
        <f t="shared" si="0"/>
        <v>1734934.0619999999</v>
      </c>
      <c r="H5" s="26">
        <f t="shared" si="1"/>
        <v>13.00707686817797</v>
      </c>
      <c r="I5" s="25">
        <f t="shared" si="2"/>
        <v>3213444.8696364001</v>
      </c>
      <c r="J5" s="26">
        <f t="shared" si="3"/>
        <v>33.195360875276997</v>
      </c>
    </row>
    <row r="6" spans="1:10" x14ac:dyDescent="0.25">
      <c r="A6" s="12" t="s">
        <v>84</v>
      </c>
      <c r="B6" s="20">
        <v>171011</v>
      </c>
      <c r="C6" s="20">
        <v>3262767357.45894</v>
      </c>
      <c r="D6" s="20">
        <v>23400.401409432932</v>
      </c>
      <c r="E6" s="20">
        <v>6041340039.0709734</v>
      </c>
      <c r="F6" s="20">
        <v>59212.375726429098</v>
      </c>
      <c r="G6" s="25">
        <f t="shared" si="0"/>
        <v>1907928.3539999998</v>
      </c>
      <c r="H6" s="26">
        <f t="shared" si="1"/>
        <v>13.683565039344215</v>
      </c>
      <c r="I6" s="25">
        <f t="shared" si="2"/>
        <v>3532720.1402663998</v>
      </c>
      <c r="J6" s="26">
        <f t="shared" si="3"/>
        <v>34.624892975556598</v>
      </c>
    </row>
    <row r="7" spans="1:10" x14ac:dyDescent="0.25">
      <c r="A7" s="12" t="s">
        <v>85</v>
      </c>
      <c r="B7" s="20">
        <v>56557</v>
      </c>
      <c r="C7" s="20">
        <v>826404523.59977996</v>
      </c>
      <c r="D7" s="20">
        <v>7142.9763745995378</v>
      </c>
      <c r="E7" s="20">
        <v>1528848368.6595931</v>
      </c>
      <c r="F7" s="20">
        <v>18266.019185125937</v>
      </c>
      <c r="G7" s="25">
        <f t="shared" si="0"/>
        <v>1461188.754</v>
      </c>
      <c r="H7" s="26">
        <f t="shared" si="1"/>
        <v>12.629694599429845</v>
      </c>
      <c r="I7" s="25">
        <f t="shared" si="2"/>
        <v>2703199.1949000005</v>
      </c>
      <c r="J7" s="26">
        <f t="shared" si="3"/>
        <v>32.296655029661999</v>
      </c>
    </row>
    <row r="8" spans="1:10" x14ac:dyDescent="0.25">
      <c r="A8" s="12" t="s">
        <v>86</v>
      </c>
      <c r="B8" s="20">
        <v>324267</v>
      </c>
      <c r="C8" s="20">
        <v>6710963597.22258</v>
      </c>
      <c r="D8" s="20">
        <v>44601.866995688055</v>
      </c>
      <c r="E8" s="20">
        <v>12150870689.131203</v>
      </c>
      <c r="F8" s="20">
        <v>110345.01894733225</v>
      </c>
      <c r="G8" s="25">
        <f t="shared" si="0"/>
        <v>2069579.5740000003</v>
      </c>
      <c r="H8" s="26">
        <f t="shared" si="1"/>
        <v>13.754673462204927</v>
      </c>
      <c r="I8" s="25">
        <f t="shared" si="2"/>
        <v>3747180.7766844002</v>
      </c>
      <c r="J8" s="26">
        <f t="shared" si="3"/>
        <v>34.029062145494997</v>
      </c>
    </row>
    <row r="9" spans="1:10" x14ac:dyDescent="0.25">
      <c r="A9" s="12" t="s">
        <v>87</v>
      </c>
      <c r="B9" s="20">
        <v>36835</v>
      </c>
      <c r="C9" s="20">
        <v>573254909.21249998</v>
      </c>
      <c r="D9" s="20">
        <v>4900.8416554490295</v>
      </c>
      <c r="E9" s="20">
        <v>998724702.83001745</v>
      </c>
      <c r="F9" s="20">
        <v>12324.636595123222</v>
      </c>
      <c r="G9" s="25">
        <f t="shared" si="0"/>
        <v>1556277.75</v>
      </c>
      <c r="H9" s="26">
        <f t="shared" si="1"/>
        <v>13.304850428801492</v>
      </c>
      <c r="I9" s="25">
        <f t="shared" si="2"/>
        <v>2711347.0960499998</v>
      </c>
      <c r="J9" s="26">
        <f t="shared" si="3"/>
        <v>33.459037858349994</v>
      </c>
    </row>
    <row r="10" spans="1:10" x14ac:dyDescent="0.25">
      <c r="A10" s="12" t="s">
        <v>88</v>
      </c>
      <c r="B10" s="20">
        <v>116116</v>
      </c>
      <c r="C10" s="20">
        <v>1937028626.3327999</v>
      </c>
      <c r="D10" s="20">
        <v>15536.786873098579</v>
      </c>
      <c r="E10" s="20">
        <v>3747181877.6408014</v>
      </c>
      <c r="F10" s="20">
        <v>40440.702551988295</v>
      </c>
      <c r="G10" s="25">
        <f t="shared" si="0"/>
        <v>1668184.08</v>
      </c>
      <c r="H10" s="26">
        <f t="shared" si="1"/>
        <v>13.380401385768179</v>
      </c>
      <c r="I10" s="25">
        <f t="shared" si="2"/>
        <v>3227102.1027599997</v>
      </c>
      <c r="J10" s="26">
        <f t="shared" si="3"/>
        <v>34.827846767015998</v>
      </c>
    </row>
    <row r="11" spans="1:10" x14ac:dyDescent="0.25">
      <c r="A11" s="12" t="s">
        <v>89</v>
      </c>
      <c r="B11" s="20">
        <v>604255</v>
      </c>
      <c r="C11" s="20">
        <v>11174467279.0959</v>
      </c>
      <c r="D11" s="20">
        <v>98611.175470089569</v>
      </c>
      <c r="E11" s="20">
        <v>23636233188.743649</v>
      </c>
      <c r="F11" s="20">
        <v>259081.14131256632</v>
      </c>
      <c r="G11" s="25">
        <f t="shared" si="0"/>
        <v>1849296.6179999998</v>
      </c>
      <c r="H11" s="26">
        <f t="shared" si="1"/>
        <v>16.319463714837209</v>
      </c>
      <c r="I11" s="25">
        <f t="shared" si="2"/>
        <v>3911632.2063936</v>
      </c>
      <c r="J11" s="26">
        <f t="shared" si="3"/>
        <v>42.876127017991799</v>
      </c>
    </row>
    <row r="12" spans="1:10" x14ac:dyDescent="0.25">
      <c r="A12" s="12" t="s">
        <v>90</v>
      </c>
      <c r="B12" s="20">
        <v>123569</v>
      </c>
      <c r="C12" s="20">
        <v>1711270998.852</v>
      </c>
      <c r="D12" s="20">
        <v>14988.884938262352</v>
      </c>
      <c r="E12" s="20">
        <v>3329448855.3664513</v>
      </c>
      <c r="F12" s="20">
        <v>38398.525434840492</v>
      </c>
      <c r="G12" s="25">
        <f t="shared" si="0"/>
        <v>1384870.8</v>
      </c>
      <c r="H12" s="26">
        <f t="shared" si="1"/>
        <v>12.129971868561169</v>
      </c>
      <c r="I12" s="25">
        <f t="shared" si="2"/>
        <v>2694404.62848</v>
      </c>
      <c r="J12" s="26">
        <f t="shared" si="3"/>
        <v>31.074561932880005</v>
      </c>
    </row>
    <row r="13" spans="1:10" x14ac:dyDescent="0.25">
      <c r="A13" s="12" t="s">
        <v>91</v>
      </c>
      <c r="B13" s="20">
        <v>122174</v>
      </c>
      <c r="C13" s="20">
        <v>1791805750.8187201</v>
      </c>
      <c r="D13" s="20">
        <v>15212.861867101728</v>
      </c>
      <c r="E13" s="20">
        <v>3481120212.6906095</v>
      </c>
      <c r="F13" s="20">
        <v>38891.681363245567</v>
      </c>
      <c r="G13" s="25">
        <f t="shared" si="0"/>
        <v>1466601.5280000002</v>
      </c>
      <c r="H13" s="26">
        <f t="shared" si="1"/>
        <v>12.451799783179505</v>
      </c>
      <c r="I13" s="25">
        <f t="shared" si="2"/>
        <v>2849313.4485984002</v>
      </c>
      <c r="J13" s="26">
        <f t="shared" si="3"/>
        <v>31.833026145698401</v>
      </c>
    </row>
    <row r="14" spans="1:10" x14ac:dyDescent="0.25">
      <c r="A14" s="12" t="s">
        <v>92</v>
      </c>
      <c r="B14" s="20">
        <v>530416</v>
      </c>
      <c r="C14" s="20">
        <v>8904332132.2416</v>
      </c>
      <c r="D14" s="20">
        <v>70089.875836484629</v>
      </c>
      <c r="E14" s="20">
        <v>18608273289.958496</v>
      </c>
      <c r="F14" s="20">
        <v>188520.73903739272</v>
      </c>
      <c r="G14" s="25">
        <f t="shared" si="0"/>
        <v>1678745.01</v>
      </c>
      <c r="H14" s="26">
        <f t="shared" si="1"/>
        <v>13.21413302699855</v>
      </c>
      <c r="I14" s="25">
        <f t="shared" si="2"/>
        <v>3508241.3218979998</v>
      </c>
      <c r="J14" s="26">
        <f t="shared" si="3"/>
        <v>35.542053602718006</v>
      </c>
    </row>
    <row r="15" spans="1:10" x14ac:dyDescent="0.25">
      <c r="A15" s="12" t="s">
        <v>93</v>
      </c>
      <c r="B15" s="20">
        <v>222569</v>
      </c>
      <c r="C15" s="20">
        <v>3566002449.8989201</v>
      </c>
      <c r="D15" s="20">
        <v>27963.131336267346</v>
      </c>
      <c r="E15" s="20">
        <v>7149478311.8023453</v>
      </c>
      <c r="F15" s="20">
        <v>72922.253898717987</v>
      </c>
      <c r="G15" s="25">
        <f t="shared" si="0"/>
        <v>1602200.868</v>
      </c>
      <c r="H15" s="26">
        <f t="shared" si="1"/>
        <v>12.563803286292048</v>
      </c>
      <c r="I15" s="25">
        <f t="shared" si="2"/>
        <v>3212252.5202532001</v>
      </c>
      <c r="J15" s="26">
        <f t="shared" si="3"/>
        <v>32.7638862099924</v>
      </c>
    </row>
    <row r="16" spans="1:10" x14ac:dyDescent="0.25">
      <c r="A16" s="12" t="s">
        <v>94</v>
      </c>
      <c r="B16" s="20">
        <v>219072</v>
      </c>
      <c r="C16" s="20">
        <v>2835655121.6179199</v>
      </c>
      <c r="D16" s="20">
        <v>24748.807382120751</v>
      </c>
      <c r="E16" s="20">
        <v>5367895145.2227221</v>
      </c>
      <c r="F16" s="20">
        <v>63208.45405393641</v>
      </c>
      <c r="G16" s="25">
        <f t="shared" si="0"/>
        <v>1294394.1359999999</v>
      </c>
      <c r="H16" s="26">
        <f t="shared" si="1"/>
        <v>11.297111169898823</v>
      </c>
      <c r="I16" s="25">
        <f t="shared" si="2"/>
        <v>2450288.0994479996</v>
      </c>
      <c r="J16" s="26">
        <f t="shared" si="3"/>
        <v>28.852821927921603</v>
      </c>
    </row>
    <row r="17" spans="1:10" x14ac:dyDescent="0.25">
      <c r="A17" s="12" t="s">
        <v>95</v>
      </c>
      <c r="B17" s="20">
        <v>470719</v>
      </c>
      <c r="C17" s="20">
        <v>8506125825.4527597</v>
      </c>
      <c r="D17" s="20">
        <v>65701.632524536981</v>
      </c>
      <c r="E17" s="20">
        <v>16232239912.711502</v>
      </c>
      <c r="F17" s="20">
        <v>168728.36248626345</v>
      </c>
      <c r="G17" s="25">
        <f t="shared" si="0"/>
        <v>1807049.6040000001</v>
      </c>
      <c r="H17" s="26">
        <f t="shared" si="1"/>
        <v>13.957718410460801</v>
      </c>
      <c r="I17" s="25">
        <f t="shared" si="2"/>
        <v>3448392.7593132001</v>
      </c>
      <c r="J17" s="26">
        <f t="shared" si="3"/>
        <v>35.844816649904388</v>
      </c>
    </row>
    <row r="18" spans="1:10" x14ac:dyDescent="0.25">
      <c r="A18" s="12" t="s">
        <v>96</v>
      </c>
      <c r="B18" s="20">
        <v>103823</v>
      </c>
      <c r="C18" s="20">
        <v>1502827652.7523801</v>
      </c>
      <c r="D18" s="20">
        <v>13197.115597100126</v>
      </c>
      <c r="E18" s="20">
        <v>2882273155.2137899</v>
      </c>
      <c r="F18" s="20">
        <v>34140.938049698023</v>
      </c>
      <c r="G18" s="25">
        <f t="shared" si="0"/>
        <v>1447490.1060000001</v>
      </c>
      <c r="H18" s="26">
        <f t="shared" si="1"/>
        <v>12.711167657551915</v>
      </c>
      <c r="I18" s="25">
        <f t="shared" si="2"/>
        <v>2776141.2742973999</v>
      </c>
      <c r="J18" s="26">
        <f t="shared" si="3"/>
        <v>32.883790730086808</v>
      </c>
    </row>
    <row r="19" spans="1:10" x14ac:dyDescent="0.25">
      <c r="A19" s="12" t="s">
        <v>97</v>
      </c>
      <c r="B19" s="20">
        <v>148938</v>
      </c>
      <c r="C19" s="20">
        <v>2084783884.2338402</v>
      </c>
      <c r="D19" s="20">
        <v>15598.522875422062</v>
      </c>
      <c r="E19" s="20">
        <v>3547885214.1891494</v>
      </c>
      <c r="F19" s="20">
        <v>39478.301545405695</v>
      </c>
      <c r="G19" s="25">
        <f t="shared" si="0"/>
        <v>1399766.2680000002</v>
      </c>
      <c r="H19" s="26">
        <f t="shared" si="1"/>
        <v>10.473165260324473</v>
      </c>
      <c r="I19" s="25">
        <f t="shared" si="2"/>
        <v>2382122.2348824004</v>
      </c>
      <c r="J19" s="26">
        <f t="shared" si="3"/>
        <v>26.506533957355206</v>
      </c>
    </row>
    <row r="20" spans="1:10" x14ac:dyDescent="0.25">
      <c r="A20" s="12" t="s">
        <v>98</v>
      </c>
      <c r="B20" s="20">
        <v>1224093</v>
      </c>
      <c r="C20" s="20">
        <v>23436638960.609161</v>
      </c>
      <c r="D20" s="20">
        <v>166010.96065150303</v>
      </c>
      <c r="E20" s="20">
        <v>47107644310.824409</v>
      </c>
      <c r="F20" s="20">
        <v>429387.34972511261</v>
      </c>
      <c r="G20" s="25">
        <f t="shared" si="0"/>
        <v>1914612.612</v>
      </c>
      <c r="H20" s="26">
        <f t="shared" si="1"/>
        <v>13.561956538555734</v>
      </c>
      <c r="I20" s="25">
        <f t="shared" si="2"/>
        <v>3848371.3501200001</v>
      </c>
      <c r="J20" s="26">
        <f t="shared" si="3"/>
        <v>35.078000586974404</v>
      </c>
    </row>
    <row r="21" spans="1:10" x14ac:dyDescent="0.25">
      <c r="A21" s="12" t="s">
        <v>99</v>
      </c>
      <c r="B21" s="20">
        <v>67171</v>
      </c>
      <c r="C21" s="20">
        <v>869112809.19684005</v>
      </c>
      <c r="D21" s="20">
        <v>7845.6452103156435</v>
      </c>
      <c r="E21" s="20">
        <v>1658354151.2284904</v>
      </c>
      <c r="F21" s="20">
        <v>20084.067173887015</v>
      </c>
      <c r="G21" s="25">
        <f t="shared" si="0"/>
        <v>1293881.0040000002</v>
      </c>
      <c r="H21" s="26">
        <f t="shared" si="1"/>
        <v>11.680107799966716</v>
      </c>
      <c r="I21" s="25">
        <f t="shared" si="2"/>
        <v>2468854.3437323999</v>
      </c>
      <c r="J21" s="26">
        <f t="shared" si="3"/>
        <v>29.899907957134801</v>
      </c>
    </row>
    <row r="22" spans="1:10" x14ac:dyDescent="0.25">
      <c r="A22" s="12" t="s">
        <v>100</v>
      </c>
      <c r="B22" s="20">
        <v>431641</v>
      </c>
      <c r="C22" s="20">
        <v>6746305850.6482792</v>
      </c>
      <c r="D22" s="20">
        <v>53671.41161928299</v>
      </c>
      <c r="E22" s="20">
        <v>12699920763.845387</v>
      </c>
      <c r="F22" s="20">
        <v>140699.60555995037</v>
      </c>
      <c r="G22" s="25">
        <f t="shared" si="0"/>
        <v>1562943.7079999996</v>
      </c>
      <c r="H22" s="26">
        <f t="shared" si="1"/>
        <v>12.434270984286245</v>
      </c>
      <c r="I22" s="25">
        <f t="shared" si="2"/>
        <v>2942241.5303099998</v>
      </c>
      <c r="J22" s="26">
        <f t="shared" si="3"/>
        <v>32.596441385306399</v>
      </c>
    </row>
    <row r="23" spans="1:10" x14ac:dyDescent="0.25">
      <c r="A23" s="12" t="s">
        <v>101</v>
      </c>
      <c r="B23" s="20">
        <v>244071</v>
      </c>
      <c r="C23" s="20">
        <v>3567744057.7549801</v>
      </c>
      <c r="D23" s="20">
        <v>32429.350687969109</v>
      </c>
      <c r="E23" s="20">
        <v>7192572020.4340401</v>
      </c>
      <c r="F23" s="20">
        <v>83719.611736061037</v>
      </c>
      <c r="G23" s="25">
        <f t="shared" si="0"/>
        <v>1461764.838</v>
      </c>
      <c r="H23" s="26">
        <f t="shared" si="1"/>
        <v>13.28685123917594</v>
      </c>
      <c r="I23" s="25">
        <f t="shared" si="2"/>
        <v>2946917.9134080005</v>
      </c>
      <c r="J23" s="26">
        <f t="shared" si="3"/>
        <v>34.301335159056599</v>
      </c>
    </row>
    <row r="24" spans="1:10" x14ac:dyDescent="0.25">
      <c r="A24" s="12" t="s">
        <v>102</v>
      </c>
      <c r="B24" s="20">
        <v>100657</v>
      </c>
      <c r="C24" s="20">
        <v>1440127184.4004202</v>
      </c>
      <c r="D24" s="20">
        <v>11229.980749237369</v>
      </c>
      <c r="E24" s="20">
        <v>2887743030.1597223</v>
      </c>
      <c r="F24" s="20">
        <v>29646.026179911729</v>
      </c>
      <c r="G24" s="25">
        <f t="shared" si="0"/>
        <v>1430727.3060000003</v>
      </c>
      <c r="H24" s="26">
        <f t="shared" si="1"/>
        <v>11.156681352749803</v>
      </c>
      <c r="I24" s="25">
        <f t="shared" si="2"/>
        <v>2868894.3939912003</v>
      </c>
      <c r="J24" s="26">
        <f t="shared" si="3"/>
        <v>29.4525231031242</v>
      </c>
    </row>
    <row r="25" spans="1:10" x14ac:dyDescent="0.25">
      <c r="A25" s="12" t="s">
        <v>103</v>
      </c>
      <c r="B25" s="20">
        <v>61421</v>
      </c>
      <c r="C25" s="20">
        <v>871431766.5564599</v>
      </c>
      <c r="D25" s="20">
        <v>6965.0496171518553</v>
      </c>
      <c r="E25" s="20">
        <v>1548447105.9941735</v>
      </c>
      <c r="F25" s="20">
        <v>17437.698221501385</v>
      </c>
      <c r="G25" s="25">
        <f t="shared" si="0"/>
        <v>1418784.726</v>
      </c>
      <c r="H25" s="26">
        <f t="shared" si="1"/>
        <v>11.339850567642753</v>
      </c>
      <c r="I25" s="25">
        <f t="shared" si="2"/>
        <v>2521038.5796293998</v>
      </c>
      <c r="J25" s="26">
        <f t="shared" si="3"/>
        <v>28.390449881150396</v>
      </c>
    </row>
    <row r="26" spans="1:10" x14ac:dyDescent="0.25">
      <c r="A26" s="12" t="s">
        <v>33</v>
      </c>
      <c r="B26" s="20">
        <v>2102973</v>
      </c>
      <c r="C26" s="20">
        <v>48001922748.079559</v>
      </c>
      <c r="D26" s="20">
        <v>364027.44615540834</v>
      </c>
      <c r="E26" s="20">
        <v>91107649375.854996</v>
      </c>
      <c r="F26" s="20">
        <v>916803.12314239587</v>
      </c>
      <c r="G26" s="25">
        <f t="shared" si="0"/>
        <v>2282574.372</v>
      </c>
      <c r="H26" s="26">
        <f t="shared" si="1"/>
        <v>17.310134088997259</v>
      </c>
      <c r="I26" s="25">
        <f t="shared" si="2"/>
        <v>4332326.1580559993</v>
      </c>
      <c r="J26" s="26">
        <f t="shared" si="3"/>
        <v>43.595572703139595</v>
      </c>
    </row>
    <row r="27" spans="1:10" x14ac:dyDescent="0.25">
      <c r="A27" s="12" t="s">
        <v>104</v>
      </c>
      <c r="B27" s="20">
        <v>139288</v>
      </c>
      <c r="C27" s="20">
        <v>2063908979.7911999</v>
      </c>
      <c r="D27" s="20">
        <v>15540.095182119887</v>
      </c>
      <c r="E27" s="20">
        <v>3798005304.6117663</v>
      </c>
      <c r="F27" s="20">
        <v>40449.313749539855</v>
      </c>
      <c r="G27" s="25">
        <f t="shared" si="0"/>
        <v>1481756.49</v>
      </c>
      <c r="H27" s="26">
        <f t="shared" si="1"/>
        <v>11.156808326718661</v>
      </c>
      <c r="I27" s="25">
        <f t="shared" si="2"/>
        <v>2726728.2928980002</v>
      </c>
      <c r="J27" s="26">
        <f t="shared" si="3"/>
        <v>29.040056393616002</v>
      </c>
    </row>
    <row r="28" spans="1:10" x14ac:dyDescent="0.25">
      <c r="A28" s="12" t="s">
        <v>105</v>
      </c>
      <c r="B28" s="20">
        <v>291752</v>
      </c>
      <c r="C28" s="20">
        <v>5072148029.0558405</v>
      </c>
      <c r="D28" s="20">
        <v>40569.770237558703</v>
      </c>
      <c r="E28" s="20">
        <v>10489202124.087479</v>
      </c>
      <c r="F28" s="20">
        <v>105469.23168658135</v>
      </c>
      <c r="G28" s="25">
        <f t="shared" si="0"/>
        <v>1738513.5420000001</v>
      </c>
      <c r="H28" s="26">
        <f t="shared" si="1"/>
        <v>13.905567138377355</v>
      </c>
      <c r="I28" s="25">
        <f t="shared" si="2"/>
        <v>3595246.0048560002</v>
      </c>
      <c r="J28" s="26">
        <f t="shared" si="3"/>
        <v>36.150302889639612</v>
      </c>
    </row>
    <row r="29" spans="1:10" x14ac:dyDescent="0.25">
      <c r="A29" s="12" t="s">
        <v>106</v>
      </c>
      <c r="B29" s="20">
        <v>248934</v>
      </c>
      <c r="C29" s="20">
        <v>3575301520.9010401</v>
      </c>
      <c r="D29" s="20">
        <v>27716.647740359505</v>
      </c>
      <c r="E29" s="20">
        <v>6919996093.7039633</v>
      </c>
      <c r="F29" s="20">
        <v>73759.542966644716</v>
      </c>
      <c r="G29" s="25">
        <f t="shared" si="0"/>
        <v>1436244.7560000001</v>
      </c>
      <c r="H29" s="26">
        <f t="shared" si="1"/>
        <v>11.134135047988424</v>
      </c>
      <c r="I29" s="25">
        <f t="shared" si="2"/>
        <v>2779851.7252380005</v>
      </c>
      <c r="J29" s="26">
        <f t="shared" si="3"/>
        <v>29.630160189706796</v>
      </c>
    </row>
    <row r="30" spans="1:10" x14ac:dyDescent="0.25">
      <c r="A30" s="12" t="s">
        <v>107</v>
      </c>
      <c r="B30" s="20">
        <v>113073</v>
      </c>
      <c r="C30" s="20">
        <v>1391947262.1689401</v>
      </c>
      <c r="D30" s="20">
        <v>11842.380962028419</v>
      </c>
      <c r="E30" s="20">
        <v>2586794792.0147581</v>
      </c>
      <c r="F30" s="20">
        <v>29530.161166914062</v>
      </c>
      <c r="G30" s="25">
        <f t="shared" si="0"/>
        <v>1231016.4780000001</v>
      </c>
      <c r="H30" s="26">
        <f t="shared" si="1"/>
        <v>10.473217268515402</v>
      </c>
      <c r="I30" s="25">
        <f t="shared" si="2"/>
        <v>2287721.0227151997</v>
      </c>
      <c r="J30" s="26">
        <f t="shared" si="3"/>
        <v>26.116014580770003</v>
      </c>
    </row>
    <row r="31" spans="1:10" x14ac:dyDescent="0.25">
      <c r="A31" s="12" t="s">
        <v>108</v>
      </c>
      <c r="B31" s="20">
        <v>165054</v>
      </c>
      <c r="C31" s="20">
        <v>2617855914.74472</v>
      </c>
      <c r="D31" s="20">
        <v>20793.304332572396</v>
      </c>
      <c r="E31" s="20">
        <v>5101154035.4715614</v>
      </c>
      <c r="F31" s="20">
        <v>54199.82707328321</v>
      </c>
      <c r="G31" s="25">
        <f t="shared" si="0"/>
        <v>1586060.2679999999</v>
      </c>
      <c r="H31" s="26">
        <f t="shared" si="1"/>
        <v>12.597879683359626</v>
      </c>
      <c r="I31" s="25">
        <f t="shared" si="2"/>
        <v>3090597.0382248</v>
      </c>
      <c r="J31" s="26">
        <f t="shared" si="3"/>
        <v>32.837633182645206</v>
      </c>
    </row>
    <row r="32" spans="1:10" x14ac:dyDescent="0.25">
      <c r="A32" s="12" t="s">
        <v>109</v>
      </c>
      <c r="B32" s="20">
        <v>68533</v>
      </c>
      <c r="C32" s="20">
        <v>1009827663.78696</v>
      </c>
      <c r="D32" s="20">
        <v>8608.9151513679553</v>
      </c>
      <c r="E32" s="20">
        <v>1932103269.1235905</v>
      </c>
      <c r="F32" s="20">
        <v>21682.413700235331</v>
      </c>
      <c r="G32" s="25">
        <f t="shared" si="0"/>
        <v>1473491.112</v>
      </c>
      <c r="H32" s="26">
        <f t="shared" si="1"/>
        <v>12.561707719446042</v>
      </c>
      <c r="I32" s="25">
        <f t="shared" si="2"/>
        <v>2819230.5445895996</v>
      </c>
      <c r="J32" s="26">
        <f t="shared" si="3"/>
        <v>31.637917062196799</v>
      </c>
    </row>
    <row r="33" spans="1:10" x14ac:dyDescent="0.25">
      <c r="A33" s="12" t="s">
        <v>110</v>
      </c>
      <c r="B33" s="20">
        <v>151356</v>
      </c>
      <c r="C33" s="20">
        <v>2188237340.40696</v>
      </c>
      <c r="D33" s="20">
        <v>14812.48762822987</v>
      </c>
      <c r="E33" s="20">
        <v>3713657590.4046521</v>
      </c>
      <c r="F33" s="20">
        <v>35635.882735995423</v>
      </c>
      <c r="G33" s="25">
        <f t="shared" si="0"/>
        <v>1445755.2660000001</v>
      </c>
      <c r="H33" s="26">
        <f t="shared" si="1"/>
        <v>9.7865215969171171</v>
      </c>
      <c r="I33" s="25">
        <f t="shared" si="2"/>
        <v>2453591.2619286003</v>
      </c>
      <c r="J33" s="26">
        <f t="shared" si="3"/>
        <v>23.544413657863199</v>
      </c>
    </row>
    <row r="34" spans="1:10" x14ac:dyDescent="0.25">
      <c r="A34" s="12" t="s">
        <v>111</v>
      </c>
      <c r="B34" s="20">
        <v>61129</v>
      </c>
      <c r="C34" s="20">
        <v>976984559.66639996</v>
      </c>
      <c r="D34" s="20">
        <v>7005.6708330837564</v>
      </c>
      <c r="E34" s="20">
        <v>1882356151.1092529</v>
      </c>
      <c r="F34" s="20">
        <v>18607.061732670456</v>
      </c>
      <c r="G34" s="25">
        <f t="shared" si="0"/>
        <v>1598234.16</v>
      </c>
      <c r="H34" s="26">
        <f t="shared" si="1"/>
        <v>11.460470207403617</v>
      </c>
      <c r="I34" s="25">
        <f t="shared" si="2"/>
        <v>3079317.7560720001</v>
      </c>
      <c r="J34" s="26">
        <f t="shared" si="3"/>
        <v>30.439008870864001</v>
      </c>
    </row>
    <row r="35" spans="1:10" x14ac:dyDescent="0.25">
      <c r="A35" s="12" t="s">
        <v>112</v>
      </c>
      <c r="B35" s="20">
        <v>124599</v>
      </c>
      <c r="C35" s="20">
        <v>1819411705.4427001</v>
      </c>
      <c r="D35" s="20">
        <v>14128.583703472576</v>
      </c>
      <c r="E35" s="20">
        <v>3544759825.7140126</v>
      </c>
      <c r="F35" s="20">
        <v>36741.381920880434</v>
      </c>
      <c r="G35" s="25">
        <f t="shared" si="0"/>
        <v>1460213.7300000002</v>
      </c>
      <c r="H35" s="26">
        <f t="shared" si="1"/>
        <v>11.33924325514055</v>
      </c>
      <c r="I35" s="25">
        <f t="shared" si="2"/>
        <v>2844934.4101590002</v>
      </c>
      <c r="J35" s="26">
        <f t="shared" si="3"/>
        <v>29.487702084993003</v>
      </c>
    </row>
    <row r="36" spans="1:10" x14ac:dyDescent="0.25">
      <c r="A36" s="12" t="s">
        <v>113</v>
      </c>
      <c r="B36" s="20">
        <v>261746</v>
      </c>
      <c r="C36" s="20">
        <v>4762827260.9469595</v>
      </c>
      <c r="D36" s="20">
        <v>34665.633829437043</v>
      </c>
      <c r="E36" s="20">
        <v>8596903206.0092621</v>
      </c>
      <c r="F36" s="20">
        <v>87021.140602035812</v>
      </c>
      <c r="G36" s="25">
        <f t="shared" si="0"/>
        <v>1819637.0759999997</v>
      </c>
      <c r="H36" s="26">
        <f t="shared" si="1"/>
        <v>13.243997550845874</v>
      </c>
      <c r="I36" s="25">
        <f t="shared" si="2"/>
        <v>3284444.9221799998</v>
      </c>
      <c r="J36" s="26">
        <f t="shared" si="3"/>
        <v>33.246407051888404</v>
      </c>
    </row>
    <row r="37" spans="1:10" x14ac:dyDescent="0.25">
      <c r="A37" s="12" t="s">
        <v>114</v>
      </c>
      <c r="B37" s="20">
        <v>399375</v>
      </c>
      <c r="C37" s="20">
        <v>10176872168.475</v>
      </c>
      <c r="D37" s="20">
        <v>67536.571357534121</v>
      </c>
      <c r="E37" s="20">
        <v>18829248886.112446</v>
      </c>
      <c r="F37" s="20">
        <v>168469.97725136887</v>
      </c>
      <c r="G37" s="25">
        <f t="shared" si="0"/>
        <v>2548199.6039999998</v>
      </c>
      <c r="H37" s="26">
        <f t="shared" si="1"/>
        <v>16.91056559813061</v>
      </c>
      <c r="I37" s="25">
        <f t="shared" si="2"/>
        <v>4714678.9073208002</v>
      </c>
      <c r="J37" s="26">
        <f t="shared" si="3"/>
        <v>42.183405884536811</v>
      </c>
    </row>
    <row r="38" spans="1:10" x14ac:dyDescent="0.25">
      <c r="A38" s="12" t="s">
        <v>115</v>
      </c>
      <c r="B38" s="20">
        <v>304205</v>
      </c>
      <c r="C38" s="20">
        <v>5860658294.1884995</v>
      </c>
      <c r="D38" s="20">
        <v>43596.473281637584</v>
      </c>
      <c r="E38" s="20">
        <v>11026828580.515661</v>
      </c>
      <c r="F38" s="20">
        <v>112618.4097811262</v>
      </c>
      <c r="G38" s="25">
        <f t="shared" si="0"/>
        <v>1926548.97</v>
      </c>
      <c r="H38" s="26">
        <f t="shared" si="1"/>
        <v>14.331280972251468</v>
      </c>
      <c r="I38" s="25">
        <f t="shared" si="2"/>
        <v>3624801.8870549998</v>
      </c>
      <c r="J38" s="26">
        <f t="shared" si="3"/>
        <v>37.020565007519998</v>
      </c>
    </row>
    <row r="39" spans="1:10" x14ac:dyDescent="0.25">
      <c r="A39" t="s">
        <v>116</v>
      </c>
      <c r="B39" s="20">
        <v>17639</v>
      </c>
      <c r="C39" s="20">
        <v>206980999.15904623</v>
      </c>
      <c r="D39" s="20">
        <v>1778.4758281951986</v>
      </c>
      <c r="E39" s="20">
        <v>349176945.58131099</v>
      </c>
      <c r="F39" s="20">
        <v>4301.9551808213655</v>
      </c>
      <c r="G39" s="25">
        <f t="shared" si="0"/>
        <v>1173428.1941099055</v>
      </c>
      <c r="H39" s="26">
        <f t="shared" si="1"/>
        <v>10.08263409600997</v>
      </c>
      <c r="I39" s="25">
        <f>100*E39/B39</f>
        <v>1979573.3634634104</v>
      </c>
      <c r="J39" s="26">
        <f>100*F39/B39</f>
        <v>24.388883614838512</v>
      </c>
    </row>
    <row r="40" spans="1:10" x14ac:dyDescent="0.25">
      <c r="A40" t="s">
        <v>117</v>
      </c>
      <c r="B40" s="20">
        <v>123025</v>
      </c>
      <c r="C40" s="20">
        <v>1704908007.5999999</v>
      </c>
      <c r="D40" s="20">
        <v>14301.037125656805</v>
      </c>
      <c r="E40" s="20">
        <v>3447835463.7694798</v>
      </c>
      <c r="F40" s="20">
        <v>36614.945352819115</v>
      </c>
      <c r="G40" s="25">
        <f t="shared" si="0"/>
        <v>1385822.4</v>
      </c>
      <c r="H40" s="26">
        <f t="shared" si="1"/>
        <v>11.624496749162207</v>
      </c>
      <c r="I40" s="25">
        <f t="shared" si="2"/>
        <v>2802548.6395200002</v>
      </c>
      <c r="J40" s="26">
        <f t="shared" si="3"/>
        <v>29.762199026879998</v>
      </c>
    </row>
    <row r="41" spans="1:10" x14ac:dyDescent="0.25">
      <c r="A41" s="12" t="s">
        <v>118</v>
      </c>
      <c r="B41" s="20">
        <v>185711</v>
      </c>
      <c r="C41" s="20">
        <v>2776154160.2716804</v>
      </c>
      <c r="D41" s="20">
        <v>21738.246137186208</v>
      </c>
      <c r="E41" s="20">
        <v>5216948897.982542</v>
      </c>
      <c r="F41" s="20">
        <v>56506.397009001834</v>
      </c>
      <c r="G41" s="25">
        <f t="shared" si="0"/>
        <v>1494878.6880000001</v>
      </c>
      <c r="H41" s="26">
        <f t="shared" si="1"/>
        <v>11.705416554316228</v>
      </c>
      <c r="I41" s="25">
        <f t="shared" si="2"/>
        <v>2809176.0304896007</v>
      </c>
      <c r="J41" s="26">
        <f t="shared" si="3"/>
        <v>30.427059791289601</v>
      </c>
    </row>
    <row r="42" spans="1:10" x14ac:dyDescent="0.25">
      <c r="A42" s="12" t="s">
        <v>119</v>
      </c>
      <c r="B42" s="20">
        <v>490244</v>
      </c>
      <c r="C42" s="20">
        <v>11987287821.52944</v>
      </c>
      <c r="D42" s="20">
        <v>87724.449186006488</v>
      </c>
      <c r="E42" s="20">
        <v>19799403294.820175</v>
      </c>
      <c r="F42" s="20">
        <v>210898.34828807818</v>
      </c>
      <c r="G42" s="25">
        <f t="shared" si="0"/>
        <v>2445167.676</v>
      </c>
      <c r="H42" s="26">
        <f t="shared" si="1"/>
        <v>17.894038312759868</v>
      </c>
      <c r="I42" s="25">
        <f t="shared" si="2"/>
        <v>4038683.4504491999</v>
      </c>
      <c r="J42" s="26">
        <f t="shared" si="3"/>
        <v>43.019057507706002</v>
      </c>
    </row>
    <row r="43" spans="1:10" x14ac:dyDescent="0.25">
      <c r="A43" t="s">
        <v>80</v>
      </c>
      <c r="B43" s="20">
        <v>11170537</v>
      </c>
      <c r="C43" s="20">
        <v>207138995683.56711</v>
      </c>
      <c r="D43" s="20">
        <v>1586589.4672021971</v>
      </c>
      <c r="E43" s="20">
        <v>396975542011.867</v>
      </c>
      <c r="F43" s="20">
        <v>4057101.1942614284</v>
      </c>
      <c r="G43" s="25">
        <f t="shared" si="0"/>
        <v>1854333.3743361407</v>
      </c>
      <c r="H43" s="26">
        <f t="shared" si="1"/>
        <v>14.203341049782987</v>
      </c>
      <c r="I43" s="25">
        <f t="shared" si="2"/>
        <v>3553773.126680186</v>
      </c>
      <c r="J43" s="26">
        <f t="shared" si="3"/>
        <v>36.319661214688502</v>
      </c>
    </row>
  </sheetData>
  <mergeCells count="2"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Construction Impacts</vt:lpstr>
      <vt:lpstr>Operation Impacts</vt:lpstr>
      <vt:lpstr>Spending Impacts</vt:lpstr>
      <vt:lpstr>Construction Impacts (metro)</vt:lpstr>
      <vt:lpstr>Operation Impacts (metro)</vt:lpstr>
      <vt:lpstr>Spending Impacts (metro)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Walter</dc:creator>
  <cp:lastModifiedBy>Caitlin Walter</cp:lastModifiedBy>
  <dcterms:created xsi:type="dcterms:W3CDTF">2015-01-14T18:22:56Z</dcterms:created>
  <dcterms:modified xsi:type="dcterms:W3CDTF">2017-06-11T03:14:41Z</dcterms:modified>
</cp:coreProperties>
</file>