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lter.NMHC\Desktop\"/>
    </mc:Choice>
  </mc:AlternateContent>
  <bookViews>
    <workbookView xWindow="0" yWindow="0" windowWidth="19200" windowHeight="7515" firstSheet="7" activeTab="8"/>
  </bookViews>
  <sheets>
    <sheet name="district economic impact" sheetId="47" r:id="rId1"/>
    <sheet name="State Building Current" sheetId="51" r:id="rId2"/>
    <sheet name="State Building Units" sheetId="17" r:id="rId3"/>
    <sheet name="State Building Needed" sheetId="50" r:id="rId4"/>
    <sheet name="State New Apt HHs Per Year" sheetId="43" r:id="rId5"/>
    <sheet name="Metro Building Needed" sheetId="53" r:id="rId6"/>
    <sheet name="Metro Building Current" sheetId="52" r:id="rId7"/>
    <sheet name="Metro Supply" sheetId="5" r:id="rId8"/>
    <sheet name="Metro New Apt HHs Per Year" sheetId="44" r:id="rId9"/>
    <sheet name="Filters" sheetId="1" r:id="rId10"/>
    <sheet name="Metro Pop Growth" sheetId="2" r:id="rId11"/>
    <sheet name="Metro Rentership Rate" sheetId="3" r:id="rId12"/>
    <sheet name="Metros Units Needed" sheetId="4" r:id="rId13"/>
    <sheet name="Metro STAR Share" sheetId="6" r:id="rId14"/>
    <sheet name="Metro Occupied Apartments" sheetId="7" r:id="rId15"/>
    <sheet name="Metro Apt Residents" sheetId="8" r:id="rId16"/>
    <sheet name="Metro Age of Occupied Stock" sheetId="48" r:id="rId17"/>
    <sheet name="Metro % of Total HHs" sheetId="9" r:id="rId18"/>
    <sheet name="Metro Economic Contribution" sheetId="10" r:id="rId19"/>
    <sheet name="Metro Jobs" sheetId="11" r:id="rId20"/>
    <sheet name="Metro Restriction Index" sheetId="12" r:id="rId21"/>
    <sheet name="Metro Housing Costs" sheetId="13" r:id="rId22"/>
    <sheet name="State Rentership Rate" sheetId="14" r:id="rId23"/>
    <sheet name="State HH Growth" sheetId="15" r:id="rId24"/>
    <sheet name="State Units Needed" sheetId="16" r:id="rId25"/>
    <sheet name="State Apartments" sheetId="18" r:id="rId26"/>
    <sheet name="State Apt Residents" sheetId="19" r:id="rId27"/>
    <sheet name="State % of Total HHs" sheetId="20" r:id="rId28"/>
    <sheet name="State Economic Contribution" sheetId="21" r:id="rId29"/>
    <sheet name="State Jobs" sheetId="22" r:id="rId30"/>
    <sheet name="State Housing Costs" sheetId="23" r:id="rId31"/>
    <sheet name="State Age of Stock" sheetId="24" r:id="rId32"/>
    <sheet name="District Apt Residents" sheetId="25" r:id="rId33"/>
    <sheet name="District Age of Occupied Stock" sheetId="45" r:id="rId34"/>
    <sheet name="District Occupied Apts" sheetId="26" r:id="rId35"/>
    <sheet name="District Economic Contribution" sheetId="27" r:id="rId36"/>
    <sheet name="District Total Jobs" sheetId="28" r:id="rId37"/>
    <sheet name="US Units Needed" sheetId="29" r:id="rId38"/>
    <sheet name="US Pop Chg" sheetId="30" r:id="rId39"/>
    <sheet name="US Building 2" sheetId="49" r:id="rId40"/>
    <sheet name="US Building" sheetId="31" r:id="rId41"/>
    <sheet name="US Apts" sheetId="32" r:id="rId42"/>
    <sheet name="US Apt Residents" sheetId="33" r:id="rId43"/>
    <sheet name="US % Total Pop" sheetId="34" r:id="rId44"/>
    <sheet name="US Economic Contribution" sheetId="35" r:id="rId45"/>
    <sheet name="US Jobs" sheetId="36" r:id="rId46"/>
    <sheet name="US Housing Costs" sheetId="37" r:id="rId47"/>
    <sheet name="US Age of Stock" sheetId="38" r:id="rId48"/>
    <sheet name="US Population (Landing)" sheetId="39" r:id="rId49"/>
    <sheet name="US Rentership Rate (Landing)" sheetId="40" r:id="rId50"/>
    <sheet name="US Apt HHs (Landing)" sheetId="41" r:id="rId51"/>
    <sheet name="US Affordability (Landing)" sheetId="42" r:id="rId52"/>
  </sheets>
  <calcPr calcId="171027"/>
</workbook>
</file>

<file path=xl/calcChain.xml><?xml version="1.0" encoding="utf-8"?>
<calcChain xmlns="http://schemas.openxmlformats.org/spreadsheetml/2006/main">
  <c r="AJ19" i="53" l="1"/>
  <c r="AJ20" i="53" s="1"/>
  <c r="AJ21" i="53" s="1"/>
  <c r="AJ22" i="53" s="1"/>
  <c r="AJ23" i="53" s="1"/>
  <c r="AJ24" i="53" s="1"/>
  <c r="AJ25" i="53" s="1"/>
  <c r="AJ26" i="53" s="1"/>
  <c r="AJ27" i="53" s="1"/>
  <c r="AJ28" i="53" s="1"/>
  <c r="AJ29" i="53" s="1"/>
  <c r="AJ30" i="53" s="1"/>
  <c r="T19" i="53"/>
  <c r="T20" i="53" s="1"/>
  <c r="T21" i="53" s="1"/>
  <c r="T22" i="53" s="1"/>
  <c r="T23" i="53" s="1"/>
  <c r="T24" i="53" s="1"/>
  <c r="T25" i="53" s="1"/>
  <c r="T26" i="53" s="1"/>
  <c r="T27" i="53" s="1"/>
  <c r="T28" i="53" s="1"/>
  <c r="T29" i="53" s="1"/>
  <c r="T30" i="53" s="1"/>
  <c r="AQ18" i="53"/>
  <c r="AQ19" i="53" s="1"/>
  <c r="AQ20" i="53" s="1"/>
  <c r="AQ21" i="53" s="1"/>
  <c r="AQ22" i="53" s="1"/>
  <c r="AQ23" i="53" s="1"/>
  <c r="AQ24" i="53" s="1"/>
  <c r="AQ25" i="53" s="1"/>
  <c r="AQ26" i="53" s="1"/>
  <c r="AQ27" i="53" s="1"/>
  <c r="AQ28" i="53" s="1"/>
  <c r="AQ29" i="53" s="1"/>
  <c r="AQ30" i="53" s="1"/>
  <c r="AL18" i="53"/>
  <c r="AL19" i="53" s="1"/>
  <c r="AL20" i="53" s="1"/>
  <c r="AL21" i="53" s="1"/>
  <c r="AL22" i="53" s="1"/>
  <c r="AL23" i="53" s="1"/>
  <c r="AL24" i="53" s="1"/>
  <c r="AL25" i="53" s="1"/>
  <c r="AL26" i="53" s="1"/>
  <c r="AL27" i="53" s="1"/>
  <c r="AL28" i="53" s="1"/>
  <c r="AL29" i="53" s="1"/>
  <c r="AL30" i="53" s="1"/>
  <c r="AA18" i="53"/>
  <c r="AA19" i="53" s="1"/>
  <c r="AA20" i="53" s="1"/>
  <c r="AA21" i="53" s="1"/>
  <c r="AA22" i="53" s="1"/>
  <c r="AA23" i="53" s="1"/>
  <c r="AA24" i="53" s="1"/>
  <c r="AA25" i="53" s="1"/>
  <c r="AA26" i="53" s="1"/>
  <c r="AA27" i="53" s="1"/>
  <c r="AA28" i="53" s="1"/>
  <c r="AA29" i="53" s="1"/>
  <c r="AA30" i="53" s="1"/>
  <c r="V18" i="53"/>
  <c r="V19" i="53" s="1"/>
  <c r="V20" i="53" s="1"/>
  <c r="V21" i="53" s="1"/>
  <c r="V22" i="53" s="1"/>
  <c r="V23" i="53" s="1"/>
  <c r="V24" i="53" s="1"/>
  <c r="V25" i="53" s="1"/>
  <c r="V26" i="53" s="1"/>
  <c r="V27" i="53" s="1"/>
  <c r="V28" i="53" s="1"/>
  <c r="V29" i="53" s="1"/>
  <c r="V30" i="53" s="1"/>
  <c r="L18" i="53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H18" i="53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D18" i="53"/>
  <c r="D19" i="53" s="1"/>
  <c r="D20" i="53" s="1"/>
  <c r="D21" i="53" s="1"/>
  <c r="D22" i="53" s="1"/>
  <c r="D23" i="53" s="1"/>
  <c r="D24" i="53" s="1"/>
  <c r="D25" i="53" s="1"/>
  <c r="D26" i="53" s="1"/>
  <c r="D27" i="53" s="1"/>
  <c r="D28" i="53" s="1"/>
  <c r="D29" i="53" s="1"/>
  <c r="D30" i="53" s="1"/>
  <c r="AY17" i="53"/>
  <c r="AY18" i="53" s="1"/>
  <c r="AY19" i="53" s="1"/>
  <c r="AY20" i="53" s="1"/>
  <c r="AY21" i="53" s="1"/>
  <c r="AY22" i="53" s="1"/>
  <c r="AY23" i="53" s="1"/>
  <c r="AY24" i="53" s="1"/>
  <c r="AY25" i="53" s="1"/>
  <c r="AY26" i="53" s="1"/>
  <c r="AY27" i="53" s="1"/>
  <c r="AY28" i="53" s="1"/>
  <c r="AY29" i="53" s="1"/>
  <c r="AY30" i="53" s="1"/>
  <c r="AX17" i="53"/>
  <c r="AX18" i="53" s="1"/>
  <c r="AX19" i="53" s="1"/>
  <c r="AX20" i="53" s="1"/>
  <c r="AX21" i="53" s="1"/>
  <c r="AX22" i="53" s="1"/>
  <c r="AX23" i="53" s="1"/>
  <c r="AX24" i="53" s="1"/>
  <c r="AX25" i="53" s="1"/>
  <c r="AX26" i="53" s="1"/>
  <c r="AX27" i="53" s="1"/>
  <c r="AX28" i="53" s="1"/>
  <c r="AX29" i="53" s="1"/>
  <c r="AX30" i="53" s="1"/>
  <c r="AW17" i="53"/>
  <c r="AW18" i="53" s="1"/>
  <c r="AW19" i="53" s="1"/>
  <c r="AW20" i="53" s="1"/>
  <c r="AW21" i="53" s="1"/>
  <c r="AW22" i="53" s="1"/>
  <c r="AW23" i="53" s="1"/>
  <c r="AW24" i="53" s="1"/>
  <c r="AW25" i="53" s="1"/>
  <c r="AW26" i="53" s="1"/>
  <c r="AW27" i="53" s="1"/>
  <c r="AW28" i="53" s="1"/>
  <c r="AW29" i="53" s="1"/>
  <c r="AW30" i="53" s="1"/>
  <c r="AV17" i="53"/>
  <c r="AV18" i="53" s="1"/>
  <c r="AV19" i="53" s="1"/>
  <c r="AV20" i="53" s="1"/>
  <c r="AV21" i="53" s="1"/>
  <c r="AV22" i="53" s="1"/>
  <c r="AV23" i="53" s="1"/>
  <c r="AV24" i="53" s="1"/>
  <c r="AV25" i="53" s="1"/>
  <c r="AV26" i="53" s="1"/>
  <c r="AV27" i="53" s="1"/>
  <c r="AV28" i="53" s="1"/>
  <c r="AV29" i="53" s="1"/>
  <c r="AV30" i="53" s="1"/>
  <c r="AU17" i="53"/>
  <c r="AU18" i="53" s="1"/>
  <c r="AU19" i="53" s="1"/>
  <c r="AU20" i="53" s="1"/>
  <c r="AU21" i="53" s="1"/>
  <c r="AU22" i="53" s="1"/>
  <c r="AU23" i="53" s="1"/>
  <c r="AU24" i="53" s="1"/>
  <c r="AU25" i="53" s="1"/>
  <c r="AU26" i="53" s="1"/>
  <c r="AU27" i="53" s="1"/>
  <c r="AU28" i="53" s="1"/>
  <c r="AU29" i="53" s="1"/>
  <c r="AU30" i="53" s="1"/>
  <c r="AT17" i="53"/>
  <c r="AT18" i="53" s="1"/>
  <c r="AT19" i="53" s="1"/>
  <c r="AT20" i="53" s="1"/>
  <c r="AT21" i="53" s="1"/>
  <c r="AT22" i="53" s="1"/>
  <c r="AT23" i="53" s="1"/>
  <c r="AT24" i="53" s="1"/>
  <c r="AT25" i="53" s="1"/>
  <c r="AT26" i="53" s="1"/>
  <c r="AT27" i="53" s="1"/>
  <c r="AT28" i="53" s="1"/>
  <c r="AT29" i="53" s="1"/>
  <c r="AT30" i="53" s="1"/>
  <c r="AS17" i="53"/>
  <c r="AS18" i="53" s="1"/>
  <c r="AS19" i="53" s="1"/>
  <c r="AS20" i="53" s="1"/>
  <c r="AS21" i="53" s="1"/>
  <c r="AS22" i="53" s="1"/>
  <c r="AS23" i="53" s="1"/>
  <c r="AS24" i="53" s="1"/>
  <c r="AS25" i="53" s="1"/>
  <c r="AS26" i="53" s="1"/>
  <c r="AS27" i="53" s="1"/>
  <c r="AS28" i="53" s="1"/>
  <c r="AS29" i="53" s="1"/>
  <c r="AS30" i="53" s="1"/>
  <c r="AR17" i="53"/>
  <c r="AR18" i="53" s="1"/>
  <c r="AR19" i="53" s="1"/>
  <c r="AR20" i="53" s="1"/>
  <c r="AR21" i="53" s="1"/>
  <c r="AR22" i="53" s="1"/>
  <c r="AR23" i="53" s="1"/>
  <c r="AR24" i="53" s="1"/>
  <c r="AR25" i="53" s="1"/>
  <c r="AR26" i="53" s="1"/>
  <c r="AR27" i="53" s="1"/>
  <c r="AR28" i="53" s="1"/>
  <c r="AR29" i="53" s="1"/>
  <c r="AR30" i="53" s="1"/>
  <c r="AQ17" i="53"/>
  <c r="AP17" i="53"/>
  <c r="AP18" i="53" s="1"/>
  <c r="AP19" i="53" s="1"/>
  <c r="AP20" i="53" s="1"/>
  <c r="AP21" i="53" s="1"/>
  <c r="AP22" i="53" s="1"/>
  <c r="AP23" i="53" s="1"/>
  <c r="AP24" i="53" s="1"/>
  <c r="AP25" i="53" s="1"/>
  <c r="AP26" i="53" s="1"/>
  <c r="AP27" i="53" s="1"/>
  <c r="AP28" i="53" s="1"/>
  <c r="AP29" i="53" s="1"/>
  <c r="AP30" i="53" s="1"/>
  <c r="AO17" i="53"/>
  <c r="AO18" i="53" s="1"/>
  <c r="AO19" i="53" s="1"/>
  <c r="AO20" i="53" s="1"/>
  <c r="AO21" i="53" s="1"/>
  <c r="AO22" i="53" s="1"/>
  <c r="AO23" i="53" s="1"/>
  <c r="AO24" i="53" s="1"/>
  <c r="AO25" i="53" s="1"/>
  <c r="AO26" i="53" s="1"/>
  <c r="AO27" i="53" s="1"/>
  <c r="AO28" i="53" s="1"/>
  <c r="AO29" i="53" s="1"/>
  <c r="AO30" i="53" s="1"/>
  <c r="AN17" i="53"/>
  <c r="AN18" i="53" s="1"/>
  <c r="AN19" i="53" s="1"/>
  <c r="AN20" i="53" s="1"/>
  <c r="AN21" i="53" s="1"/>
  <c r="AN22" i="53" s="1"/>
  <c r="AN23" i="53" s="1"/>
  <c r="AN24" i="53" s="1"/>
  <c r="AN25" i="53" s="1"/>
  <c r="AN26" i="53" s="1"/>
  <c r="AN27" i="53" s="1"/>
  <c r="AN28" i="53" s="1"/>
  <c r="AN29" i="53" s="1"/>
  <c r="AN30" i="53" s="1"/>
  <c r="AM17" i="53"/>
  <c r="AM18" i="53" s="1"/>
  <c r="AM19" i="53" s="1"/>
  <c r="AM20" i="53" s="1"/>
  <c r="AM21" i="53" s="1"/>
  <c r="AM22" i="53" s="1"/>
  <c r="AM23" i="53" s="1"/>
  <c r="AM24" i="53" s="1"/>
  <c r="AM25" i="53" s="1"/>
  <c r="AM26" i="53" s="1"/>
  <c r="AM27" i="53" s="1"/>
  <c r="AM28" i="53" s="1"/>
  <c r="AM29" i="53" s="1"/>
  <c r="AM30" i="53" s="1"/>
  <c r="AL17" i="53"/>
  <c r="AK17" i="53"/>
  <c r="AK18" i="53" s="1"/>
  <c r="AK19" i="53" s="1"/>
  <c r="AK20" i="53" s="1"/>
  <c r="AK21" i="53" s="1"/>
  <c r="AK22" i="53" s="1"/>
  <c r="AK23" i="53" s="1"/>
  <c r="AK24" i="53" s="1"/>
  <c r="AK25" i="53" s="1"/>
  <c r="AK26" i="53" s="1"/>
  <c r="AK27" i="53" s="1"/>
  <c r="AK28" i="53" s="1"/>
  <c r="AK29" i="53" s="1"/>
  <c r="AK30" i="53" s="1"/>
  <c r="AJ17" i="53"/>
  <c r="AJ18" i="53" s="1"/>
  <c r="AI17" i="53"/>
  <c r="AI18" i="53" s="1"/>
  <c r="AI19" i="53" s="1"/>
  <c r="AI20" i="53" s="1"/>
  <c r="AI21" i="53" s="1"/>
  <c r="AI22" i="53" s="1"/>
  <c r="AI23" i="53" s="1"/>
  <c r="AI24" i="53" s="1"/>
  <c r="AI25" i="53" s="1"/>
  <c r="AI26" i="53" s="1"/>
  <c r="AI27" i="53" s="1"/>
  <c r="AI28" i="53" s="1"/>
  <c r="AI29" i="53" s="1"/>
  <c r="AI30" i="53" s="1"/>
  <c r="AH17" i="53"/>
  <c r="AH18" i="53" s="1"/>
  <c r="AH19" i="53" s="1"/>
  <c r="AH20" i="53" s="1"/>
  <c r="AH21" i="53" s="1"/>
  <c r="AH22" i="53" s="1"/>
  <c r="AH23" i="53" s="1"/>
  <c r="AH24" i="53" s="1"/>
  <c r="AH25" i="53" s="1"/>
  <c r="AH26" i="53" s="1"/>
  <c r="AH27" i="53" s="1"/>
  <c r="AH28" i="53" s="1"/>
  <c r="AH29" i="53" s="1"/>
  <c r="AH30" i="53" s="1"/>
  <c r="AG17" i="53"/>
  <c r="AG18" i="53" s="1"/>
  <c r="AG19" i="53" s="1"/>
  <c r="AG20" i="53" s="1"/>
  <c r="AG21" i="53" s="1"/>
  <c r="AG22" i="53" s="1"/>
  <c r="AG23" i="53" s="1"/>
  <c r="AG24" i="53" s="1"/>
  <c r="AG25" i="53" s="1"/>
  <c r="AG26" i="53" s="1"/>
  <c r="AG27" i="53" s="1"/>
  <c r="AG28" i="53" s="1"/>
  <c r="AG29" i="53" s="1"/>
  <c r="AG30" i="53" s="1"/>
  <c r="AF17" i="53"/>
  <c r="AF18" i="53" s="1"/>
  <c r="AF19" i="53" s="1"/>
  <c r="AF20" i="53" s="1"/>
  <c r="AF21" i="53" s="1"/>
  <c r="AF22" i="53" s="1"/>
  <c r="AF23" i="53" s="1"/>
  <c r="AF24" i="53" s="1"/>
  <c r="AF25" i="53" s="1"/>
  <c r="AF26" i="53" s="1"/>
  <c r="AF27" i="53" s="1"/>
  <c r="AF28" i="53" s="1"/>
  <c r="AF29" i="53" s="1"/>
  <c r="AF30" i="53" s="1"/>
  <c r="AE17" i="53"/>
  <c r="AE18" i="53" s="1"/>
  <c r="AE19" i="53" s="1"/>
  <c r="AE20" i="53" s="1"/>
  <c r="AE21" i="53" s="1"/>
  <c r="AE22" i="53" s="1"/>
  <c r="AE23" i="53" s="1"/>
  <c r="AE24" i="53" s="1"/>
  <c r="AE25" i="53" s="1"/>
  <c r="AE26" i="53" s="1"/>
  <c r="AE27" i="53" s="1"/>
  <c r="AE28" i="53" s="1"/>
  <c r="AE29" i="53" s="1"/>
  <c r="AE30" i="53" s="1"/>
  <c r="AD17" i="53"/>
  <c r="AD18" i="53" s="1"/>
  <c r="AD19" i="53" s="1"/>
  <c r="AD20" i="53" s="1"/>
  <c r="AD21" i="53" s="1"/>
  <c r="AD22" i="53" s="1"/>
  <c r="AD23" i="53" s="1"/>
  <c r="AD24" i="53" s="1"/>
  <c r="AD25" i="53" s="1"/>
  <c r="AD26" i="53" s="1"/>
  <c r="AD27" i="53" s="1"/>
  <c r="AD28" i="53" s="1"/>
  <c r="AD29" i="53" s="1"/>
  <c r="AD30" i="53" s="1"/>
  <c r="AC17" i="53"/>
  <c r="AC18" i="53" s="1"/>
  <c r="AC19" i="53" s="1"/>
  <c r="AC20" i="53" s="1"/>
  <c r="AC21" i="53" s="1"/>
  <c r="AC22" i="53" s="1"/>
  <c r="AC23" i="53" s="1"/>
  <c r="AC24" i="53" s="1"/>
  <c r="AC25" i="53" s="1"/>
  <c r="AC26" i="53" s="1"/>
  <c r="AC27" i="53" s="1"/>
  <c r="AC28" i="53" s="1"/>
  <c r="AC29" i="53" s="1"/>
  <c r="AC30" i="53" s="1"/>
  <c r="AB17" i="53"/>
  <c r="AB18" i="53" s="1"/>
  <c r="AB19" i="53" s="1"/>
  <c r="AB20" i="53" s="1"/>
  <c r="AB21" i="53" s="1"/>
  <c r="AB22" i="53" s="1"/>
  <c r="AB23" i="53" s="1"/>
  <c r="AB24" i="53" s="1"/>
  <c r="AB25" i="53" s="1"/>
  <c r="AB26" i="53" s="1"/>
  <c r="AB27" i="53" s="1"/>
  <c r="AB28" i="53" s="1"/>
  <c r="AB29" i="53" s="1"/>
  <c r="AB30" i="53" s="1"/>
  <c r="AA17" i="53"/>
  <c r="Z17" i="53"/>
  <c r="Z18" i="53" s="1"/>
  <c r="Z19" i="53" s="1"/>
  <c r="Z20" i="53" s="1"/>
  <c r="Z21" i="53" s="1"/>
  <c r="Z22" i="53" s="1"/>
  <c r="Z23" i="53" s="1"/>
  <c r="Z24" i="53" s="1"/>
  <c r="Z25" i="53" s="1"/>
  <c r="Z26" i="53" s="1"/>
  <c r="Z27" i="53" s="1"/>
  <c r="Z28" i="53" s="1"/>
  <c r="Z29" i="53" s="1"/>
  <c r="Z30" i="53" s="1"/>
  <c r="Y17" i="53"/>
  <c r="Y18" i="53" s="1"/>
  <c r="Y19" i="53" s="1"/>
  <c r="Y20" i="53" s="1"/>
  <c r="Y21" i="53" s="1"/>
  <c r="Y22" i="53" s="1"/>
  <c r="Y23" i="53" s="1"/>
  <c r="Y24" i="53" s="1"/>
  <c r="Y25" i="53" s="1"/>
  <c r="Y26" i="53" s="1"/>
  <c r="Y27" i="53" s="1"/>
  <c r="Y28" i="53" s="1"/>
  <c r="Y29" i="53" s="1"/>
  <c r="Y30" i="53" s="1"/>
  <c r="X17" i="53"/>
  <c r="X18" i="53" s="1"/>
  <c r="X19" i="53" s="1"/>
  <c r="X20" i="53" s="1"/>
  <c r="X21" i="53" s="1"/>
  <c r="X22" i="53" s="1"/>
  <c r="X23" i="53" s="1"/>
  <c r="X24" i="53" s="1"/>
  <c r="X25" i="53" s="1"/>
  <c r="X26" i="53" s="1"/>
  <c r="X27" i="53" s="1"/>
  <c r="X28" i="53" s="1"/>
  <c r="X29" i="53" s="1"/>
  <c r="X30" i="53" s="1"/>
  <c r="W17" i="53"/>
  <c r="W18" i="53" s="1"/>
  <c r="W19" i="53" s="1"/>
  <c r="W20" i="53" s="1"/>
  <c r="W21" i="53" s="1"/>
  <c r="W22" i="53" s="1"/>
  <c r="W23" i="53" s="1"/>
  <c r="W24" i="53" s="1"/>
  <c r="W25" i="53" s="1"/>
  <c r="W26" i="53" s="1"/>
  <c r="W27" i="53" s="1"/>
  <c r="W28" i="53" s="1"/>
  <c r="W29" i="53" s="1"/>
  <c r="W30" i="53" s="1"/>
  <c r="V17" i="53"/>
  <c r="U17" i="53"/>
  <c r="U18" i="53" s="1"/>
  <c r="U19" i="53" s="1"/>
  <c r="U20" i="53" s="1"/>
  <c r="U21" i="53" s="1"/>
  <c r="U22" i="53" s="1"/>
  <c r="U23" i="53" s="1"/>
  <c r="U24" i="53" s="1"/>
  <c r="U25" i="53" s="1"/>
  <c r="U26" i="53" s="1"/>
  <c r="U27" i="53" s="1"/>
  <c r="U28" i="53" s="1"/>
  <c r="U29" i="53" s="1"/>
  <c r="U30" i="53" s="1"/>
  <c r="T17" i="53"/>
  <c r="T18" i="53" s="1"/>
  <c r="S17" i="53"/>
  <c r="S18" i="53" s="1"/>
  <c r="S19" i="53" s="1"/>
  <c r="S20" i="53" s="1"/>
  <c r="S21" i="53" s="1"/>
  <c r="S22" i="53" s="1"/>
  <c r="S23" i="53" s="1"/>
  <c r="S24" i="53" s="1"/>
  <c r="S25" i="53" s="1"/>
  <c r="S26" i="53" s="1"/>
  <c r="S27" i="53" s="1"/>
  <c r="S28" i="53" s="1"/>
  <c r="S29" i="53" s="1"/>
  <c r="S30" i="53" s="1"/>
  <c r="R17" i="53"/>
  <c r="R18" i="53" s="1"/>
  <c r="R19" i="53" s="1"/>
  <c r="R20" i="53" s="1"/>
  <c r="R21" i="53" s="1"/>
  <c r="R22" i="53" s="1"/>
  <c r="R23" i="53" s="1"/>
  <c r="R24" i="53" s="1"/>
  <c r="R25" i="53" s="1"/>
  <c r="R26" i="53" s="1"/>
  <c r="R27" i="53" s="1"/>
  <c r="R28" i="53" s="1"/>
  <c r="R29" i="53" s="1"/>
  <c r="R30" i="53" s="1"/>
  <c r="Q17" i="53"/>
  <c r="Q18" i="53" s="1"/>
  <c r="Q19" i="53" s="1"/>
  <c r="Q20" i="53" s="1"/>
  <c r="Q21" i="53" s="1"/>
  <c r="Q22" i="53" s="1"/>
  <c r="Q23" i="53" s="1"/>
  <c r="Q24" i="53" s="1"/>
  <c r="Q25" i="53" s="1"/>
  <c r="Q26" i="53" s="1"/>
  <c r="Q27" i="53" s="1"/>
  <c r="Q28" i="53" s="1"/>
  <c r="Q29" i="53" s="1"/>
  <c r="Q30" i="53" s="1"/>
  <c r="P17" i="53"/>
  <c r="P18" i="53" s="1"/>
  <c r="P19" i="53" s="1"/>
  <c r="P20" i="53" s="1"/>
  <c r="P21" i="53" s="1"/>
  <c r="P22" i="53" s="1"/>
  <c r="P23" i="53" s="1"/>
  <c r="P24" i="53" s="1"/>
  <c r="P25" i="53" s="1"/>
  <c r="P26" i="53" s="1"/>
  <c r="P27" i="53" s="1"/>
  <c r="P28" i="53" s="1"/>
  <c r="P29" i="53" s="1"/>
  <c r="P30" i="53" s="1"/>
  <c r="O17" i="53"/>
  <c r="O18" i="53" s="1"/>
  <c r="O19" i="53" s="1"/>
  <c r="O20" i="53" s="1"/>
  <c r="O21" i="53" s="1"/>
  <c r="O22" i="53" s="1"/>
  <c r="O23" i="53" s="1"/>
  <c r="O24" i="53" s="1"/>
  <c r="O25" i="53" s="1"/>
  <c r="O26" i="53" s="1"/>
  <c r="O27" i="53" s="1"/>
  <c r="O28" i="53" s="1"/>
  <c r="O29" i="53" s="1"/>
  <c r="O30" i="53" s="1"/>
  <c r="N17" i="53"/>
  <c r="N18" i="53" s="1"/>
  <c r="N19" i="53" s="1"/>
  <c r="N20" i="53" s="1"/>
  <c r="N21" i="53" s="1"/>
  <c r="N22" i="53" s="1"/>
  <c r="N23" i="53" s="1"/>
  <c r="N24" i="53" s="1"/>
  <c r="N25" i="53" s="1"/>
  <c r="N26" i="53" s="1"/>
  <c r="N27" i="53" s="1"/>
  <c r="N28" i="53" s="1"/>
  <c r="N29" i="53" s="1"/>
  <c r="N30" i="53" s="1"/>
  <c r="M17" i="53"/>
  <c r="M18" i="53" s="1"/>
  <c r="M19" i="53" s="1"/>
  <c r="M20" i="53" s="1"/>
  <c r="M21" i="53" s="1"/>
  <c r="M22" i="53" s="1"/>
  <c r="M23" i="53" s="1"/>
  <c r="M24" i="53" s="1"/>
  <c r="M25" i="53" s="1"/>
  <c r="M26" i="53" s="1"/>
  <c r="M27" i="53" s="1"/>
  <c r="M28" i="53" s="1"/>
  <c r="M29" i="53" s="1"/>
  <c r="M30" i="53" s="1"/>
  <c r="L17" i="53"/>
  <c r="K17" i="53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J17" i="53"/>
  <c r="J18" i="53" s="1"/>
  <c r="J19" i="53" s="1"/>
  <c r="J20" i="53" s="1"/>
  <c r="J21" i="53" s="1"/>
  <c r="J22" i="53" s="1"/>
  <c r="J23" i="53" s="1"/>
  <c r="J24" i="53" s="1"/>
  <c r="J25" i="53" s="1"/>
  <c r="J26" i="53" s="1"/>
  <c r="J27" i="53" s="1"/>
  <c r="J28" i="53" s="1"/>
  <c r="J29" i="53" s="1"/>
  <c r="J30" i="53" s="1"/>
  <c r="I17" i="53"/>
  <c r="I18" i="53" s="1"/>
  <c r="I19" i="53" s="1"/>
  <c r="I20" i="53" s="1"/>
  <c r="I21" i="53" s="1"/>
  <c r="I22" i="53" s="1"/>
  <c r="I23" i="53" s="1"/>
  <c r="I24" i="53" s="1"/>
  <c r="I25" i="53" s="1"/>
  <c r="I26" i="53" s="1"/>
  <c r="I27" i="53" s="1"/>
  <c r="I28" i="53" s="1"/>
  <c r="I29" i="53" s="1"/>
  <c r="I30" i="53" s="1"/>
  <c r="H17" i="53"/>
  <c r="G17" i="53"/>
  <c r="G18" i="53" s="1"/>
  <c r="G19" i="53" s="1"/>
  <c r="G20" i="53" s="1"/>
  <c r="G21" i="53" s="1"/>
  <c r="G22" i="53" s="1"/>
  <c r="G23" i="53" s="1"/>
  <c r="G24" i="53" s="1"/>
  <c r="G25" i="53" s="1"/>
  <c r="G26" i="53" s="1"/>
  <c r="G27" i="53" s="1"/>
  <c r="G28" i="53" s="1"/>
  <c r="G29" i="53" s="1"/>
  <c r="G30" i="53" s="1"/>
  <c r="F17" i="53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E17" i="53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D17" i="53"/>
  <c r="C17" i="53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B19" i="53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18" i="53"/>
  <c r="B17" i="53"/>
  <c r="AX19" i="52"/>
  <c r="AX20" i="52" s="1"/>
  <c r="AX21" i="52" s="1"/>
  <c r="AX22" i="52" s="1"/>
  <c r="AX23" i="52" s="1"/>
  <c r="AX24" i="52" s="1"/>
  <c r="AX25" i="52" s="1"/>
  <c r="AX26" i="52" s="1"/>
  <c r="AX27" i="52" s="1"/>
  <c r="AX28" i="52" s="1"/>
  <c r="AX29" i="52" s="1"/>
  <c r="AX30" i="52" s="1"/>
  <c r="AS19" i="52"/>
  <c r="AS20" i="52" s="1"/>
  <c r="AS21" i="52" s="1"/>
  <c r="AS22" i="52" s="1"/>
  <c r="AS23" i="52" s="1"/>
  <c r="AS24" i="52" s="1"/>
  <c r="AS25" i="52" s="1"/>
  <c r="AS26" i="52" s="1"/>
  <c r="AS27" i="52" s="1"/>
  <c r="AS28" i="52" s="1"/>
  <c r="AS29" i="52" s="1"/>
  <c r="AS30" i="52" s="1"/>
  <c r="AH19" i="52"/>
  <c r="AH20" i="52" s="1"/>
  <c r="AH21" i="52" s="1"/>
  <c r="AH22" i="52" s="1"/>
  <c r="AH23" i="52" s="1"/>
  <c r="AH24" i="52" s="1"/>
  <c r="AH25" i="52" s="1"/>
  <c r="AH26" i="52" s="1"/>
  <c r="AH27" i="52" s="1"/>
  <c r="AH28" i="52" s="1"/>
  <c r="AH29" i="52" s="1"/>
  <c r="AH30" i="52" s="1"/>
  <c r="AC19" i="52"/>
  <c r="AC20" i="52" s="1"/>
  <c r="AC21" i="52" s="1"/>
  <c r="AC22" i="52" s="1"/>
  <c r="AC23" i="52" s="1"/>
  <c r="AC24" i="52" s="1"/>
  <c r="AC25" i="52" s="1"/>
  <c r="AC26" i="52" s="1"/>
  <c r="AC27" i="52" s="1"/>
  <c r="AC28" i="52" s="1"/>
  <c r="AC29" i="52" s="1"/>
  <c r="AC30" i="52" s="1"/>
  <c r="R19" i="52"/>
  <c r="R20" i="52" s="1"/>
  <c r="R21" i="52" s="1"/>
  <c r="R22" i="52" s="1"/>
  <c r="R23" i="52" s="1"/>
  <c r="R24" i="52" s="1"/>
  <c r="R25" i="52" s="1"/>
  <c r="R26" i="52" s="1"/>
  <c r="R27" i="52" s="1"/>
  <c r="R28" i="52" s="1"/>
  <c r="R29" i="52" s="1"/>
  <c r="R30" i="52" s="1"/>
  <c r="M19" i="52"/>
  <c r="M20" i="52" s="1"/>
  <c r="M21" i="52" s="1"/>
  <c r="M22" i="52" s="1"/>
  <c r="M23" i="52" s="1"/>
  <c r="M24" i="52" s="1"/>
  <c r="M25" i="52" s="1"/>
  <c r="M26" i="52" s="1"/>
  <c r="M27" i="52" s="1"/>
  <c r="M28" i="52" s="1"/>
  <c r="M29" i="52" s="1"/>
  <c r="M30" i="52" s="1"/>
  <c r="AY18" i="52"/>
  <c r="AY19" i="52" s="1"/>
  <c r="AY20" i="52" s="1"/>
  <c r="AY21" i="52" s="1"/>
  <c r="AY22" i="52" s="1"/>
  <c r="AY23" i="52" s="1"/>
  <c r="AY24" i="52" s="1"/>
  <c r="AY25" i="52" s="1"/>
  <c r="AY26" i="52" s="1"/>
  <c r="AY27" i="52" s="1"/>
  <c r="AY28" i="52" s="1"/>
  <c r="AY29" i="52" s="1"/>
  <c r="AY30" i="52" s="1"/>
  <c r="AX18" i="52"/>
  <c r="AT18" i="52"/>
  <c r="AT19" i="52" s="1"/>
  <c r="AT20" i="52" s="1"/>
  <c r="AT21" i="52" s="1"/>
  <c r="AT22" i="52" s="1"/>
  <c r="AT23" i="52" s="1"/>
  <c r="AT24" i="52" s="1"/>
  <c r="AT25" i="52" s="1"/>
  <c r="AT26" i="52" s="1"/>
  <c r="AT27" i="52" s="1"/>
  <c r="AT28" i="52" s="1"/>
  <c r="AT29" i="52" s="1"/>
  <c r="AT30" i="52" s="1"/>
  <c r="AP18" i="52"/>
  <c r="AP19" i="52" s="1"/>
  <c r="AP20" i="52" s="1"/>
  <c r="AP21" i="52" s="1"/>
  <c r="AP22" i="52" s="1"/>
  <c r="AP23" i="52" s="1"/>
  <c r="AP24" i="52" s="1"/>
  <c r="AP25" i="52" s="1"/>
  <c r="AP26" i="52" s="1"/>
  <c r="AP27" i="52" s="1"/>
  <c r="AP28" i="52" s="1"/>
  <c r="AP29" i="52" s="1"/>
  <c r="AP30" i="52" s="1"/>
  <c r="AL18" i="52"/>
  <c r="AL19" i="52" s="1"/>
  <c r="AL20" i="52" s="1"/>
  <c r="AL21" i="52" s="1"/>
  <c r="AL22" i="52" s="1"/>
  <c r="AL23" i="52" s="1"/>
  <c r="AL24" i="52" s="1"/>
  <c r="AL25" i="52" s="1"/>
  <c r="AL26" i="52" s="1"/>
  <c r="AL27" i="52" s="1"/>
  <c r="AL28" i="52" s="1"/>
  <c r="AL29" i="52" s="1"/>
  <c r="AL30" i="52" s="1"/>
  <c r="AI18" i="52"/>
  <c r="AI19" i="52" s="1"/>
  <c r="AI20" i="52" s="1"/>
  <c r="AI21" i="52" s="1"/>
  <c r="AI22" i="52" s="1"/>
  <c r="AI23" i="52" s="1"/>
  <c r="AI24" i="52" s="1"/>
  <c r="AI25" i="52" s="1"/>
  <c r="AI26" i="52" s="1"/>
  <c r="AI27" i="52" s="1"/>
  <c r="AI28" i="52" s="1"/>
  <c r="AI29" i="52" s="1"/>
  <c r="AI30" i="52" s="1"/>
  <c r="AH18" i="52"/>
  <c r="AD18" i="52"/>
  <c r="AD19" i="52" s="1"/>
  <c r="AD20" i="52" s="1"/>
  <c r="AD21" i="52" s="1"/>
  <c r="AD22" i="52" s="1"/>
  <c r="AD23" i="52" s="1"/>
  <c r="AD24" i="52" s="1"/>
  <c r="AD25" i="52" s="1"/>
  <c r="AD26" i="52" s="1"/>
  <c r="AD27" i="52" s="1"/>
  <c r="AD28" i="52" s="1"/>
  <c r="AD29" i="52" s="1"/>
  <c r="AD30" i="52" s="1"/>
  <c r="Z18" i="52"/>
  <c r="Z19" i="52" s="1"/>
  <c r="Z20" i="52" s="1"/>
  <c r="Z21" i="52" s="1"/>
  <c r="Z22" i="52" s="1"/>
  <c r="Z23" i="52" s="1"/>
  <c r="Z24" i="52" s="1"/>
  <c r="Z25" i="52" s="1"/>
  <c r="Z26" i="52" s="1"/>
  <c r="Z27" i="52" s="1"/>
  <c r="Z28" i="52" s="1"/>
  <c r="Z29" i="52" s="1"/>
  <c r="Z30" i="52" s="1"/>
  <c r="V18" i="52"/>
  <c r="V19" i="52" s="1"/>
  <c r="V20" i="52" s="1"/>
  <c r="V21" i="52" s="1"/>
  <c r="V22" i="52" s="1"/>
  <c r="V23" i="52" s="1"/>
  <c r="V24" i="52" s="1"/>
  <c r="V25" i="52" s="1"/>
  <c r="V26" i="52" s="1"/>
  <c r="V27" i="52" s="1"/>
  <c r="V28" i="52" s="1"/>
  <c r="V29" i="52" s="1"/>
  <c r="V30" i="52" s="1"/>
  <c r="S18" i="52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R18" i="52"/>
  <c r="N18" i="52"/>
  <c r="N19" i="52" s="1"/>
  <c r="N20" i="52" s="1"/>
  <c r="N21" i="52" s="1"/>
  <c r="N22" i="52" s="1"/>
  <c r="N23" i="52" s="1"/>
  <c r="N24" i="52" s="1"/>
  <c r="N25" i="52" s="1"/>
  <c r="N26" i="52" s="1"/>
  <c r="N27" i="52" s="1"/>
  <c r="N28" i="52" s="1"/>
  <c r="N29" i="52" s="1"/>
  <c r="N30" i="52" s="1"/>
  <c r="C18" i="52"/>
  <c r="C19" i="52" s="1"/>
  <c r="C20" i="52" s="1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AY17" i="52"/>
  <c r="AX17" i="52"/>
  <c r="AW17" i="52"/>
  <c r="AW18" i="52" s="1"/>
  <c r="AW19" i="52" s="1"/>
  <c r="AW20" i="52" s="1"/>
  <c r="AW21" i="52" s="1"/>
  <c r="AW22" i="52" s="1"/>
  <c r="AW23" i="52" s="1"/>
  <c r="AW24" i="52" s="1"/>
  <c r="AW25" i="52" s="1"/>
  <c r="AW26" i="52" s="1"/>
  <c r="AW27" i="52" s="1"/>
  <c r="AW28" i="52" s="1"/>
  <c r="AW29" i="52" s="1"/>
  <c r="AW30" i="52" s="1"/>
  <c r="AV17" i="52"/>
  <c r="AV18" i="52" s="1"/>
  <c r="AV19" i="52" s="1"/>
  <c r="AV20" i="52" s="1"/>
  <c r="AV21" i="52" s="1"/>
  <c r="AV22" i="52" s="1"/>
  <c r="AV23" i="52" s="1"/>
  <c r="AV24" i="52" s="1"/>
  <c r="AV25" i="52" s="1"/>
  <c r="AV26" i="52" s="1"/>
  <c r="AV27" i="52" s="1"/>
  <c r="AV28" i="52" s="1"/>
  <c r="AV29" i="52" s="1"/>
  <c r="AV30" i="52" s="1"/>
  <c r="AU17" i="52"/>
  <c r="AU18" i="52" s="1"/>
  <c r="AU19" i="52" s="1"/>
  <c r="AU20" i="52" s="1"/>
  <c r="AU21" i="52" s="1"/>
  <c r="AU22" i="52" s="1"/>
  <c r="AU23" i="52" s="1"/>
  <c r="AU24" i="52" s="1"/>
  <c r="AU25" i="52" s="1"/>
  <c r="AU26" i="52" s="1"/>
  <c r="AU27" i="52" s="1"/>
  <c r="AU28" i="52" s="1"/>
  <c r="AU29" i="52" s="1"/>
  <c r="AU30" i="52" s="1"/>
  <c r="AT17" i="52"/>
  <c r="AS17" i="52"/>
  <c r="AS18" i="52" s="1"/>
  <c r="AR17" i="52"/>
  <c r="AR18" i="52" s="1"/>
  <c r="AR19" i="52" s="1"/>
  <c r="AR20" i="52" s="1"/>
  <c r="AR21" i="52" s="1"/>
  <c r="AR22" i="52" s="1"/>
  <c r="AR23" i="52" s="1"/>
  <c r="AR24" i="52" s="1"/>
  <c r="AR25" i="52" s="1"/>
  <c r="AR26" i="52" s="1"/>
  <c r="AR27" i="52" s="1"/>
  <c r="AR28" i="52" s="1"/>
  <c r="AR29" i="52" s="1"/>
  <c r="AR30" i="52" s="1"/>
  <c r="AQ17" i="52"/>
  <c r="AQ18" i="52" s="1"/>
  <c r="AQ19" i="52" s="1"/>
  <c r="AQ20" i="52" s="1"/>
  <c r="AQ21" i="52" s="1"/>
  <c r="AQ22" i="52" s="1"/>
  <c r="AQ23" i="52" s="1"/>
  <c r="AQ24" i="52" s="1"/>
  <c r="AQ25" i="52" s="1"/>
  <c r="AQ26" i="52" s="1"/>
  <c r="AQ27" i="52" s="1"/>
  <c r="AQ28" i="52" s="1"/>
  <c r="AQ29" i="52" s="1"/>
  <c r="AQ30" i="52" s="1"/>
  <c r="AP17" i="52"/>
  <c r="AO17" i="52"/>
  <c r="AO18" i="52" s="1"/>
  <c r="AO19" i="52" s="1"/>
  <c r="AO20" i="52" s="1"/>
  <c r="AO21" i="52" s="1"/>
  <c r="AO22" i="52" s="1"/>
  <c r="AO23" i="52" s="1"/>
  <c r="AO24" i="52" s="1"/>
  <c r="AO25" i="52" s="1"/>
  <c r="AO26" i="52" s="1"/>
  <c r="AO27" i="52" s="1"/>
  <c r="AO28" i="52" s="1"/>
  <c r="AO29" i="52" s="1"/>
  <c r="AO30" i="52" s="1"/>
  <c r="AN17" i="52"/>
  <c r="AN18" i="52" s="1"/>
  <c r="AN19" i="52" s="1"/>
  <c r="AN20" i="52" s="1"/>
  <c r="AN21" i="52" s="1"/>
  <c r="AN22" i="52" s="1"/>
  <c r="AN23" i="52" s="1"/>
  <c r="AN24" i="52" s="1"/>
  <c r="AN25" i="52" s="1"/>
  <c r="AN26" i="52" s="1"/>
  <c r="AN27" i="52" s="1"/>
  <c r="AN28" i="52" s="1"/>
  <c r="AN29" i="52" s="1"/>
  <c r="AN30" i="52" s="1"/>
  <c r="AM17" i="52"/>
  <c r="AM18" i="52" s="1"/>
  <c r="AM19" i="52" s="1"/>
  <c r="AM20" i="52" s="1"/>
  <c r="AM21" i="52" s="1"/>
  <c r="AM22" i="52" s="1"/>
  <c r="AM23" i="52" s="1"/>
  <c r="AM24" i="52" s="1"/>
  <c r="AM25" i="52" s="1"/>
  <c r="AM26" i="52" s="1"/>
  <c r="AM27" i="52" s="1"/>
  <c r="AM28" i="52" s="1"/>
  <c r="AM29" i="52" s="1"/>
  <c r="AM30" i="52" s="1"/>
  <c r="AL17" i="52"/>
  <c r="AK17" i="52"/>
  <c r="AK18" i="52" s="1"/>
  <c r="AK19" i="52" s="1"/>
  <c r="AK20" i="52" s="1"/>
  <c r="AK21" i="52" s="1"/>
  <c r="AK22" i="52" s="1"/>
  <c r="AK23" i="52" s="1"/>
  <c r="AK24" i="52" s="1"/>
  <c r="AK25" i="52" s="1"/>
  <c r="AK26" i="52" s="1"/>
  <c r="AK27" i="52" s="1"/>
  <c r="AK28" i="52" s="1"/>
  <c r="AK29" i="52" s="1"/>
  <c r="AK30" i="52" s="1"/>
  <c r="AJ17" i="52"/>
  <c r="AJ18" i="52" s="1"/>
  <c r="AJ19" i="52" s="1"/>
  <c r="AJ20" i="52" s="1"/>
  <c r="AJ21" i="52" s="1"/>
  <c r="AJ22" i="52" s="1"/>
  <c r="AJ23" i="52" s="1"/>
  <c r="AJ24" i="52" s="1"/>
  <c r="AJ25" i="52" s="1"/>
  <c r="AJ26" i="52" s="1"/>
  <c r="AJ27" i="52" s="1"/>
  <c r="AJ28" i="52" s="1"/>
  <c r="AJ29" i="52" s="1"/>
  <c r="AJ30" i="52" s="1"/>
  <c r="AI17" i="52"/>
  <c r="AH17" i="52"/>
  <c r="AG17" i="52"/>
  <c r="AG18" i="52" s="1"/>
  <c r="AG19" i="52" s="1"/>
  <c r="AG20" i="52" s="1"/>
  <c r="AG21" i="52" s="1"/>
  <c r="AG22" i="52" s="1"/>
  <c r="AG23" i="52" s="1"/>
  <c r="AG24" i="52" s="1"/>
  <c r="AG25" i="52" s="1"/>
  <c r="AG26" i="52" s="1"/>
  <c r="AG27" i="52" s="1"/>
  <c r="AG28" i="52" s="1"/>
  <c r="AG29" i="52" s="1"/>
  <c r="AG30" i="52" s="1"/>
  <c r="AF17" i="52"/>
  <c r="AF18" i="52" s="1"/>
  <c r="AF19" i="52" s="1"/>
  <c r="AF20" i="52" s="1"/>
  <c r="AF21" i="52" s="1"/>
  <c r="AF22" i="52" s="1"/>
  <c r="AF23" i="52" s="1"/>
  <c r="AF24" i="52" s="1"/>
  <c r="AF25" i="52" s="1"/>
  <c r="AF26" i="52" s="1"/>
  <c r="AF27" i="52" s="1"/>
  <c r="AF28" i="52" s="1"/>
  <c r="AF29" i="52" s="1"/>
  <c r="AF30" i="52" s="1"/>
  <c r="AE17" i="52"/>
  <c r="AE18" i="52" s="1"/>
  <c r="AE19" i="52" s="1"/>
  <c r="AE20" i="52" s="1"/>
  <c r="AE21" i="52" s="1"/>
  <c r="AE22" i="52" s="1"/>
  <c r="AE23" i="52" s="1"/>
  <c r="AE24" i="52" s="1"/>
  <c r="AE25" i="52" s="1"/>
  <c r="AE26" i="52" s="1"/>
  <c r="AE27" i="52" s="1"/>
  <c r="AE28" i="52" s="1"/>
  <c r="AE29" i="52" s="1"/>
  <c r="AE30" i="52" s="1"/>
  <c r="AD17" i="52"/>
  <c r="AC17" i="52"/>
  <c r="AC18" i="52" s="1"/>
  <c r="AB17" i="52"/>
  <c r="AB18" i="52" s="1"/>
  <c r="AB19" i="52" s="1"/>
  <c r="AB20" i="52" s="1"/>
  <c r="AB21" i="52" s="1"/>
  <c r="AB22" i="52" s="1"/>
  <c r="AB23" i="52" s="1"/>
  <c r="AB24" i="52" s="1"/>
  <c r="AB25" i="52" s="1"/>
  <c r="AB26" i="52" s="1"/>
  <c r="AB27" i="52" s="1"/>
  <c r="AB28" i="52" s="1"/>
  <c r="AB29" i="52" s="1"/>
  <c r="AB30" i="52" s="1"/>
  <c r="AA17" i="52"/>
  <c r="AA18" i="52" s="1"/>
  <c r="AA19" i="52" s="1"/>
  <c r="AA20" i="52" s="1"/>
  <c r="AA21" i="52" s="1"/>
  <c r="AA22" i="52" s="1"/>
  <c r="AA23" i="52" s="1"/>
  <c r="AA24" i="52" s="1"/>
  <c r="AA25" i="52" s="1"/>
  <c r="AA26" i="52" s="1"/>
  <c r="AA27" i="52" s="1"/>
  <c r="AA28" i="52" s="1"/>
  <c r="AA29" i="52" s="1"/>
  <c r="AA30" i="52" s="1"/>
  <c r="Z17" i="52"/>
  <c r="Y17" i="52"/>
  <c r="Y18" i="52" s="1"/>
  <c r="Y19" i="52" s="1"/>
  <c r="Y20" i="52" s="1"/>
  <c r="Y21" i="52" s="1"/>
  <c r="Y22" i="52" s="1"/>
  <c r="Y23" i="52" s="1"/>
  <c r="Y24" i="52" s="1"/>
  <c r="Y25" i="52" s="1"/>
  <c r="Y26" i="52" s="1"/>
  <c r="Y27" i="52" s="1"/>
  <c r="Y28" i="52" s="1"/>
  <c r="Y29" i="52" s="1"/>
  <c r="Y30" i="52" s="1"/>
  <c r="X17" i="52"/>
  <c r="X18" i="52" s="1"/>
  <c r="X19" i="52" s="1"/>
  <c r="X20" i="52" s="1"/>
  <c r="X21" i="52" s="1"/>
  <c r="X22" i="52" s="1"/>
  <c r="X23" i="52" s="1"/>
  <c r="X24" i="52" s="1"/>
  <c r="X25" i="52" s="1"/>
  <c r="X26" i="52" s="1"/>
  <c r="X27" i="52" s="1"/>
  <c r="X28" i="52" s="1"/>
  <c r="X29" i="52" s="1"/>
  <c r="X30" i="52" s="1"/>
  <c r="W17" i="52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W30" i="52" s="1"/>
  <c r="V17" i="52"/>
  <c r="U17" i="52"/>
  <c r="U18" i="52" s="1"/>
  <c r="U19" i="52" s="1"/>
  <c r="U20" i="52" s="1"/>
  <c r="U21" i="52" s="1"/>
  <c r="U22" i="52" s="1"/>
  <c r="U23" i="52" s="1"/>
  <c r="U24" i="52" s="1"/>
  <c r="U25" i="52" s="1"/>
  <c r="U26" i="52" s="1"/>
  <c r="U27" i="52" s="1"/>
  <c r="U28" i="52" s="1"/>
  <c r="U29" i="52" s="1"/>
  <c r="U30" i="52" s="1"/>
  <c r="T17" i="52"/>
  <c r="T18" i="52" s="1"/>
  <c r="T19" i="52" s="1"/>
  <c r="T20" i="52" s="1"/>
  <c r="T21" i="52" s="1"/>
  <c r="T22" i="52" s="1"/>
  <c r="T23" i="52" s="1"/>
  <c r="T24" i="52" s="1"/>
  <c r="T25" i="52" s="1"/>
  <c r="T26" i="52" s="1"/>
  <c r="T27" i="52" s="1"/>
  <c r="T28" i="52" s="1"/>
  <c r="T29" i="52" s="1"/>
  <c r="T30" i="52" s="1"/>
  <c r="S17" i="52"/>
  <c r="R17" i="52"/>
  <c r="Q17" i="52"/>
  <c r="Q18" i="52" s="1"/>
  <c r="Q19" i="52" s="1"/>
  <c r="Q20" i="52" s="1"/>
  <c r="Q21" i="52" s="1"/>
  <c r="Q22" i="52" s="1"/>
  <c r="Q23" i="52" s="1"/>
  <c r="Q24" i="52" s="1"/>
  <c r="Q25" i="52" s="1"/>
  <c r="Q26" i="52" s="1"/>
  <c r="Q27" i="52" s="1"/>
  <c r="Q28" i="52" s="1"/>
  <c r="Q29" i="52" s="1"/>
  <c r="Q30" i="52" s="1"/>
  <c r="P17" i="52"/>
  <c r="P18" i="52" s="1"/>
  <c r="P19" i="52" s="1"/>
  <c r="P20" i="52" s="1"/>
  <c r="P21" i="52" s="1"/>
  <c r="P22" i="52" s="1"/>
  <c r="P23" i="52" s="1"/>
  <c r="P24" i="52" s="1"/>
  <c r="P25" i="52" s="1"/>
  <c r="P26" i="52" s="1"/>
  <c r="P27" i="52" s="1"/>
  <c r="P28" i="52" s="1"/>
  <c r="P29" i="52" s="1"/>
  <c r="P30" i="52" s="1"/>
  <c r="O17" i="52"/>
  <c r="O18" i="52" s="1"/>
  <c r="O19" i="52" s="1"/>
  <c r="O20" i="52" s="1"/>
  <c r="O21" i="52" s="1"/>
  <c r="O22" i="52" s="1"/>
  <c r="O23" i="52" s="1"/>
  <c r="O24" i="52" s="1"/>
  <c r="O25" i="52" s="1"/>
  <c r="O26" i="52" s="1"/>
  <c r="O27" i="52" s="1"/>
  <c r="O28" i="52" s="1"/>
  <c r="O29" i="52" s="1"/>
  <c r="O30" i="52" s="1"/>
  <c r="N17" i="52"/>
  <c r="M17" i="52"/>
  <c r="M18" i="52" s="1"/>
  <c r="L17" i="52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K17" i="52"/>
  <c r="K18" i="52" s="1"/>
  <c r="K19" i="52" s="1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K30" i="52" s="1"/>
  <c r="J17" i="52"/>
  <c r="J18" i="52" s="1"/>
  <c r="J19" i="52" s="1"/>
  <c r="J20" i="52" s="1"/>
  <c r="J21" i="52" s="1"/>
  <c r="J22" i="52" s="1"/>
  <c r="J23" i="52" s="1"/>
  <c r="J24" i="52" s="1"/>
  <c r="J25" i="52" s="1"/>
  <c r="J26" i="52" s="1"/>
  <c r="J27" i="52" s="1"/>
  <c r="J28" i="52" s="1"/>
  <c r="J29" i="52" s="1"/>
  <c r="J30" i="52" s="1"/>
  <c r="I17" i="52"/>
  <c r="I18" i="52" s="1"/>
  <c r="I19" i="52" s="1"/>
  <c r="I20" i="52" s="1"/>
  <c r="I21" i="52" s="1"/>
  <c r="I22" i="52" s="1"/>
  <c r="I23" i="52" s="1"/>
  <c r="I24" i="52" s="1"/>
  <c r="I25" i="52" s="1"/>
  <c r="I26" i="52" s="1"/>
  <c r="I27" i="52" s="1"/>
  <c r="I28" i="52" s="1"/>
  <c r="I29" i="52" s="1"/>
  <c r="I30" i="52" s="1"/>
  <c r="H17" i="52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G17" i="52"/>
  <c r="G18" i="52" s="1"/>
  <c r="G19" i="52" s="1"/>
  <c r="G20" i="52" s="1"/>
  <c r="G21" i="52" s="1"/>
  <c r="G22" i="52" s="1"/>
  <c r="G23" i="52" s="1"/>
  <c r="G24" i="52" s="1"/>
  <c r="G25" i="52" s="1"/>
  <c r="G26" i="52" s="1"/>
  <c r="G27" i="52" s="1"/>
  <c r="G28" i="52" s="1"/>
  <c r="G29" i="52" s="1"/>
  <c r="G30" i="52" s="1"/>
  <c r="F17" i="52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E17" i="52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D17" i="52"/>
  <c r="D18" i="52" s="1"/>
  <c r="D19" i="52" s="1"/>
  <c r="D20" i="52" s="1"/>
  <c r="D21" i="52" s="1"/>
  <c r="D22" i="52" s="1"/>
  <c r="D23" i="52" s="1"/>
  <c r="D24" i="52" s="1"/>
  <c r="D25" i="52" s="1"/>
  <c r="D26" i="52" s="1"/>
  <c r="D27" i="52" s="1"/>
  <c r="D28" i="52" s="1"/>
  <c r="D29" i="52" s="1"/>
  <c r="D30" i="52" s="1"/>
  <c r="C17" i="52"/>
  <c r="B18" i="52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17" i="52"/>
  <c r="P2" i="34" l="1"/>
  <c r="N30" i="51"/>
  <c r="N31" i="51" s="1"/>
  <c r="E23" i="51"/>
  <c r="E24" i="51" s="1"/>
  <c r="E25" i="51" s="1"/>
  <c r="E26" i="51" s="1"/>
  <c r="E27" i="51" s="1"/>
  <c r="E28" i="51" s="1"/>
  <c r="E29" i="51" s="1"/>
  <c r="E30" i="51" s="1"/>
  <c r="E31" i="51" s="1"/>
  <c r="AS22" i="51"/>
  <c r="AS23" i="51" s="1"/>
  <c r="AS24" i="51" s="1"/>
  <c r="AS25" i="51" s="1"/>
  <c r="AS26" i="51" s="1"/>
  <c r="AS27" i="51" s="1"/>
  <c r="AS28" i="51" s="1"/>
  <c r="AS29" i="51" s="1"/>
  <c r="AS30" i="51" s="1"/>
  <c r="AS31" i="51" s="1"/>
  <c r="AZ21" i="51"/>
  <c r="AZ22" i="51" s="1"/>
  <c r="AZ23" i="51" s="1"/>
  <c r="AZ24" i="51" s="1"/>
  <c r="AZ25" i="51" s="1"/>
  <c r="AZ26" i="51" s="1"/>
  <c r="AZ27" i="51" s="1"/>
  <c r="AZ28" i="51" s="1"/>
  <c r="AZ29" i="51" s="1"/>
  <c r="AZ30" i="51" s="1"/>
  <c r="AZ31" i="51" s="1"/>
  <c r="AH21" i="51"/>
  <c r="AH22" i="51" s="1"/>
  <c r="AH23" i="51" s="1"/>
  <c r="AH24" i="51" s="1"/>
  <c r="AH25" i="51" s="1"/>
  <c r="AH26" i="51" s="1"/>
  <c r="AH27" i="51" s="1"/>
  <c r="AH28" i="51" s="1"/>
  <c r="AH29" i="51" s="1"/>
  <c r="AH30" i="51" s="1"/>
  <c r="AH31" i="51" s="1"/>
  <c r="AD21" i="51"/>
  <c r="AD22" i="51" s="1"/>
  <c r="AD23" i="51" s="1"/>
  <c r="AD24" i="51" s="1"/>
  <c r="AD25" i="51" s="1"/>
  <c r="AD26" i="51" s="1"/>
  <c r="AD27" i="51" s="1"/>
  <c r="AD28" i="51" s="1"/>
  <c r="AD29" i="51" s="1"/>
  <c r="AD30" i="51" s="1"/>
  <c r="AD31" i="51" s="1"/>
  <c r="R21" i="51"/>
  <c r="R22" i="51" s="1"/>
  <c r="R23" i="51" s="1"/>
  <c r="R24" i="51" s="1"/>
  <c r="R25" i="51" s="1"/>
  <c r="R26" i="51" s="1"/>
  <c r="R27" i="51" s="1"/>
  <c r="R28" i="51" s="1"/>
  <c r="R29" i="51" s="1"/>
  <c r="R30" i="51" s="1"/>
  <c r="R31" i="51" s="1"/>
  <c r="N21" i="51"/>
  <c r="N22" i="51" s="1"/>
  <c r="N23" i="51" s="1"/>
  <c r="N24" i="51" s="1"/>
  <c r="N25" i="51" s="1"/>
  <c r="N26" i="51" s="1"/>
  <c r="N27" i="51" s="1"/>
  <c r="N28" i="51" s="1"/>
  <c r="N29" i="51" s="1"/>
  <c r="F21" i="51"/>
  <c r="F22" i="51" s="1"/>
  <c r="F23" i="51" s="1"/>
  <c r="F24" i="51" s="1"/>
  <c r="F25" i="51" s="1"/>
  <c r="F26" i="51" s="1"/>
  <c r="F27" i="51" s="1"/>
  <c r="F28" i="51" s="1"/>
  <c r="F29" i="51" s="1"/>
  <c r="F30" i="51" s="1"/>
  <c r="F31" i="51" s="1"/>
  <c r="AZ20" i="51"/>
  <c r="AS20" i="51"/>
  <c r="AS21" i="51" s="1"/>
  <c r="AN20" i="51"/>
  <c r="AN21" i="51" s="1"/>
  <c r="AN22" i="51" s="1"/>
  <c r="AN23" i="51" s="1"/>
  <c r="AN24" i="51" s="1"/>
  <c r="AN25" i="51" s="1"/>
  <c r="AN26" i="51" s="1"/>
  <c r="AN27" i="51" s="1"/>
  <c r="AN28" i="51" s="1"/>
  <c r="AN29" i="51" s="1"/>
  <c r="AN30" i="51" s="1"/>
  <c r="AN31" i="51" s="1"/>
  <c r="AJ20" i="51"/>
  <c r="AJ21" i="51" s="1"/>
  <c r="AJ22" i="51" s="1"/>
  <c r="AJ23" i="51" s="1"/>
  <c r="AJ24" i="51" s="1"/>
  <c r="AJ25" i="51" s="1"/>
  <c r="AJ26" i="51" s="1"/>
  <c r="AJ27" i="51" s="1"/>
  <c r="AJ28" i="51" s="1"/>
  <c r="AJ29" i="51" s="1"/>
  <c r="AJ30" i="51" s="1"/>
  <c r="AJ31" i="51" s="1"/>
  <c r="AC20" i="51"/>
  <c r="AC21" i="51" s="1"/>
  <c r="AC22" i="51" s="1"/>
  <c r="AC23" i="51" s="1"/>
  <c r="AC24" i="51" s="1"/>
  <c r="AC25" i="51" s="1"/>
  <c r="AC26" i="51" s="1"/>
  <c r="AC27" i="51" s="1"/>
  <c r="AC28" i="51" s="1"/>
  <c r="AC29" i="51" s="1"/>
  <c r="AC30" i="51" s="1"/>
  <c r="AC31" i="51" s="1"/>
  <c r="X20" i="51"/>
  <c r="X21" i="51" s="1"/>
  <c r="X22" i="51" s="1"/>
  <c r="X23" i="51" s="1"/>
  <c r="X24" i="51" s="1"/>
  <c r="X25" i="51" s="1"/>
  <c r="X26" i="51" s="1"/>
  <c r="X27" i="51" s="1"/>
  <c r="X28" i="51" s="1"/>
  <c r="X29" i="51" s="1"/>
  <c r="X30" i="51" s="1"/>
  <c r="X31" i="51" s="1"/>
  <c r="T20" i="51"/>
  <c r="T21" i="51" s="1"/>
  <c r="T22" i="51" s="1"/>
  <c r="T23" i="51" s="1"/>
  <c r="T24" i="51" s="1"/>
  <c r="T25" i="51" s="1"/>
  <c r="T26" i="51" s="1"/>
  <c r="T27" i="51" s="1"/>
  <c r="T28" i="51" s="1"/>
  <c r="T29" i="51" s="1"/>
  <c r="T30" i="51" s="1"/>
  <c r="T31" i="51" s="1"/>
  <c r="M20" i="51"/>
  <c r="M21" i="51" s="1"/>
  <c r="M22" i="51" s="1"/>
  <c r="M23" i="51" s="1"/>
  <c r="M24" i="51" s="1"/>
  <c r="M25" i="51" s="1"/>
  <c r="M26" i="51" s="1"/>
  <c r="M27" i="51" s="1"/>
  <c r="M28" i="51" s="1"/>
  <c r="M29" i="51" s="1"/>
  <c r="M30" i="51" s="1"/>
  <c r="M31" i="51" s="1"/>
  <c r="H20" i="51"/>
  <c r="H21" i="51" s="1"/>
  <c r="H22" i="51" s="1"/>
  <c r="H23" i="51" s="1"/>
  <c r="H24" i="51" s="1"/>
  <c r="H25" i="51" s="1"/>
  <c r="H26" i="51" s="1"/>
  <c r="H27" i="51" s="1"/>
  <c r="H28" i="51" s="1"/>
  <c r="H29" i="51" s="1"/>
  <c r="H30" i="51" s="1"/>
  <c r="H31" i="51" s="1"/>
  <c r="D20" i="51"/>
  <c r="D21" i="51" s="1"/>
  <c r="D22" i="51" s="1"/>
  <c r="D23" i="51" s="1"/>
  <c r="D24" i="51" s="1"/>
  <c r="D25" i="51" s="1"/>
  <c r="D26" i="51" s="1"/>
  <c r="D27" i="51" s="1"/>
  <c r="D28" i="51" s="1"/>
  <c r="D29" i="51" s="1"/>
  <c r="D30" i="51" s="1"/>
  <c r="D31" i="51" s="1"/>
  <c r="AX19" i="51"/>
  <c r="AX20" i="51" s="1"/>
  <c r="AX21" i="51" s="1"/>
  <c r="AX22" i="51" s="1"/>
  <c r="AX23" i="51" s="1"/>
  <c r="AX24" i="51" s="1"/>
  <c r="AX25" i="51" s="1"/>
  <c r="AX26" i="51" s="1"/>
  <c r="AX27" i="51" s="1"/>
  <c r="AX28" i="51" s="1"/>
  <c r="AX29" i="51" s="1"/>
  <c r="AX30" i="51" s="1"/>
  <c r="AX31" i="51" s="1"/>
  <c r="AW19" i="51"/>
  <c r="AW20" i="51" s="1"/>
  <c r="AW21" i="51" s="1"/>
  <c r="AW22" i="51" s="1"/>
  <c r="AW23" i="51" s="1"/>
  <c r="AW24" i="51" s="1"/>
  <c r="AW25" i="51" s="1"/>
  <c r="AW26" i="51" s="1"/>
  <c r="AW27" i="51" s="1"/>
  <c r="AW28" i="51" s="1"/>
  <c r="AW29" i="51" s="1"/>
  <c r="AW30" i="51" s="1"/>
  <c r="AW31" i="51" s="1"/>
  <c r="AU19" i="5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T19" i="51"/>
  <c r="AT20" i="51" s="1"/>
  <c r="AT21" i="51" s="1"/>
  <c r="AT22" i="51" s="1"/>
  <c r="AT23" i="51" s="1"/>
  <c r="AT24" i="51" s="1"/>
  <c r="AT25" i="51" s="1"/>
  <c r="AT26" i="51" s="1"/>
  <c r="AT27" i="51" s="1"/>
  <c r="AT28" i="51" s="1"/>
  <c r="AT29" i="51" s="1"/>
  <c r="AT30" i="51" s="1"/>
  <c r="AT31" i="51" s="1"/>
  <c r="AS19" i="51"/>
  <c r="AP19" i="51"/>
  <c r="AP20" i="51" s="1"/>
  <c r="AP21" i="51" s="1"/>
  <c r="AP22" i="51" s="1"/>
  <c r="AP23" i="51" s="1"/>
  <c r="AP24" i="51" s="1"/>
  <c r="AP25" i="51" s="1"/>
  <c r="AP26" i="51" s="1"/>
  <c r="AP27" i="51" s="1"/>
  <c r="AP28" i="51" s="1"/>
  <c r="AP29" i="51" s="1"/>
  <c r="AP30" i="51" s="1"/>
  <c r="AP31" i="51" s="1"/>
  <c r="AL19" i="51"/>
  <c r="AL20" i="51" s="1"/>
  <c r="AL21" i="51" s="1"/>
  <c r="AL22" i="51" s="1"/>
  <c r="AL23" i="51" s="1"/>
  <c r="AL24" i="51" s="1"/>
  <c r="AL25" i="51" s="1"/>
  <c r="AL26" i="51" s="1"/>
  <c r="AL27" i="51" s="1"/>
  <c r="AL28" i="51" s="1"/>
  <c r="AL29" i="51" s="1"/>
  <c r="AL30" i="51" s="1"/>
  <c r="AL31" i="51" s="1"/>
  <c r="AK19" i="51"/>
  <c r="AK20" i="51" s="1"/>
  <c r="AK21" i="51" s="1"/>
  <c r="AK22" i="51" s="1"/>
  <c r="AK23" i="51" s="1"/>
  <c r="AK24" i="51" s="1"/>
  <c r="AK25" i="51" s="1"/>
  <c r="AK26" i="51" s="1"/>
  <c r="AK27" i="51" s="1"/>
  <c r="AK28" i="51" s="1"/>
  <c r="AK29" i="51" s="1"/>
  <c r="AK30" i="51" s="1"/>
  <c r="AK31" i="51" s="1"/>
  <c r="AH19" i="51"/>
  <c r="AH20" i="51" s="1"/>
  <c r="AG19" i="51"/>
  <c r="AG20" i="51" s="1"/>
  <c r="AG21" i="51" s="1"/>
  <c r="AG22" i="51" s="1"/>
  <c r="AG23" i="51" s="1"/>
  <c r="AG24" i="51" s="1"/>
  <c r="AG25" i="51" s="1"/>
  <c r="AG26" i="51" s="1"/>
  <c r="AG27" i="51" s="1"/>
  <c r="AG28" i="51" s="1"/>
  <c r="AG29" i="51" s="1"/>
  <c r="AG30" i="51" s="1"/>
  <c r="AG31" i="51" s="1"/>
  <c r="AE19" i="51"/>
  <c r="AE20" i="51" s="1"/>
  <c r="AE21" i="51" s="1"/>
  <c r="AE22" i="51" s="1"/>
  <c r="AE23" i="51" s="1"/>
  <c r="AE24" i="51" s="1"/>
  <c r="AE25" i="51" s="1"/>
  <c r="AE26" i="51" s="1"/>
  <c r="AE27" i="51" s="1"/>
  <c r="AE28" i="51" s="1"/>
  <c r="AE29" i="51" s="1"/>
  <c r="AE30" i="51" s="1"/>
  <c r="AE31" i="51" s="1"/>
  <c r="AD19" i="51"/>
  <c r="AD20" i="51" s="1"/>
  <c r="AC19" i="51"/>
  <c r="Z19" i="51"/>
  <c r="Z20" i="51" s="1"/>
  <c r="Z21" i="51" s="1"/>
  <c r="Z22" i="51" s="1"/>
  <c r="Z23" i="51" s="1"/>
  <c r="Z24" i="51" s="1"/>
  <c r="Z25" i="51" s="1"/>
  <c r="Z26" i="51" s="1"/>
  <c r="Z27" i="51" s="1"/>
  <c r="Z28" i="51" s="1"/>
  <c r="Z29" i="51" s="1"/>
  <c r="Z30" i="51" s="1"/>
  <c r="Z31" i="51" s="1"/>
  <c r="V19" i="51"/>
  <c r="V20" i="51" s="1"/>
  <c r="V21" i="51" s="1"/>
  <c r="V22" i="51" s="1"/>
  <c r="V23" i="51" s="1"/>
  <c r="V24" i="51" s="1"/>
  <c r="V25" i="51" s="1"/>
  <c r="V26" i="51" s="1"/>
  <c r="V27" i="51" s="1"/>
  <c r="V28" i="51" s="1"/>
  <c r="V29" i="51" s="1"/>
  <c r="V30" i="51" s="1"/>
  <c r="V31" i="51" s="1"/>
  <c r="U19" i="51"/>
  <c r="U20" i="51" s="1"/>
  <c r="U21" i="51" s="1"/>
  <c r="U22" i="51" s="1"/>
  <c r="U23" i="51" s="1"/>
  <c r="U24" i="51" s="1"/>
  <c r="U25" i="51" s="1"/>
  <c r="U26" i="51" s="1"/>
  <c r="U27" i="51" s="1"/>
  <c r="U28" i="51" s="1"/>
  <c r="U29" i="51" s="1"/>
  <c r="U30" i="51" s="1"/>
  <c r="U31" i="51" s="1"/>
  <c r="R19" i="51"/>
  <c r="R20" i="51" s="1"/>
  <c r="Q19" i="51"/>
  <c r="Q20" i="51" s="1"/>
  <c r="Q21" i="51" s="1"/>
  <c r="Q22" i="51" s="1"/>
  <c r="Q23" i="51" s="1"/>
  <c r="Q24" i="51" s="1"/>
  <c r="Q25" i="51" s="1"/>
  <c r="Q26" i="51" s="1"/>
  <c r="Q27" i="51" s="1"/>
  <c r="Q28" i="51" s="1"/>
  <c r="Q29" i="51" s="1"/>
  <c r="Q30" i="51" s="1"/>
  <c r="Q31" i="51" s="1"/>
  <c r="O19" i="5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O31" i="51" s="1"/>
  <c r="N19" i="51"/>
  <c r="N20" i="51" s="1"/>
  <c r="M19" i="51"/>
  <c r="J19" i="5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F19" i="51"/>
  <c r="F20" i="51" s="1"/>
  <c r="E19" i="51"/>
  <c r="E20" i="51" s="1"/>
  <c r="E21" i="51" s="1"/>
  <c r="E22" i="51" s="1"/>
  <c r="AZ18" i="51"/>
  <c r="AZ19" i="51" s="1"/>
  <c r="AY18" i="51"/>
  <c r="AY19" i="51" s="1"/>
  <c r="AY20" i="51" s="1"/>
  <c r="AY21" i="51" s="1"/>
  <c r="AY22" i="51" s="1"/>
  <c r="AY23" i="51" s="1"/>
  <c r="AY24" i="51" s="1"/>
  <c r="AY25" i="51" s="1"/>
  <c r="AY26" i="51" s="1"/>
  <c r="AY27" i="51" s="1"/>
  <c r="AY28" i="51" s="1"/>
  <c r="AY29" i="51" s="1"/>
  <c r="AY30" i="51" s="1"/>
  <c r="AY31" i="51" s="1"/>
  <c r="AX18" i="51"/>
  <c r="AW18" i="51"/>
  <c r="AV18" i="51"/>
  <c r="AV19" i="51" s="1"/>
  <c r="AV20" i="51" s="1"/>
  <c r="AV21" i="51" s="1"/>
  <c r="AV22" i="51" s="1"/>
  <c r="AV23" i="51" s="1"/>
  <c r="AV24" i="51" s="1"/>
  <c r="AV25" i="51" s="1"/>
  <c r="AV26" i="51" s="1"/>
  <c r="AV27" i="51" s="1"/>
  <c r="AV28" i="51" s="1"/>
  <c r="AV29" i="51" s="1"/>
  <c r="AV30" i="51" s="1"/>
  <c r="AV31" i="51" s="1"/>
  <c r="AU18" i="51"/>
  <c r="AT18" i="51"/>
  <c r="AS18" i="51"/>
  <c r="AR18" i="51"/>
  <c r="AR19" i="51" s="1"/>
  <c r="AR20" i="51" s="1"/>
  <c r="AR21" i="51" s="1"/>
  <c r="AR22" i="51" s="1"/>
  <c r="AR23" i="51" s="1"/>
  <c r="AR24" i="51" s="1"/>
  <c r="AR25" i="51" s="1"/>
  <c r="AR26" i="51" s="1"/>
  <c r="AR27" i="51" s="1"/>
  <c r="AR28" i="51" s="1"/>
  <c r="AR29" i="51" s="1"/>
  <c r="AR30" i="51" s="1"/>
  <c r="AR31" i="51" s="1"/>
  <c r="AQ18" i="51"/>
  <c r="AQ19" i="51" s="1"/>
  <c r="AQ20" i="51" s="1"/>
  <c r="AQ21" i="51" s="1"/>
  <c r="AQ22" i="51" s="1"/>
  <c r="AQ23" i="51" s="1"/>
  <c r="AQ24" i="51" s="1"/>
  <c r="AQ25" i="51" s="1"/>
  <c r="AQ26" i="51" s="1"/>
  <c r="AQ27" i="51" s="1"/>
  <c r="AQ28" i="51" s="1"/>
  <c r="AQ29" i="51" s="1"/>
  <c r="AQ30" i="51" s="1"/>
  <c r="AQ31" i="51" s="1"/>
  <c r="AP18" i="51"/>
  <c r="AO18" i="51"/>
  <c r="AO19" i="51" s="1"/>
  <c r="AO20" i="51" s="1"/>
  <c r="AO21" i="51" s="1"/>
  <c r="AO22" i="51" s="1"/>
  <c r="AO23" i="51" s="1"/>
  <c r="AO24" i="51" s="1"/>
  <c r="AO25" i="51" s="1"/>
  <c r="AO26" i="51" s="1"/>
  <c r="AO27" i="51" s="1"/>
  <c r="AO28" i="51" s="1"/>
  <c r="AO29" i="51" s="1"/>
  <c r="AO30" i="51" s="1"/>
  <c r="AO31" i="51" s="1"/>
  <c r="AN18" i="51"/>
  <c r="AN19" i="51" s="1"/>
  <c r="AM18" i="51"/>
  <c r="AM19" i="51" s="1"/>
  <c r="AM20" i="51" s="1"/>
  <c r="AM21" i="51" s="1"/>
  <c r="AM22" i="51" s="1"/>
  <c r="AM23" i="51" s="1"/>
  <c r="AM24" i="51" s="1"/>
  <c r="AM25" i="51" s="1"/>
  <c r="AM26" i="51" s="1"/>
  <c r="AM27" i="51" s="1"/>
  <c r="AM28" i="51" s="1"/>
  <c r="AM29" i="51" s="1"/>
  <c r="AM30" i="51" s="1"/>
  <c r="AM31" i="51" s="1"/>
  <c r="AL18" i="51"/>
  <c r="AK18" i="51"/>
  <c r="AJ18" i="51"/>
  <c r="AJ19" i="51" s="1"/>
  <c r="AI18" i="51"/>
  <c r="AI19" i="51" s="1"/>
  <c r="AI20" i="51" s="1"/>
  <c r="AI21" i="51" s="1"/>
  <c r="AI22" i="51" s="1"/>
  <c r="AI23" i="51" s="1"/>
  <c r="AI24" i="51" s="1"/>
  <c r="AI25" i="51" s="1"/>
  <c r="AI26" i="51" s="1"/>
  <c r="AI27" i="51" s="1"/>
  <c r="AI28" i="51" s="1"/>
  <c r="AI29" i="51" s="1"/>
  <c r="AI30" i="51" s="1"/>
  <c r="AI31" i="51" s="1"/>
  <c r="AH18" i="51"/>
  <c r="AG18" i="51"/>
  <c r="AF18" i="51"/>
  <c r="AF19" i="51" s="1"/>
  <c r="AF20" i="51" s="1"/>
  <c r="AF21" i="51" s="1"/>
  <c r="AF22" i="51" s="1"/>
  <c r="AF23" i="51" s="1"/>
  <c r="AF24" i="51" s="1"/>
  <c r="AF25" i="51" s="1"/>
  <c r="AF26" i="51" s="1"/>
  <c r="AF27" i="51" s="1"/>
  <c r="AF28" i="51" s="1"/>
  <c r="AF29" i="51" s="1"/>
  <c r="AF30" i="51" s="1"/>
  <c r="AF31" i="51" s="1"/>
  <c r="AE18" i="51"/>
  <c r="AD18" i="51"/>
  <c r="AC18" i="51"/>
  <c r="AB18" i="51"/>
  <c r="AB19" i="51" s="1"/>
  <c r="AB20" i="51" s="1"/>
  <c r="AB21" i="51" s="1"/>
  <c r="AB22" i="51" s="1"/>
  <c r="AB23" i="51" s="1"/>
  <c r="AB24" i="51" s="1"/>
  <c r="AB25" i="51" s="1"/>
  <c r="AB26" i="51" s="1"/>
  <c r="AB27" i="51" s="1"/>
  <c r="AB28" i="51" s="1"/>
  <c r="AB29" i="51" s="1"/>
  <c r="AB30" i="51" s="1"/>
  <c r="AB31" i="51" s="1"/>
  <c r="AA18" i="51"/>
  <c r="AA19" i="51" s="1"/>
  <c r="AA20" i="51" s="1"/>
  <c r="AA21" i="51" s="1"/>
  <c r="AA22" i="51" s="1"/>
  <c r="AA23" i="51" s="1"/>
  <c r="AA24" i="51" s="1"/>
  <c r="AA25" i="51" s="1"/>
  <c r="AA26" i="51" s="1"/>
  <c r="AA27" i="51" s="1"/>
  <c r="AA28" i="51" s="1"/>
  <c r="AA29" i="51" s="1"/>
  <c r="AA30" i="51" s="1"/>
  <c r="AA31" i="51" s="1"/>
  <c r="Z18" i="51"/>
  <c r="Y18" i="51"/>
  <c r="Y19" i="51" s="1"/>
  <c r="Y20" i="51" s="1"/>
  <c r="Y21" i="51" s="1"/>
  <c r="Y22" i="51" s="1"/>
  <c r="Y23" i="51" s="1"/>
  <c r="Y24" i="51" s="1"/>
  <c r="Y25" i="51" s="1"/>
  <c r="Y26" i="51" s="1"/>
  <c r="Y27" i="51" s="1"/>
  <c r="Y28" i="51" s="1"/>
  <c r="Y29" i="51" s="1"/>
  <c r="Y30" i="51" s="1"/>
  <c r="Y31" i="51" s="1"/>
  <c r="X18" i="51"/>
  <c r="X19" i="51" s="1"/>
  <c r="W18" i="51"/>
  <c r="W19" i="51" s="1"/>
  <c r="W20" i="51" s="1"/>
  <c r="W21" i="51" s="1"/>
  <c r="W22" i="51" s="1"/>
  <c r="W23" i="51" s="1"/>
  <c r="W24" i="51" s="1"/>
  <c r="W25" i="51" s="1"/>
  <c r="W26" i="51" s="1"/>
  <c r="W27" i="51" s="1"/>
  <c r="W28" i="51" s="1"/>
  <c r="W29" i="51" s="1"/>
  <c r="W30" i="51" s="1"/>
  <c r="W31" i="51" s="1"/>
  <c r="V18" i="51"/>
  <c r="U18" i="51"/>
  <c r="T18" i="51"/>
  <c r="T19" i="51" s="1"/>
  <c r="S18" i="5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R18" i="51"/>
  <c r="Q18" i="51"/>
  <c r="P18" i="51"/>
  <c r="P19" i="51" s="1"/>
  <c r="P20" i="51" s="1"/>
  <c r="P21" i="51" s="1"/>
  <c r="P22" i="51" s="1"/>
  <c r="P23" i="51" s="1"/>
  <c r="P24" i="51" s="1"/>
  <c r="P25" i="51" s="1"/>
  <c r="P26" i="51" s="1"/>
  <c r="P27" i="51" s="1"/>
  <c r="P28" i="51" s="1"/>
  <c r="P29" i="51" s="1"/>
  <c r="P30" i="51" s="1"/>
  <c r="P31" i="51" s="1"/>
  <c r="O18" i="51"/>
  <c r="N18" i="51"/>
  <c r="M18" i="51"/>
  <c r="L18" i="51"/>
  <c r="L19" i="51" s="1"/>
  <c r="L20" i="51" s="1"/>
  <c r="L21" i="51" s="1"/>
  <c r="L22" i="51" s="1"/>
  <c r="L23" i="51" s="1"/>
  <c r="L24" i="51" s="1"/>
  <c r="L25" i="51" s="1"/>
  <c r="L26" i="51" s="1"/>
  <c r="L27" i="51" s="1"/>
  <c r="L28" i="51" s="1"/>
  <c r="L29" i="51" s="1"/>
  <c r="L30" i="51" s="1"/>
  <c r="L31" i="51" s="1"/>
  <c r="K18" i="5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J18" i="51"/>
  <c r="I18" i="51"/>
  <c r="I19" i="51" s="1"/>
  <c r="I20" i="51" s="1"/>
  <c r="I21" i="51" s="1"/>
  <c r="I22" i="51" s="1"/>
  <c r="I23" i="51" s="1"/>
  <c r="I24" i="51" s="1"/>
  <c r="I25" i="51" s="1"/>
  <c r="I26" i="51" s="1"/>
  <c r="I27" i="51" s="1"/>
  <c r="I28" i="51" s="1"/>
  <c r="I29" i="51" s="1"/>
  <c r="I30" i="51" s="1"/>
  <c r="I31" i="51" s="1"/>
  <c r="H18" i="51"/>
  <c r="H19" i="51" s="1"/>
  <c r="G18" i="51"/>
  <c r="G19" i="51" s="1"/>
  <c r="G20" i="51" s="1"/>
  <c r="G21" i="51" s="1"/>
  <c r="G22" i="51" s="1"/>
  <c r="G23" i="51" s="1"/>
  <c r="G24" i="51" s="1"/>
  <c r="G25" i="51" s="1"/>
  <c r="G26" i="51" s="1"/>
  <c r="G27" i="51" s="1"/>
  <c r="G28" i="51" s="1"/>
  <c r="G29" i="51" s="1"/>
  <c r="G30" i="51" s="1"/>
  <c r="G31" i="51" s="1"/>
  <c r="F18" i="51"/>
  <c r="E18" i="51"/>
  <c r="D18" i="51"/>
  <c r="D19" i="51" s="1"/>
  <c r="C18" i="5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B20" i="5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19" i="51"/>
  <c r="B18" i="51"/>
  <c r="AF26" i="50"/>
  <c r="AF27" i="50" s="1"/>
  <c r="AF28" i="50" s="1"/>
  <c r="AF29" i="50" s="1"/>
  <c r="AF30" i="50" s="1"/>
  <c r="AF31" i="50" s="1"/>
  <c r="AP24" i="50"/>
  <c r="AP25" i="50" s="1"/>
  <c r="AP26" i="50" s="1"/>
  <c r="AP27" i="50" s="1"/>
  <c r="AP28" i="50" s="1"/>
  <c r="AP29" i="50" s="1"/>
  <c r="AP30" i="50" s="1"/>
  <c r="AP31" i="50" s="1"/>
  <c r="AL24" i="50"/>
  <c r="AL25" i="50" s="1"/>
  <c r="AL26" i="50" s="1"/>
  <c r="AL27" i="50" s="1"/>
  <c r="AL28" i="50" s="1"/>
  <c r="AL29" i="50" s="1"/>
  <c r="AL30" i="50" s="1"/>
  <c r="AL31" i="50" s="1"/>
  <c r="Z24" i="50"/>
  <c r="Z25" i="50" s="1"/>
  <c r="Z26" i="50" s="1"/>
  <c r="Z27" i="50" s="1"/>
  <c r="Z28" i="50" s="1"/>
  <c r="Z29" i="50" s="1"/>
  <c r="Z30" i="50" s="1"/>
  <c r="Z31" i="50" s="1"/>
  <c r="V24" i="50"/>
  <c r="V25" i="50" s="1"/>
  <c r="V26" i="50" s="1"/>
  <c r="V27" i="50" s="1"/>
  <c r="V28" i="50" s="1"/>
  <c r="V29" i="50" s="1"/>
  <c r="V30" i="50" s="1"/>
  <c r="V31" i="50" s="1"/>
  <c r="F24" i="50"/>
  <c r="F25" i="50" s="1"/>
  <c r="F26" i="50" s="1"/>
  <c r="F27" i="50" s="1"/>
  <c r="F28" i="50" s="1"/>
  <c r="F29" i="50" s="1"/>
  <c r="F30" i="50" s="1"/>
  <c r="F31" i="50" s="1"/>
  <c r="AS23" i="50"/>
  <c r="AS24" i="50" s="1"/>
  <c r="AS25" i="50" s="1"/>
  <c r="AS26" i="50" s="1"/>
  <c r="AS27" i="50" s="1"/>
  <c r="AS28" i="50" s="1"/>
  <c r="AS29" i="50" s="1"/>
  <c r="AS30" i="50" s="1"/>
  <c r="AS31" i="50" s="1"/>
  <c r="AO23" i="50"/>
  <c r="AO24" i="50" s="1"/>
  <c r="AO25" i="50" s="1"/>
  <c r="AO26" i="50" s="1"/>
  <c r="AO27" i="50" s="1"/>
  <c r="AO28" i="50" s="1"/>
  <c r="AO29" i="50" s="1"/>
  <c r="AO30" i="50" s="1"/>
  <c r="AO31" i="50" s="1"/>
  <c r="AC23" i="50"/>
  <c r="AC24" i="50" s="1"/>
  <c r="AC25" i="50" s="1"/>
  <c r="AC26" i="50" s="1"/>
  <c r="AC27" i="50" s="1"/>
  <c r="AC28" i="50" s="1"/>
  <c r="AC29" i="50" s="1"/>
  <c r="AC30" i="50" s="1"/>
  <c r="AC31" i="50" s="1"/>
  <c r="Y23" i="50"/>
  <c r="Y24" i="50" s="1"/>
  <c r="Y25" i="50" s="1"/>
  <c r="Y26" i="50" s="1"/>
  <c r="Y27" i="50" s="1"/>
  <c r="Y28" i="50" s="1"/>
  <c r="Y29" i="50" s="1"/>
  <c r="Y30" i="50" s="1"/>
  <c r="Y31" i="50" s="1"/>
  <c r="M23" i="50"/>
  <c r="M24" i="50" s="1"/>
  <c r="M25" i="50" s="1"/>
  <c r="M26" i="50" s="1"/>
  <c r="M27" i="50" s="1"/>
  <c r="M28" i="50" s="1"/>
  <c r="M29" i="50" s="1"/>
  <c r="M30" i="50" s="1"/>
  <c r="M31" i="50" s="1"/>
  <c r="I23" i="50"/>
  <c r="I24" i="50" s="1"/>
  <c r="I25" i="50" s="1"/>
  <c r="I26" i="50" s="1"/>
  <c r="I27" i="50" s="1"/>
  <c r="I28" i="50" s="1"/>
  <c r="I29" i="50" s="1"/>
  <c r="I30" i="50" s="1"/>
  <c r="I31" i="50" s="1"/>
  <c r="AZ22" i="50"/>
  <c r="AZ23" i="50" s="1"/>
  <c r="AZ24" i="50" s="1"/>
  <c r="AZ25" i="50" s="1"/>
  <c r="AZ26" i="50" s="1"/>
  <c r="AZ27" i="50" s="1"/>
  <c r="AZ28" i="50" s="1"/>
  <c r="AZ29" i="50" s="1"/>
  <c r="AZ30" i="50" s="1"/>
  <c r="AZ31" i="50" s="1"/>
  <c r="AV22" i="50"/>
  <c r="AV23" i="50" s="1"/>
  <c r="AV24" i="50" s="1"/>
  <c r="AV25" i="50" s="1"/>
  <c r="AV26" i="50" s="1"/>
  <c r="AV27" i="50" s="1"/>
  <c r="AV28" i="50" s="1"/>
  <c r="AV29" i="50" s="1"/>
  <c r="AV30" i="50" s="1"/>
  <c r="AV31" i="50" s="1"/>
  <c r="AR22" i="50"/>
  <c r="AR23" i="50" s="1"/>
  <c r="AR24" i="50" s="1"/>
  <c r="AR25" i="50" s="1"/>
  <c r="AR26" i="50" s="1"/>
  <c r="AR27" i="50" s="1"/>
  <c r="AR28" i="50" s="1"/>
  <c r="AR29" i="50" s="1"/>
  <c r="AR30" i="50" s="1"/>
  <c r="AR31" i="50" s="1"/>
  <c r="AF22" i="50"/>
  <c r="AF23" i="50" s="1"/>
  <c r="AF24" i="50" s="1"/>
  <c r="AF25" i="50" s="1"/>
  <c r="AB22" i="50"/>
  <c r="AB23" i="50" s="1"/>
  <c r="AB24" i="50" s="1"/>
  <c r="AB25" i="50" s="1"/>
  <c r="AB26" i="50" s="1"/>
  <c r="AB27" i="50" s="1"/>
  <c r="AB28" i="50" s="1"/>
  <c r="AB29" i="50" s="1"/>
  <c r="AB30" i="50" s="1"/>
  <c r="AB31" i="50" s="1"/>
  <c r="AZ21" i="50"/>
  <c r="AV21" i="50"/>
  <c r="AR21" i="50"/>
  <c r="AN21" i="50"/>
  <c r="AN22" i="50" s="1"/>
  <c r="AN23" i="50" s="1"/>
  <c r="AN24" i="50" s="1"/>
  <c r="AN25" i="50" s="1"/>
  <c r="AN26" i="50" s="1"/>
  <c r="AN27" i="50" s="1"/>
  <c r="AN28" i="50" s="1"/>
  <c r="AN29" i="50" s="1"/>
  <c r="AN30" i="50" s="1"/>
  <c r="AN31" i="50" s="1"/>
  <c r="AJ21" i="50"/>
  <c r="AJ22" i="50" s="1"/>
  <c r="AJ23" i="50" s="1"/>
  <c r="AJ24" i="50" s="1"/>
  <c r="AJ25" i="50" s="1"/>
  <c r="AJ26" i="50" s="1"/>
  <c r="AJ27" i="50" s="1"/>
  <c r="AJ28" i="50" s="1"/>
  <c r="AJ29" i="50" s="1"/>
  <c r="AJ30" i="50" s="1"/>
  <c r="AJ31" i="50" s="1"/>
  <c r="AF21" i="50"/>
  <c r="AB21" i="50"/>
  <c r="X21" i="50"/>
  <c r="X22" i="50" s="1"/>
  <c r="X23" i="50" s="1"/>
  <c r="X24" i="50" s="1"/>
  <c r="X25" i="50" s="1"/>
  <c r="X26" i="50" s="1"/>
  <c r="X27" i="50" s="1"/>
  <c r="X28" i="50" s="1"/>
  <c r="X29" i="50" s="1"/>
  <c r="X30" i="50" s="1"/>
  <c r="X31" i="50" s="1"/>
  <c r="V21" i="50"/>
  <c r="V22" i="50" s="1"/>
  <c r="V23" i="50" s="1"/>
  <c r="T21" i="50"/>
  <c r="T22" i="50" s="1"/>
  <c r="T23" i="50" s="1"/>
  <c r="T24" i="50" s="1"/>
  <c r="T25" i="50" s="1"/>
  <c r="T26" i="50" s="1"/>
  <c r="T27" i="50" s="1"/>
  <c r="T28" i="50" s="1"/>
  <c r="T29" i="50" s="1"/>
  <c r="T30" i="50" s="1"/>
  <c r="T31" i="50" s="1"/>
  <c r="J21" i="50"/>
  <c r="J22" i="50" s="1"/>
  <c r="J23" i="50" s="1"/>
  <c r="J24" i="50" s="1"/>
  <c r="J25" i="50" s="1"/>
  <c r="J26" i="50" s="1"/>
  <c r="J27" i="50" s="1"/>
  <c r="J28" i="50" s="1"/>
  <c r="J29" i="50" s="1"/>
  <c r="J30" i="50" s="1"/>
  <c r="J31" i="50" s="1"/>
  <c r="F21" i="50"/>
  <c r="F22" i="50" s="1"/>
  <c r="F23" i="50" s="1"/>
  <c r="D21" i="50"/>
  <c r="D22" i="50" s="1"/>
  <c r="D23" i="50" s="1"/>
  <c r="D24" i="50" s="1"/>
  <c r="D25" i="50" s="1"/>
  <c r="D26" i="50" s="1"/>
  <c r="D27" i="50" s="1"/>
  <c r="D28" i="50" s="1"/>
  <c r="D29" i="50" s="1"/>
  <c r="D30" i="50" s="1"/>
  <c r="D31" i="50" s="1"/>
  <c r="AZ20" i="50"/>
  <c r="AY20" i="50"/>
  <c r="AY21" i="50" s="1"/>
  <c r="AY22" i="50" s="1"/>
  <c r="AY23" i="50" s="1"/>
  <c r="AY24" i="50" s="1"/>
  <c r="AY25" i="50" s="1"/>
  <c r="AY26" i="50" s="1"/>
  <c r="AY27" i="50" s="1"/>
  <c r="AY28" i="50" s="1"/>
  <c r="AY29" i="50" s="1"/>
  <c r="AY30" i="50" s="1"/>
  <c r="AY31" i="50" s="1"/>
  <c r="AX20" i="50"/>
  <c r="AX21" i="50" s="1"/>
  <c r="AX22" i="50" s="1"/>
  <c r="AX23" i="50" s="1"/>
  <c r="AX24" i="50" s="1"/>
  <c r="AX25" i="50" s="1"/>
  <c r="AX26" i="50" s="1"/>
  <c r="AX27" i="50" s="1"/>
  <c r="AX28" i="50" s="1"/>
  <c r="AX29" i="50" s="1"/>
  <c r="AX30" i="50" s="1"/>
  <c r="AX31" i="50" s="1"/>
  <c r="AW20" i="50"/>
  <c r="AW21" i="50" s="1"/>
  <c r="AW22" i="50" s="1"/>
  <c r="AW23" i="50" s="1"/>
  <c r="AW24" i="50" s="1"/>
  <c r="AW25" i="50" s="1"/>
  <c r="AW26" i="50" s="1"/>
  <c r="AW27" i="50" s="1"/>
  <c r="AW28" i="50" s="1"/>
  <c r="AW29" i="50" s="1"/>
  <c r="AW30" i="50" s="1"/>
  <c r="AW31" i="50" s="1"/>
  <c r="AV20" i="50"/>
  <c r="AU20" i="50"/>
  <c r="AU21" i="50" s="1"/>
  <c r="AU22" i="50" s="1"/>
  <c r="AU23" i="50" s="1"/>
  <c r="AU24" i="50" s="1"/>
  <c r="AU25" i="50" s="1"/>
  <c r="AU26" i="50" s="1"/>
  <c r="AU27" i="50" s="1"/>
  <c r="AU28" i="50" s="1"/>
  <c r="AU29" i="50" s="1"/>
  <c r="AU30" i="50" s="1"/>
  <c r="AU31" i="50" s="1"/>
  <c r="AT20" i="50"/>
  <c r="AT21" i="50" s="1"/>
  <c r="AT22" i="50" s="1"/>
  <c r="AT23" i="50" s="1"/>
  <c r="AT24" i="50" s="1"/>
  <c r="AT25" i="50" s="1"/>
  <c r="AT26" i="50" s="1"/>
  <c r="AT27" i="50" s="1"/>
  <c r="AT28" i="50" s="1"/>
  <c r="AT29" i="50" s="1"/>
  <c r="AT30" i="50" s="1"/>
  <c r="AT31" i="50" s="1"/>
  <c r="AS20" i="50"/>
  <c r="AS21" i="50" s="1"/>
  <c r="AS22" i="50" s="1"/>
  <c r="AR20" i="50"/>
  <c r="AQ20" i="50"/>
  <c r="AQ21" i="50" s="1"/>
  <c r="AQ22" i="50" s="1"/>
  <c r="AQ23" i="50" s="1"/>
  <c r="AQ24" i="50" s="1"/>
  <c r="AQ25" i="50" s="1"/>
  <c r="AQ26" i="50" s="1"/>
  <c r="AQ27" i="50" s="1"/>
  <c r="AQ28" i="50" s="1"/>
  <c r="AQ29" i="50" s="1"/>
  <c r="AQ30" i="50" s="1"/>
  <c r="AQ31" i="50" s="1"/>
  <c r="AP20" i="50"/>
  <c r="AP21" i="50" s="1"/>
  <c r="AP22" i="50" s="1"/>
  <c r="AP23" i="50" s="1"/>
  <c r="AO20" i="50"/>
  <c r="AO21" i="50" s="1"/>
  <c r="AO22" i="50" s="1"/>
  <c r="AN20" i="50"/>
  <c r="AM20" i="50"/>
  <c r="AM21" i="50" s="1"/>
  <c r="AM22" i="50" s="1"/>
  <c r="AM23" i="50" s="1"/>
  <c r="AM24" i="50" s="1"/>
  <c r="AM25" i="50" s="1"/>
  <c r="AM26" i="50" s="1"/>
  <c r="AM27" i="50" s="1"/>
  <c r="AM28" i="50" s="1"/>
  <c r="AM29" i="50" s="1"/>
  <c r="AM30" i="50" s="1"/>
  <c r="AM31" i="50" s="1"/>
  <c r="AL20" i="50"/>
  <c r="AL21" i="50" s="1"/>
  <c r="AL22" i="50" s="1"/>
  <c r="AL23" i="50" s="1"/>
  <c r="AK20" i="50"/>
  <c r="AK21" i="50" s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J20" i="50"/>
  <c r="AI20" i="50"/>
  <c r="AI21" i="50" s="1"/>
  <c r="AI22" i="50" s="1"/>
  <c r="AI23" i="50" s="1"/>
  <c r="AI24" i="50" s="1"/>
  <c r="AI25" i="50" s="1"/>
  <c r="AI26" i="50" s="1"/>
  <c r="AI27" i="50" s="1"/>
  <c r="AI28" i="50" s="1"/>
  <c r="AI29" i="50" s="1"/>
  <c r="AI30" i="50" s="1"/>
  <c r="AI31" i="50" s="1"/>
  <c r="AH20" i="50"/>
  <c r="AH21" i="50" s="1"/>
  <c r="AH22" i="50" s="1"/>
  <c r="AH23" i="50" s="1"/>
  <c r="AH24" i="50" s="1"/>
  <c r="AH25" i="50" s="1"/>
  <c r="AH26" i="50" s="1"/>
  <c r="AH27" i="50" s="1"/>
  <c r="AH28" i="50" s="1"/>
  <c r="AH29" i="50" s="1"/>
  <c r="AH30" i="50" s="1"/>
  <c r="AH31" i="50" s="1"/>
  <c r="AG20" i="50"/>
  <c r="AG21" i="50" s="1"/>
  <c r="AG22" i="50" s="1"/>
  <c r="AG23" i="50" s="1"/>
  <c r="AG24" i="50" s="1"/>
  <c r="AG25" i="50" s="1"/>
  <c r="AG26" i="50" s="1"/>
  <c r="AG27" i="50" s="1"/>
  <c r="AG28" i="50" s="1"/>
  <c r="AG29" i="50" s="1"/>
  <c r="AG30" i="50" s="1"/>
  <c r="AG31" i="50" s="1"/>
  <c r="AF20" i="50"/>
  <c r="AE20" i="50"/>
  <c r="AE21" i="50" s="1"/>
  <c r="AE22" i="50" s="1"/>
  <c r="AE23" i="50" s="1"/>
  <c r="AE24" i="50" s="1"/>
  <c r="AE25" i="50" s="1"/>
  <c r="AE26" i="50" s="1"/>
  <c r="AE27" i="50" s="1"/>
  <c r="AE28" i="50" s="1"/>
  <c r="AE29" i="50" s="1"/>
  <c r="AE30" i="50" s="1"/>
  <c r="AE31" i="50" s="1"/>
  <c r="AD20" i="50"/>
  <c r="AD21" i="50" s="1"/>
  <c r="AD22" i="50" s="1"/>
  <c r="AD23" i="50" s="1"/>
  <c r="AD24" i="50" s="1"/>
  <c r="AD25" i="50" s="1"/>
  <c r="AD26" i="50" s="1"/>
  <c r="AD27" i="50" s="1"/>
  <c r="AD28" i="50" s="1"/>
  <c r="AD29" i="50" s="1"/>
  <c r="AD30" i="50" s="1"/>
  <c r="AD31" i="50" s="1"/>
  <c r="AC20" i="50"/>
  <c r="AC21" i="50" s="1"/>
  <c r="AC22" i="50" s="1"/>
  <c r="AB20" i="50"/>
  <c r="AA20" i="50"/>
  <c r="AA21" i="50" s="1"/>
  <c r="AA22" i="50" s="1"/>
  <c r="AA23" i="50" s="1"/>
  <c r="AA24" i="50" s="1"/>
  <c r="AA25" i="50" s="1"/>
  <c r="AA26" i="50" s="1"/>
  <c r="AA27" i="50" s="1"/>
  <c r="AA28" i="50" s="1"/>
  <c r="AA29" i="50" s="1"/>
  <c r="AA30" i="50" s="1"/>
  <c r="AA31" i="50" s="1"/>
  <c r="Z20" i="50"/>
  <c r="Z21" i="50" s="1"/>
  <c r="Z22" i="50" s="1"/>
  <c r="Z23" i="50" s="1"/>
  <c r="Y20" i="50"/>
  <c r="Y21" i="50" s="1"/>
  <c r="Y22" i="50" s="1"/>
  <c r="X20" i="50"/>
  <c r="W20" i="50"/>
  <c r="W21" i="50" s="1"/>
  <c r="W22" i="50" s="1"/>
  <c r="W23" i="50" s="1"/>
  <c r="W24" i="50" s="1"/>
  <c r="W25" i="50" s="1"/>
  <c r="W26" i="50" s="1"/>
  <c r="W27" i="50" s="1"/>
  <c r="W28" i="50" s="1"/>
  <c r="W29" i="50" s="1"/>
  <c r="W30" i="50" s="1"/>
  <c r="W31" i="50" s="1"/>
  <c r="V20" i="50"/>
  <c r="U20" i="50"/>
  <c r="U21" i="50" s="1"/>
  <c r="U22" i="50" s="1"/>
  <c r="U23" i="50" s="1"/>
  <c r="U24" i="50" s="1"/>
  <c r="U25" i="50" s="1"/>
  <c r="U26" i="50" s="1"/>
  <c r="U27" i="50" s="1"/>
  <c r="U28" i="50" s="1"/>
  <c r="U29" i="50" s="1"/>
  <c r="U30" i="50" s="1"/>
  <c r="U31" i="50" s="1"/>
  <c r="T20" i="50"/>
  <c r="S20" i="50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R20" i="50"/>
  <c r="R21" i="50" s="1"/>
  <c r="R22" i="50" s="1"/>
  <c r="R23" i="50" s="1"/>
  <c r="R24" i="50" s="1"/>
  <c r="R25" i="50" s="1"/>
  <c r="R26" i="50" s="1"/>
  <c r="R27" i="50" s="1"/>
  <c r="R28" i="50" s="1"/>
  <c r="R29" i="50" s="1"/>
  <c r="R30" i="50" s="1"/>
  <c r="R31" i="50" s="1"/>
  <c r="Q20" i="50"/>
  <c r="Q21" i="50" s="1"/>
  <c r="Q22" i="50" s="1"/>
  <c r="Q23" i="50" s="1"/>
  <c r="Q24" i="50" s="1"/>
  <c r="Q25" i="50" s="1"/>
  <c r="Q26" i="50" s="1"/>
  <c r="Q27" i="50" s="1"/>
  <c r="Q28" i="50" s="1"/>
  <c r="Q29" i="50" s="1"/>
  <c r="Q30" i="50" s="1"/>
  <c r="Q31" i="50" s="1"/>
  <c r="P20" i="50"/>
  <c r="P21" i="50" s="1"/>
  <c r="P22" i="50" s="1"/>
  <c r="P23" i="50" s="1"/>
  <c r="P24" i="50" s="1"/>
  <c r="P25" i="50" s="1"/>
  <c r="P26" i="50" s="1"/>
  <c r="P27" i="50" s="1"/>
  <c r="P28" i="50" s="1"/>
  <c r="P29" i="50" s="1"/>
  <c r="P30" i="50" s="1"/>
  <c r="P31" i="50" s="1"/>
  <c r="O20" i="50"/>
  <c r="O21" i="50" s="1"/>
  <c r="O22" i="50" s="1"/>
  <c r="O23" i="50" s="1"/>
  <c r="O24" i="50" s="1"/>
  <c r="O25" i="50" s="1"/>
  <c r="O26" i="50" s="1"/>
  <c r="O27" i="50" s="1"/>
  <c r="O28" i="50" s="1"/>
  <c r="O29" i="50" s="1"/>
  <c r="O30" i="50" s="1"/>
  <c r="O31" i="50" s="1"/>
  <c r="N20" i="50"/>
  <c r="N21" i="50" s="1"/>
  <c r="N22" i="50" s="1"/>
  <c r="N23" i="50" s="1"/>
  <c r="N24" i="50" s="1"/>
  <c r="N25" i="50" s="1"/>
  <c r="N26" i="50" s="1"/>
  <c r="N27" i="50" s="1"/>
  <c r="N28" i="50" s="1"/>
  <c r="N29" i="50" s="1"/>
  <c r="N30" i="50" s="1"/>
  <c r="N31" i="50" s="1"/>
  <c r="M20" i="50"/>
  <c r="M21" i="50" s="1"/>
  <c r="M22" i="50" s="1"/>
  <c r="L20" i="50"/>
  <c r="L21" i="50" s="1"/>
  <c r="L22" i="50" s="1"/>
  <c r="L23" i="50" s="1"/>
  <c r="L24" i="50" s="1"/>
  <c r="L25" i="50" s="1"/>
  <c r="L26" i="50" s="1"/>
  <c r="L27" i="50" s="1"/>
  <c r="L28" i="50" s="1"/>
  <c r="L29" i="50" s="1"/>
  <c r="L30" i="50" s="1"/>
  <c r="L31" i="50" s="1"/>
  <c r="K20" i="50"/>
  <c r="K21" i="50" s="1"/>
  <c r="K22" i="50" s="1"/>
  <c r="K23" i="50" s="1"/>
  <c r="K24" i="50" s="1"/>
  <c r="K25" i="50" s="1"/>
  <c r="K26" i="50" s="1"/>
  <c r="K27" i="50" s="1"/>
  <c r="K28" i="50" s="1"/>
  <c r="K29" i="50" s="1"/>
  <c r="K30" i="50" s="1"/>
  <c r="K31" i="50" s="1"/>
  <c r="J20" i="50"/>
  <c r="I20" i="50"/>
  <c r="I21" i="50" s="1"/>
  <c r="I22" i="50" s="1"/>
  <c r="H20" i="50"/>
  <c r="H21" i="50" s="1"/>
  <c r="H22" i="50" s="1"/>
  <c r="H23" i="50" s="1"/>
  <c r="H24" i="50" s="1"/>
  <c r="H25" i="50" s="1"/>
  <c r="H26" i="50" s="1"/>
  <c r="H27" i="50" s="1"/>
  <c r="H28" i="50" s="1"/>
  <c r="H29" i="50" s="1"/>
  <c r="H30" i="50" s="1"/>
  <c r="H31" i="50" s="1"/>
  <c r="G20" i="50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F20" i="50"/>
  <c r="E20" i="50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D20" i="50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AZ19" i="50"/>
  <c r="AY19" i="50"/>
  <c r="AX19" i="50"/>
  <c r="AW19" i="50"/>
  <c r="AV19" i="50"/>
  <c r="AU19" i="50"/>
  <c r="AT19" i="50"/>
  <c r="AS19" i="50"/>
  <c r="AR19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Z18" i="50"/>
  <c r="AY18" i="50"/>
  <c r="AX18" i="50"/>
  <c r="AW18" i="50"/>
  <c r="AV18" i="50"/>
  <c r="AU18" i="50"/>
  <c r="AT18" i="50"/>
  <c r="AS18" i="50"/>
  <c r="AR18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3" i="49"/>
  <c r="E2" i="49"/>
  <c r="C4" i="49"/>
  <c r="C5" i="49" s="1"/>
  <c r="C6" i="49" s="1"/>
  <c r="C7" i="49" s="1"/>
  <c r="C8" i="49" s="1"/>
  <c r="C9" i="49" s="1"/>
  <c r="C10" i="49" s="1"/>
  <c r="C11" i="49" s="1"/>
  <c r="C12" i="49" s="1"/>
  <c r="C13" i="49" s="1"/>
  <c r="C14" i="49" s="1"/>
  <c r="C15" i="49" s="1"/>
  <c r="C3" i="49"/>
  <c r="C2" i="49"/>
  <c r="B26" i="2"/>
  <c r="B19" i="43"/>
  <c r="B18" i="43"/>
  <c r="I26" i="2" l="1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U18" i="44"/>
  <c r="V18" i="44"/>
  <c r="W18" i="44"/>
  <c r="X18" i="44"/>
  <c r="Y18" i="44"/>
  <c r="Z18" i="44"/>
  <c r="AA18" i="44"/>
  <c r="AB18" i="44"/>
  <c r="AC18" i="44"/>
  <c r="AD18" i="44"/>
  <c r="AE18" i="44"/>
  <c r="AF18" i="44"/>
  <c r="AG18" i="44"/>
  <c r="AH18" i="44"/>
  <c r="AI18" i="44"/>
  <c r="AJ18" i="44"/>
  <c r="AK18" i="44"/>
  <c r="AL18" i="44"/>
  <c r="AM18" i="44"/>
  <c r="AN18" i="44"/>
  <c r="AO18" i="44"/>
  <c r="AP18" i="44"/>
  <c r="AQ18" i="44"/>
  <c r="AR18" i="44"/>
  <c r="AS18" i="44"/>
  <c r="AT18" i="44"/>
  <c r="AU18" i="44"/>
  <c r="AV18" i="44"/>
  <c r="AW18" i="44"/>
  <c r="AX18" i="44"/>
  <c r="AY18" i="44"/>
  <c r="B18" i="44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Z18" i="43"/>
  <c r="AA18" i="43"/>
  <c r="AB18" i="43"/>
  <c r="AC18" i="43"/>
  <c r="AD18" i="43"/>
  <c r="AE18" i="43"/>
  <c r="AF18" i="43"/>
  <c r="AG18" i="43"/>
  <c r="AH18" i="43"/>
  <c r="AI18" i="43"/>
  <c r="AJ18" i="43"/>
  <c r="AK18" i="43"/>
  <c r="AL18" i="43"/>
  <c r="AM18" i="43"/>
  <c r="AN18" i="43"/>
  <c r="AO18" i="43"/>
  <c r="AP18" i="43"/>
  <c r="AQ18" i="43"/>
  <c r="AR18" i="43"/>
  <c r="AS18" i="43"/>
  <c r="AT18" i="43"/>
  <c r="AU18" i="43"/>
  <c r="AV18" i="43"/>
  <c r="AW18" i="43"/>
  <c r="AX18" i="43"/>
  <c r="AY18" i="43"/>
  <c r="AZ18" i="43"/>
  <c r="D19" i="44" l="1"/>
  <c r="E19" i="44"/>
  <c r="H19" i="44"/>
  <c r="I19" i="44"/>
  <c r="J19" i="44"/>
  <c r="L19" i="44"/>
  <c r="M19" i="44"/>
  <c r="P19" i="44"/>
  <c r="Q19" i="44"/>
  <c r="R19" i="44"/>
  <c r="T19" i="44"/>
  <c r="U19" i="44"/>
  <c r="X19" i="44"/>
  <c r="Y19" i="44"/>
  <c r="Z19" i="44"/>
  <c r="AB19" i="44"/>
  <c r="AC19" i="44"/>
  <c r="AF19" i="44"/>
  <c r="AG19" i="44"/>
  <c r="AJ19" i="44"/>
  <c r="AK19" i="44"/>
  <c r="AN19" i="44"/>
  <c r="AO19" i="44"/>
  <c r="AR19" i="44"/>
  <c r="AS19" i="44"/>
  <c r="AV19" i="44"/>
  <c r="AW19" i="44"/>
  <c r="B19" i="44"/>
  <c r="C19" i="44"/>
  <c r="F19" i="44"/>
  <c r="G19" i="44"/>
  <c r="K19" i="44"/>
  <c r="N19" i="44"/>
  <c r="O19" i="44"/>
  <c r="S19" i="44"/>
  <c r="V19" i="44"/>
  <c r="W19" i="44"/>
  <c r="AA19" i="44"/>
  <c r="AD19" i="44"/>
  <c r="AE19" i="44"/>
  <c r="AH19" i="44"/>
  <c r="AI19" i="44"/>
  <c r="AL19" i="44"/>
  <c r="AM19" i="44"/>
  <c r="AP19" i="44"/>
  <c r="AQ19" i="44"/>
  <c r="AT19" i="44"/>
  <c r="AU19" i="44"/>
  <c r="AX19" i="44"/>
  <c r="AY19" i="44"/>
  <c r="C19" i="43"/>
  <c r="D19" i="43"/>
  <c r="E19" i="43"/>
  <c r="F19" i="43"/>
  <c r="G19" i="43"/>
  <c r="H19" i="43"/>
  <c r="I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AA19" i="43"/>
  <c r="AB19" i="43"/>
  <c r="AC19" i="43"/>
  <c r="AD19" i="43"/>
  <c r="AE19" i="43"/>
  <c r="AF19" i="43"/>
  <c r="AG19" i="43"/>
  <c r="AI19" i="43"/>
  <c r="AJ19" i="43"/>
  <c r="AK19" i="43"/>
  <c r="AM19" i="43"/>
  <c r="AN19" i="43"/>
  <c r="AO19" i="43"/>
  <c r="AQ19" i="43"/>
  <c r="AR19" i="43"/>
  <c r="AS19" i="43"/>
  <c r="AU19" i="43"/>
  <c r="AV19" i="43"/>
  <c r="AW19" i="43"/>
  <c r="AY19" i="43"/>
  <c r="AZ19" i="43"/>
  <c r="J19" i="43"/>
  <c r="Z19" i="43"/>
  <c r="AH19" i="43"/>
  <c r="AL19" i="43"/>
  <c r="AP19" i="43"/>
  <c r="AT19" i="43"/>
  <c r="AX19" i="43"/>
  <c r="AY26" i="2" l="1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H26" i="2"/>
  <c r="G26" i="2"/>
  <c r="F26" i="2"/>
  <c r="E26" i="2"/>
  <c r="D26" i="2"/>
  <c r="C2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</calcChain>
</file>

<file path=xl/sharedStrings.xml><?xml version="1.0" encoding="utf-8"?>
<sst xmlns="http://schemas.openxmlformats.org/spreadsheetml/2006/main" count="4600" uniqueCount="241">
  <si>
    <t>Metro Area</t>
  </si>
  <si>
    <t>State</t>
  </si>
  <si>
    <t>Year</t>
  </si>
  <si>
    <t>2016 Rentership Rate</t>
  </si>
  <si>
    <t>Abbreviation</t>
  </si>
  <si>
    <t>2030 Rentership Rate</t>
  </si>
  <si>
    <t>Metro</t>
  </si>
  <si>
    <t>District</t>
  </si>
  <si>
    <t>Alaska</t>
  </si>
  <si>
    <t>AK</t>
  </si>
  <si>
    <t>Time Period: 2016-2030</t>
  </si>
  <si>
    <t>Albuquerque</t>
  </si>
  <si>
    <t>Alabama</t>
  </si>
  <si>
    <t>AL</t>
  </si>
  <si>
    <t>Birmingham</t>
  </si>
  <si>
    <t>Arkansas</t>
  </si>
  <si>
    <t>AR</t>
  </si>
  <si>
    <t>Arizona</t>
  </si>
  <si>
    <t>AZ</t>
  </si>
  <si>
    <t>Phoenix</t>
  </si>
  <si>
    <t>California</t>
  </si>
  <si>
    <t>CA</t>
  </si>
  <si>
    <t>Los Angeles, Riverside, San Diego, San Francisco</t>
  </si>
  <si>
    <t>Colorado</t>
  </si>
  <si>
    <t>CO</t>
  </si>
  <si>
    <t>Denver</t>
  </si>
  <si>
    <t>Connecticut</t>
  </si>
  <si>
    <t>CT</t>
  </si>
  <si>
    <t>Delaware</t>
  </si>
  <si>
    <t>DE</t>
  </si>
  <si>
    <t>Philadelphia</t>
  </si>
  <si>
    <t>Florida</t>
  </si>
  <si>
    <t>FL</t>
  </si>
  <si>
    <t>Miami, Orlando, Tampa</t>
  </si>
  <si>
    <t>Georgia</t>
  </si>
  <si>
    <t>GA</t>
  </si>
  <si>
    <t>Atlanta</t>
  </si>
  <si>
    <t>Hawaii</t>
  </si>
  <si>
    <t>HI</t>
  </si>
  <si>
    <t>Iowa</t>
  </si>
  <si>
    <t>IA</t>
  </si>
  <si>
    <t>Idaho</t>
  </si>
  <si>
    <t>ID</t>
  </si>
  <si>
    <t>Illinois</t>
  </si>
  <si>
    <t>IL</t>
  </si>
  <si>
    <t>Chicago, St Louis</t>
  </si>
  <si>
    <t>Indiana</t>
  </si>
  <si>
    <t>IN</t>
  </si>
  <si>
    <t>Indianapolis</t>
  </si>
  <si>
    <t>Austin</t>
  </si>
  <si>
    <t>Baltimore</t>
  </si>
  <si>
    <t>Boston</t>
  </si>
  <si>
    <t>Charleston</t>
  </si>
  <si>
    <t>Charlotte</t>
  </si>
  <si>
    <t>Chicago</t>
  </si>
  <si>
    <t>Cincinnati</t>
  </si>
  <si>
    <t>Cleveland</t>
  </si>
  <si>
    <t>Columbus</t>
  </si>
  <si>
    <t>Dallas</t>
  </si>
  <si>
    <t>Kansas</t>
  </si>
  <si>
    <t>KS</t>
  </si>
  <si>
    <t>Detroit</t>
  </si>
  <si>
    <t>Honolulu</t>
  </si>
  <si>
    <t>Kentucky</t>
  </si>
  <si>
    <t>Houston</t>
  </si>
  <si>
    <t>KY</t>
  </si>
  <si>
    <t>Louisville</t>
  </si>
  <si>
    <t>Kansas City</t>
  </si>
  <si>
    <t>Louisiana</t>
  </si>
  <si>
    <t>Las Vegas</t>
  </si>
  <si>
    <t>LA</t>
  </si>
  <si>
    <t>Little Rock</t>
  </si>
  <si>
    <t>New Orleans</t>
  </si>
  <si>
    <t>Los Angeles</t>
  </si>
  <si>
    <t>Maine</t>
  </si>
  <si>
    <t>MA</t>
  </si>
  <si>
    <t>Maryland</t>
  </si>
  <si>
    <t>Memphis</t>
  </si>
  <si>
    <t>MD</t>
  </si>
  <si>
    <t>Miami</t>
  </si>
  <si>
    <t>Massachusetts</t>
  </si>
  <si>
    <t>Milwaukee</t>
  </si>
  <si>
    <t>ME</t>
  </si>
  <si>
    <t>Minneapolis</t>
  </si>
  <si>
    <t>Nashville</t>
  </si>
  <si>
    <t>Michigan</t>
  </si>
  <si>
    <t>New York</t>
  </si>
  <si>
    <t>MI</t>
  </si>
  <si>
    <t>Oklahoma City</t>
  </si>
  <si>
    <t>Orlando</t>
  </si>
  <si>
    <t>Minnesota</t>
  </si>
  <si>
    <t>MN</t>
  </si>
  <si>
    <t>Pittsburgh</t>
  </si>
  <si>
    <t>Portland</t>
  </si>
  <si>
    <t>Missouri</t>
  </si>
  <si>
    <t>Raleigh</t>
  </si>
  <si>
    <t>MO</t>
  </si>
  <si>
    <t>Richmond</t>
  </si>
  <si>
    <t>St Louis</t>
  </si>
  <si>
    <t>Riverside</t>
  </si>
  <si>
    <t>Sacramento</t>
  </si>
  <si>
    <t>MIssissippi</t>
  </si>
  <si>
    <t>Salt Lake City</t>
  </si>
  <si>
    <t>MS</t>
  </si>
  <si>
    <t>San Antonio</t>
  </si>
  <si>
    <t>San Diego</t>
  </si>
  <si>
    <t>Montana</t>
  </si>
  <si>
    <t>San Francisco</t>
  </si>
  <si>
    <t>MT</t>
  </si>
  <si>
    <t>San Jose</t>
  </si>
  <si>
    <t>Seattle</t>
  </si>
  <si>
    <t>North Carolina</t>
  </si>
  <si>
    <t>Sioux Falls</t>
  </si>
  <si>
    <t>Source: Hoyt Advisory Services</t>
  </si>
  <si>
    <t>St. Louis</t>
  </si>
  <si>
    <t>NC</t>
  </si>
  <si>
    <t>Tampa</t>
  </si>
  <si>
    <t>Washington, DC</t>
  </si>
  <si>
    <t>Nevada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</si>
  <si>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</si>
  <si>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</si>
  <si>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</si>
  <si>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</si>
  <si>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</si>
  <si>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</si>
  <si>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</si>
  <si>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</si>
  <si>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</si>
  <si>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NV</t>
  </si>
  <si>
    <t>NY</t>
  </si>
  <si>
    <t>New York City</t>
  </si>
  <si>
    <t>Ohio</t>
  </si>
  <si>
    <t>OH</t>
  </si>
  <si>
    <t>Cincinnati, Columbus</t>
  </si>
  <si>
    <t>Oklahoma</t>
  </si>
  <si>
    <t>OK</t>
  </si>
  <si>
    <t>Oregon</t>
  </si>
  <si>
    <t>OR</t>
  </si>
  <si>
    <t>Pennsylvania</t>
  </si>
  <si>
    <t>PA</t>
  </si>
  <si>
    <t>Philadelphia, Pittsburgh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</si>
  <si>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</si>
  <si>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</si>
  <si>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</si>
  <si>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</si>
  <si>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</si>
  <si>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</si>
  <si>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</si>
  <si>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</si>
  <si>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</si>
  <si>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</si>
  <si>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Austin, Dallas, Houston, San Antonio</t>
  </si>
  <si>
    <t>Utah</t>
  </si>
  <si>
    <t>UT</t>
  </si>
  <si>
    <t>Virginia</t>
  </si>
  <si>
    <t>VA</t>
  </si>
  <si>
    <t>Richmond, Washington DC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</si>
  <si>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</si>
  <si>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</si>
  <si>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</si>
  <si>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</si>
  <si>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</si>
  <si>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</si>
  <si>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</si>
  <si>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</si>
  <si>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</si>
  <si>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</si>
  <si>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5+ units needed by 2030</t>
  </si>
  <si>
    <t>5+ units needed by 2030 (% increase)</t>
  </si>
  <si>
    <t>2017-2030</t>
  </si>
  <si>
    <t>Time Period: 2007-2030</t>
  </si>
  <si>
    <t>2011-2016 New Supply Average (Units)</t>
  </si>
  <si>
    <t>units needed per year</t>
  </si>
  <si>
    <t>Time Period: 2011-2016</t>
  </si>
  <si>
    <t>Source: Axiometrics, US Census Bureau</t>
  </si>
  <si>
    <t>percent of second tier affordable rentals (STAR share)</t>
  </si>
  <si>
    <t>Time Period: 2016</t>
  </si>
  <si>
    <t>occupied apartments</t>
  </si>
  <si>
    <t>Time Period: 2015</t>
  </si>
  <si>
    <t>Source: NMHC tabulations of 2015 American Community Survey data using IPUMS</t>
  </si>
  <si>
    <t>apartment residents</t>
  </si>
  <si>
    <t>% apartment households of total households</t>
  </si>
  <si>
    <t>economic contribution</t>
  </si>
  <si>
    <t>Time Period: 2013</t>
  </si>
  <si>
    <t>Source: NMHC/NAA, Dr. Stephen Fuller</t>
  </si>
  <si>
    <t>total jobs</t>
  </si>
  <si>
    <t>Restriction Index</t>
  </si>
  <si>
    <t>% of Apartment Households Paying over 30% of income on housing costs</t>
  </si>
  <si>
    <t>District of Columbia</t>
  </si>
  <si>
    <t>Mississippi</t>
  </si>
  <si>
    <t>North Dakota</t>
  </si>
  <si>
    <t>2016-2030 HH Growth</t>
  </si>
  <si>
    <t>2011-2016 New Supply Average (Permits)</t>
  </si>
  <si>
    <t>Source: Axiometrics</t>
  </si>
  <si>
    <t>apartment units</t>
  </si>
  <si>
    <t>Source: NMHC tabulations of 2015 American Community Survey microdata</t>
  </si>
  <si>
    <t>% of Apartment Households paying over 30% of income on housing costs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</si>
  <si>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</si>
  <si>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</si>
  <si>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</si>
  <si>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</si>
  <si>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</si>
  <si>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</si>
  <si>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</si>
  <si>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</si>
  <si>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Total U.S.</t>
  </si>
  <si>
    <t>Population change by 2030</t>
  </si>
  <si>
    <t>Apartment units</t>
  </si>
  <si>
    <t>Time Period: 2017-2030</t>
  </si>
  <si>
    <t>Source: NMHC tabulations of 2015 American Community Survey microdata.</t>
  </si>
  <si>
    <t>Time Period: 2013  (but don't highlight this)</t>
  </si>
  <si>
    <t>Population (000)</t>
  </si>
  <si>
    <t>Source: Hoyt Advisory Services.</t>
  </si>
  <si>
    <t>Rentership Rate</t>
  </si>
  <si>
    <t>Apartment Households</t>
  </si>
  <si>
    <t>% of Apartment Households paying over 30% of Income on Housing Costs</t>
  </si>
  <si>
    <t>Median Apartment Household Income (2015 Dollars)</t>
  </si>
  <si>
    <t>Time Period: 1985-2030</t>
  </si>
  <si>
    <t>Source: NMHC tabulations of American Housing Survey microdata; NMHC tabulations of Current Population Survey, Annual Social &amp; Economic Supplement.</t>
  </si>
  <si>
    <t>Needed per Year</t>
  </si>
  <si>
    <t>District Of Columbia</t>
  </si>
  <si>
    <t>% of Total Population</t>
  </si>
  <si>
    <t>2000 or later</t>
  </si>
  <si>
    <t>1980-1999</t>
  </si>
  <si>
    <t>1960-1979</t>
  </si>
  <si>
    <t>Construction Jobs 100 Units</t>
  </si>
  <si>
    <t>Construction Ec Impact 100 Units</t>
  </si>
  <si>
    <t>Residents Jobs 100 Units</t>
  </si>
  <si>
    <t>Residents Ec Impact 100 Units</t>
  </si>
  <si>
    <t>Operations Jobs 100 Units</t>
  </si>
  <si>
    <t>Operations Ec Impact 100 Units</t>
  </si>
  <si>
    <t>Congressional District</t>
  </si>
  <si>
    <t xml:space="preserve">Source: 2015 American Community Survey, 1-Year Estimates, US Census Bureau </t>
  </si>
  <si>
    <t>Source: 2015 American Community Survey, 1-Year Estimates, US Census Bureau.</t>
  </si>
  <si>
    <t>Needed</t>
  </si>
  <si>
    <t>Current</t>
  </si>
  <si>
    <t>% apartment residents of total population</t>
  </si>
  <si>
    <t>Source: 2015 American Community Survey, 1-Year Estimates</t>
  </si>
  <si>
    <t>1959 or earlier</t>
  </si>
  <si>
    <t>Built 1959 or Earlier</t>
  </si>
  <si>
    <t>Apartments Built Before 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</si>
</sst>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  <numFmt numFmtId="167" formatCode="0.0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8"/>
      <color rgb="FF222222"/>
      <name val="Arial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  <xf numFmtId="0" fontId="0" fillId="0" borderId="2" xfId="0" applyFont="1" applyBorder="1"/>
    <xf numFmtId="0" fontId="3" fillId="0" borderId="0" xfId="0" applyFont="1" applyAlignment="1"/>
    <xf numFmtId="9" fontId="0" fillId="0" borderId="2" xfId="0" applyNumberFormat="1" applyFont="1" applyBorder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3" xfId="0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 applyFont="1"/>
    <xf numFmtId="9" fontId="0" fillId="0" borderId="0" xfId="0" applyNumberFormat="1" applyFont="1"/>
    <xf numFmtId="1" fontId="4" fillId="0" borderId="0" xfId="0" applyNumberFormat="1" applyFont="1"/>
    <xf numFmtId="3" fontId="0" fillId="0" borderId="0" xfId="0" applyNumberFormat="1" applyFont="1"/>
    <xf numFmtId="3" fontId="0" fillId="0" borderId="3" xfId="0" applyNumberFormat="1" applyFont="1" applyBorder="1" applyAlignment="1">
      <alignment horizontal="left" wrapText="1"/>
    </xf>
    <xf numFmtId="0" fontId="0" fillId="0" borderId="4" xfId="0" applyFont="1" applyBorder="1"/>
    <xf numFmtId="165" fontId="0" fillId="0" borderId="0" xfId="0" applyNumberFormat="1" applyFont="1"/>
    <xf numFmtId="0" fontId="0" fillId="0" borderId="2" xfId="0" applyFont="1" applyBorder="1" applyAlignment="1">
      <alignment horizontal="center"/>
    </xf>
    <xf numFmtId="37" fontId="0" fillId="0" borderId="0" xfId="0" applyNumberFormat="1" applyFont="1"/>
    <xf numFmtId="0" fontId="2" fillId="0" borderId="2" xfId="0" applyFont="1" applyBorder="1"/>
    <xf numFmtId="9" fontId="0" fillId="0" borderId="0" xfId="0" applyNumberFormat="1" applyFont="1" applyAlignment="1">
      <alignment horizontal="right"/>
    </xf>
    <xf numFmtId="166" fontId="0" fillId="0" borderId="0" xfId="0" applyNumberFormat="1" applyFont="1"/>
    <xf numFmtId="167" fontId="0" fillId="0" borderId="0" xfId="0" applyNumberFormat="1" applyFont="1"/>
    <xf numFmtId="10" fontId="0" fillId="0" borderId="0" xfId="0" applyNumberFormat="1" applyFont="1"/>
    <xf numFmtId="164" fontId="5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/>
    <xf numFmtId="0" fontId="0" fillId="0" borderId="5" xfId="0" applyFont="1" applyBorder="1"/>
    <xf numFmtId="165" fontId="0" fillId="0" borderId="5" xfId="0" applyNumberFormat="1" applyFont="1" applyBorder="1"/>
    <xf numFmtId="6" fontId="0" fillId="0" borderId="0" xfId="0" applyNumberFormat="1" applyFont="1"/>
    <xf numFmtId="0" fontId="1" fillId="0" borderId="0" xfId="1"/>
    <xf numFmtId="43" fontId="1" fillId="0" borderId="0" xfId="1" applyNumberFormat="1"/>
    <xf numFmtId="165" fontId="1" fillId="0" borderId="0" xfId="1" applyNumberFormat="1"/>
    <xf numFmtId="165" fontId="0" fillId="0" borderId="0" xfId="2" applyNumberFormat="1" applyFont="1"/>
    <xf numFmtId="0" fontId="10" fillId="0" borderId="0" xfId="1" applyFont="1"/>
    <xf numFmtId="3" fontId="11" fillId="0" borderId="0" xfId="2" applyNumberFormat="1" applyFont="1" applyAlignment="1">
      <alignment horizontal="center"/>
    </xf>
    <xf numFmtId="3" fontId="12" fillId="0" borderId="0" xfId="1" applyNumberFormat="1" applyFont="1" applyAlignment="1">
      <alignment horizontal="center" wrapText="1"/>
    </xf>
    <xf numFmtId="0" fontId="9" fillId="0" borderId="6" xfId="0" applyFont="1" applyBorder="1"/>
    <xf numFmtId="0" fontId="0" fillId="0" borderId="0" xfId="0"/>
    <xf numFmtId="3" fontId="0" fillId="0" borderId="0" xfId="0" applyNumberFormat="1" applyFont="1" applyAlignment="1"/>
    <xf numFmtId="0" fontId="0" fillId="0" borderId="6" xfId="0" applyFont="1" applyFill="1" applyBorder="1"/>
    <xf numFmtId="0" fontId="9" fillId="0" borderId="6" xfId="0" applyFont="1" applyBorder="1" applyAlignment="1"/>
    <xf numFmtId="0" fontId="9" fillId="0" borderId="0" xfId="0" applyFont="1"/>
    <xf numFmtId="3" fontId="0" fillId="0" borderId="0" xfId="0" applyNumberFormat="1" applyFont="1" applyFill="1" applyAlignment="1"/>
    <xf numFmtId="0" fontId="0" fillId="0" borderId="0" xfId="0" applyFont="1" applyFill="1" applyAlignment="1"/>
    <xf numFmtId="3" fontId="0" fillId="0" borderId="0" xfId="0" applyNumberFormat="1" applyFill="1"/>
    <xf numFmtId="164" fontId="0" fillId="0" borderId="0" xfId="0" applyNumberFormat="1" applyFont="1" applyAlignment="1"/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6" xfId="0" applyFont="1" applyBorder="1" applyAlignment="1"/>
    <xf numFmtId="3" fontId="2" fillId="0" borderId="0" xfId="2" applyNumberFormat="1" applyFont="1" applyAlignment="1"/>
    <xf numFmtId="165" fontId="10" fillId="0" borderId="7" xfId="3" applyNumberFormat="1" applyFont="1" applyBorder="1"/>
    <xf numFmtId="3" fontId="14" fillId="0" borderId="0" xfId="0" applyNumberFormat="1" applyFont="1" applyAlignment="1">
      <alignment wrapText="1"/>
    </xf>
    <xf numFmtId="0" fontId="0" fillId="0" borderId="0" xfId="0" applyFont="1" applyFill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workbookViewId="0">
      <selection activeCell="D10" sqref="D10"/>
    </sheetView>
  </sheetViews>
  <sheetFormatPr defaultRowHeight="15" x14ac:dyDescent="0.25"/>
  <cols>
    <col min="1" max="2" width="9.140625" style="37"/>
    <col min="3" max="3" width="28.5703125" style="37" bestFit="1" customWidth="1"/>
    <col min="4" max="4" width="24" style="37" bestFit="1" customWidth="1"/>
    <col min="5" max="16384" width="9.140625" style="37"/>
  </cols>
  <sheetData>
    <row r="1" spans="1:8" x14ac:dyDescent="0.25">
      <c r="A1" s="37" t="s">
        <v>1</v>
      </c>
      <c r="B1" s="37" t="s">
        <v>231</v>
      </c>
      <c r="C1" s="37" t="s">
        <v>230</v>
      </c>
      <c r="D1" s="37" t="s">
        <v>229</v>
      </c>
      <c r="E1" s="37" t="s">
        <v>228</v>
      </c>
      <c r="F1" s="37" t="s">
        <v>227</v>
      </c>
      <c r="G1" s="37" t="s">
        <v>226</v>
      </c>
      <c r="H1" s="37" t="s">
        <v>225</v>
      </c>
    </row>
    <row r="2" spans="1:8" x14ac:dyDescent="0.25">
      <c r="A2" s="37" t="s">
        <v>12</v>
      </c>
      <c r="B2" s="37">
        <v>1</v>
      </c>
      <c r="C2" s="37">
        <v>636416.88089999999</v>
      </c>
      <c r="D2" s="37">
        <v>6.1966124430000002</v>
      </c>
      <c r="E2" s="37">
        <v>2238818.1910000001</v>
      </c>
      <c r="F2" s="37">
        <v>27.166869869999999</v>
      </c>
      <c r="G2" s="37">
        <v>17224992.350000001</v>
      </c>
      <c r="H2" s="37">
        <v>156.28934190000001</v>
      </c>
    </row>
    <row r="3" spans="1:8" x14ac:dyDescent="0.25">
      <c r="A3" s="37" t="s">
        <v>12</v>
      </c>
      <c r="B3" s="37">
        <v>2</v>
      </c>
      <c r="C3" s="37">
        <v>636416.88089999999</v>
      </c>
      <c r="D3" s="37">
        <v>6.1966124430000002</v>
      </c>
      <c r="E3" s="37">
        <v>2238818.1910000001</v>
      </c>
      <c r="F3" s="37">
        <v>27.166869869999999</v>
      </c>
      <c r="G3" s="37">
        <v>17224992.350000001</v>
      </c>
      <c r="H3" s="37">
        <v>156.28934190000001</v>
      </c>
    </row>
    <row r="4" spans="1:8" x14ac:dyDescent="0.25">
      <c r="A4" s="37" t="s">
        <v>12</v>
      </c>
      <c r="B4" s="37">
        <v>3</v>
      </c>
      <c r="C4" s="37">
        <v>636416.88089999999</v>
      </c>
      <c r="D4" s="37">
        <v>6.1966124430000002</v>
      </c>
      <c r="E4" s="37">
        <v>2238818.1910000001</v>
      </c>
      <c r="F4" s="37">
        <v>27.166869869999999</v>
      </c>
      <c r="G4" s="37">
        <v>17224992.350000001</v>
      </c>
      <c r="H4" s="37">
        <v>156.28934190000001</v>
      </c>
    </row>
    <row r="5" spans="1:8" x14ac:dyDescent="0.25">
      <c r="A5" s="37" t="s">
        <v>12</v>
      </c>
      <c r="B5" s="37">
        <v>4</v>
      </c>
      <c r="C5" s="37">
        <v>636416.88089999999</v>
      </c>
      <c r="D5" s="37">
        <v>6.1966124430000002</v>
      </c>
      <c r="E5" s="37">
        <v>2238818.1910000001</v>
      </c>
      <c r="F5" s="37">
        <v>27.166869869999999</v>
      </c>
      <c r="G5" s="37">
        <v>17224992.350000001</v>
      </c>
      <c r="H5" s="37">
        <v>156.28934190000001</v>
      </c>
    </row>
    <row r="6" spans="1:8" x14ac:dyDescent="0.25">
      <c r="A6" s="37" t="s">
        <v>12</v>
      </c>
      <c r="B6" s="37">
        <v>5</v>
      </c>
      <c r="C6" s="37">
        <v>636416.88089999999</v>
      </c>
      <c r="D6" s="37">
        <v>6.1966124430000002</v>
      </c>
      <c r="E6" s="37">
        <v>2238818.1910000001</v>
      </c>
      <c r="F6" s="37">
        <v>27.166869869999999</v>
      </c>
      <c r="G6" s="37">
        <v>17224992.350000001</v>
      </c>
      <c r="H6" s="37">
        <v>156.28934190000001</v>
      </c>
    </row>
    <row r="7" spans="1:8" x14ac:dyDescent="0.25">
      <c r="A7" s="37" t="s">
        <v>12</v>
      </c>
      <c r="B7" s="37">
        <v>6</v>
      </c>
      <c r="C7" s="37">
        <v>636416.88089999999</v>
      </c>
      <c r="D7" s="37">
        <v>6.1966124430000002</v>
      </c>
      <c r="E7" s="37">
        <v>2238818.1910000001</v>
      </c>
      <c r="F7" s="37">
        <v>27.166869869999999</v>
      </c>
      <c r="G7" s="37">
        <v>17224992.350000001</v>
      </c>
      <c r="H7" s="37">
        <v>156.28934190000001</v>
      </c>
    </row>
    <row r="8" spans="1:8" x14ac:dyDescent="0.25">
      <c r="A8" s="37" t="s">
        <v>12</v>
      </c>
      <c r="B8" s="37">
        <v>7</v>
      </c>
      <c r="C8" s="37">
        <v>636416.88089999999</v>
      </c>
      <c r="D8" s="37">
        <v>6.1966124430000002</v>
      </c>
      <c r="E8" s="37">
        <v>2238818.1910000001</v>
      </c>
      <c r="F8" s="37">
        <v>27.166869869999999</v>
      </c>
      <c r="G8" s="37">
        <v>17224992.350000001</v>
      </c>
      <c r="H8" s="37">
        <v>156.28934190000001</v>
      </c>
    </row>
    <row r="9" spans="1:8" x14ac:dyDescent="0.25">
      <c r="A9" s="37" t="s">
        <v>8</v>
      </c>
      <c r="B9" s="37">
        <v>1</v>
      </c>
      <c r="C9" s="37">
        <v>619278.54680000001</v>
      </c>
      <c r="D9" s="37">
        <v>5.1511172050000003</v>
      </c>
      <c r="E9" s="37">
        <v>2987207.514</v>
      </c>
      <c r="F9" s="37">
        <v>32.170053809999999</v>
      </c>
      <c r="G9" s="37">
        <v>19181806.079999998</v>
      </c>
      <c r="H9" s="37">
        <v>145.77878050000001</v>
      </c>
    </row>
    <row r="10" spans="1:8" x14ac:dyDescent="0.25">
      <c r="A10" s="37" t="s">
        <v>17</v>
      </c>
      <c r="B10" s="37">
        <v>1</v>
      </c>
      <c r="C10" s="37">
        <v>701003.88489999995</v>
      </c>
      <c r="D10" s="37">
        <v>6.1168339960000004</v>
      </c>
      <c r="E10" s="37">
        <v>2543936.0610000002</v>
      </c>
      <c r="F10" s="37">
        <v>27.323080529999999</v>
      </c>
      <c r="G10" s="37">
        <v>23769044.73</v>
      </c>
      <c r="H10" s="37">
        <v>205.84646749999999</v>
      </c>
    </row>
    <row r="11" spans="1:8" x14ac:dyDescent="0.25">
      <c r="A11" s="37" t="s">
        <v>17</v>
      </c>
      <c r="B11" s="37">
        <v>2</v>
      </c>
      <c r="C11" s="37">
        <v>701003.88489999995</v>
      </c>
      <c r="D11" s="37">
        <v>6.1168339960000004</v>
      </c>
      <c r="E11" s="37">
        <v>2543936.0610000002</v>
      </c>
      <c r="F11" s="37">
        <v>27.323080529999999</v>
      </c>
      <c r="G11" s="37">
        <v>23769044.73</v>
      </c>
      <c r="H11" s="37">
        <v>205.84646749999999</v>
      </c>
    </row>
    <row r="12" spans="1:8" x14ac:dyDescent="0.25">
      <c r="A12" s="37" t="s">
        <v>17</v>
      </c>
      <c r="B12" s="37">
        <v>3</v>
      </c>
      <c r="C12" s="37">
        <v>701003.88489999995</v>
      </c>
      <c r="D12" s="37">
        <v>6.1168339960000004</v>
      </c>
      <c r="E12" s="37">
        <v>2543936.0610000002</v>
      </c>
      <c r="F12" s="37">
        <v>27.323080529999999</v>
      </c>
      <c r="G12" s="37">
        <v>23769044.73</v>
      </c>
      <c r="H12" s="37">
        <v>205.84646749999999</v>
      </c>
    </row>
    <row r="13" spans="1:8" x14ac:dyDescent="0.25">
      <c r="A13" s="37" t="s">
        <v>17</v>
      </c>
      <c r="B13" s="37">
        <v>4</v>
      </c>
      <c r="C13" s="37">
        <v>701003.88489999995</v>
      </c>
      <c r="D13" s="37">
        <v>6.1168339960000004</v>
      </c>
      <c r="E13" s="37">
        <v>2543936.0610000002</v>
      </c>
      <c r="F13" s="37">
        <v>27.323080529999999</v>
      </c>
      <c r="G13" s="37">
        <v>23769044.73</v>
      </c>
      <c r="H13" s="37">
        <v>205.84646749999999</v>
      </c>
    </row>
    <row r="14" spans="1:8" x14ac:dyDescent="0.25">
      <c r="A14" s="37" t="s">
        <v>17</v>
      </c>
      <c r="B14" s="37">
        <v>5</v>
      </c>
      <c r="C14" s="37">
        <v>701003.88489999995</v>
      </c>
      <c r="D14" s="37">
        <v>6.1168339960000004</v>
      </c>
      <c r="E14" s="37">
        <v>2543936.0610000002</v>
      </c>
      <c r="F14" s="37">
        <v>27.323080529999999</v>
      </c>
      <c r="G14" s="37">
        <v>23769044.73</v>
      </c>
      <c r="H14" s="37">
        <v>205.84646749999999</v>
      </c>
    </row>
    <row r="15" spans="1:8" x14ac:dyDescent="0.25">
      <c r="A15" s="37" t="s">
        <v>17</v>
      </c>
      <c r="B15" s="37">
        <v>6</v>
      </c>
      <c r="C15" s="37">
        <v>701003.88489999995</v>
      </c>
      <c r="D15" s="37">
        <v>6.1168339960000004</v>
      </c>
      <c r="E15" s="37">
        <v>2543936.0610000002</v>
      </c>
      <c r="F15" s="37">
        <v>27.323080529999999</v>
      </c>
      <c r="G15" s="37">
        <v>23769044.73</v>
      </c>
      <c r="H15" s="37">
        <v>205.84646749999999</v>
      </c>
    </row>
    <row r="16" spans="1:8" x14ac:dyDescent="0.25">
      <c r="A16" s="37" t="s">
        <v>17</v>
      </c>
      <c r="B16" s="37">
        <v>7</v>
      </c>
      <c r="C16" s="37">
        <v>701003.88489999995</v>
      </c>
      <c r="D16" s="37">
        <v>6.1168339960000004</v>
      </c>
      <c r="E16" s="37">
        <v>2543936.0610000002</v>
      </c>
      <c r="F16" s="37">
        <v>27.323080529999999</v>
      </c>
      <c r="G16" s="37">
        <v>23769044.73</v>
      </c>
      <c r="H16" s="37">
        <v>205.84646749999999</v>
      </c>
    </row>
    <row r="17" spans="1:8" x14ac:dyDescent="0.25">
      <c r="A17" s="37" t="s">
        <v>17</v>
      </c>
      <c r="B17" s="37">
        <v>8</v>
      </c>
      <c r="C17" s="37">
        <v>701003.88489999995</v>
      </c>
      <c r="D17" s="37">
        <v>6.1168339960000004</v>
      </c>
      <c r="E17" s="37">
        <v>2543936.0610000002</v>
      </c>
      <c r="F17" s="37">
        <v>27.323080529999999</v>
      </c>
      <c r="G17" s="37">
        <v>23769044.73</v>
      </c>
      <c r="H17" s="37">
        <v>205.84646749999999</v>
      </c>
    </row>
    <row r="18" spans="1:8" x14ac:dyDescent="0.25">
      <c r="A18" s="37" t="s">
        <v>17</v>
      </c>
      <c r="B18" s="37">
        <v>9</v>
      </c>
      <c r="C18" s="37">
        <v>701003.88489999995</v>
      </c>
      <c r="D18" s="37">
        <v>6.1168339960000004</v>
      </c>
      <c r="E18" s="37">
        <v>2543936.0610000002</v>
      </c>
      <c r="F18" s="37">
        <v>27.323080529999999</v>
      </c>
      <c r="G18" s="37">
        <v>23769044.73</v>
      </c>
      <c r="H18" s="37">
        <v>205.84646749999999</v>
      </c>
    </row>
    <row r="19" spans="1:8" x14ac:dyDescent="0.25">
      <c r="A19" s="37" t="s">
        <v>15</v>
      </c>
      <c r="B19" s="37">
        <v>1</v>
      </c>
      <c r="C19" s="37">
        <v>580860.45640000002</v>
      </c>
      <c r="D19" s="37">
        <v>5.580729077</v>
      </c>
      <c r="E19" s="37">
        <v>2031338.53</v>
      </c>
      <c r="F19" s="37">
        <v>24.292733269999999</v>
      </c>
      <c r="G19" s="37">
        <v>10381894.060000001</v>
      </c>
      <c r="H19" s="37">
        <v>95.517450550000007</v>
      </c>
    </row>
    <row r="20" spans="1:8" x14ac:dyDescent="0.25">
      <c r="A20" s="37" t="s">
        <v>15</v>
      </c>
      <c r="B20" s="37">
        <v>2</v>
      </c>
      <c r="C20" s="37">
        <v>580860.45640000002</v>
      </c>
      <c r="D20" s="37">
        <v>5.580729077</v>
      </c>
      <c r="E20" s="37">
        <v>2031338.53</v>
      </c>
      <c r="F20" s="37">
        <v>24.292733269999999</v>
      </c>
      <c r="G20" s="37">
        <v>10381894.060000001</v>
      </c>
      <c r="H20" s="37">
        <v>95.517450550000007</v>
      </c>
    </row>
    <row r="21" spans="1:8" x14ac:dyDescent="0.25">
      <c r="A21" s="37" t="s">
        <v>15</v>
      </c>
      <c r="B21" s="37">
        <v>3</v>
      </c>
      <c r="C21" s="37">
        <v>580860.45640000002</v>
      </c>
      <c r="D21" s="37">
        <v>5.580729077</v>
      </c>
      <c r="E21" s="37">
        <v>2031338.53</v>
      </c>
      <c r="F21" s="37">
        <v>24.292733269999999</v>
      </c>
      <c r="G21" s="37">
        <v>10381894.060000001</v>
      </c>
      <c r="H21" s="37">
        <v>95.517450550000007</v>
      </c>
    </row>
    <row r="22" spans="1:8" x14ac:dyDescent="0.25">
      <c r="A22" s="37" t="s">
        <v>15</v>
      </c>
      <c r="B22" s="37">
        <v>4</v>
      </c>
      <c r="C22" s="37">
        <v>580860.45640000002</v>
      </c>
      <c r="D22" s="37">
        <v>5.580729077</v>
      </c>
      <c r="E22" s="37">
        <v>2031338.53</v>
      </c>
      <c r="F22" s="37">
        <v>24.292733269999999</v>
      </c>
      <c r="G22" s="37">
        <v>10381894.060000001</v>
      </c>
      <c r="H22" s="37">
        <v>95.517450550000007</v>
      </c>
    </row>
    <row r="23" spans="1:8" x14ac:dyDescent="0.25">
      <c r="A23" s="37" t="s">
        <v>20</v>
      </c>
      <c r="B23" s="37">
        <v>1</v>
      </c>
      <c r="C23" s="37">
        <v>771785.4081</v>
      </c>
      <c r="D23" s="37">
        <v>5.7844129110000004</v>
      </c>
      <c r="E23" s="37">
        <v>3973209.1189999999</v>
      </c>
      <c r="F23" s="37">
        <v>39.077196579999999</v>
      </c>
      <c r="G23" s="37">
        <v>33216540.949999999</v>
      </c>
      <c r="H23" s="37">
        <v>243.11258140000001</v>
      </c>
    </row>
    <row r="24" spans="1:8" x14ac:dyDescent="0.25">
      <c r="A24" s="37" t="s">
        <v>20</v>
      </c>
      <c r="B24" s="37">
        <v>2</v>
      </c>
      <c r="C24" s="37">
        <v>771785.4081</v>
      </c>
      <c r="D24" s="37">
        <v>5.7844129110000004</v>
      </c>
      <c r="E24" s="37">
        <v>3973209.1189999999</v>
      </c>
      <c r="F24" s="37">
        <v>39.077196579999999</v>
      </c>
      <c r="G24" s="37">
        <v>33216540.949999999</v>
      </c>
      <c r="H24" s="37">
        <v>243.11258140000001</v>
      </c>
    </row>
    <row r="25" spans="1:8" x14ac:dyDescent="0.25">
      <c r="A25" s="37" t="s">
        <v>20</v>
      </c>
      <c r="B25" s="37">
        <v>3</v>
      </c>
      <c r="C25" s="37">
        <v>771785.4081</v>
      </c>
      <c r="D25" s="37">
        <v>5.7844129110000004</v>
      </c>
      <c r="E25" s="37">
        <v>3973209.1189999999</v>
      </c>
      <c r="F25" s="37">
        <v>39.077196579999999</v>
      </c>
      <c r="G25" s="37">
        <v>33216540.949999999</v>
      </c>
      <c r="H25" s="37">
        <v>243.11258140000001</v>
      </c>
    </row>
    <row r="26" spans="1:8" x14ac:dyDescent="0.25">
      <c r="A26" s="37" t="s">
        <v>20</v>
      </c>
      <c r="B26" s="37">
        <v>4</v>
      </c>
      <c r="C26" s="37">
        <v>771785.4081</v>
      </c>
      <c r="D26" s="37">
        <v>5.7844129110000004</v>
      </c>
      <c r="E26" s="37">
        <v>3973209.1189999999</v>
      </c>
      <c r="F26" s="37">
        <v>39.077196579999999</v>
      </c>
      <c r="G26" s="37">
        <v>33216540.949999999</v>
      </c>
      <c r="H26" s="37">
        <v>243.11258140000001</v>
      </c>
    </row>
    <row r="27" spans="1:8" x14ac:dyDescent="0.25">
      <c r="A27" s="37" t="s">
        <v>20</v>
      </c>
      <c r="B27" s="37">
        <v>5</v>
      </c>
      <c r="C27" s="37">
        <v>771785.4081</v>
      </c>
      <c r="D27" s="37">
        <v>5.7844129110000004</v>
      </c>
      <c r="E27" s="37">
        <v>3973209.1189999999</v>
      </c>
      <c r="F27" s="37">
        <v>39.077196579999999</v>
      </c>
      <c r="G27" s="37">
        <v>33216540.949999999</v>
      </c>
      <c r="H27" s="37">
        <v>243.11258140000001</v>
      </c>
    </row>
    <row r="28" spans="1:8" x14ac:dyDescent="0.25">
      <c r="A28" s="37" t="s">
        <v>20</v>
      </c>
      <c r="B28" s="37">
        <v>6</v>
      </c>
      <c r="C28" s="37">
        <v>771785.4081</v>
      </c>
      <c r="D28" s="37">
        <v>5.7844129110000004</v>
      </c>
      <c r="E28" s="37">
        <v>3973209.1189999999</v>
      </c>
      <c r="F28" s="37">
        <v>39.077196579999999</v>
      </c>
      <c r="G28" s="37">
        <v>33216540.949999999</v>
      </c>
      <c r="H28" s="37">
        <v>243.11258140000001</v>
      </c>
    </row>
    <row r="29" spans="1:8" x14ac:dyDescent="0.25">
      <c r="A29" s="37" t="s">
        <v>20</v>
      </c>
      <c r="B29" s="37">
        <v>7</v>
      </c>
      <c r="C29" s="37">
        <v>771785.4081</v>
      </c>
      <c r="D29" s="37">
        <v>5.7844129110000004</v>
      </c>
      <c r="E29" s="37">
        <v>3973209.1189999999</v>
      </c>
      <c r="F29" s="37">
        <v>39.077196579999999</v>
      </c>
      <c r="G29" s="37">
        <v>33216540.949999999</v>
      </c>
      <c r="H29" s="37">
        <v>243.11258140000001</v>
      </c>
    </row>
    <row r="30" spans="1:8" x14ac:dyDescent="0.25">
      <c r="A30" s="37" t="s">
        <v>20</v>
      </c>
      <c r="B30" s="37">
        <v>8</v>
      </c>
      <c r="C30" s="37">
        <v>771785.4081</v>
      </c>
      <c r="D30" s="37">
        <v>5.7844129110000004</v>
      </c>
      <c r="E30" s="37">
        <v>3973209.1189999999</v>
      </c>
      <c r="F30" s="37">
        <v>39.077196579999999</v>
      </c>
      <c r="G30" s="37">
        <v>33216540.949999999</v>
      </c>
      <c r="H30" s="37">
        <v>243.11258140000001</v>
      </c>
    </row>
    <row r="31" spans="1:8" x14ac:dyDescent="0.25">
      <c r="A31" s="37" t="s">
        <v>20</v>
      </c>
      <c r="B31" s="37">
        <v>9</v>
      </c>
      <c r="C31" s="37">
        <v>771785.4081</v>
      </c>
      <c r="D31" s="37">
        <v>5.7844129110000004</v>
      </c>
      <c r="E31" s="37">
        <v>3973209.1189999999</v>
      </c>
      <c r="F31" s="37">
        <v>39.077196579999999</v>
      </c>
      <c r="G31" s="37">
        <v>33216540.949999999</v>
      </c>
      <c r="H31" s="37">
        <v>243.11258140000001</v>
      </c>
    </row>
    <row r="32" spans="1:8" x14ac:dyDescent="0.25">
      <c r="A32" s="37" t="s">
        <v>20</v>
      </c>
      <c r="B32" s="37">
        <v>10</v>
      </c>
      <c r="C32" s="37">
        <v>771785.4081</v>
      </c>
      <c r="D32" s="37">
        <v>5.7844129110000004</v>
      </c>
      <c r="E32" s="37">
        <v>3973209.1189999999</v>
      </c>
      <c r="F32" s="37">
        <v>39.077196579999999</v>
      </c>
      <c r="G32" s="37">
        <v>33216540.949999999</v>
      </c>
      <c r="H32" s="37">
        <v>243.11258140000001</v>
      </c>
    </row>
    <row r="33" spans="1:8" x14ac:dyDescent="0.25">
      <c r="A33" s="37" t="s">
        <v>20</v>
      </c>
      <c r="B33" s="37">
        <v>11</v>
      </c>
      <c r="C33" s="37">
        <v>771785.4081</v>
      </c>
      <c r="D33" s="37">
        <v>5.7844129110000004</v>
      </c>
      <c r="E33" s="37">
        <v>3973209.1189999999</v>
      </c>
      <c r="F33" s="37">
        <v>39.077196579999999</v>
      </c>
      <c r="G33" s="37">
        <v>33216540.949999999</v>
      </c>
      <c r="H33" s="37">
        <v>243.11258140000001</v>
      </c>
    </row>
    <row r="34" spans="1:8" x14ac:dyDescent="0.25">
      <c r="A34" s="37" t="s">
        <v>20</v>
      </c>
      <c r="B34" s="37">
        <v>12</v>
      </c>
      <c r="C34" s="37">
        <v>771785.4081</v>
      </c>
      <c r="D34" s="37">
        <v>5.7844129110000004</v>
      </c>
      <c r="E34" s="37">
        <v>3973209.1189999999</v>
      </c>
      <c r="F34" s="37">
        <v>39.077196579999999</v>
      </c>
      <c r="G34" s="37">
        <v>33216540.949999999</v>
      </c>
      <c r="H34" s="37">
        <v>243.11258140000001</v>
      </c>
    </row>
    <row r="35" spans="1:8" x14ac:dyDescent="0.25">
      <c r="A35" s="37" t="s">
        <v>20</v>
      </c>
      <c r="B35" s="37">
        <v>13</v>
      </c>
      <c r="C35" s="37">
        <v>771785.4081</v>
      </c>
      <c r="D35" s="37">
        <v>5.7844129110000004</v>
      </c>
      <c r="E35" s="37">
        <v>3973209.1189999999</v>
      </c>
      <c r="F35" s="37">
        <v>39.077196579999999</v>
      </c>
      <c r="G35" s="37">
        <v>33216540.949999999</v>
      </c>
      <c r="H35" s="37">
        <v>243.11258140000001</v>
      </c>
    </row>
    <row r="36" spans="1:8" x14ac:dyDescent="0.25">
      <c r="A36" s="37" t="s">
        <v>20</v>
      </c>
      <c r="B36" s="37">
        <v>14</v>
      </c>
      <c r="C36" s="37">
        <v>771785.4081</v>
      </c>
      <c r="D36" s="37">
        <v>5.7844129110000004</v>
      </c>
      <c r="E36" s="37">
        <v>3973209.1189999999</v>
      </c>
      <c r="F36" s="37">
        <v>39.077196579999999</v>
      </c>
      <c r="G36" s="37">
        <v>33216540.949999999</v>
      </c>
      <c r="H36" s="37">
        <v>243.11258140000001</v>
      </c>
    </row>
    <row r="37" spans="1:8" x14ac:dyDescent="0.25">
      <c r="A37" s="37" t="s">
        <v>20</v>
      </c>
      <c r="B37" s="37">
        <v>15</v>
      </c>
      <c r="C37" s="37">
        <v>771785.4081</v>
      </c>
      <c r="D37" s="37">
        <v>5.7844129110000004</v>
      </c>
      <c r="E37" s="37">
        <v>3973209.1189999999</v>
      </c>
      <c r="F37" s="37">
        <v>39.077196579999999</v>
      </c>
      <c r="G37" s="37">
        <v>33216540.949999999</v>
      </c>
      <c r="H37" s="37">
        <v>243.11258140000001</v>
      </c>
    </row>
    <row r="38" spans="1:8" x14ac:dyDescent="0.25">
      <c r="A38" s="37" t="s">
        <v>20</v>
      </c>
      <c r="B38" s="37">
        <v>16</v>
      </c>
      <c r="C38" s="37">
        <v>771785.4081</v>
      </c>
      <c r="D38" s="37">
        <v>5.7844129110000004</v>
      </c>
      <c r="E38" s="37">
        <v>3973209.1189999999</v>
      </c>
      <c r="F38" s="37">
        <v>39.077196579999999</v>
      </c>
      <c r="G38" s="37">
        <v>33216540.949999999</v>
      </c>
      <c r="H38" s="37">
        <v>243.11258140000001</v>
      </c>
    </row>
    <row r="39" spans="1:8" x14ac:dyDescent="0.25">
      <c r="A39" s="37" t="s">
        <v>20</v>
      </c>
      <c r="B39" s="37">
        <v>17</v>
      </c>
      <c r="C39" s="37">
        <v>771785.4081</v>
      </c>
      <c r="D39" s="37">
        <v>5.7844129110000004</v>
      </c>
      <c r="E39" s="37">
        <v>3973209.1189999999</v>
      </c>
      <c r="F39" s="37">
        <v>39.077196579999999</v>
      </c>
      <c r="G39" s="37">
        <v>33216540.949999999</v>
      </c>
      <c r="H39" s="37">
        <v>243.11258140000001</v>
      </c>
    </row>
    <row r="40" spans="1:8" x14ac:dyDescent="0.25">
      <c r="A40" s="37" t="s">
        <v>20</v>
      </c>
      <c r="B40" s="37">
        <v>18</v>
      </c>
      <c r="C40" s="37">
        <v>771785.4081</v>
      </c>
      <c r="D40" s="37">
        <v>5.7844129110000004</v>
      </c>
      <c r="E40" s="37">
        <v>3973209.1189999999</v>
      </c>
      <c r="F40" s="37">
        <v>39.077196579999999</v>
      </c>
      <c r="G40" s="37">
        <v>33216540.949999999</v>
      </c>
      <c r="H40" s="37">
        <v>243.11258140000001</v>
      </c>
    </row>
    <row r="41" spans="1:8" x14ac:dyDescent="0.25">
      <c r="A41" s="37" t="s">
        <v>20</v>
      </c>
      <c r="B41" s="37">
        <v>19</v>
      </c>
      <c r="C41" s="37">
        <v>771785.4081</v>
      </c>
      <c r="D41" s="37">
        <v>5.7844129110000004</v>
      </c>
      <c r="E41" s="37">
        <v>3973209.1189999999</v>
      </c>
      <c r="F41" s="37">
        <v>39.077196579999999</v>
      </c>
      <c r="G41" s="37">
        <v>33216540.949999999</v>
      </c>
      <c r="H41" s="37">
        <v>243.11258140000001</v>
      </c>
    </row>
    <row r="42" spans="1:8" x14ac:dyDescent="0.25">
      <c r="A42" s="37" t="s">
        <v>20</v>
      </c>
      <c r="B42" s="37">
        <v>20</v>
      </c>
      <c r="C42" s="37">
        <v>771785.4081</v>
      </c>
      <c r="D42" s="37">
        <v>5.7844129110000004</v>
      </c>
      <c r="E42" s="37">
        <v>3973209.1189999999</v>
      </c>
      <c r="F42" s="37">
        <v>39.077196579999999</v>
      </c>
      <c r="G42" s="37">
        <v>33216540.949999999</v>
      </c>
      <c r="H42" s="37">
        <v>243.11258140000001</v>
      </c>
    </row>
    <row r="43" spans="1:8" x14ac:dyDescent="0.25">
      <c r="A43" s="37" t="s">
        <v>20</v>
      </c>
      <c r="B43" s="37">
        <v>21</v>
      </c>
      <c r="C43" s="37">
        <v>771785.4081</v>
      </c>
      <c r="D43" s="37">
        <v>5.7844129110000004</v>
      </c>
      <c r="E43" s="37">
        <v>3973209.1189999999</v>
      </c>
      <c r="F43" s="37">
        <v>39.077196579999999</v>
      </c>
      <c r="G43" s="37">
        <v>33216540.949999999</v>
      </c>
      <c r="H43" s="37">
        <v>243.11258140000001</v>
      </c>
    </row>
    <row r="44" spans="1:8" x14ac:dyDescent="0.25">
      <c r="A44" s="37" t="s">
        <v>20</v>
      </c>
      <c r="B44" s="37">
        <v>22</v>
      </c>
      <c r="C44" s="37">
        <v>771785.4081</v>
      </c>
      <c r="D44" s="37">
        <v>5.7844129110000004</v>
      </c>
      <c r="E44" s="37">
        <v>3973209.1189999999</v>
      </c>
      <c r="F44" s="37">
        <v>39.077196579999999</v>
      </c>
      <c r="G44" s="37">
        <v>33216540.949999999</v>
      </c>
      <c r="H44" s="37">
        <v>243.11258140000001</v>
      </c>
    </row>
    <row r="45" spans="1:8" x14ac:dyDescent="0.25">
      <c r="A45" s="37" t="s">
        <v>20</v>
      </c>
      <c r="B45" s="37">
        <v>23</v>
      </c>
      <c r="C45" s="37">
        <v>771785.4081</v>
      </c>
      <c r="D45" s="37">
        <v>5.7844129110000004</v>
      </c>
      <c r="E45" s="37">
        <v>3973209.1189999999</v>
      </c>
      <c r="F45" s="37">
        <v>39.077196579999999</v>
      </c>
      <c r="G45" s="37">
        <v>33216540.949999999</v>
      </c>
      <c r="H45" s="37">
        <v>243.11258140000001</v>
      </c>
    </row>
    <row r="46" spans="1:8" x14ac:dyDescent="0.25">
      <c r="A46" s="37" t="s">
        <v>20</v>
      </c>
      <c r="B46" s="37">
        <v>24</v>
      </c>
      <c r="C46" s="37">
        <v>771785.4081</v>
      </c>
      <c r="D46" s="37">
        <v>5.7844129110000004</v>
      </c>
      <c r="E46" s="37">
        <v>3973209.1189999999</v>
      </c>
      <c r="F46" s="37">
        <v>39.077196579999999</v>
      </c>
      <c r="G46" s="37">
        <v>33216540.949999999</v>
      </c>
      <c r="H46" s="37">
        <v>243.11258140000001</v>
      </c>
    </row>
    <row r="47" spans="1:8" x14ac:dyDescent="0.25">
      <c r="A47" s="37" t="s">
        <v>20</v>
      </c>
      <c r="B47" s="37">
        <v>25</v>
      </c>
      <c r="C47" s="37">
        <v>771785.4081</v>
      </c>
      <c r="D47" s="37">
        <v>5.7844129110000004</v>
      </c>
      <c r="E47" s="37">
        <v>3973209.1189999999</v>
      </c>
      <c r="F47" s="37">
        <v>39.077196579999999</v>
      </c>
      <c r="G47" s="37">
        <v>33216540.949999999</v>
      </c>
      <c r="H47" s="37">
        <v>243.11258140000001</v>
      </c>
    </row>
    <row r="48" spans="1:8" x14ac:dyDescent="0.25">
      <c r="A48" s="37" t="s">
        <v>20</v>
      </c>
      <c r="B48" s="37">
        <v>26</v>
      </c>
      <c r="C48" s="37">
        <v>771785.4081</v>
      </c>
      <c r="D48" s="37">
        <v>5.7844129110000004</v>
      </c>
      <c r="E48" s="37">
        <v>3973209.1189999999</v>
      </c>
      <c r="F48" s="37">
        <v>39.077196579999999</v>
      </c>
      <c r="G48" s="37">
        <v>33216540.949999999</v>
      </c>
      <c r="H48" s="37">
        <v>243.11258140000001</v>
      </c>
    </row>
    <row r="49" spans="1:8" x14ac:dyDescent="0.25">
      <c r="A49" s="37" t="s">
        <v>20</v>
      </c>
      <c r="B49" s="37">
        <v>27</v>
      </c>
      <c r="C49" s="37">
        <v>771785.4081</v>
      </c>
      <c r="D49" s="37">
        <v>5.7844129110000004</v>
      </c>
      <c r="E49" s="37">
        <v>3973209.1189999999</v>
      </c>
      <c r="F49" s="37">
        <v>39.077196579999999</v>
      </c>
      <c r="G49" s="37">
        <v>33216540.949999999</v>
      </c>
      <c r="H49" s="37">
        <v>243.11258140000001</v>
      </c>
    </row>
    <row r="50" spans="1:8" x14ac:dyDescent="0.25">
      <c r="A50" s="37" t="s">
        <v>20</v>
      </c>
      <c r="B50" s="37">
        <v>28</v>
      </c>
      <c r="C50" s="37">
        <v>771785.4081</v>
      </c>
      <c r="D50" s="37">
        <v>5.7844129110000004</v>
      </c>
      <c r="E50" s="37">
        <v>3973209.1189999999</v>
      </c>
      <c r="F50" s="37">
        <v>39.077196579999999</v>
      </c>
      <c r="G50" s="37">
        <v>33216540.949999999</v>
      </c>
      <c r="H50" s="37">
        <v>243.11258140000001</v>
      </c>
    </row>
    <row r="51" spans="1:8" x14ac:dyDescent="0.25">
      <c r="A51" s="37" t="s">
        <v>20</v>
      </c>
      <c r="B51" s="37">
        <v>29</v>
      </c>
      <c r="C51" s="37">
        <v>771785.4081</v>
      </c>
      <c r="D51" s="37">
        <v>5.7844129110000004</v>
      </c>
      <c r="E51" s="37">
        <v>3973209.1189999999</v>
      </c>
      <c r="F51" s="37">
        <v>39.077196579999999</v>
      </c>
      <c r="G51" s="37">
        <v>33216540.949999999</v>
      </c>
      <c r="H51" s="37">
        <v>243.11258140000001</v>
      </c>
    </row>
    <row r="52" spans="1:8" x14ac:dyDescent="0.25">
      <c r="A52" s="37" t="s">
        <v>20</v>
      </c>
      <c r="B52" s="37">
        <v>30</v>
      </c>
      <c r="C52" s="37">
        <v>771785.4081</v>
      </c>
      <c r="D52" s="37">
        <v>5.7844129110000004</v>
      </c>
      <c r="E52" s="37">
        <v>3973209.1189999999</v>
      </c>
      <c r="F52" s="37">
        <v>39.077196579999999</v>
      </c>
      <c r="G52" s="37">
        <v>33216540.949999999</v>
      </c>
      <c r="H52" s="37">
        <v>243.11258140000001</v>
      </c>
    </row>
    <row r="53" spans="1:8" x14ac:dyDescent="0.25">
      <c r="A53" s="37" t="s">
        <v>20</v>
      </c>
      <c r="B53" s="37">
        <v>31</v>
      </c>
      <c r="C53" s="37">
        <v>771785.4081</v>
      </c>
      <c r="D53" s="37">
        <v>5.7844129110000004</v>
      </c>
      <c r="E53" s="37">
        <v>3973209.1189999999</v>
      </c>
      <c r="F53" s="37">
        <v>39.077196579999999</v>
      </c>
      <c r="G53" s="37">
        <v>33216540.949999999</v>
      </c>
      <c r="H53" s="37">
        <v>243.11258140000001</v>
      </c>
    </row>
    <row r="54" spans="1:8" x14ac:dyDescent="0.25">
      <c r="A54" s="37" t="s">
        <v>20</v>
      </c>
      <c r="B54" s="37">
        <v>32</v>
      </c>
      <c r="C54" s="37">
        <v>771785.4081</v>
      </c>
      <c r="D54" s="37">
        <v>5.7844129110000004</v>
      </c>
      <c r="E54" s="37">
        <v>3973209.1189999999</v>
      </c>
      <c r="F54" s="37">
        <v>39.077196579999999</v>
      </c>
      <c r="G54" s="37">
        <v>33216540.949999999</v>
      </c>
      <c r="H54" s="37">
        <v>243.11258140000001</v>
      </c>
    </row>
    <row r="55" spans="1:8" x14ac:dyDescent="0.25">
      <c r="A55" s="37" t="s">
        <v>20</v>
      </c>
      <c r="B55" s="37">
        <v>33</v>
      </c>
      <c r="C55" s="37">
        <v>771785.4081</v>
      </c>
      <c r="D55" s="37">
        <v>5.7844129110000004</v>
      </c>
      <c r="E55" s="37">
        <v>3973209.1189999999</v>
      </c>
      <c r="F55" s="37">
        <v>39.077196579999999</v>
      </c>
      <c r="G55" s="37">
        <v>33216540.949999999</v>
      </c>
      <c r="H55" s="37">
        <v>243.11258140000001</v>
      </c>
    </row>
    <row r="56" spans="1:8" x14ac:dyDescent="0.25">
      <c r="A56" s="37" t="s">
        <v>20</v>
      </c>
      <c r="B56" s="37">
        <v>34</v>
      </c>
      <c r="C56" s="37">
        <v>771785.4081</v>
      </c>
      <c r="D56" s="37">
        <v>5.7844129110000004</v>
      </c>
      <c r="E56" s="37">
        <v>3973209.1189999999</v>
      </c>
      <c r="F56" s="37">
        <v>39.077196579999999</v>
      </c>
      <c r="G56" s="37">
        <v>33216540.949999999</v>
      </c>
      <c r="H56" s="37">
        <v>243.11258140000001</v>
      </c>
    </row>
    <row r="57" spans="1:8" x14ac:dyDescent="0.25">
      <c r="A57" s="37" t="s">
        <v>20</v>
      </c>
      <c r="B57" s="37">
        <v>35</v>
      </c>
      <c r="C57" s="37">
        <v>771785.4081</v>
      </c>
      <c r="D57" s="37">
        <v>5.7844129110000004</v>
      </c>
      <c r="E57" s="37">
        <v>3973209.1189999999</v>
      </c>
      <c r="F57" s="37">
        <v>39.077196579999999</v>
      </c>
      <c r="G57" s="37">
        <v>33216540.949999999</v>
      </c>
      <c r="H57" s="37">
        <v>243.11258140000001</v>
      </c>
    </row>
    <row r="58" spans="1:8" x14ac:dyDescent="0.25">
      <c r="A58" s="37" t="s">
        <v>20</v>
      </c>
      <c r="B58" s="37">
        <v>36</v>
      </c>
      <c r="C58" s="37">
        <v>771785.4081</v>
      </c>
      <c r="D58" s="37">
        <v>5.7844129110000004</v>
      </c>
      <c r="E58" s="37">
        <v>3973209.1189999999</v>
      </c>
      <c r="F58" s="37">
        <v>39.077196579999999</v>
      </c>
      <c r="G58" s="37">
        <v>33216540.949999999</v>
      </c>
      <c r="H58" s="37">
        <v>243.11258140000001</v>
      </c>
    </row>
    <row r="59" spans="1:8" x14ac:dyDescent="0.25">
      <c r="A59" s="37" t="s">
        <v>20</v>
      </c>
      <c r="B59" s="37">
        <v>37</v>
      </c>
      <c r="C59" s="37">
        <v>771785.4081</v>
      </c>
      <c r="D59" s="37">
        <v>5.7844129110000004</v>
      </c>
      <c r="E59" s="37">
        <v>3973209.1189999999</v>
      </c>
      <c r="F59" s="37">
        <v>39.077196579999999</v>
      </c>
      <c r="G59" s="37">
        <v>33216540.949999999</v>
      </c>
      <c r="H59" s="37">
        <v>243.11258140000001</v>
      </c>
    </row>
    <row r="60" spans="1:8" x14ac:dyDescent="0.25">
      <c r="A60" s="37" t="s">
        <v>20</v>
      </c>
      <c r="B60" s="37">
        <v>38</v>
      </c>
      <c r="C60" s="37">
        <v>771785.4081</v>
      </c>
      <c r="D60" s="37">
        <v>5.7844129110000004</v>
      </c>
      <c r="E60" s="37">
        <v>3973209.1189999999</v>
      </c>
      <c r="F60" s="37">
        <v>39.077196579999999</v>
      </c>
      <c r="G60" s="37">
        <v>33216540.949999999</v>
      </c>
      <c r="H60" s="37">
        <v>243.11258140000001</v>
      </c>
    </row>
    <row r="61" spans="1:8" x14ac:dyDescent="0.25">
      <c r="A61" s="37" t="s">
        <v>20</v>
      </c>
      <c r="B61" s="37">
        <v>39</v>
      </c>
      <c r="C61" s="37">
        <v>771785.4081</v>
      </c>
      <c r="D61" s="37">
        <v>5.7844129110000004</v>
      </c>
      <c r="E61" s="37">
        <v>3973209.1189999999</v>
      </c>
      <c r="F61" s="37">
        <v>39.077196579999999</v>
      </c>
      <c r="G61" s="37">
        <v>33216540.949999999</v>
      </c>
      <c r="H61" s="37">
        <v>243.11258140000001</v>
      </c>
    </row>
    <row r="62" spans="1:8" x14ac:dyDescent="0.25">
      <c r="A62" s="37" t="s">
        <v>20</v>
      </c>
      <c r="B62" s="37">
        <v>40</v>
      </c>
      <c r="C62" s="37">
        <v>771785.4081</v>
      </c>
      <c r="D62" s="37">
        <v>5.7844129110000004</v>
      </c>
      <c r="E62" s="37">
        <v>3973209.1189999999</v>
      </c>
      <c r="F62" s="37">
        <v>39.077196579999999</v>
      </c>
      <c r="G62" s="37">
        <v>33216540.949999999</v>
      </c>
      <c r="H62" s="37">
        <v>243.11258140000001</v>
      </c>
    </row>
    <row r="63" spans="1:8" x14ac:dyDescent="0.25">
      <c r="A63" s="37" t="s">
        <v>20</v>
      </c>
      <c r="B63" s="37">
        <v>41</v>
      </c>
      <c r="C63" s="37">
        <v>771785.4081</v>
      </c>
      <c r="D63" s="37">
        <v>5.7844129110000004</v>
      </c>
      <c r="E63" s="37">
        <v>3973209.1189999999</v>
      </c>
      <c r="F63" s="37">
        <v>39.077196579999999</v>
      </c>
      <c r="G63" s="37">
        <v>33216540.949999999</v>
      </c>
      <c r="H63" s="37">
        <v>243.11258140000001</v>
      </c>
    </row>
    <row r="64" spans="1:8" x14ac:dyDescent="0.25">
      <c r="A64" s="37" t="s">
        <v>20</v>
      </c>
      <c r="B64" s="37">
        <v>42</v>
      </c>
      <c r="C64" s="37">
        <v>771785.4081</v>
      </c>
      <c r="D64" s="37">
        <v>5.7844129110000004</v>
      </c>
      <c r="E64" s="37">
        <v>3973209.1189999999</v>
      </c>
      <c r="F64" s="37">
        <v>39.077196579999999</v>
      </c>
      <c r="G64" s="37">
        <v>33216540.949999999</v>
      </c>
      <c r="H64" s="37">
        <v>243.11258140000001</v>
      </c>
    </row>
    <row r="65" spans="1:8" x14ac:dyDescent="0.25">
      <c r="A65" s="37" t="s">
        <v>20</v>
      </c>
      <c r="B65" s="37">
        <v>43</v>
      </c>
      <c r="C65" s="37">
        <v>771785.4081</v>
      </c>
      <c r="D65" s="37">
        <v>5.7844129110000004</v>
      </c>
      <c r="E65" s="37">
        <v>3973209.1189999999</v>
      </c>
      <c r="F65" s="37">
        <v>39.077196579999999</v>
      </c>
      <c r="G65" s="37">
        <v>33216540.949999999</v>
      </c>
      <c r="H65" s="37">
        <v>243.11258140000001</v>
      </c>
    </row>
    <row r="66" spans="1:8" x14ac:dyDescent="0.25">
      <c r="A66" s="37" t="s">
        <v>20</v>
      </c>
      <c r="B66" s="37">
        <v>44</v>
      </c>
      <c r="C66" s="37">
        <v>771785.4081</v>
      </c>
      <c r="D66" s="37">
        <v>5.7844129110000004</v>
      </c>
      <c r="E66" s="37">
        <v>3973209.1189999999</v>
      </c>
      <c r="F66" s="37">
        <v>39.077196579999999</v>
      </c>
      <c r="G66" s="37">
        <v>33216540.949999999</v>
      </c>
      <c r="H66" s="37">
        <v>243.11258140000001</v>
      </c>
    </row>
    <row r="67" spans="1:8" x14ac:dyDescent="0.25">
      <c r="A67" s="37" t="s">
        <v>20</v>
      </c>
      <c r="B67" s="37">
        <v>45</v>
      </c>
      <c r="C67" s="37">
        <v>771785.4081</v>
      </c>
      <c r="D67" s="37">
        <v>5.7844129110000004</v>
      </c>
      <c r="E67" s="37">
        <v>3973209.1189999999</v>
      </c>
      <c r="F67" s="37">
        <v>39.077196579999999</v>
      </c>
      <c r="G67" s="37">
        <v>33216540.949999999</v>
      </c>
      <c r="H67" s="37">
        <v>243.11258140000001</v>
      </c>
    </row>
    <row r="68" spans="1:8" x14ac:dyDescent="0.25">
      <c r="A68" s="37" t="s">
        <v>20</v>
      </c>
      <c r="B68" s="37">
        <v>46</v>
      </c>
      <c r="C68" s="37">
        <v>771785.4081</v>
      </c>
      <c r="D68" s="37">
        <v>5.7844129110000004</v>
      </c>
      <c r="E68" s="37">
        <v>3973209.1189999999</v>
      </c>
      <c r="F68" s="37">
        <v>39.077196579999999</v>
      </c>
      <c r="G68" s="37">
        <v>33216540.949999999</v>
      </c>
      <c r="H68" s="37">
        <v>243.11258140000001</v>
      </c>
    </row>
    <row r="69" spans="1:8" x14ac:dyDescent="0.25">
      <c r="A69" s="37" t="s">
        <v>20</v>
      </c>
      <c r="B69" s="37">
        <v>47</v>
      </c>
      <c r="C69" s="37">
        <v>771785.4081</v>
      </c>
      <c r="D69" s="37">
        <v>5.7844129110000004</v>
      </c>
      <c r="E69" s="37">
        <v>3973209.1189999999</v>
      </c>
      <c r="F69" s="37">
        <v>39.077196579999999</v>
      </c>
      <c r="G69" s="37">
        <v>33216540.949999999</v>
      </c>
      <c r="H69" s="37">
        <v>243.11258140000001</v>
      </c>
    </row>
    <row r="70" spans="1:8" x14ac:dyDescent="0.25">
      <c r="A70" s="37" t="s">
        <v>20</v>
      </c>
      <c r="B70" s="37">
        <v>48</v>
      </c>
      <c r="C70" s="37">
        <v>771785.4081</v>
      </c>
      <c r="D70" s="37">
        <v>5.7844129110000004</v>
      </c>
      <c r="E70" s="37">
        <v>3973209.1189999999</v>
      </c>
      <c r="F70" s="37">
        <v>39.077196579999999</v>
      </c>
      <c r="G70" s="37">
        <v>33216540.949999999</v>
      </c>
      <c r="H70" s="37">
        <v>243.11258140000001</v>
      </c>
    </row>
    <row r="71" spans="1:8" x14ac:dyDescent="0.25">
      <c r="A71" s="37" t="s">
        <v>20</v>
      </c>
      <c r="B71" s="37">
        <v>49</v>
      </c>
      <c r="C71" s="37">
        <v>771785.4081</v>
      </c>
      <c r="D71" s="37">
        <v>5.7844129110000004</v>
      </c>
      <c r="E71" s="37">
        <v>3973209.1189999999</v>
      </c>
      <c r="F71" s="37">
        <v>39.077196579999999</v>
      </c>
      <c r="G71" s="37">
        <v>33216540.949999999</v>
      </c>
      <c r="H71" s="37">
        <v>243.11258140000001</v>
      </c>
    </row>
    <row r="72" spans="1:8" x14ac:dyDescent="0.25">
      <c r="A72" s="37" t="s">
        <v>20</v>
      </c>
      <c r="B72" s="37">
        <v>50</v>
      </c>
      <c r="C72" s="37">
        <v>771785.4081</v>
      </c>
      <c r="D72" s="37">
        <v>5.7844129110000004</v>
      </c>
      <c r="E72" s="37">
        <v>3973209.1189999999</v>
      </c>
      <c r="F72" s="37">
        <v>39.077196579999999</v>
      </c>
      <c r="G72" s="37">
        <v>33216540.949999999</v>
      </c>
      <c r="H72" s="37">
        <v>243.11258140000001</v>
      </c>
    </row>
    <row r="73" spans="1:8" x14ac:dyDescent="0.25">
      <c r="A73" s="37" t="s">
        <v>20</v>
      </c>
      <c r="B73" s="37">
        <v>51</v>
      </c>
      <c r="C73" s="37">
        <v>771785.4081</v>
      </c>
      <c r="D73" s="37">
        <v>5.7844129110000004</v>
      </c>
      <c r="E73" s="37">
        <v>3973209.1189999999</v>
      </c>
      <c r="F73" s="37">
        <v>39.077196579999999</v>
      </c>
      <c r="G73" s="37">
        <v>33216540.949999999</v>
      </c>
      <c r="H73" s="37">
        <v>243.11258140000001</v>
      </c>
    </row>
    <row r="74" spans="1:8" x14ac:dyDescent="0.25">
      <c r="A74" s="37" t="s">
        <v>20</v>
      </c>
      <c r="B74" s="37">
        <v>52</v>
      </c>
      <c r="C74" s="37">
        <v>771785.4081</v>
      </c>
      <c r="D74" s="37">
        <v>5.7844129110000004</v>
      </c>
      <c r="E74" s="37">
        <v>3973209.1189999999</v>
      </c>
      <c r="F74" s="37">
        <v>39.077196579999999</v>
      </c>
      <c r="G74" s="37">
        <v>33216540.949999999</v>
      </c>
      <c r="H74" s="37">
        <v>243.11258140000001</v>
      </c>
    </row>
    <row r="75" spans="1:8" x14ac:dyDescent="0.25">
      <c r="A75" s="37" t="s">
        <v>20</v>
      </c>
      <c r="B75" s="37">
        <v>53</v>
      </c>
      <c r="C75" s="37">
        <v>771785.4081</v>
      </c>
      <c r="D75" s="37">
        <v>5.7844129110000004</v>
      </c>
      <c r="E75" s="37">
        <v>3973209.1189999999</v>
      </c>
      <c r="F75" s="37">
        <v>39.077196579999999</v>
      </c>
      <c r="G75" s="37">
        <v>33216540.949999999</v>
      </c>
      <c r="H75" s="37">
        <v>243.11258140000001</v>
      </c>
    </row>
    <row r="76" spans="1:8" x14ac:dyDescent="0.25">
      <c r="A76" s="37" t="s">
        <v>23</v>
      </c>
      <c r="B76" s="37">
        <v>1</v>
      </c>
      <c r="C76" s="37">
        <v>707288.74080000003</v>
      </c>
      <c r="D76" s="37">
        <v>5.9887884930000004</v>
      </c>
      <c r="E76" s="37">
        <v>3123813.8360000001</v>
      </c>
      <c r="F76" s="37">
        <v>32.955985069999997</v>
      </c>
      <c r="G76" s="37">
        <v>20915385.84</v>
      </c>
      <c r="H76" s="37">
        <v>173.8513648</v>
      </c>
    </row>
    <row r="77" spans="1:8" x14ac:dyDescent="0.25">
      <c r="A77" s="37" t="s">
        <v>23</v>
      </c>
      <c r="B77" s="37">
        <v>2</v>
      </c>
      <c r="C77" s="37">
        <v>707288.74080000003</v>
      </c>
      <c r="D77" s="37">
        <v>5.9887884930000004</v>
      </c>
      <c r="E77" s="37">
        <v>3123813.8360000001</v>
      </c>
      <c r="F77" s="37">
        <v>32.955985069999997</v>
      </c>
      <c r="G77" s="37">
        <v>20915385.84</v>
      </c>
      <c r="H77" s="37">
        <v>173.8513648</v>
      </c>
    </row>
    <row r="78" spans="1:8" x14ac:dyDescent="0.25">
      <c r="A78" s="37" t="s">
        <v>23</v>
      </c>
      <c r="B78" s="37">
        <v>3</v>
      </c>
      <c r="C78" s="37">
        <v>707288.74080000003</v>
      </c>
      <c r="D78" s="37">
        <v>5.9887884930000004</v>
      </c>
      <c r="E78" s="37">
        <v>3123813.8360000001</v>
      </c>
      <c r="F78" s="37">
        <v>32.955985069999997</v>
      </c>
      <c r="G78" s="37">
        <v>20915385.84</v>
      </c>
      <c r="H78" s="37">
        <v>173.8513648</v>
      </c>
    </row>
    <row r="79" spans="1:8" x14ac:dyDescent="0.25">
      <c r="A79" s="37" t="s">
        <v>23</v>
      </c>
      <c r="B79" s="37">
        <v>4</v>
      </c>
      <c r="C79" s="37">
        <v>707288.74080000003</v>
      </c>
      <c r="D79" s="37">
        <v>5.9887884930000004</v>
      </c>
      <c r="E79" s="37">
        <v>3123813.8360000001</v>
      </c>
      <c r="F79" s="37">
        <v>32.955985069999997</v>
      </c>
      <c r="G79" s="37">
        <v>20915385.84</v>
      </c>
      <c r="H79" s="37">
        <v>173.8513648</v>
      </c>
    </row>
    <row r="80" spans="1:8" x14ac:dyDescent="0.25">
      <c r="A80" s="37" t="s">
        <v>23</v>
      </c>
      <c r="B80" s="37">
        <v>5</v>
      </c>
      <c r="C80" s="37">
        <v>707288.74080000003</v>
      </c>
      <c r="D80" s="37">
        <v>5.9887884930000004</v>
      </c>
      <c r="E80" s="37">
        <v>3123813.8360000001</v>
      </c>
      <c r="F80" s="37">
        <v>32.955985069999997</v>
      </c>
      <c r="G80" s="37">
        <v>20915385.84</v>
      </c>
      <c r="H80" s="37">
        <v>173.8513648</v>
      </c>
    </row>
    <row r="81" spans="1:8" x14ac:dyDescent="0.25">
      <c r="A81" s="37" t="s">
        <v>23</v>
      </c>
      <c r="B81" s="37">
        <v>6</v>
      </c>
      <c r="C81" s="37">
        <v>707288.74080000003</v>
      </c>
      <c r="D81" s="37">
        <v>5.9887884930000004</v>
      </c>
      <c r="E81" s="37">
        <v>3123813.8360000001</v>
      </c>
      <c r="F81" s="37">
        <v>32.955985069999997</v>
      </c>
      <c r="G81" s="37">
        <v>20915385.84</v>
      </c>
      <c r="H81" s="37">
        <v>173.8513648</v>
      </c>
    </row>
    <row r="82" spans="1:8" x14ac:dyDescent="0.25">
      <c r="A82" s="37" t="s">
        <v>23</v>
      </c>
      <c r="B82" s="37">
        <v>7</v>
      </c>
      <c r="C82" s="37">
        <v>707288.74080000003</v>
      </c>
      <c r="D82" s="37">
        <v>5.9887884930000004</v>
      </c>
      <c r="E82" s="37">
        <v>3123813.8360000001</v>
      </c>
      <c r="F82" s="37">
        <v>32.955985069999997</v>
      </c>
      <c r="G82" s="37">
        <v>20915385.84</v>
      </c>
      <c r="H82" s="37">
        <v>173.8513648</v>
      </c>
    </row>
    <row r="83" spans="1:8" x14ac:dyDescent="0.25">
      <c r="A83" s="37" t="s">
        <v>26</v>
      </c>
      <c r="B83" s="37">
        <v>1</v>
      </c>
      <c r="C83" s="37">
        <v>772988.85820000002</v>
      </c>
      <c r="D83" s="37">
        <v>5.60870099</v>
      </c>
      <c r="E83" s="37">
        <v>2970960.7289999998</v>
      </c>
      <c r="F83" s="37">
        <v>28.449427440000001</v>
      </c>
      <c r="G83" s="37">
        <v>16854357.27</v>
      </c>
      <c r="H83" s="37">
        <v>120.3934368</v>
      </c>
    </row>
    <row r="84" spans="1:8" x14ac:dyDescent="0.25">
      <c r="A84" s="37" t="s">
        <v>26</v>
      </c>
      <c r="B84" s="37">
        <v>2</v>
      </c>
      <c r="C84" s="37">
        <v>772988.85820000002</v>
      </c>
      <c r="D84" s="37">
        <v>5.60870099</v>
      </c>
      <c r="E84" s="37">
        <v>2970960.7289999998</v>
      </c>
      <c r="F84" s="37">
        <v>28.449427440000001</v>
      </c>
      <c r="G84" s="37">
        <v>16854357.27</v>
      </c>
      <c r="H84" s="37">
        <v>120.3934368</v>
      </c>
    </row>
    <row r="85" spans="1:8" x14ac:dyDescent="0.25">
      <c r="A85" s="37" t="s">
        <v>26</v>
      </c>
      <c r="B85" s="37">
        <v>3</v>
      </c>
      <c r="C85" s="37">
        <v>772988.85820000002</v>
      </c>
      <c r="D85" s="37">
        <v>5.60870099</v>
      </c>
      <c r="E85" s="37">
        <v>2970960.7289999998</v>
      </c>
      <c r="F85" s="37">
        <v>28.449427440000001</v>
      </c>
      <c r="G85" s="37">
        <v>16854357.27</v>
      </c>
      <c r="H85" s="37">
        <v>120.3934368</v>
      </c>
    </row>
    <row r="86" spans="1:8" x14ac:dyDescent="0.25">
      <c r="A86" s="37" t="s">
        <v>26</v>
      </c>
      <c r="B86" s="37">
        <v>4</v>
      </c>
      <c r="C86" s="37">
        <v>772988.85820000002</v>
      </c>
      <c r="D86" s="37">
        <v>5.60870099</v>
      </c>
      <c r="E86" s="37">
        <v>2970960.7289999998</v>
      </c>
      <c r="F86" s="37">
        <v>28.449427440000001</v>
      </c>
      <c r="G86" s="37">
        <v>16854357.27</v>
      </c>
      <c r="H86" s="37">
        <v>120.3934368</v>
      </c>
    </row>
    <row r="87" spans="1:8" x14ac:dyDescent="0.25">
      <c r="A87" s="37" t="s">
        <v>26</v>
      </c>
      <c r="B87" s="37">
        <v>5</v>
      </c>
      <c r="C87" s="37">
        <v>772988.85820000002</v>
      </c>
      <c r="D87" s="37">
        <v>5.60870099</v>
      </c>
      <c r="E87" s="37">
        <v>2970960.7289999998</v>
      </c>
      <c r="F87" s="37">
        <v>28.449427440000001</v>
      </c>
      <c r="G87" s="37">
        <v>16854357.27</v>
      </c>
      <c r="H87" s="37">
        <v>120.3934368</v>
      </c>
    </row>
    <row r="88" spans="1:8" x14ac:dyDescent="0.25">
      <c r="A88" s="37" t="s">
        <v>28</v>
      </c>
      <c r="B88" s="37">
        <v>1</v>
      </c>
      <c r="C88" s="37">
        <v>725524.42570000002</v>
      </c>
      <c r="D88" s="37">
        <v>5.008037839</v>
      </c>
      <c r="E88" s="37">
        <v>2409853.7680000002</v>
      </c>
      <c r="F88" s="37">
        <v>23.741654010000001</v>
      </c>
      <c r="G88" s="37">
        <v>16506007.48</v>
      </c>
      <c r="H88" s="37">
        <v>114.0727294</v>
      </c>
    </row>
    <row r="89" spans="1:8" x14ac:dyDescent="0.25">
      <c r="A89" s="37" t="s">
        <v>188</v>
      </c>
      <c r="B89" s="37">
        <v>1</v>
      </c>
      <c r="C89" s="37">
        <v>582352.19640000002</v>
      </c>
      <c r="D89" s="37">
        <v>1.3595494539999999</v>
      </c>
      <c r="E89" s="37">
        <v>2829335.6880000001</v>
      </c>
      <c r="F89" s="37">
        <v>10.05477088</v>
      </c>
      <c r="G89" s="37">
        <v>7515945.1469999999</v>
      </c>
      <c r="H89" s="37">
        <v>11.12982512</v>
      </c>
    </row>
    <row r="90" spans="1:8" x14ac:dyDescent="0.25">
      <c r="A90" s="37" t="s">
        <v>31</v>
      </c>
      <c r="B90" s="37">
        <v>1</v>
      </c>
      <c r="C90" s="37">
        <v>671318.26740000001</v>
      </c>
      <c r="D90" s="37">
        <v>6.2359235599999998</v>
      </c>
      <c r="E90" s="37">
        <v>2882753.929</v>
      </c>
      <c r="F90" s="37">
        <v>31.623797230000001</v>
      </c>
      <c r="G90" s="37">
        <v>17554410.190000001</v>
      </c>
      <c r="H90" s="37">
        <v>168.48758000000001</v>
      </c>
    </row>
    <row r="91" spans="1:8" x14ac:dyDescent="0.25">
      <c r="A91" s="37" t="s">
        <v>31</v>
      </c>
      <c r="B91" s="37">
        <v>2</v>
      </c>
      <c r="C91" s="37">
        <v>671318.26740000001</v>
      </c>
      <c r="D91" s="37">
        <v>6.2359235599999998</v>
      </c>
      <c r="E91" s="37">
        <v>2882753.929</v>
      </c>
      <c r="F91" s="37">
        <v>31.623797230000001</v>
      </c>
      <c r="G91" s="37">
        <v>17554410.190000001</v>
      </c>
      <c r="H91" s="37">
        <v>168.48758000000001</v>
      </c>
    </row>
    <row r="92" spans="1:8" x14ac:dyDescent="0.25">
      <c r="A92" s="37" t="s">
        <v>31</v>
      </c>
      <c r="B92" s="37">
        <v>3</v>
      </c>
      <c r="C92" s="37">
        <v>671318.26740000001</v>
      </c>
      <c r="D92" s="37">
        <v>6.2359235599999998</v>
      </c>
      <c r="E92" s="37">
        <v>2882753.929</v>
      </c>
      <c r="F92" s="37">
        <v>31.623797230000001</v>
      </c>
      <c r="G92" s="37">
        <v>17554410.190000001</v>
      </c>
      <c r="H92" s="37">
        <v>168.48758000000001</v>
      </c>
    </row>
    <row r="93" spans="1:8" x14ac:dyDescent="0.25">
      <c r="A93" s="37" t="s">
        <v>31</v>
      </c>
      <c r="B93" s="37">
        <v>4</v>
      </c>
      <c r="C93" s="37">
        <v>671318.26740000001</v>
      </c>
      <c r="D93" s="37">
        <v>6.2359235599999998</v>
      </c>
      <c r="E93" s="37">
        <v>2882753.929</v>
      </c>
      <c r="F93" s="37">
        <v>31.623797230000001</v>
      </c>
      <c r="G93" s="37">
        <v>17554410.190000001</v>
      </c>
      <c r="H93" s="37">
        <v>168.48758000000001</v>
      </c>
    </row>
    <row r="94" spans="1:8" x14ac:dyDescent="0.25">
      <c r="A94" s="37" t="s">
        <v>31</v>
      </c>
      <c r="B94" s="37">
        <v>5</v>
      </c>
      <c r="C94" s="37">
        <v>671318.26740000001</v>
      </c>
      <c r="D94" s="37">
        <v>6.2359235599999998</v>
      </c>
      <c r="E94" s="37">
        <v>2882753.929</v>
      </c>
      <c r="F94" s="37">
        <v>31.623797230000001</v>
      </c>
      <c r="G94" s="37">
        <v>17554410.190000001</v>
      </c>
      <c r="H94" s="37">
        <v>168.48758000000001</v>
      </c>
    </row>
    <row r="95" spans="1:8" x14ac:dyDescent="0.25">
      <c r="A95" s="37" t="s">
        <v>31</v>
      </c>
      <c r="B95" s="37">
        <v>6</v>
      </c>
      <c r="C95" s="37">
        <v>671318.26740000001</v>
      </c>
      <c r="D95" s="37">
        <v>6.2359235599999998</v>
      </c>
      <c r="E95" s="37">
        <v>2882753.929</v>
      </c>
      <c r="F95" s="37">
        <v>31.623797230000001</v>
      </c>
      <c r="G95" s="37">
        <v>17554410.190000001</v>
      </c>
      <c r="H95" s="37">
        <v>168.48758000000001</v>
      </c>
    </row>
    <row r="96" spans="1:8" x14ac:dyDescent="0.25">
      <c r="A96" s="37" t="s">
        <v>31</v>
      </c>
      <c r="B96" s="37">
        <v>7</v>
      </c>
      <c r="C96" s="37">
        <v>671318.26740000001</v>
      </c>
      <c r="D96" s="37">
        <v>6.2359235599999998</v>
      </c>
      <c r="E96" s="37">
        <v>2882753.929</v>
      </c>
      <c r="F96" s="37">
        <v>31.623797230000001</v>
      </c>
      <c r="G96" s="37">
        <v>17554410.190000001</v>
      </c>
      <c r="H96" s="37">
        <v>168.48758000000001</v>
      </c>
    </row>
    <row r="97" spans="1:8" x14ac:dyDescent="0.25">
      <c r="A97" s="37" t="s">
        <v>31</v>
      </c>
      <c r="B97" s="37">
        <v>8</v>
      </c>
      <c r="C97" s="37">
        <v>671318.26740000001</v>
      </c>
      <c r="D97" s="37">
        <v>6.2359235599999998</v>
      </c>
      <c r="E97" s="37">
        <v>2882753.929</v>
      </c>
      <c r="F97" s="37">
        <v>31.623797230000001</v>
      </c>
      <c r="G97" s="37">
        <v>17554410.190000001</v>
      </c>
      <c r="H97" s="37">
        <v>168.48758000000001</v>
      </c>
    </row>
    <row r="98" spans="1:8" x14ac:dyDescent="0.25">
      <c r="A98" s="37" t="s">
        <v>31</v>
      </c>
      <c r="B98" s="37">
        <v>9</v>
      </c>
      <c r="C98" s="37">
        <v>671318.26740000001</v>
      </c>
      <c r="D98" s="37">
        <v>6.2359235599999998</v>
      </c>
      <c r="E98" s="37">
        <v>2882753.929</v>
      </c>
      <c r="F98" s="37">
        <v>31.623797230000001</v>
      </c>
      <c r="G98" s="37">
        <v>17554410.190000001</v>
      </c>
      <c r="H98" s="37">
        <v>168.48758000000001</v>
      </c>
    </row>
    <row r="99" spans="1:8" x14ac:dyDescent="0.25">
      <c r="A99" s="37" t="s">
        <v>31</v>
      </c>
      <c r="B99" s="37">
        <v>10</v>
      </c>
      <c r="C99" s="37">
        <v>671318.26740000001</v>
      </c>
      <c r="D99" s="37">
        <v>6.2359235599999998</v>
      </c>
      <c r="E99" s="37">
        <v>2882753.929</v>
      </c>
      <c r="F99" s="37">
        <v>31.623797230000001</v>
      </c>
      <c r="G99" s="37">
        <v>17554410.190000001</v>
      </c>
      <c r="H99" s="37">
        <v>168.48758000000001</v>
      </c>
    </row>
    <row r="100" spans="1:8" x14ac:dyDescent="0.25">
      <c r="A100" s="37" t="s">
        <v>31</v>
      </c>
      <c r="B100" s="37">
        <v>11</v>
      </c>
      <c r="C100" s="37">
        <v>671318.26740000001</v>
      </c>
      <c r="D100" s="37">
        <v>6.2359235599999998</v>
      </c>
      <c r="E100" s="37">
        <v>2882753.929</v>
      </c>
      <c r="F100" s="37">
        <v>31.623797230000001</v>
      </c>
      <c r="G100" s="37">
        <v>17554410.190000001</v>
      </c>
      <c r="H100" s="37">
        <v>168.48758000000001</v>
      </c>
    </row>
    <row r="101" spans="1:8" x14ac:dyDescent="0.25">
      <c r="A101" s="37" t="s">
        <v>31</v>
      </c>
      <c r="B101" s="37">
        <v>12</v>
      </c>
      <c r="C101" s="37">
        <v>671318.26740000001</v>
      </c>
      <c r="D101" s="37">
        <v>6.2359235599999998</v>
      </c>
      <c r="E101" s="37">
        <v>2882753.929</v>
      </c>
      <c r="F101" s="37">
        <v>31.623797230000001</v>
      </c>
      <c r="G101" s="37">
        <v>17554410.190000001</v>
      </c>
      <c r="H101" s="37">
        <v>168.48758000000001</v>
      </c>
    </row>
    <row r="102" spans="1:8" x14ac:dyDescent="0.25">
      <c r="A102" s="37" t="s">
        <v>31</v>
      </c>
      <c r="B102" s="37">
        <v>13</v>
      </c>
      <c r="C102" s="37">
        <v>671318.26740000001</v>
      </c>
      <c r="D102" s="37">
        <v>6.2359235599999998</v>
      </c>
      <c r="E102" s="37">
        <v>2882753.929</v>
      </c>
      <c r="F102" s="37">
        <v>31.623797230000001</v>
      </c>
      <c r="G102" s="37">
        <v>17554410.190000001</v>
      </c>
      <c r="H102" s="37">
        <v>168.48758000000001</v>
      </c>
    </row>
    <row r="103" spans="1:8" x14ac:dyDescent="0.25">
      <c r="A103" s="37" t="s">
        <v>31</v>
      </c>
      <c r="B103" s="37">
        <v>14</v>
      </c>
      <c r="C103" s="37">
        <v>671318.26740000001</v>
      </c>
      <c r="D103" s="37">
        <v>6.2359235599999998</v>
      </c>
      <c r="E103" s="37">
        <v>2882753.929</v>
      </c>
      <c r="F103" s="37">
        <v>31.623797230000001</v>
      </c>
      <c r="G103" s="37">
        <v>17554410.190000001</v>
      </c>
      <c r="H103" s="37">
        <v>168.48758000000001</v>
      </c>
    </row>
    <row r="104" spans="1:8" x14ac:dyDescent="0.25">
      <c r="A104" s="37" t="s">
        <v>31</v>
      </c>
      <c r="B104" s="37">
        <v>15</v>
      </c>
      <c r="C104" s="37">
        <v>671318.26740000001</v>
      </c>
      <c r="D104" s="37">
        <v>6.2359235599999998</v>
      </c>
      <c r="E104" s="37">
        <v>2882753.929</v>
      </c>
      <c r="F104" s="37">
        <v>31.623797230000001</v>
      </c>
      <c r="G104" s="37">
        <v>17554410.190000001</v>
      </c>
      <c r="H104" s="37">
        <v>168.48758000000001</v>
      </c>
    </row>
    <row r="105" spans="1:8" x14ac:dyDescent="0.25">
      <c r="A105" s="37" t="s">
        <v>31</v>
      </c>
      <c r="B105" s="37">
        <v>16</v>
      </c>
      <c r="C105" s="37">
        <v>671318.26740000001</v>
      </c>
      <c r="D105" s="37">
        <v>6.2359235599999998</v>
      </c>
      <c r="E105" s="37">
        <v>2882753.929</v>
      </c>
      <c r="F105" s="37">
        <v>31.623797230000001</v>
      </c>
      <c r="G105" s="37">
        <v>17554410.190000001</v>
      </c>
      <c r="H105" s="37">
        <v>168.48758000000001</v>
      </c>
    </row>
    <row r="106" spans="1:8" x14ac:dyDescent="0.25">
      <c r="A106" s="37" t="s">
        <v>31</v>
      </c>
      <c r="B106" s="37">
        <v>17</v>
      </c>
      <c r="C106" s="37">
        <v>671318.26740000001</v>
      </c>
      <c r="D106" s="37">
        <v>6.2359235599999998</v>
      </c>
      <c r="E106" s="37">
        <v>2882753.929</v>
      </c>
      <c r="F106" s="37">
        <v>31.623797230000001</v>
      </c>
      <c r="G106" s="37">
        <v>17554410.190000001</v>
      </c>
      <c r="H106" s="37">
        <v>168.48758000000001</v>
      </c>
    </row>
    <row r="107" spans="1:8" x14ac:dyDescent="0.25">
      <c r="A107" s="37" t="s">
        <v>31</v>
      </c>
      <c r="B107" s="37">
        <v>18</v>
      </c>
      <c r="C107" s="37">
        <v>671318.26740000001</v>
      </c>
      <c r="D107" s="37">
        <v>6.2359235599999998</v>
      </c>
      <c r="E107" s="37">
        <v>2882753.929</v>
      </c>
      <c r="F107" s="37">
        <v>31.623797230000001</v>
      </c>
      <c r="G107" s="37">
        <v>17554410.190000001</v>
      </c>
      <c r="H107" s="37">
        <v>168.48758000000001</v>
      </c>
    </row>
    <row r="108" spans="1:8" x14ac:dyDescent="0.25">
      <c r="A108" s="37" t="s">
        <v>31</v>
      </c>
      <c r="B108" s="37">
        <v>19</v>
      </c>
      <c r="C108" s="37">
        <v>671318.26740000001</v>
      </c>
      <c r="D108" s="37">
        <v>6.2359235599999998</v>
      </c>
      <c r="E108" s="37">
        <v>2882753.929</v>
      </c>
      <c r="F108" s="37">
        <v>31.623797230000001</v>
      </c>
      <c r="G108" s="37">
        <v>17554410.190000001</v>
      </c>
      <c r="H108" s="37">
        <v>168.48758000000001</v>
      </c>
    </row>
    <row r="109" spans="1:8" x14ac:dyDescent="0.25">
      <c r="A109" s="37" t="s">
        <v>31</v>
      </c>
      <c r="B109" s="37">
        <v>20</v>
      </c>
      <c r="C109" s="37">
        <v>671318.26740000001</v>
      </c>
      <c r="D109" s="37">
        <v>6.2359235599999998</v>
      </c>
      <c r="E109" s="37">
        <v>2882753.929</v>
      </c>
      <c r="F109" s="37">
        <v>31.623797230000001</v>
      </c>
      <c r="G109" s="37">
        <v>17554410.190000001</v>
      </c>
      <c r="H109" s="37">
        <v>168.48758000000001</v>
      </c>
    </row>
    <row r="110" spans="1:8" x14ac:dyDescent="0.25">
      <c r="A110" s="37" t="s">
        <v>31</v>
      </c>
      <c r="B110" s="37">
        <v>21</v>
      </c>
      <c r="C110" s="37">
        <v>671318.26740000001</v>
      </c>
      <c r="D110" s="37">
        <v>6.2359235599999998</v>
      </c>
      <c r="E110" s="37">
        <v>2882753.929</v>
      </c>
      <c r="F110" s="37">
        <v>31.623797230000001</v>
      </c>
      <c r="G110" s="37">
        <v>17554410.190000001</v>
      </c>
      <c r="H110" s="37">
        <v>168.48758000000001</v>
      </c>
    </row>
    <row r="111" spans="1:8" x14ac:dyDescent="0.25">
      <c r="A111" s="37" t="s">
        <v>31</v>
      </c>
      <c r="B111" s="37">
        <v>22</v>
      </c>
      <c r="C111" s="37">
        <v>671318.26740000001</v>
      </c>
      <c r="D111" s="37">
        <v>6.2359235599999998</v>
      </c>
      <c r="E111" s="37">
        <v>2882753.929</v>
      </c>
      <c r="F111" s="37">
        <v>31.623797230000001</v>
      </c>
      <c r="G111" s="37">
        <v>17554410.190000001</v>
      </c>
      <c r="H111" s="37">
        <v>168.48758000000001</v>
      </c>
    </row>
    <row r="112" spans="1:8" x14ac:dyDescent="0.25">
      <c r="A112" s="37" t="s">
        <v>31</v>
      </c>
      <c r="B112" s="37">
        <v>23</v>
      </c>
      <c r="C112" s="37">
        <v>671318.26740000001</v>
      </c>
      <c r="D112" s="37">
        <v>6.2359235599999998</v>
      </c>
      <c r="E112" s="37">
        <v>2882753.929</v>
      </c>
      <c r="F112" s="37">
        <v>31.623797230000001</v>
      </c>
      <c r="G112" s="37">
        <v>17554410.190000001</v>
      </c>
      <c r="H112" s="37">
        <v>168.48758000000001</v>
      </c>
    </row>
    <row r="113" spans="1:8" x14ac:dyDescent="0.25">
      <c r="A113" s="37" t="s">
        <v>31</v>
      </c>
      <c r="B113" s="37">
        <v>24</v>
      </c>
      <c r="C113" s="37">
        <v>671318.26740000001</v>
      </c>
      <c r="D113" s="37">
        <v>6.2359235599999998</v>
      </c>
      <c r="E113" s="37">
        <v>2882753.929</v>
      </c>
      <c r="F113" s="37">
        <v>31.623797230000001</v>
      </c>
      <c r="G113" s="37">
        <v>17554410.190000001</v>
      </c>
      <c r="H113" s="37">
        <v>168.48758000000001</v>
      </c>
    </row>
    <row r="114" spans="1:8" x14ac:dyDescent="0.25">
      <c r="A114" s="37" t="s">
        <v>31</v>
      </c>
      <c r="B114" s="37">
        <v>25</v>
      </c>
      <c r="C114" s="37">
        <v>671318.26740000001</v>
      </c>
      <c r="D114" s="37">
        <v>6.2359235599999998</v>
      </c>
      <c r="E114" s="37">
        <v>2882753.929</v>
      </c>
      <c r="F114" s="37">
        <v>31.623797230000001</v>
      </c>
      <c r="G114" s="37">
        <v>17554410.190000001</v>
      </c>
      <c r="H114" s="37">
        <v>168.48758000000001</v>
      </c>
    </row>
    <row r="115" spans="1:8" x14ac:dyDescent="0.25">
      <c r="A115" s="37" t="s">
        <v>31</v>
      </c>
      <c r="B115" s="37">
        <v>26</v>
      </c>
      <c r="C115" s="37">
        <v>671318.26740000001</v>
      </c>
      <c r="D115" s="37">
        <v>6.2359235599999998</v>
      </c>
      <c r="E115" s="37">
        <v>2882753.929</v>
      </c>
      <c r="F115" s="37">
        <v>31.623797230000001</v>
      </c>
      <c r="G115" s="37">
        <v>17554410.190000001</v>
      </c>
      <c r="H115" s="37">
        <v>168.48758000000001</v>
      </c>
    </row>
    <row r="116" spans="1:8" x14ac:dyDescent="0.25">
      <c r="A116" s="37" t="s">
        <v>31</v>
      </c>
      <c r="B116" s="37">
        <v>27</v>
      </c>
      <c r="C116" s="37">
        <v>671318.26740000001</v>
      </c>
      <c r="D116" s="37">
        <v>6.2359235599999998</v>
      </c>
      <c r="E116" s="37">
        <v>2882753.929</v>
      </c>
      <c r="F116" s="37">
        <v>31.623797230000001</v>
      </c>
      <c r="G116" s="37">
        <v>17554410.190000001</v>
      </c>
      <c r="H116" s="37">
        <v>168.48758000000001</v>
      </c>
    </row>
    <row r="117" spans="1:8" x14ac:dyDescent="0.25">
      <c r="A117" s="37" t="s">
        <v>34</v>
      </c>
      <c r="B117" s="37">
        <v>1</v>
      </c>
      <c r="C117" s="37">
        <v>706514.15830000001</v>
      </c>
      <c r="D117" s="37">
        <v>6.1996018910000004</v>
      </c>
      <c r="E117" s="37">
        <v>3057132.622</v>
      </c>
      <c r="F117" s="37">
        <v>32.761263980000003</v>
      </c>
      <c r="G117" s="37">
        <v>18218607.91</v>
      </c>
      <c r="H117" s="37">
        <v>161.2209555</v>
      </c>
    </row>
    <row r="118" spans="1:8" x14ac:dyDescent="0.25">
      <c r="A118" s="37" t="s">
        <v>34</v>
      </c>
      <c r="B118" s="37">
        <v>2</v>
      </c>
      <c r="C118" s="37">
        <v>706514.15830000001</v>
      </c>
      <c r="D118" s="37">
        <v>6.1996018910000004</v>
      </c>
      <c r="E118" s="37">
        <v>3057132.622</v>
      </c>
      <c r="F118" s="37">
        <v>32.761263980000003</v>
      </c>
      <c r="G118" s="37">
        <v>18218607.91</v>
      </c>
      <c r="H118" s="37">
        <v>161.2209555</v>
      </c>
    </row>
    <row r="119" spans="1:8" x14ac:dyDescent="0.25">
      <c r="A119" s="37" t="s">
        <v>34</v>
      </c>
      <c r="B119" s="37">
        <v>3</v>
      </c>
      <c r="C119" s="37">
        <v>706514.15830000001</v>
      </c>
      <c r="D119" s="37">
        <v>6.1996018910000004</v>
      </c>
      <c r="E119" s="37">
        <v>3057132.622</v>
      </c>
      <c r="F119" s="37">
        <v>32.761263980000003</v>
      </c>
      <c r="G119" s="37">
        <v>18218607.91</v>
      </c>
      <c r="H119" s="37">
        <v>161.2209555</v>
      </c>
    </row>
    <row r="120" spans="1:8" x14ac:dyDescent="0.25">
      <c r="A120" s="37" t="s">
        <v>34</v>
      </c>
      <c r="B120" s="37">
        <v>4</v>
      </c>
      <c r="C120" s="37">
        <v>706514.15830000001</v>
      </c>
      <c r="D120" s="37">
        <v>6.1996018910000004</v>
      </c>
      <c r="E120" s="37">
        <v>3057132.622</v>
      </c>
      <c r="F120" s="37">
        <v>32.761263980000003</v>
      </c>
      <c r="G120" s="37">
        <v>18218607.91</v>
      </c>
      <c r="H120" s="37">
        <v>161.2209555</v>
      </c>
    </row>
    <row r="121" spans="1:8" x14ac:dyDescent="0.25">
      <c r="A121" s="37" t="s">
        <v>34</v>
      </c>
      <c r="B121" s="37">
        <v>5</v>
      </c>
      <c r="C121" s="37">
        <v>706514.15830000001</v>
      </c>
      <c r="D121" s="37">
        <v>6.1996018910000004</v>
      </c>
      <c r="E121" s="37">
        <v>3057132.622</v>
      </c>
      <c r="F121" s="37">
        <v>32.761263980000003</v>
      </c>
      <c r="G121" s="37">
        <v>18218607.91</v>
      </c>
      <c r="H121" s="37">
        <v>161.2209555</v>
      </c>
    </row>
    <row r="122" spans="1:8" x14ac:dyDescent="0.25">
      <c r="A122" s="37" t="s">
        <v>34</v>
      </c>
      <c r="B122" s="37">
        <v>6</v>
      </c>
      <c r="C122" s="37">
        <v>706514.15830000001</v>
      </c>
      <c r="D122" s="37">
        <v>6.1996018910000004</v>
      </c>
      <c r="E122" s="37">
        <v>3057132.622</v>
      </c>
      <c r="F122" s="37">
        <v>32.761263980000003</v>
      </c>
      <c r="G122" s="37">
        <v>18218607.91</v>
      </c>
      <c r="H122" s="37">
        <v>161.2209555</v>
      </c>
    </row>
    <row r="123" spans="1:8" x14ac:dyDescent="0.25">
      <c r="A123" s="37" t="s">
        <v>34</v>
      </c>
      <c r="B123" s="37">
        <v>7</v>
      </c>
      <c r="C123" s="37">
        <v>706514.15830000001</v>
      </c>
      <c r="D123" s="37">
        <v>6.1996018910000004</v>
      </c>
      <c r="E123" s="37">
        <v>3057132.622</v>
      </c>
      <c r="F123" s="37">
        <v>32.761263980000003</v>
      </c>
      <c r="G123" s="37">
        <v>18218607.91</v>
      </c>
      <c r="H123" s="37">
        <v>161.2209555</v>
      </c>
    </row>
    <row r="124" spans="1:8" x14ac:dyDescent="0.25">
      <c r="A124" s="37" t="s">
        <v>34</v>
      </c>
      <c r="B124" s="37">
        <v>8</v>
      </c>
      <c r="C124" s="37">
        <v>706514.15830000001</v>
      </c>
      <c r="D124" s="37">
        <v>6.1996018910000004</v>
      </c>
      <c r="E124" s="37">
        <v>3057132.622</v>
      </c>
      <c r="F124" s="37">
        <v>32.761263980000003</v>
      </c>
      <c r="G124" s="37">
        <v>18218607.91</v>
      </c>
      <c r="H124" s="37">
        <v>161.2209555</v>
      </c>
    </row>
    <row r="125" spans="1:8" x14ac:dyDescent="0.25">
      <c r="A125" s="37" t="s">
        <v>34</v>
      </c>
      <c r="B125" s="37">
        <v>9</v>
      </c>
      <c r="C125" s="37">
        <v>706514.15830000001</v>
      </c>
      <c r="D125" s="37">
        <v>6.1996018910000004</v>
      </c>
      <c r="E125" s="37">
        <v>3057132.622</v>
      </c>
      <c r="F125" s="37">
        <v>32.761263980000003</v>
      </c>
      <c r="G125" s="37">
        <v>18218607.91</v>
      </c>
      <c r="H125" s="37">
        <v>161.2209555</v>
      </c>
    </row>
    <row r="126" spans="1:8" x14ac:dyDescent="0.25">
      <c r="A126" s="37" t="s">
        <v>34</v>
      </c>
      <c r="B126" s="37">
        <v>10</v>
      </c>
      <c r="C126" s="37">
        <v>706514.15830000001</v>
      </c>
      <c r="D126" s="37">
        <v>6.1996018910000004</v>
      </c>
      <c r="E126" s="37">
        <v>3057132.622</v>
      </c>
      <c r="F126" s="37">
        <v>32.761263980000003</v>
      </c>
      <c r="G126" s="37">
        <v>18218607.91</v>
      </c>
      <c r="H126" s="37">
        <v>161.2209555</v>
      </c>
    </row>
    <row r="127" spans="1:8" x14ac:dyDescent="0.25">
      <c r="A127" s="37" t="s">
        <v>34</v>
      </c>
      <c r="B127" s="37">
        <v>11</v>
      </c>
      <c r="C127" s="37">
        <v>706514.15830000001</v>
      </c>
      <c r="D127" s="37">
        <v>6.1996018910000004</v>
      </c>
      <c r="E127" s="37">
        <v>3057132.622</v>
      </c>
      <c r="F127" s="37">
        <v>32.761263980000003</v>
      </c>
      <c r="G127" s="37">
        <v>18218607.91</v>
      </c>
      <c r="H127" s="37">
        <v>161.2209555</v>
      </c>
    </row>
    <row r="128" spans="1:8" x14ac:dyDescent="0.25">
      <c r="A128" s="37" t="s">
        <v>34</v>
      </c>
      <c r="B128" s="37">
        <v>12</v>
      </c>
      <c r="C128" s="37">
        <v>706514.15830000001</v>
      </c>
      <c r="D128" s="37">
        <v>6.1996018910000004</v>
      </c>
      <c r="E128" s="37">
        <v>3057132.622</v>
      </c>
      <c r="F128" s="37">
        <v>32.761263980000003</v>
      </c>
      <c r="G128" s="37">
        <v>18218607.91</v>
      </c>
      <c r="H128" s="37">
        <v>161.2209555</v>
      </c>
    </row>
    <row r="129" spans="1:8" x14ac:dyDescent="0.25">
      <c r="A129" s="37" t="s">
        <v>34</v>
      </c>
      <c r="B129" s="37">
        <v>13</v>
      </c>
      <c r="C129" s="37">
        <v>706514.15830000001</v>
      </c>
      <c r="D129" s="37">
        <v>6.1996018910000004</v>
      </c>
      <c r="E129" s="37">
        <v>3057132.622</v>
      </c>
      <c r="F129" s="37">
        <v>32.761263980000003</v>
      </c>
      <c r="G129" s="37">
        <v>18218607.91</v>
      </c>
      <c r="H129" s="37">
        <v>161.2209555</v>
      </c>
    </row>
    <row r="130" spans="1:8" x14ac:dyDescent="0.25">
      <c r="A130" s="37" t="s">
        <v>34</v>
      </c>
      <c r="B130" s="37">
        <v>14</v>
      </c>
      <c r="C130" s="37">
        <v>706514.15830000001</v>
      </c>
      <c r="D130" s="37">
        <v>6.1996018910000004</v>
      </c>
      <c r="E130" s="37">
        <v>3057132.622</v>
      </c>
      <c r="F130" s="37">
        <v>32.761263980000003</v>
      </c>
      <c r="G130" s="37">
        <v>18218607.91</v>
      </c>
      <c r="H130" s="37">
        <v>161.2209555</v>
      </c>
    </row>
    <row r="131" spans="1:8" x14ac:dyDescent="0.25">
      <c r="A131" s="37" t="s">
        <v>37</v>
      </c>
      <c r="B131" s="37">
        <v>1</v>
      </c>
      <c r="C131" s="37">
        <v>661079.38179999997</v>
      </c>
      <c r="D131" s="37">
        <v>5.6560822809999998</v>
      </c>
      <c r="E131" s="37">
        <v>3247284.0240000002</v>
      </c>
      <c r="F131" s="37">
        <v>37.165428050000003</v>
      </c>
      <c r="G131" s="37">
        <v>31642161.57</v>
      </c>
      <c r="H131" s="37">
        <v>257.18233420000001</v>
      </c>
    </row>
    <row r="132" spans="1:8" x14ac:dyDescent="0.25">
      <c r="A132" s="37" t="s">
        <v>37</v>
      </c>
      <c r="B132" s="37">
        <v>2</v>
      </c>
      <c r="C132" s="37">
        <v>661079.38179999997</v>
      </c>
      <c r="D132" s="37">
        <v>5.6560822809999998</v>
      </c>
      <c r="E132" s="37">
        <v>3247284.0240000002</v>
      </c>
      <c r="F132" s="37">
        <v>37.165428050000003</v>
      </c>
      <c r="G132" s="37">
        <v>31642161.57</v>
      </c>
      <c r="H132" s="37">
        <v>257.18233420000001</v>
      </c>
    </row>
    <row r="133" spans="1:8" x14ac:dyDescent="0.25">
      <c r="A133" s="37" t="s">
        <v>41</v>
      </c>
      <c r="B133" s="37">
        <v>1</v>
      </c>
      <c r="C133" s="37">
        <v>548681.9632</v>
      </c>
      <c r="D133" s="37">
        <v>5.599395393</v>
      </c>
      <c r="E133" s="37">
        <v>1446048.6059999999</v>
      </c>
      <c r="F133" s="37">
        <v>18.656687909999999</v>
      </c>
      <c r="G133" s="37">
        <v>14690322.58</v>
      </c>
      <c r="H133" s="37">
        <v>147.96634130000001</v>
      </c>
    </row>
    <row r="134" spans="1:8" x14ac:dyDescent="0.25">
      <c r="A134" s="37" t="s">
        <v>41</v>
      </c>
      <c r="B134" s="37">
        <v>2</v>
      </c>
      <c r="C134" s="37">
        <v>548681.9632</v>
      </c>
      <c r="D134" s="37">
        <v>5.599395393</v>
      </c>
      <c r="E134" s="37">
        <v>1446048.6059999999</v>
      </c>
      <c r="F134" s="37">
        <v>18.656687909999999</v>
      </c>
      <c r="G134" s="37">
        <v>14690322.58</v>
      </c>
      <c r="H134" s="37">
        <v>147.96634130000001</v>
      </c>
    </row>
    <row r="135" spans="1:8" x14ac:dyDescent="0.25">
      <c r="A135" s="37" t="s">
        <v>43</v>
      </c>
      <c r="B135" s="37">
        <v>1</v>
      </c>
      <c r="C135" s="37">
        <v>765211.39339999994</v>
      </c>
      <c r="D135" s="37">
        <v>5.78615572</v>
      </c>
      <c r="E135" s="37">
        <v>3648605.733</v>
      </c>
      <c r="F135" s="37">
        <v>36.776330119999997</v>
      </c>
      <c r="G135" s="37">
        <v>22352245.469999999</v>
      </c>
      <c r="H135" s="37">
        <v>160.985231</v>
      </c>
    </row>
    <row r="136" spans="1:8" x14ac:dyDescent="0.25">
      <c r="A136" s="37" t="s">
        <v>43</v>
      </c>
      <c r="B136" s="37">
        <v>2</v>
      </c>
      <c r="C136" s="37">
        <v>765211.39339999994</v>
      </c>
      <c r="D136" s="37">
        <v>5.78615572</v>
      </c>
      <c r="E136" s="37">
        <v>3648605.733</v>
      </c>
      <c r="F136" s="37">
        <v>36.776330119999997</v>
      </c>
      <c r="G136" s="37">
        <v>22352245.469999999</v>
      </c>
      <c r="H136" s="37">
        <v>160.985231</v>
      </c>
    </row>
    <row r="137" spans="1:8" x14ac:dyDescent="0.25">
      <c r="A137" s="37" t="s">
        <v>43</v>
      </c>
      <c r="B137" s="37">
        <v>3</v>
      </c>
      <c r="C137" s="37">
        <v>765211.39339999994</v>
      </c>
      <c r="D137" s="37">
        <v>5.78615572</v>
      </c>
      <c r="E137" s="37">
        <v>3648605.733</v>
      </c>
      <c r="F137" s="37">
        <v>36.776330119999997</v>
      </c>
      <c r="G137" s="37">
        <v>22352245.469999999</v>
      </c>
      <c r="H137" s="37">
        <v>160.985231</v>
      </c>
    </row>
    <row r="138" spans="1:8" x14ac:dyDescent="0.25">
      <c r="A138" s="37" t="s">
        <v>43</v>
      </c>
      <c r="B138" s="37">
        <v>4</v>
      </c>
      <c r="C138" s="37">
        <v>765211.39339999994</v>
      </c>
      <c r="D138" s="37">
        <v>5.78615572</v>
      </c>
      <c r="E138" s="37">
        <v>3648605.733</v>
      </c>
      <c r="F138" s="37">
        <v>36.776330119999997</v>
      </c>
      <c r="G138" s="37">
        <v>22352245.469999999</v>
      </c>
      <c r="H138" s="37">
        <v>160.985231</v>
      </c>
    </row>
    <row r="139" spans="1:8" x14ac:dyDescent="0.25">
      <c r="A139" s="37" t="s">
        <v>43</v>
      </c>
      <c r="B139" s="37">
        <v>5</v>
      </c>
      <c r="C139" s="37">
        <v>765211.39339999994</v>
      </c>
      <c r="D139" s="37">
        <v>5.78615572</v>
      </c>
      <c r="E139" s="37">
        <v>3648605.733</v>
      </c>
      <c r="F139" s="37">
        <v>36.776330119999997</v>
      </c>
      <c r="G139" s="37">
        <v>22352245.469999999</v>
      </c>
      <c r="H139" s="37">
        <v>160.985231</v>
      </c>
    </row>
    <row r="140" spans="1:8" x14ac:dyDescent="0.25">
      <c r="A140" s="37" t="s">
        <v>43</v>
      </c>
      <c r="B140" s="37">
        <v>6</v>
      </c>
      <c r="C140" s="37">
        <v>765211.39339999994</v>
      </c>
      <c r="D140" s="37">
        <v>5.78615572</v>
      </c>
      <c r="E140" s="37">
        <v>3648605.733</v>
      </c>
      <c r="F140" s="37">
        <v>36.776330119999997</v>
      </c>
      <c r="G140" s="37">
        <v>22352245.469999999</v>
      </c>
      <c r="H140" s="37">
        <v>160.985231</v>
      </c>
    </row>
    <row r="141" spans="1:8" x14ac:dyDescent="0.25">
      <c r="A141" s="37" t="s">
        <v>43</v>
      </c>
      <c r="B141" s="37">
        <v>7</v>
      </c>
      <c r="C141" s="37">
        <v>765211.39339999994</v>
      </c>
      <c r="D141" s="37">
        <v>5.78615572</v>
      </c>
      <c r="E141" s="37">
        <v>3648605.733</v>
      </c>
      <c r="F141" s="37">
        <v>36.776330119999997</v>
      </c>
      <c r="G141" s="37">
        <v>22352245.469999999</v>
      </c>
      <c r="H141" s="37">
        <v>160.985231</v>
      </c>
    </row>
    <row r="142" spans="1:8" x14ac:dyDescent="0.25">
      <c r="A142" s="37" t="s">
        <v>43</v>
      </c>
      <c r="B142" s="37">
        <v>8</v>
      </c>
      <c r="C142" s="37">
        <v>765211.39339999994</v>
      </c>
      <c r="D142" s="37">
        <v>5.78615572</v>
      </c>
      <c r="E142" s="37">
        <v>3648605.733</v>
      </c>
      <c r="F142" s="37">
        <v>36.776330119999997</v>
      </c>
      <c r="G142" s="37">
        <v>22352245.469999999</v>
      </c>
      <c r="H142" s="37">
        <v>160.985231</v>
      </c>
    </row>
    <row r="143" spans="1:8" x14ac:dyDescent="0.25">
      <c r="A143" s="37" t="s">
        <v>43</v>
      </c>
      <c r="B143" s="37">
        <v>9</v>
      </c>
      <c r="C143" s="37">
        <v>765211.39339999994</v>
      </c>
      <c r="D143" s="37">
        <v>5.78615572</v>
      </c>
      <c r="E143" s="37">
        <v>3648605.733</v>
      </c>
      <c r="F143" s="37">
        <v>36.776330119999997</v>
      </c>
      <c r="G143" s="37">
        <v>22352245.469999999</v>
      </c>
      <c r="H143" s="37">
        <v>160.985231</v>
      </c>
    </row>
    <row r="144" spans="1:8" x14ac:dyDescent="0.25">
      <c r="A144" s="37" t="s">
        <v>43</v>
      </c>
      <c r="B144" s="37">
        <v>10</v>
      </c>
      <c r="C144" s="37">
        <v>765211.39339999994</v>
      </c>
      <c r="D144" s="37">
        <v>5.78615572</v>
      </c>
      <c r="E144" s="37">
        <v>3648605.733</v>
      </c>
      <c r="F144" s="37">
        <v>36.776330119999997</v>
      </c>
      <c r="G144" s="37">
        <v>22352245.469999999</v>
      </c>
      <c r="H144" s="37">
        <v>160.985231</v>
      </c>
    </row>
    <row r="145" spans="1:8" x14ac:dyDescent="0.25">
      <c r="A145" s="37" t="s">
        <v>43</v>
      </c>
      <c r="B145" s="37">
        <v>11</v>
      </c>
      <c r="C145" s="37">
        <v>765211.39339999994</v>
      </c>
      <c r="D145" s="37">
        <v>5.78615572</v>
      </c>
      <c r="E145" s="37">
        <v>3648605.733</v>
      </c>
      <c r="F145" s="37">
        <v>36.776330119999997</v>
      </c>
      <c r="G145" s="37">
        <v>22352245.469999999</v>
      </c>
      <c r="H145" s="37">
        <v>160.985231</v>
      </c>
    </row>
    <row r="146" spans="1:8" x14ac:dyDescent="0.25">
      <c r="A146" s="37" t="s">
        <v>43</v>
      </c>
      <c r="B146" s="37">
        <v>12</v>
      </c>
      <c r="C146" s="37">
        <v>765211.39339999994</v>
      </c>
      <c r="D146" s="37">
        <v>5.78615572</v>
      </c>
      <c r="E146" s="37">
        <v>3648605.733</v>
      </c>
      <c r="F146" s="37">
        <v>36.776330119999997</v>
      </c>
      <c r="G146" s="37">
        <v>22352245.469999999</v>
      </c>
      <c r="H146" s="37">
        <v>160.985231</v>
      </c>
    </row>
    <row r="147" spans="1:8" x14ac:dyDescent="0.25">
      <c r="A147" s="37" t="s">
        <v>43</v>
      </c>
      <c r="B147" s="37">
        <v>13</v>
      </c>
      <c r="C147" s="37">
        <v>765211.39339999994</v>
      </c>
      <c r="D147" s="37">
        <v>5.78615572</v>
      </c>
      <c r="E147" s="37">
        <v>3648605.733</v>
      </c>
      <c r="F147" s="37">
        <v>36.776330119999997</v>
      </c>
      <c r="G147" s="37">
        <v>22352245.469999999</v>
      </c>
      <c r="H147" s="37">
        <v>160.985231</v>
      </c>
    </row>
    <row r="148" spans="1:8" x14ac:dyDescent="0.25">
      <c r="A148" s="37" t="s">
        <v>43</v>
      </c>
      <c r="B148" s="37">
        <v>14</v>
      </c>
      <c r="C148" s="37">
        <v>765211.39339999994</v>
      </c>
      <c r="D148" s="37">
        <v>5.78615572</v>
      </c>
      <c r="E148" s="37">
        <v>3648605.733</v>
      </c>
      <c r="F148" s="37">
        <v>36.776330119999997</v>
      </c>
      <c r="G148" s="37">
        <v>22352245.469999999</v>
      </c>
      <c r="H148" s="37">
        <v>160.985231</v>
      </c>
    </row>
    <row r="149" spans="1:8" x14ac:dyDescent="0.25">
      <c r="A149" s="37" t="s">
        <v>43</v>
      </c>
      <c r="B149" s="37">
        <v>15</v>
      </c>
      <c r="C149" s="37">
        <v>765211.39339999994</v>
      </c>
      <c r="D149" s="37">
        <v>5.78615572</v>
      </c>
      <c r="E149" s="37">
        <v>3648605.733</v>
      </c>
      <c r="F149" s="37">
        <v>36.776330119999997</v>
      </c>
      <c r="G149" s="37">
        <v>22352245.469999999</v>
      </c>
      <c r="H149" s="37">
        <v>160.985231</v>
      </c>
    </row>
    <row r="150" spans="1:8" x14ac:dyDescent="0.25">
      <c r="A150" s="37" t="s">
        <v>43</v>
      </c>
      <c r="B150" s="37">
        <v>16</v>
      </c>
      <c r="C150" s="37">
        <v>765211.39339999994</v>
      </c>
      <c r="D150" s="37">
        <v>5.78615572</v>
      </c>
      <c r="E150" s="37">
        <v>3648605.733</v>
      </c>
      <c r="F150" s="37">
        <v>36.776330119999997</v>
      </c>
      <c r="G150" s="37">
        <v>22352245.469999999</v>
      </c>
      <c r="H150" s="37">
        <v>160.985231</v>
      </c>
    </row>
    <row r="151" spans="1:8" x14ac:dyDescent="0.25">
      <c r="A151" s="37" t="s">
        <v>43</v>
      </c>
      <c r="B151" s="37">
        <v>17</v>
      </c>
      <c r="C151" s="37">
        <v>765211.39339999994</v>
      </c>
      <c r="D151" s="37">
        <v>5.78615572</v>
      </c>
      <c r="E151" s="37">
        <v>3648605.733</v>
      </c>
      <c r="F151" s="37">
        <v>36.776330119999997</v>
      </c>
      <c r="G151" s="37">
        <v>22352245.469999999</v>
      </c>
      <c r="H151" s="37">
        <v>160.985231</v>
      </c>
    </row>
    <row r="152" spans="1:8" x14ac:dyDescent="0.25">
      <c r="A152" s="37" t="s">
        <v>43</v>
      </c>
      <c r="B152" s="37">
        <v>18</v>
      </c>
      <c r="C152" s="37">
        <v>765211.39339999994</v>
      </c>
      <c r="D152" s="37">
        <v>5.78615572</v>
      </c>
      <c r="E152" s="37">
        <v>3648605.733</v>
      </c>
      <c r="F152" s="37">
        <v>36.776330119999997</v>
      </c>
      <c r="G152" s="37">
        <v>22352245.469999999</v>
      </c>
      <c r="H152" s="37">
        <v>160.985231</v>
      </c>
    </row>
    <row r="153" spans="1:8" x14ac:dyDescent="0.25">
      <c r="A153" s="37" t="s">
        <v>46</v>
      </c>
      <c r="B153" s="37">
        <v>1</v>
      </c>
      <c r="C153" s="37">
        <v>672746.27040000004</v>
      </c>
      <c r="D153" s="37">
        <v>5.745235901</v>
      </c>
      <c r="E153" s="37">
        <v>2315114.014</v>
      </c>
      <c r="F153" s="37">
        <v>27.38476528</v>
      </c>
      <c r="G153" s="37">
        <v>13565355.640000001</v>
      </c>
      <c r="H153" s="37">
        <v>114.1760101</v>
      </c>
    </row>
    <row r="154" spans="1:8" x14ac:dyDescent="0.25">
      <c r="A154" s="37" t="s">
        <v>46</v>
      </c>
      <c r="B154" s="37">
        <v>2</v>
      </c>
      <c r="C154" s="37">
        <v>672746.27040000004</v>
      </c>
      <c r="D154" s="37">
        <v>5.745235901</v>
      </c>
      <c r="E154" s="37">
        <v>2315114.014</v>
      </c>
      <c r="F154" s="37">
        <v>27.38476528</v>
      </c>
      <c r="G154" s="37">
        <v>13565355.640000001</v>
      </c>
      <c r="H154" s="37">
        <v>114.1760101</v>
      </c>
    </row>
    <row r="155" spans="1:8" x14ac:dyDescent="0.25">
      <c r="A155" s="37" t="s">
        <v>46</v>
      </c>
      <c r="B155" s="37">
        <v>3</v>
      </c>
      <c r="C155" s="37">
        <v>672746.27040000004</v>
      </c>
      <c r="D155" s="37">
        <v>5.745235901</v>
      </c>
      <c r="E155" s="37">
        <v>2315114.014</v>
      </c>
      <c r="F155" s="37">
        <v>27.38476528</v>
      </c>
      <c r="G155" s="37">
        <v>13565355.640000001</v>
      </c>
      <c r="H155" s="37">
        <v>114.1760101</v>
      </c>
    </row>
    <row r="156" spans="1:8" x14ac:dyDescent="0.25">
      <c r="A156" s="37" t="s">
        <v>46</v>
      </c>
      <c r="B156" s="37">
        <v>4</v>
      </c>
      <c r="C156" s="37">
        <v>672746.27040000004</v>
      </c>
      <c r="D156" s="37">
        <v>5.745235901</v>
      </c>
      <c r="E156" s="37">
        <v>2315114.014</v>
      </c>
      <c r="F156" s="37">
        <v>27.38476528</v>
      </c>
      <c r="G156" s="37">
        <v>13565355.640000001</v>
      </c>
      <c r="H156" s="37">
        <v>114.1760101</v>
      </c>
    </row>
    <row r="157" spans="1:8" x14ac:dyDescent="0.25">
      <c r="A157" s="37" t="s">
        <v>46</v>
      </c>
      <c r="B157" s="37">
        <v>5</v>
      </c>
      <c r="C157" s="37">
        <v>672746.27040000004</v>
      </c>
      <c r="D157" s="37">
        <v>5.745235901</v>
      </c>
      <c r="E157" s="37">
        <v>2315114.014</v>
      </c>
      <c r="F157" s="37">
        <v>27.38476528</v>
      </c>
      <c r="G157" s="37">
        <v>13565355.640000001</v>
      </c>
      <c r="H157" s="37">
        <v>114.1760101</v>
      </c>
    </row>
    <row r="158" spans="1:8" x14ac:dyDescent="0.25">
      <c r="A158" s="37" t="s">
        <v>46</v>
      </c>
      <c r="B158" s="37">
        <v>6</v>
      </c>
      <c r="C158" s="37">
        <v>672746.27040000004</v>
      </c>
      <c r="D158" s="37">
        <v>5.745235901</v>
      </c>
      <c r="E158" s="37">
        <v>2315114.014</v>
      </c>
      <c r="F158" s="37">
        <v>27.38476528</v>
      </c>
      <c r="G158" s="37">
        <v>13565355.640000001</v>
      </c>
      <c r="H158" s="37">
        <v>114.1760101</v>
      </c>
    </row>
    <row r="159" spans="1:8" x14ac:dyDescent="0.25">
      <c r="A159" s="37" t="s">
        <v>46</v>
      </c>
      <c r="B159" s="37">
        <v>7</v>
      </c>
      <c r="C159" s="37">
        <v>672746.27040000004</v>
      </c>
      <c r="D159" s="37">
        <v>5.745235901</v>
      </c>
      <c r="E159" s="37">
        <v>2315114.014</v>
      </c>
      <c r="F159" s="37">
        <v>27.38476528</v>
      </c>
      <c r="G159" s="37">
        <v>13565355.640000001</v>
      </c>
      <c r="H159" s="37">
        <v>114.1760101</v>
      </c>
    </row>
    <row r="160" spans="1:8" x14ac:dyDescent="0.25">
      <c r="A160" s="37" t="s">
        <v>46</v>
      </c>
      <c r="B160" s="37">
        <v>8</v>
      </c>
      <c r="C160" s="37">
        <v>672746.27040000004</v>
      </c>
      <c r="D160" s="37">
        <v>5.745235901</v>
      </c>
      <c r="E160" s="37">
        <v>2315114.014</v>
      </c>
      <c r="F160" s="37">
        <v>27.38476528</v>
      </c>
      <c r="G160" s="37">
        <v>13565355.640000001</v>
      </c>
      <c r="H160" s="37">
        <v>114.1760101</v>
      </c>
    </row>
    <row r="161" spans="1:8" x14ac:dyDescent="0.25">
      <c r="A161" s="37" t="s">
        <v>46</v>
      </c>
      <c r="B161" s="37">
        <v>9</v>
      </c>
      <c r="C161" s="37">
        <v>672746.27040000004</v>
      </c>
      <c r="D161" s="37">
        <v>5.745235901</v>
      </c>
      <c r="E161" s="37">
        <v>2315114.014</v>
      </c>
      <c r="F161" s="37">
        <v>27.38476528</v>
      </c>
      <c r="G161" s="37">
        <v>13565355.640000001</v>
      </c>
      <c r="H161" s="37">
        <v>114.1760101</v>
      </c>
    </row>
    <row r="162" spans="1:8" x14ac:dyDescent="0.25">
      <c r="A162" s="37" t="s">
        <v>39</v>
      </c>
      <c r="B162" s="37">
        <v>1</v>
      </c>
      <c r="C162" s="37">
        <v>533397.8763</v>
      </c>
      <c r="D162" s="37">
        <v>4.9273359030000004</v>
      </c>
      <c r="E162" s="37">
        <v>2022325</v>
      </c>
      <c r="F162" s="37">
        <v>24.41931774</v>
      </c>
      <c r="G162" s="37">
        <v>18482033.600000001</v>
      </c>
      <c r="H162" s="37">
        <v>167.64511289999999</v>
      </c>
    </row>
    <row r="163" spans="1:8" x14ac:dyDescent="0.25">
      <c r="A163" s="37" t="s">
        <v>39</v>
      </c>
      <c r="B163" s="37">
        <v>2</v>
      </c>
      <c r="C163" s="37">
        <v>533397.8763</v>
      </c>
      <c r="D163" s="37">
        <v>4.9273359030000004</v>
      </c>
      <c r="E163" s="37">
        <v>2022325</v>
      </c>
      <c r="F163" s="37">
        <v>24.41931774</v>
      </c>
      <c r="G163" s="37">
        <v>18482033.600000001</v>
      </c>
      <c r="H163" s="37">
        <v>167.64511289999999</v>
      </c>
    </row>
    <row r="164" spans="1:8" x14ac:dyDescent="0.25">
      <c r="A164" s="37" t="s">
        <v>39</v>
      </c>
      <c r="B164" s="37">
        <v>3</v>
      </c>
      <c r="C164" s="37">
        <v>533397.8763</v>
      </c>
      <c r="D164" s="37">
        <v>4.9273359030000004</v>
      </c>
      <c r="E164" s="37">
        <v>2022325</v>
      </c>
      <c r="F164" s="37">
        <v>24.41931774</v>
      </c>
      <c r="G164" s="37">
        <v>18482033.600000001</v>
      </c>
      <c r="H164" s="37">
        <v>167.64511289999999</v>
      </c>
    </row>
    <row r="165" spans="1:8" x14ac:dyDescent="0.25">
      <c r="A165" s="37" t="s">
        <v>39</v>
      </c>
      <c r="B165" s="37">
        <v>4</v>
      </c>
      <c r="C165" s="37">
        <v>533397.8763</v>
      </c>
      <c r="D165" s="37">
        <v>4.9273359030000004</v>
      </c>
      <c r="E165" s="37">
        <v>2022325</v>
      </c>
      <c r="F165" s="37">
        <v>24.41931774</v>
      </c>
      <c r="G165" s="37">
        <v>18482033.600000001</v>
      </c>
      <c r="H165" s="37">
        <v>167.64511289999999</v>
      </c>
    </row>
    <row r="166" spans="1:8" x14ac:dyDescent="0.25">
      <c r="A166" s="37" t="s">
        <v>59</v>
      </c>
      <c r="B166" s="37">
        <v>1</v>
      </c>
      <c r="C166" s="37">
        <v>573164.45079999999</v>
      </c>
      <c r="D166" s="37">
        <v>4.7337620920000001</v>
      </c>
      <c r="E166" s="37">
        <v>2170391.2340000002</v>
      </c>
      <c r="F166" s="37">
        <v>24.72376212</v>
      </c>
      <c r="G166" s="37">
        <v>16186406.720000001</v>
      </c>
      <c r="H166" s="37">
        <v>127.2129994</v>
      </c>
    </row>
    <row r="167" spans="1:8" x14ac:dyDescent="0.25">
      <c r="A167" s="37" t="s">
        <v>59</v>
      </c>
      <c r="B167" s="37">
        <v>2</v>
      </c>
      <c r="C167" s="37">
        <v>573164.45079999999</v>
      </c>
      <c r="D167" s="37">
        <v>4.7337620920000001</v>
      </c>
      <c r="E167" s="37">
        <v>2170391.2340000002</v>
      </c>
      <c r="F167" s="37">
        <v>24.72376212</v>
      </c>
      <c r="G167" s="37">
        <v>16186406.720000001</v>
      </c>
      <c r="H167" s="37">
        <v>127.2129994</v>
      </c>
    </row>
    <row r="168" spans="1:8" x14ac:dyDescent="0.25">
      <c r="A168" s="37" t="s">
        <v>59</v>
      </c>
      <c r="B168" s="37">
        <v>3</v>
      </c>
      <c r="C168" s="37">
        <v>573164.45079999999</v>
      </c>
      <c r="D168" s="37">
        <v>4.7337620920000001</v>
      </c>
      <c r="E168" s="37">
        <v>2170391.2340000002</v>
      </c>
      <c r="F168" s="37">
        <v>24.72376212</v>
      </c>
      <c r="G168" s="37">
        <v>16186406.720000001</v>
      </c>
      <c r="H168" s="37">
        <v>127.2129994</v>
      </c>
    </row>
    <row r="169" spans="1:8" x14ac:dyDescent="0.25">
      <c r="A169" s="37" t="s">
        <v>59</v>
      </c>
      <c r="B169" s="37">
        <v>4</v>
      </c>
      <c r="C169" s="37">
        <v>573164.45079999999</v>
      </c>
      <c r="D169" s="37">
        <v>4.7337620920000001</v>
      </c>
      <c r="E169" s="37">
        <v>2170391.2340000002</v>
      </c>
      <c r="F169" s="37">
        <v>24.72376212</v>
      </c>
      <c r="G169" s="37">
        <v>16186406.720000001</v>
      </c>
      <c r="H169" s="37">
        <v>127.2129994</v>
      </c>
    </row>
    <row r="170" spans="1:8" x14ac:dyDescent="0.25">
      <c r="A170" s="37" t="s">
        <v>63</v>
      </c>
      <c r="B170" s="37">
        <v>1</v>
      </c>
      <c r="C170" s="37">
        <v>663428.15890000004</v>
      </c>
      <c r="D170" s="37">
        <v>5.8991493549999996</v>
      </c>
      <c r="E170" s="37">
        <v>2224090.0469999998</v>
      </c>
      <c r="F170" s="37">
        <v>25.33351468</v>
      </c>
      <c r="G170" s="37">
        <v>9695813.5270000007</v>
      </c>
      <c r="H170" s="37">
        <v>84.476026579999996</v>
      </c>
    </row>
    <row r="171" spans="1:8" x14ac:dyDescent="0.25">
      <c r="A171" s="37" t="s">
        <v>63</v>
      </c>
      <c r="B171" s="37">
        <v>2</v>
      </c>
      <c r="C171" s="37">
        <v>663428.15890000004</v>
      </c>
      <c r="D171" s="37">
        <v>5.8991493549999996</v>
      </c>
      <c r="E171" s="37">
        <v>2224090.0469999998</v>
      </c>
      <c r="F171" s="37">
        <v>25.33351468</v>
      </c>
      <c r="G171" s="37">
        <v>9695813.5270000007</v>
      </c>
      <c r="H171" s="37">
        <v>84.476026579999996</v>
      </c>
    </row>
    <row r="172" spans="1:8" x14ac:dyDescent="0.25">
      <c r="A172" s="37" t="s">
        <v>63</v>
      </c>
      <c r="B172" s="37">
        <v>3</v>
      </c>
      <c r="C172" s="37">
        <v>663428.15890000004</v>
      </c>
      <c r="D172" s="37">
        <v>5.8991493549999996</v>
      </c>
      <c r="E172" s="37">
        <v>2224090.0469999998</v>
      </c>
      <c r="F172" s="37">
        <v>25.33351468</v>
      </c>
      <c r="G172" s="37">
        <v>9695813.5270000007</v>
      </c>
      <c r="H172" s="37">
        <v>84.476026579999996</v>
      </c>
    </row>
    <row r="173" spans="1:8" x14ac:dyDescent="0.25">
      <c r="A173" s="37" t="s">
        <v>63</v>
      </c>
      <c r="B173" s="37">
        <v>4</v>
      </c>
      <c r="C173" s="37">
        <v>663428.15890000004</v>
      </c>
      <c r="D173" s="37">
        <v>5.8991493549999996</v>
      </c>
      <c r="E173" s="37">
        <v>2224090.0469999998</v>
      </c>
      <c r="F173" s="37">
        <v>25.33351468</v>
      </c>
      <c r="G173" s="37">
        <v>9695813.5270000007</v>
      </c>
      <c r="H173" s="37">
        <v>84.476026579999996</v>
      </c>
    </row>
    <row r="174" spans="1:8" x14ac:dyDescent="0.25">
      <c r="A174" s="37" t="s">
        <v>63</v>
      </c>
      <c r="B174" s="37">
        <v>5</v>
      </c>
      <c r="C174" s="37">
        <v>663428.15890000004</v>
      </c>
      <c r="D174" s="37">
        <v>5.8991493549999996</v>
      </c>
      <c r="E174" s="37">
        <v>2224090.0469999998</v>
      </c>
      <c r="F174" s="37">
        <v>25.33351468</v>
      </c>
      <c r="G174" s="37">
        <v>9695813.5270000007</v>
      </c>
      <c r="H174" s="37">
        <v>84.476026579999996</v>
      </c>
    </row>
    <row r="175" spans="1:8" x14ac:dyDescent="0.25">
      <c r="A175" s="37" t="s">
        <v>63</v>
      </c>
      <c r="B175" s="37">
        <v>6</v>
      </c>
      <c r="C175" s="37">
        <v>663428.15890000004</v>
      </c>
      <c r="D175" s="37">
        <v>5.8991493549999996</v>
      </c>
      <c r="E175" s="37">
        <v>2224090.0469999998</v>
      </c>
      <c r="F175" s="37">
        <v>25.33351468</v>
      </c>
      <c r="G175" s="37">
        <v>9695813.5270000007</v>
      </c>
      <c r="H175" s="37">
        <v>84.476026579999996</v>
      </c>
    </row>
    <row r="176" spans="1:8" x14ac:dyDescent="0.25">
      <c r="A176" s="37" t="s">
        <v>68</v>
      </c>
      <c r="B176" s="37">
        <v>1</v>
      </c>
      <c r="C176" s="37">
        <v>630817.91240000003</v>
      </c>
      <c r="D176" s="37">
        <v>5.9066780440000004</v>
      </c>
      <c r="E176" s="37">
        <v>2355206.284</v>
      </c>
      <c r="F176" s="37">
        <v>27.166053999999999</v>
      </c>
      <c r="G176" s="37">
        <v>10668279.15</v>
      </c>
      <c r="H176" s="37">
        <v>88.419288850000001</v>
      </c>
    </row>
    <row r="177" spans="1:8" x14ac:dyDescent="0.25">
      <c r="A177" s="37" t="s">
        <v>68</v>
      </c>
      <c r="B177" s="37">
        <v>2</v>
      </c>
      <c r="C177" s="37">
        <v>630817.91240000003</v>
      </c>
      <c r="D177" s="37">
        <v>5.9066780440000004</v>
      </c>
      <c r="E177" s="37">
        <v>2355206.284</v>
      </c>
      <c r="F177" s="37">
        <v>27.166053999999999</v>
      </c>
      <c r="G177" s="37">
        <v>10668279.15</v>
      </c>
      <c r="H177" s="37">
        <v>88.419288850000001</v>
      </c>
    </row>
    <row r="178" spans="1:8" x14ac:dyDescent="0.25">
      <c r="A178" s="37" t="s">
        <v>68</v>
      </c>
      <c r="B178" s="37">
        <v>3</v>
      </c>
      <c r="C178" s="37">
        <v>630817.91240000003</v>
      </c>
      <c r="D178" s="37">
        <v>5.9066780440000004</v>
      </c>
      <c r="E178" s="37">
        <v>2355206.284</v>
      </c>
      <c r="F178" s="37">
        <v>27.166053999999999</v>
      </c>
      <c r="G178" s="37">
        <v>10668279.15</v>
      </c>
      <c r="H178" s="37">
        <v>88.419288850000001</v>
      </c>
    </row>
    <row r="179" spans="1:8" x14ac:dyDescent="0.25">
      <c r="A179" s="37" t="s">
        <v>68</v>
      </c>
      <c r="B179" s="37">
        <v>4</v>
      </c>
      <c r="C179" s="37">
        <v>630817.91240000003</v>
      </c>
      <c r="D179" s="37">
        <v>5.9066780440000004</v>
      </c>
      <c r="E179" s="37">
        <v>2355206.284</v>
      </c>
      <c r="F179" s="37">
        <v>27.166053999999999</v>
      </c>
      <c r="G179" s="37">
        <v>10668279.15</v>
      </c>
      <c r="H179" s="37">
        <v>88.419288850000001</v>
      </c>
    </row>
    <row r="180" spans="1:8" x14ac:dyDescent="0.25">
      <c r="A180" s="37" t="s">
        <v>68</v>
      </c>
      <c r="B180" s="37">
        <v>5</v>
      </c>
      <c r="C180" s="37">
        <v>630817.91240000003</v>
      </c>
      <c r="D180" s="37">
        <v>5.9066780440000004</v>
      </c>
      <c r="E180" s="37">
        <v>2355206.284</v>
      </c>
      <c r="F180" s="37">
        <v>27.166053999999999</v>
      </c>
      <c r="G180" s="37">
        <v>10668279.15</v>
      </c>
      <c r="H180" s="37">
        <v>88.419288850000001</v>
      </c>
    </row>
    <row r="181" spans="1:8" x14ac:dyDescent="0.25">
      <c r="A181" s="37" t="s">
        <v>68</v>
      </c>
      <c r="B181" s="37">
        <v>6</v>
      </c>
      <c r="C181" s="37">
        <v>630817.91240000003</v>
      </c>
      <c r="D181" s="37">
        <v>5.9066780440000004</v>
      </c>
      <c r="E181" s="37">
        <v>2355206.284</v>
      </c>
      <c r="F181" s="37">
        <v>27.166053999999999</v>
      </c>
      <c r="G181" s="37">
        <v>10668279.15</v>
      </c>
      <c r="H181" s="37">
        <v>88.419288850000001</v>
      </c>
    </row>
    <row r="182" spans="1:8" x14ac:dyDescent="0.25">
      <c r="A182" s="37" t="s">
        <v>74</v>
      </c>
      <c r="B182" s="37">
        <v>1</v>
      </c>
      <c r="C182" s="37">
        <v>753563.60939999996</v>
      </c>
      <c r="D182" s="37">
        <v>7.2080241110000003</v>
      </c>
      <c r="E182" s="37">
        <v>1943655.0279999999</v>
      </c>
      <c r="F182" s="37">
        <v>23.846217630000002</v>
      </c>
      <c r="G182" s="37">
        <v>17102117.350000001</v>
      </c>
      <c r="H182" s="37">
        <v>169.33724620000001</v>
      </c>
    </row>
    <row r="183" spans="1:8" x14ac:dyDescent="0.25">
      <c r="A183" s="37" t="s">
        <v>74</v>
      </c>
      <c r="B183" s="37">
        <v>2</v>
      </c>
      <c r="C183" s="37">
        <v>753563.60939999996</v>
      </c>
      <c r="D183" s="37">
        <v>7.2080241110000003</v>
      </c>
      <c r="E183" s="37">
        <v>1943655.0279999999</v>
      </c>
      <c r="F183" s="37">
        <v>23.846217630000002</v>
      </c>
      <c r="G183" s="37">
        <v>17102117.350000001</v>
      </c>
      <c r="H183" s="37">
        <v>169.33724620000001</v>
      </c>
    </row>
    <row r="184" spans="1:8" x14ac:dyDescent="0.25">
      <c r="A184" s="37" t="s">
        <v>76</v>
      </c>
      <c r="B184" s="37">
        <v>1</v>
      </c>
      <c r="C184" s="37">
        <v>784938.43779999996</v>
      </c>
      <c r="D184" s="37">
        <v>5.9263004129999999</v>
      </c>
      <c r="E184" s="37">
        <v>3761651.1660000002</v>
      </c>
      <c r="F184" s="37">
        <v>36.466472029999998</v>
      </c>
      <c r="G184" s="37">
        <v>15437280.32</v>
      </c>
      <c r="H184" s="37">
        <v>109.5603735</v>
      </c>
    </row>
    <row r="185" spans="1:8" x14ac:dyDescent="0.25">
      <c r="A185" s="37" t="s">
        <v>76</v>
      </c>
      <c r="B185" s="37">
        <v>2</v>
      </c>
      <c r="C185" s="37">
        <v>784938.43779999996</v>
      </c>
      <c r="D185" s="37">
        <v>5.9263004129999999</v>
      </c>
      <c r="E185" s="37">
        <v>3761651.1660000002</v>
      </c>
      <c r="F185" s="37">
        <v>36.466472029999998</v>
      </c>
      <c r="G185" s="37">
        <v>15437280.32</v>
      </c>
      <c r="H185" s="37">
        <v>109.5603735</v>
      </c>
    </row>
    <row r="186" spans="1:8" x14ac:dyDescent="0.25">
      <c r="A186" s="37" t="s">
        <v>76</v>
      </c>
      <c r="B186" s="37">
        <v>3</v>
      </c>
      <c r="C186" s="37">
        <v>784938.43779999996</v>
      </c>
      <c r="D186" s="37">
        <v>5.9263004129999999</v>
      </c>
      <c r="E186" s="37">
        <v>3761651.1660000002</v>
      </c>
      <c r="F186" s="37">
        <v>36.466472029999998</v>
      </c>
      <c r="G186" s="37">
        <v>15437280.32</v>
      </c>
      <c r="H186" s="37">
        <v>109.5603735</v>
      </c>
    </row>
    <row r="187" spans="1:8" x14ac:dyDescent="0.25">
      <c r="A187" s="37" t="s">
        <v>76</v>
      </c>
      <c r="B187" s="37">
        <v>4</v>
      </c>
      <c r="C187" s="37">
        <v>784938.43779999996</v>
      </c>
      <c r="D187" s="37">
        <v>5.9263004129999999</v>
      </c>
      <c r="E187" s="37">
        <v>3761651.1660000002</v>
      </c>
      <c r="F187" s="37">
        <v>36.466472029999998</v>
      </c>
      <c r="G187" s="37">
        <v>15437280.32</v>
      </c>
      <c r="H187" s="37">
        <v>109.5603735</v>
      </c>
    </row>
    <row r="188" spans="1:8" x14ac:dyDescent="0.25">
      <c r="A188" s="37" t="s">
        <v>76</v>
      </c>
      <c r="B188" s="37">
        <v>5</v>
      </c>
      <c r="C188" s="37">
        <v>784938.43779999996</v>
      </c>
      <c r="D188" s="37">
        <v>5.9263004129999999</v>
      </c>
      <c r="E188" s="37">
        <v>3761651.1660000002</v>
      </c>
      <c r="F188" s="37">
        <v>36.466472029999998</v>
      </c>
      <c r="G188" s="37">
        <v>15437280.32</v>
      </c>
      <c r="H188" s="37">
        <v>109.5603735</v>
      </c>
    </row>
    <row r="189" spans="1:8" x14ac:dyDescent="0.25">
      <c r="A189" s="37" t="s">
        <v>76</v>
      </c>
      <c r="B189" s="37">
        <v>6</v>
      </c>
      <c r="C189" s="37">
        <v>784938.43779999996</v>
      </c>
      <c r="D189" s="37">
        <v>5.9263004129999999</v>
      </c>
      <c r="E189" s="37">
        <v>3761651.1660000002</v>
      </c>
      <c r="F189" s="37">
        <v>36.466472029999998</v>
      </c>
      <c r="G189" s="37">
        <v>15437280.32</v>
      </c>
      <c r="H189" s="37">
        <v>109.5603735</v>
      </c>
    </row>
    <row r="190" spans="1:8" x14ac:dyDescent="0.25">
      <c r="A190" s="37" t="s">
        <v>76</v>
      </c>
      <c r="B190" s="37">
        <v>7</v>
      </c>
      <c r="C190" s="37">
        <v>784938.43779999996</v>
      </c>
      <c r="D190" s="37">
        <v>5.9263004129999999</v>
      </c>
      <c r="E190" s="37">
        <v>3761651.1660000002</v>
      </c>
      <c r="F190" s="37">
        <v>36.466472029999998</v>
      </c>
      <c r="G190" s="37">
        <v>15437280.32</v>
      </c>
      <c r="H190" s="37">
        <v>109.5603735</v>
      </c>
    </row>
    <row r="191" spans="1:8" x14ac:dyDescent="0.25">
      <c r="A191" s="37" t="s">
        <v>76</v>
      </c>
      <c r="B191" s="37">
        <v>8</v>
      </c>
      <c r="C191" s="37">
        <v>784938.43779999996</v>
      </c>
      <c r="D191" s="37">
        <v>5.9263004129999999</v>
      </c>
      <c r="E191" s="37">
        <v>3761651.1660000002</v>
      </c>
      <c r="F191" s="37">
        <v>36.466472029999998</v>
      </c>
      <c r="G191" s="37">
        <v>15437280.32</v>
      </c>
      <c r="H191" s="37">
        <v>109.5603735</v>
      </c>
    </row>
    <row r="192" spans="1:8" x14ac:dyDescent="0.25">
      <c r="A192" s="37" t="s">
        <v>80</v>
      </c>
      <c r="B192" s="37">
        <v>1</v>
      </c>
      <c r="C192" s="37">
        <v>811482.16630000004</v>
      </c>
      <c r="D192" s="37">
        <v>5.8474695900000002</v>
      </c>
      <c r="E192" s="37">
        <v>3492296.4160000002</v>
      </c>
      <c r="F192" s="37">
        <v>33.624183819999999</v>
      </c>
      <c r="G192" s="37">
        <v>43600503.520000003</v>
      </c>
      <c r="H192" s="37">
        <v>306.49468000000002</v>
      </c>
    </row>
    <row r="193" spans="1:8" x14ac:dyDescent="0.25">
      <c r="A193" s="37" t="s">
        <v>80</v>
      </c>
      <c r="B193" s="37">
        <v>2</v>
      </c>
      <c r="C193" s="37">
        <v>811482.16630000004</v>
      </c>
      <c r="D193" s="37">
        <v>5.8474695900000002</v>
      </c>
      <c r="E193" s="37">
        <v>3492296.4160000002</v>
      </c>
      <c r="F193" s="37">
        <v>33.624183819999999</v>
      </c>
      <c r="G193" s="37">
        <v>43600503.520000003</v>
      </c>
      <c r="H193" s="37">
        <v>306.49468000000002</v>
      </c>
    </row>
    <row r="194" spans="1:8" x14ac:dyDescent="0.25">
      <c r="A194" s="37" t="s">
        <v>80</v>
      </c>
      <c r="B194" s="37">
        <v>3</v>
      </c>
      <c r="C194" s="37">
        <v>811482.16630000004</v>
      </c>
      <c r="D194" s="37">
        <v>5.8474695900000002</v>
      </c>
      <c r="E194" s="37">
        <v>3492296.4160000002</v>
      </c>
      <c r="F194" s="37">
        <v>33.624183819999999</v>
      </c>
      <c r="G194" s="37">
        <v>43600503.520000003</v>
      </c>
      <c r="H194" s="37">
        <v>306.49468000000002</v>
      </c>
    </row>
    <row r="195" spans="1:8" x14ac:dyDescent="0.25">
      <c r="A195" s="37" t="s">
        <v>80</v>
      </c>
      <c r="B195" s="37">
        <v>4</v>
      </c>
      <c r="C195" s="37">
        <v>811482.16630000004</v>
      </c>
      <c r="D195" s="37">
        <v>5.8474695900000002</v>
      </c>
      <c r="E195" s="37">
        <v>3492296.4160000002</v>
      </c>
      <c r="F195" s="37">
        <v>33.624183819999999</v>
      </c>
      <c r="G195" s="37">
        <v>43600503.520000003</v>
      </c>
      <c r="H195" s="37">
        <v>306.49468000000002</v>
      </c>
    </row>
    <row r="196" spans="1:8" x14ac:dyDescent="0.25">
      <c r="A196" s="37" t="s">
        <v>80</v>
      </c>
      <c r="B196" s="37">
        <v>5</v>
      </c>
      <c r="C196" s="37">
        <v>811482.16630000004</v>
      </c>
      <c r="D196" s="37">
        <v>5.8474695900000002</v>
      </c>
      <c r="E196" s="37">
        <v>3492296.4160000002</v>
      </c>
      <c r="F196" s="37">
        <v>33.624183819999999</v>
      </c>
      <c r="G196" s="37">
        <v>43600503.520000003</v>
      </c>
      <c r="H196" s="37">
        <v>306.49468000000002</v>
      </c>
    </row>
    <row r="197" spans="1:8" x14ac:dyDescent="0.25">
      <c r="A197" s="37" t="s">
        <v>80</v>
      </c>
      <c r="B197" s="37">
        <v>6</v>
      </c>
      <c r="C197" s="37">
        <v>811482.16630000004</v>
      </c>
      <c r="D197" s="37">
        <v>5.8474695900000002</v>
      </c>
      <c r="E197" s="37">
        <v>3492296.4160000002</v>
      </c>
      <c r="F197" s="37">
        <v>33.624183819999999</v>
      </c>
      <c r="G197" s="37">
        <v>43600503.520000003</v>
      </c>
      <c r="H197" s="37">
        <v>306.49468000000002</v>
      </c>
    </row>
    <row r="198" spans="1:8" x14ac:dyDescent="0.25">
      <c r="A198" s="37" t="s">
        <v>80</v>
      </c>
      <c r="B198" s="37">
        <v>7</v>
      </c>
      <c r="C198" s="37">
        <v>811482.16630000004</v>
      </c>
      <c r="D198" s="37">
        <v>5.8474695900000002</v>
      </c>
      <c r="E198" s="37">
        <v>3492296.4160000002</v>
      </c>
      <c r="F198" s="37">
        <v>33.624183819999999</v>
      </c>
      <c r="G198" s="37">
        <v>43600503.520000003</v>
      </c>
      <c r="H198" s="37">
        <v>306.49468000000002</v>
      </c>
    </row>
    <row r="199" spans="1:8" x14ac:dyDescent="0.25">
      <c r="A199" s="37" t="s">
        <v>80</v>
      </c>
      <c r="B199" s="37">
        <v>8</v>
      </c>
      <c r="C199" s="37">
        <v>811482.16630000004</v>
      </c>
      <c r="D199" s="37">
        <v>5.8474695900000002</v>
      </c>
      <c r="E199" s="37">
        <v>3492296.4160000002</v>
      </c>
      <c r="F199" s="37">
        <v>33.624183819999999</v>
      </c>
      <c r="G199" s="37">
        <v>43600503.520000003</v>
      </c>
      <c r="H199" s="37">
        <v>306.49468000000002</v>
      </c>
    </row>
    <row r="200" spans="1:8" x14ac:dyDescent="0.25">
      <c r="A200" s="37" t="s">
        <v>80</v>
      </c>
      <c r="B200" s="37">
        <v>9</v>
      </c>
      <c r="C200" s="37">
        <v>811482.16630000004</v>
      </c>
      <c r="D200" s="37">
        <v>5.8474695900000002</v>
      </c>
      <c r="E200" s="37">
        <v>3492296.4160000002</v>
      </c>
      <c r="F200" s="37">
        <v>33.624183819999999</v>
      </c>
      <c r="G200" s="37">
        <v>43600503.520000003</v>
      </c>
      <c r="H200" s="37">
        <v>306.49468000000002</v>
      </c>
    </row>
    <row r="201" spans="1:8" x14ac:dyDescent="0.25">
      <c r="A201" s="37" t="s">
        <v>85</v>
      </c>
      <c r="B201" s="37">
        <v>1</v>
      </c>
      <c r="C201" s="37">
        <v>689615.83479999995</v>
      </c>
      <c r="D201" s="37">
        <v>6.0823779709999997</v>
      </c>
      <c r="E201" s="37">
        <v>2359478.7250000001</v>
      </c>
      <c r="F201" s="37">
        <v>28.136043879999999</v>
      </c>
      <c r="G201" s="37">
        <v>19040438.449999999</v>
      </c>
      <c r="H201" s="37">
        <v>179.71181100000001</v>
      </c>
    </row>
    <row r="202" spans="1:8" x14ac:dyDescent="0.25">
      <c r="A202" s="37" t="s">
        <v>85</v>
      </c>
      <c r="B202" s="37">
        <v>2</v>
      </c>
      <c r="C202" s="37">
        <v>689615.83479999995</v>
      </c>
      <c r="D202" s="37">
        <v>6.0823779709999997</v>
      </c>
      <c r="E202" s="37">
        <v>2359478.7250000001</v>
      </c>
      <c r="F202" s="37">
        <v>28.136043879999999</v>
      </c>
      <c r="G202" s="37">
        <v>19040438.449999999</v>
      </c>
      <c r="H202" s="37">
        <v>179.71181100000001</v>
      </c>
    </row>
    <row r="203" spans="1:8" x14ac:dyDescent="0.25">
      <c r="A203" s="37" t="s">
        <v>85</v>
      </c>
      <c r="B203" s="37">
        <v>3</v>
      </c>
      <c r="C203" s="37">
        <v>689615.83479999995</v>
      </c>
      <c r="D203" s="37">
        <v>6.0823779709999997</v>
      </c>
      <c r="E203" s="37">
        <v>2359478.7250000001</v>
      </c>
      <c r="F203" s="37">
        <v>28.136043879999999</v>
      </c>
      <c r="G203" s="37">
        <v>19040438.449999999</v>
      </c>
      <c r="H203" s="37">
        <v>179.71181100000001</v>
      </c>
    </row>
    <row r="204" spans="1:8" x14ac:dyDescent="0.25">
      <c r="A204" s="37" t="s">
        <v>85</v>
      </c>
      <c r="B204" s="37">
        <v>4</v>
      </c>
      <c r="C204" s="37">
        <v>689615.83479999995</v>
      </c>
      <c r="D204" s="37">
        <v>6.0823779709999997</v>
      </c>
      <c r="E204" s="37">
        <v>2359478.7250000001</v>
      </c>
      <c r="F204" s="37">
        <v>28.136043879999999</v>
      </c>
      <c r="G204" s="37">
        <v>19040438.449999999</v>
      </c>
      <c r="H204" s="37">
        <v>179.71181100000001</v>
      </c>
    </row>
    <row r="205" spans="1:8" x14ac:dyDescent="0.25">
      <c r="A205" s="37" t="s">
        <v>85</v>
      </c>
      <c r="B205" s="37">
        <v>5</v>
      </c>
      <c r="C205" s="37">
        <v>689615.83479999995</v>
      </c>
      <c r="D205" s="37">
        <v>6.0823779709999997</v>
      </c>
      <c r="E205" s="37">
        <v>2359478.7250000001</v>
      </c>
      <c r="F205" s="37">
        <v>28.136043879999999</v>
      </c>
      <c r="G205" s="37">
        <v>19040438.449999999</v>
      </c>
      <c r="H205" s="37">
        <v>179.71181100000001</v>
      </c>
    </row>
    <row r="206" spans="1:8" x14ac:dyDescent="0.25">
      <c r="A206" s="37" t="s">
        <v>85</v>
      </c>
      <c r="B206" s="37">
        <v>6</v>
      </c>
      <c r="C206" s="37">
        <v>689615.83479999995</v>
      </c>
      <c r="D206" s="37">
        <v>6.0823779709999997</v>
      </c>
      <c r="E206" s="37">
        <v>2359478.7250000001</v>
      </c>
      <c r="F206" s="37">
        <v>28.136043879999999</v>
      </c>
      <c r="G206" s="37">
        <v>19040438.449999999</v>
      </c>
      <c r="H206" s="37">
        <v>179.71181100000001</v>
      </c>
    </row>
    <row r="207" spans="1:8" x14ac:dyDescent="0.25">
      <c r="A207" s="37" t="s">
        <v>85</v>
      </c>
      <c r="B207" s="37">
        <v>7</v>
      </c>
      <c r="C207" s="37">
        <v>689615.83479999995</v>
      </c>
      <c r="D207" s="37">
        <v>6.0823779709999997</v>
      </c>
      <c r="E207" s="37">
        <v>2359478.7250000001</v>
      </c>
      <c r="F207" s="37">
        <v>28.136043879999999</v>
      </c>
      <c r="G207" s="37">
        <v>19040438.449999999</v>
      </c>
      <c r="H207" s="37">
        <v>179.71181100000001</v>
      </c>
    </row>
    <row r="208" spans="1:8" x14ac:dyDescent="0.25">
      <c r="A208" s="37" t="s">
        <v>85</v>
      </c>
      <c r="B208" s="37">
        <v>8</v>
      </c>
      <c r="C208" s="37">
        <v>689615.83479999995</v>
      </c>
      <c r="D208" s="37">
        <v>6.0823779709999997</v>
      </c>
      <c r="E208" s="37">
        <v>2359478.7250000001</v>
      </c>
      <c r="F208" s="37">
        <v>28.136043879999999</v>
      </c>
      <c r="G208" s="37">
        <v>19040438.449999999</v>
      </c>
      <c r="H208" s="37">
        <v>179.71181100000001</v>
      </c>
    </row>
    <row r="209" spans="1:8" x14ac:dyDescent="0.25">
      <c r="A209" s="37" t="s">
        <v>85</v>
      </c>
      <c r="B209" s="37">
        <v>9</v>
      </c>
      <c r="C209" s="37">
        <v>689615.83479999995</v>
      </c>
      <c r="D209" s="37">
        <v>6.0823779709999997</v>
      </c>
      <c r="E209" s="37">
        <v>2359478.7250000001</v>
      </c>
      <c r="F209" s="37">
        <v>28.136043879999999</v>
      </c>
      <c r="G209" s="37">
        <v>19040438.449999999</v>
      </c>
      <c r="H209" s="37">
        <v>179.71181100000001</v>
      </c>
    </row>
    <row r="210" spans="1:8" x14ac:dyDescent="0.25">
      <c r="A210" s="37" t="s">
        <v>85</v>
      </c>
      <c r="B210" s="37">
        <v>10</v>
      </c>
      <c r="C210" s="37">
        <v>689615.83479999995</v>
      </c>
      <c r="D210" s="37">
        <v>6.0823779709999997</v>
      </c>
      <c r="E210" s="37">
        <v>2359478.7250000001</v>
      </c>
      <c r="F210" s="37">
        <v>28.136043879999999</v>
      </c>
      <c r="G210" s="37">
        <v>19040438.449999999</v>
      </c>
      <c r="H210" s="37">
        <v>179.71181100000001</v>
      </c>
    </row>
    <row r="211" spans="1:8" x14ac:dyDescent="0.25">
      <c r="A211" s="37" t="s">
        <v>85</v>
      </c>
      <c r="B211" s="37">
        <v>11</v>
      </c>
      <c r="C211" s="37">
        <v>689615.83479999995</v>
      </c>
      <c r="D211" s="37">
        <v>6.0823779709999997</v>
      </c>
      <c r="E211" s="37">
        <v>2359478.7250000001</v>
      </c>
      <c r="F211" s="37">
        <v>28.136043879999999</v>
      </c>
      <c r="G211" s="37">
        <v>19040438.449999999</v>
      </c>
      <c r="H211" s="37">
        <v>179.71181100000001</v>
      </c>
    </row>
    <row r="212" spans="1:8" x14ac:dyDescent="0.25">
      <c r="A212" s="37" t="s">
        <v>85</v>
      </c>
      <c r="B212" s="37">
        <v>12</v>
      </c>
      <c r="C212" s="37">
        <v>689615.83479999995</v>
      </c>
      <c r="D212" s="37">
        <v>6.0823779709999997</v>
      </c>
      <c r="E212" s="37">
        <v>2359478.7250000001</v>
      </c>
      <c r="F212" s="37">
        <v>28.136043879999999</v>
      </c>
      <c r="G212" s="37">
        <v>19040438.449999999</v>
      </c>
      <c r="H212" s="37">
        <v>179.71181100000001</v>
      </c>
    </row>
    <row r="213" spans="1:8" x14ac:dyDescent="0.25">
      <c r="A213" s="37" t="s">
        <v>85</v>
      </c>
      <c r="B213" s="37">
        <v>13</v>
      </c>
      <c r="C213" s="37">
        <v>689615.83479999995</v>
      </c>
      <c r="D213" s="37">
        <v>6.0823779709999997</v>
      </c>
      <c r="E213" s="37">
        <v>2359478.7250000001</v>
      </c>
      <c r="F213" s="37">
        <v>28.136043879999999</v>
      </c>
      <c r="G213" s="37">
        <v>19040438.449999999</v>
      </c>
      <c r="H213" s="37">
        <v>179.71181100000001</v>
      </c>
    </row>
    <row r="214" spans="1:8" x14ac:dyDescent="0.25">
      <c r="A214" s="37" t="s">
        <v>85</v>
      </c>
      <c r="B214" s="37">
        <v>14</v>
      </c>
      <c r="C214" s="37">
        <v>689615.83479999995</v>
      </c>
      <c r="D214" s="37">
        <v>6.0823779709999997</v>
      </c>
      <c r="E214" s="37">
        <v>2359478.7250000001</v>
      </c>
      <c r="F214" s="37">
        <v>28.136043879999999</v>
      </c>
      <c r="G214" s="37">
        <v>19040438.449999999</v>
      </c>
      <c r="H214" s="37">
        <v>179.71181100000001</v>
      </c>
    </row>
    <row r="215" spans="1:8" x14ac:dyDescent="0.25">
      <c r="A215" s="37" t="s">
        <v>90</v>
      </c>
      <c r="B215" s="37">
        <v>1</v>
      </c>
      <c r="C215" s="37">
        <v>694119.12910000002</v>
      </c>
      <c r="D215" s="37">
        <v>5.6679812700000003</v>
      </c>
      <c r="E215" s="37">
        <v>2638249.0950000002</v>
      </c>
      <c r="F215" s="37">
        <v>30.095612259999999</v>
      </c>
      <c r="G215" s="37">
        <v>25149134.079999998</v>
      </c>
      <c r="H215" s="37">
        <v>208.5016171</v>
      </c>
    </row>
    <row r="216" spans="1:8" x14ac:dyDescent="0.25">
      <c r="A216" s="37" t="s">
        <v>90</v>
      </c>
      <c r="B216" s="37">
        <v>2</v>
      </c>
      <c r="C216" s="37">
        <v>694119.12910000002</v>
      </c>
      <c r="D216" s="37">
        <v>5.6679812700000003</v>
      </c>
      <c r="E216" s="37">
        <v>2638249.0950000002</v>
      </c>
      <c r="F216" s="37">
        <v>30.095612259999999</v>
      </c>
      <c r="G216" s="37">
        <v>25149134.079999998</v>
      </c>
      <c r="H216" s="37">
        <v>208.5016171</v>
      </c>
    </row>
    <row r="217" spans="1:8" x14ac:dyDescent="0.25">
      <c r="A217" s="37" t="s">
        <v>90</v>
      </c>
      <c r="B217" s="37">
        <v>3</v>
      </c>
      <c r="C217" s="37">
        <v>694119.12910000002</v>
      </c>
      <c r="D217" s="37">
        <v>5.6679812700000003</v>
      </c>
      <c r="E217" s="37">
        <v>2638249.0950000002</v>
      </c>
      <c r="F217" s="37">
        <v>30.095612259999999</v>
      </c>
      <c r="G217" s="37">
        <v>25149134.079999998</v>
      </c>
      <c r="H217" s="37">
        <v>208.5016171</v>
      </c>
    </row>
    <row r="218" spans="1:8" x14ac:dyDescent="0.25">
      <c r="A218" s="37" t="s">
        <v>90</v>
      </c>
      <c r="B218" s="37">
        <v>4</v>
      </c>
      <c r="C218" s="37">
        <v>694119.12910000002</v>
      </c>
      <c r="D218" s="37">
        <v>5.6679812700000003</v>
      </c>
      <c r="E218" s="37">
        <v>2638249.0950000002</v>
      </c>
      <c r="F218" s="37">
        <v>30.095612259999999</v>
      </c>
      <c r="G218" s="37">
        <v>25149134.079999998</v>
      </c>
      <c r="H218" s="37">
        <v>208.5016171</v>
      </c>
    </row>
    <row r="219" spans="1:8" x14ac:dyDescent="0.25">
      <c r="A219" s="37" t="s">
        <v>90</v>
      </c>
      <c r="B219" s="37">
        <v>5</v>
      </c>
      <c r="C219" s="37">
        <v>694119.12910000002</v>
      </c>
      <c r="D219" s="37">
        <v>5.6679812700000003</v>
      </c>
      <c r="E219" s="37">
        <v>2638249.0950000002</v>
      </c>
      <c r="F219" s="37">
        <v>30.095612259999999</v>
      </c>
      <c r="G219" s="37">
        <v>25149134.079999998</v>
      </c>
      <c r="H219" s="37">
        <v>208.5016171</v>
      </c>
    </row>
    <row r="220" spans="1:8" x14ac:dyDescent="0.25">
      <c r="A220" s="37" t="s">
        <v>90</v>
      </c>
      <c r="B220" s="37">
        <v>6</v>
      </c>
      <c r="C220" s="37">
        <v>694119.12910000002</v>
      </c>
      <c r="D220" s="37">
        <v>5.6679812700000003</v>
      </c>
      <c r="E220" s="37">
        <v>2638249.0950000002</v>
      </c>
      <c r="F220" s="37">
        <v>30.095612259999999</v>
      </c>
      <c r="G220" s="37">
        <v>25149134.079999998</v>
      </c>
      <c r="H220" s="37">
        <v>208.5016171</v>
      </c>
    </row>
    <row r="221" spans="1:8" x14ac:dyDescent="0.25">
      <c r="A221" s="37" t="s">
        <v>90</v>
      </c>
      <c r="B221" s="37">
        <v>7</v>
      </c>
      <c r="C221" s="37">
        <v>694119.12910000002</v>
      </c>
      <c r="D221" s="37">
        <v>5.6679812700000003</v>
      </c>
      <c r="E221" s="37">
        <v>2638249.0950000002</v>
      </c>
      <c r="F221" s="37">
        <v>30.095612259999999</v>
      </c>
      <c r="G221" s="37">
        <v>25149134.079999998</v>
      </c>
      <c r="H221" s="37">
        <v>208.5016171</v>
      </c>
    </row>
    <row r="222" spans="1:8" x14ac:dyDescent="0.25">
      <c r="A222" s="37" t="s">
        <v>90</v>
      </c>
      <c r="B222" s="37">
        <v>8</v>
      </c>
      <c r="C222" s="37">
        <v>694119.12910000002</v>
      </c>
      <c r="D222" s="37">
        <v>5.6679812700000003</v>
      </c>
      <c r="E222" s="37">
        <v>2638249.0950000002</v>
      </c>
      <c r="F222" s="37">
        <v>30.095612259999999</v>
      </c>
      <c r="G222" s="37">
        <v>25149134.079999998</v>
      </c>
      <c r="H222" s="37">
        <v>208.5016171</v>
      </c>
    </row>
    <row r="223" spans="1:8" x14ac:dyDescent="0.25">
      <c r="A223" s="37" t="s">
        <v>189</v>
      </c>
      <c r="B223" s="37">
        <v>1</v>
      </c>
      <c r="C223" s="37">
        <v>597651.02179999999</v>
      </c>
      <c r="D223" s="37">
        <v>5.8628902800000002</v>
      </c>
      <c r="E223" s="37">
        <v>1890453.0209999999</v>
      </c>
      <c r="F223" s="37">
        <v>23.023552509999998</v>
      </c>
      <c r="G223" s="37">
        <v>10643913.640000001</v>
      </c>
      <c r="H223" s="37">
        <v>98.028987729999997</v>
      </c>
    </row>
    <row r="224" spans="1:8" x14ac:dyDescent="0.25">
      <c r="A224" s="37" t="s">
        <v>189</v>
      </c>
      <c r="B224" s="37">
        <v>2</v>
      </c>
      <c r="C224" s="37">
        <v>597651.02179999999</v>
      </c>
      <c r="D224" s="37">
        <v>5.8628902800000002</v>
      </c>
      <c r="E224" s="37">
        <v>1890453.0209999999</v>
      </c>
      <c r="F224" s="37">
        <v>23.023552509999998</v>
      </c>
      <c r="G224" s="37">
        <v>10643913.640000001</v>
      </c>
      <c r="H224" s="37">
        <v>98.028987729999997</v>
      </c>
    </row>
    <row r="225" spans="1:8" x14ac:dyDescent="0.25">
      <c r="A225" s="37" t="s">
        <v>189</v>
      </c>
      <c r="B225" s="37">
        <v>3</v>
      </c>
      <c r="C225" s="37">
        <v>597651.02179999999</v>
      </c>
      <c r="D225" s="37">
        <v>5.8628902800000002</v>
      </c>
      <c r="E225" s="37">
        <v>1890453.0209999999</v>
      </c>
      <c r="F225" s="37">
        <v>23.023552509999998</v>
      </c>
      <c r="G225" s="37">
        <v>10643913.640000001</v>
      </c>
      <c r="H225" s="37">
        <v>98.028987729999997</v>
      </c>
    </row>
    <row r="226" spans="1:8" x14ac:dyDescent="0.25">
      <c r="A226" s="37" t="s">
        <v>189</v>
      </c>
      <c r="B226" s="37">
        <v>4</v>
      </c>
      <c r="C226" s="37">
        <v>597651.02179999999</v>
      </c>
      <c r="D226" s="37">
        <v>5.8628902800000002</v>
      </c>
      <c r="E226" s="37">
        <v>1890453.0209999999</v>
      </c>
      <c r="F226" s="37">
        <v>23.023552509999998</v>
      </c>
      <c r="G226" s="37">
        <v>10643913.640000001</v>
      </c>
      <c r="H226" s="37">
        <v>98.028987729999997</v>
      </c>
    </row>
    <row r="227" spans="1:8" x14ac:dyDescent="0.25">
      <c r="A227" s="37" t="s">
        <v>94</v>
      </c>
      <c r="B227" s="37">
        <v>1</v>
      </c>
      <c r="C227" s="37">
        <v>659732.38569999998</v>
      </c>
      <c r="D227" s="37">
        <v>5.0437870489999996</v>
      </c>
      <c r="E227" s="37">
        <v>2462452.307</v>
      </c>
      <c r="F227" s="37">
        <v>25.611783240000001</v>
      </c>
      <c r="G227" s="37">
        <v>11646287.52</v>
      </c>
      <c r="H227" s="37">
        <v>92.180915679999998</v>
      </c>
    </row>
    <row r="228" spans="1:8" x14ac:dyDescent="0.25">
      <c r="A228" s="37" t="s">
        <v>94</v>
      </c>
      <c r="B228" s="37">
        <v>2</v>
      </c>
      <c r="C228" s="37">
        <v>659732.38569999998</v>
      </c>
      <c r="D228" s="37">
        <v>5.0437870489999996</v>
      </c>
      <c r="E228" s="37">
        <v>2462452.307</v>
      </c>
      <c r="F228" s="37">
        <v>25.611783240000001</v>
      </c>
      <c r="G228" s="37">
        <v>11646287.52</v>
      </c>
      <c r="H228" s="37">
        <v>92.180915679999998</v>
      </c>
    </row>
    <row r="229" spans="1:8" x14ac:dyDescent="0.25">
      <c r="A229" s="37" t="s">
        <v>94</v>
      </c>
      <c r="B229" s="37">
        <v>3</v>
      </c>
      <c r="C229" s="37">
        <v>659732.38569999998</v>
      </c>
      <c r="D229" s="37">
        <v>5.0437870489999996</v>
      </c>
      <c r="E229" s="37">
        <v>2462452.307</v>
      </c>
      <c r="F229" s="37">
        <v>25.611783240000001</v>
      </c>
      <c r="G229" s="37">
        <v>11646287.52</v>
      </c>
      <c r="H229" s="37">
        <v>92.180915679999998</v>
      </c>
    </row>
    <row r="230" spans="1:8" x14ac:dyDescent="0.25">
      <c r="A230" s="37" t="s">
        <v>94</v>
      </c>
      <c r="B230" s="37">
        <v>4</v>
      </c>
      <c r="C230" s="37">
        <v>659732.38569999998</v>
      </c>
      <c r="D230" s="37">
        <v>5.0437870489999996</v>
      </c>
      <c r="E230" s="37">
        <v>2462452.307</v>
      </c>
      <c r="F230" s="37">
        <v>25.611783240000001</v>
      </c>
      <c r="G230" s="37">
        <v>11646287.52</v>
      </c>
      <c r="H230" s="37">
        <v>92.180915679999998</v>
      </c>
    </row>
    <row r="231" spans="1:8" x14ac:dyDescent="0.25">
      <c r="A231" s="37" t="s">
        <v>94</v>
      </c>
      <c r="B231" s="37">
        <v>5</v>
      </c>
      <c r="C231" s="37">
        <v>659732.38569999998</v>
      </c>
      <c r="D231" s="37">
        <v>5.0437870489999996</v>
      </c>
      <c r="E231" s="37">
        <v>2462452.307</v>
      </c>
      <c r="F231" s="37">
        <v>25.611783240000001</v>
      </c>
      <c r="G231" s="37">
        <v>11646287.52</v>
      </c>
      <c r="H231" s="37">
        <v>92.180915679999998</v>
      </c>
    </row>
    <row r="232" spans="1:8" x14ac:dyDescent="0.25">
      <c r="A232" s="37" t="s">
        <v>94</v>
      </c>
      <c r="B232" s="37">
        <v>6</v>
      </c>
      <c r="C232" s="37">
        <v>659732.38569999998</v>
      </c>
      <c r="D232" s="37">
        <v>5.0437870489999996</v>
      </c>
      <c r="E232" s="37">
        <v>2462452.307</v>
      </c>
      <c r="F232" s="37">
        <v>25.611783240000001</v>
      </c>
      <c r="G232" s="37">
        <v>11646287.52</v>
      </c>
      <c r="H232" s="37">
        <v>92.180915679999998</v>
      </c>
    </row>
    <row r="233" spans="1:8" x14ac:dyDescent="0.25">
      <c r="A233" s="37" t="s">
        <v>94</v>
      </c>
      <c r="B233" s="37">
        <v>7</v>
      </c>
      <c r="C233" s="37">
        <v>659732.38569999998</v>
      </c>
      <c r="D233" s="37">
        <v>5.0437870489999996</v>
      </c>
      <c r="E233" s="37">
        <v>2462452.307</v>
      </c>
      <c r="F233" s="37">
        <v>25.611783240000001</v>
      </c>
      <c r="G233" s="37">
        <v>11646287.52</v>
      </c>
      <c r="H233" s="37">
        <v>92.180915679999998</v>
      </c>
    </row>
    <row r="234" spans="1:8" x14ac:dyDescent="0.25">
      <c r="A234" s="37" t="s">
        <v>94</v>
      </c>
      <c r="B234" s="37">
        <v>8</v>
      </c>
      <c r="C234" s="37">
        <v>659732.38569999998</v>
      </c>
      <c r="D234" s="37">
        <v>5.0437870489999996</v>
      </c>
      <c r="E234" s="37">
        <v>2462452.307</v>
      </c>
      <c r="F234" s="37">
        <v>25.611783240000001</v>
      </c>
      <c r="G234" s="37">
        <v>11646287.52</v>
      </c>
      <c r="H234" s="37">
        <v>92.180915679999998</v>
      </c>
    </row>
    <row r="235" spans="1:8" x14ac:dyDescent="0.25">
      <c r="A235" s="37" t="s">
        <v>106</v>
      </c>
      <c r="B235" s="37">
        <v>1</v>
      </c>
      <c r="C235" s="37">
        <v>567557.79130000004</v>
      </c>
      <c r="D235" s="37">
        <v>5.9343438099999997</v>
      </c>
      <c r="E235" s="37">
        <v>1561122.669</v>
      </c>
      <c r="F235" s="37">
        <v>20.61798946</v>
      </c>
      <c r="G235" s="37">
        <v>15814935.050000001</v>
      </c>
      <c r="H235" s="37">
        <v>159.47623669999999</v>
      </c>
    </row>
    <row r="236" spans="1:8" x14ac:dyDescent="0.25">
      <c r="A236" s="37" t="s">
        <v>120</v>
      </c>
      <c r="B236" s="37">
        <v>1</v>
      </c>
      <c r="C236" s="37">
        <v>524237.52909999999</v>
      </c>
      <c r="D236" s="37">
        <v>4.67418434</v>
      </c>
      <c r="E236" s="37">
        <v>1934587.4339999999</v>
      </c>
      <c r="F236" s="37">
        <v>23.84250235</v>
      </c>
      <c r="G236" s="37">
        <v>9193450.0800000001</v>
      </c>
      <c r="H236" s="37">
        <v>79.630839460000004</v>
      </c>
    </row>
    <row r="237" spans="1:8" x14ac:dyDescent="0.25">
      <c r="A237" s="37" t="s">
        <v>120</v>
      </c>
      <c r="B237" s="37">
        <v>2</v>
      </c>
      <c r="C237" s="37">
        <v>524237.52909999999</v>
      </c>
      <c r="D237" s="37">
        <v>4.67418434</v>
      </c>
      <c r="E237" s="37">
        <v>1934587.4339999999</v>
      </c>
      <c r="F237" s="37">
        <v>23.84250235</v>
      </c>
      <c r="G237" s="37">
        <v>9193450.0800000001</v>
      </c>
      <c r="H237" s="37">
        <v>79.630839460000004</v>
      </c>
    </row>
    <row r="238" spans="1:8" x14ac:dyDescent="0.25">
      <c r="A238" s="37" t="s">
        <v>120</v>
      </c>
      <c r="B238" s="37">
        <v>3</v>
      </c>
      <c r="C238" s="37">
        <v>524237.52909999999</v>
      </c>
      <c r="D238" s="37">
        <v>4.67418434</v>
      </c>
      <c r="E238" s="37">
        <v>1934587.4339999999</v>
      </c>
      <c r="F238" s="37">
        <v>23.84250235</v>
      </c>
      <c r="G238" s="37">
        <v>9193450.0800000001</v>
      </c>
      <c r="H238" s="37">
        <v>79.630839460000004</v>
      </c>
    </row>
    <row r="239" spans="1:8" x14ac:dyDescent="0.25">
      <c r="A239" s="37" t="s">
        <v>118</v>
      </c>
      <c r="B239" s="37">
        <v>1</v>
      </c>
      <c r="C239" s="37">
        <v>639679.07460000005</v>
      </c>
      <c r="D239" s="37">
        <v>5.5322803309999999</v>
      </c>
      <c r="E239" s="37">
        <v>2426959.6690000002</v>
      </c>
      <c r="F239" s="37">
        <v>26.475748679999999</v>
      </c>
      <c r="G239" s="37">
        <v>13838518.039999999</v>
      </c>
      <c r="H239" s="37">
        <v>112.6139998</v>
      </c>
    </row>
    <row r="240" spans="1:8" x14ac:dyDescent="0.25">
      <c r="A240" s="37" t="s">
        <v>118</v>
      </c>
      <c r="B240" s="37">
        <v>2</v>
      </c>
      <c r="C240" s="37">
        <v>639679.07460000005</v>
      </c>
      <c r="D240" s="37">
        <v>5.5322803309999999</v>
      </c>
      <c r="E240" s="37">
        <v>2426959.6690000002</v>
      </c>
      <c r="F240" s="37">
        <v>26.475748679999999</v>
      </c>
      <c r="G240" s="37">
        <v>13838518.039999999</v>
      </c>
      <c r="H240" s="37">
        <v>112.6139998</v>
      </c>
    </row>
    <row r="241" spans="1:8" x14ac:dyDescent="0.25">
      <c r="A241" s="37" t="s">
        <v>118</v>
      </c>
      <c r="B241" s="37">
        <v>3</v>
      </c>
      <c r="C241" s="37">
        <v>639679.07460000005</v>
      </c>
      <c r="D241" s="37">
        <v>5.5322803309999999</v>
      </c>
      <c r="E241" s="37">
        <v>2426959.6690000002</v>
      </c>
      <c r="F241" s="37">
        <v>26.475748679999999</v>
      </c>
      <c r="G241" s="37">
        <v>13838518.039999999</v>
      </c>
      <c r="H241" s="37">
        <v>112.6139998</v>
      </c>
    </row>
    <row r="242" spans="1:8" x14ac:dyDescent="0.25">
      <c r="A242" s="37" t="s">
        <v>118</v>
      </c>
      <c r="B242" s="37">
        <v>4</v>
      </c>
      <c r="C242" s="37">
        <v>639679.07460000005</v>
      </c>
      <c r="D242" s="37">
        <v>5.5322803309999999</v>
      </c>
      <c r="E242" s="37">
        <v>2426959.6690000002</v>
      </c>
      <c r="F242" s="37">
        <v>26.475748679999999</v>
      </c>
      <c r="G242" s="37">
        <v>13838518.039999999</v>
      </c>
      <c r="H242" s="37">
        <v>112.6139998</v>
      </c>
    </row>
    <row r="243" spans="1:8" x14ac:dyDescent="0.25">
      <c r="A243" s="37" t="s">
        <v>122</v>
      </c>
      <c r="B243" s="37">
        <v>1</v>
      </c>
      <c r="C243" s="37">
        <v>778127.32609999995</v>
      </c>
      <c r="D243" s="37">
        <v>6.0297576319999999</v>
      </c>
      <c r="E243" s="37">
        <v>2646478.1800000002</v>
      </c>
      <c r="F243" s="37">
        <v>25.309359279999999</v>
      </c>
      <c r="G243" s="37">
        <v>21339717.539999999</v>
      </c>
      <c r="H243" s="37">
        <v>167.8098948</v>
      </c>
    </row>
    <row r="244" spans="1:8" x14ac:dyDescent="0.25">
      <c r="A244" s="37" t="s">
        <v>122</v>
      </c>
      <c r="B244" s="37">
        <v>2</v>
      </c>
      <c r="C244" s="37">
        <v>778127.32609999995</v>
      </c>
      <c r="D244" s="37">
        <v>6.0297576319999999</v>
      </c>
      <c r="E244" s="37">
        <v>2646478.1800000002</v>
      </c>
      <c r="F244" s="37">
        <v>25.309359279999999</v>
      </c>
      <c r="G244" s="37">
        <v>21339717.539999999</v>
      </c>
      <c r="H244" s="37">
        <v>167.8098948</v>
      </c>
    </row>
    <row r="245" spans="1:8" x14ac:dyDescent="0.25">
      <c r="A245" s="37" t="s">
        <v>124</v>
      </c>
      <c r="B245" s="37">
        <v>1</v>
      </c>
      <c r="C245" s="37">
        <v>856155.37699999998</v>
      </c>
      <c r="D245" s="37">
        <v>5.8612939129999999</v>
      </c>
      <c r="E245" s="37">
        <v>3818678.8909999998</v>
      </c>
      <c r="F245" s="37">
        <v>34.921561089999997</v>
      </c>
      <c r="G245" s="37">
        <v>14861462.32</v>
      </c>
      <c r="H245" s="37">
        <v>101.2239944</v>
      </c>
    </row>
    <row r="246" spans="1:8" x14ac:dyDescent="0.25">
      <c r="A246" s="37" t="s">
        <v>124</v>
      </c>
      <c r="B246" s="37">
        <v>2</v>
      </c>
      <c r="C246" s="37">
        <v>856155.37699999998</v>
      </c>
      <c r="D246" s="37">
        <v>5.8612939129999999</v>
      </c>
      <c r="E246" s="37">
        <v>3818678.8909999998</v>
      </c>
      <c r="F246" s="37">
        <v>34.921561089999997</v>
      </c>
      <c r="G246" s="37">
        <v>14861462.32</v>
      </c>
      <c r="H246" s="37">
        <v>101.2239944</v>
      </c>
    </row>
    <row r="247" spans="1:8" x14ac:dyDescent="0.25">
      <c r="A247" s="37" t="s">
        <v>124</v>
      </c>
      <c r="B247" s="37">
        <v>3</v>
      </c>
      <c r="C247" s="37">
        <v>856155.37699999998</v>
      </c>
      <c r="D247" s="37">
        <v>5.8612939129999999</v>
      </c>
      <c r="E247" s="37">
        <v>3818678.8909999998</v>
      </c>
      <c r="F247" s="37">
        <v>34.921561089999997</v>
      </c>
      <c r="G247" s="37">
        <v>14861462.32</v>
      </c>
      <c r="H247" s="37">
        <v>101.2239944</v>
      </c>
    </row>
    <row r="248" spans="1:8" x14ac:dyDescent="0.25">
      <c r="A248" s="37" t="s">
        <v>124</v>
      </c>
      <c r="B248" s="37">
        <v>4</v>
      </c>
      <c r="C248" s="37">
        <v>856155.37699999998</v>
      </c>
      <c r="D248" s="37">
        <v>5.8612939129999999</v>
      </c>
      <c r="E248" s="37">
        <v>3818678.8909999998</v>
      </c>
      <c r="F248" s="37">
        <v>34.921561089999997</v>
      </c>
      <c r="G248" s="37">
        <v>14861462.32</v>
      </c>
      <c r="H248" s="37">
        <v>101.2239944</v>
      </c>
    </row>
    <row r="249" spans="1:8" x14ac:dyDescent="0.25">
      <c r="A249" s="37" t="s">
        <v>124</v>
      </c>
      <c r="B249" s="37">
        <v>5</v>
      </c>
      <c r="C249" s="37">
        <v>856155.37699999998</v>
      </c>
      <c r="D249" s="37">
        <v>5.8612939129999999</v>
      </c>
      <c r="E249" s="37">
        <v>3818678.8909999998</v>
      </c>
      <c r="F249" s="37">
        <v>34.921561089999997</v>
      </c>
      <c r="G249" s="37">
        <v>14861462.32</v>
      </c>
      <c r="H249" s="37">
        <v>101.2239944</v>
      </c>
    </row>
    <row r="250" spans="1:8" x14ac:dyDescent="0.25">
      <c r="A250" s="37" t="s">
        <v>124</v>
      </c>
      <c r="B250" s="37">
        <v>6</v>
      </c>
      <c r="C250" s="37">
        <v>856155.37699999998</v>
      </c>
      <c r="D250" s="37">
        <v>5.8612939129999999</v>
      </c>
      <c r="E250" s="37">
        <v>3818678.8909999998</v>
      </c>
      <c r="F250" s="37">
        <v>34.921561089999997</v>
      </c>
      <c r="G250" s="37">
        <v>14861462.32</v>
      </c>
      <c r="H250" s="37">
        <v>101.2239944</v>
      </c>
    </row>
    <row r="251" spans="1:8" x14ac:dyDescent="0.25">
      <c r="A251" s="37" t="s">
        <v>124</v>
      </c>
      <c r="B251" s="37">
        <v>7</v>
      </c>
      <c r="C251" s="37">
        <v>856155.37699999998</v>
      </c>
      <c r="D251" s="37">
        <v>5.8612939129999999</v>
      </c>
      <c r="E251" s="37">
        <v>3818678.8909999998</v>
      </c>
      <c r="F251" s="37">
        <v>34.921561089999997</v>
      </c>
      <c r="G251" s="37">
        <v>14861462.32</v>
      </c>
      <c r="H251" s="37">
        <v>101.2239944</v>
      </c>
    </row>
    <row r="252" spans="1:8" x14ac:dyDescent="0.25">
      <c r="A252" s="37" t="s">
        <v>124</v>
      </c>
      <c r="B252" s="37">
        <v>8</v>
      </c>
      <c r="C252" s="37">
        <v>856155.37699999998</v>
      </c>
      <c r="D252" s="37">
        <v>5.8612939129999999</v>
      </c>
      <c r="E252" s="37">
        <v>3818678.8909999998</v>
      </c>
      <c r="F252" s="37">
        <v>34.921561089999997</v>
      </c>
      <c r="G252" s="37">
        <v>14861462.32</v>
      </c>
      <c r="H252" s="37">
        <v>101.2239944</v>
      </c>
    </row>
    <row r="253" spans="1:8" x14ac:dyDescent="0.25">
      <c r="A253" s="37" t="s">
        <v>124</v>
      </c>
      <c r="B253" s="37">
        <v>9</v>
      </c>
      <c r="C253" s="37">
        <v>856155.37699999998</v>
      </c>
      <c r="D253" s="37">
        <v>5.8612939129999999</v>
      </c>
      <c r="E253" s="37">
        <v>3818678.8909999998</v>
      </c>
      <c r="F253" s="37">
        <v>34.921561089999997</v>
      </c>
      <c r="G253" s="37">
        <v>14861462.32</v>
      </c>
      <c r="H253" s="37">
        <v>101.2239944</v>
      </c>
    </row>
    <row r="254" spans="1:8" x14ac:dyDescent="0.25">
      <c r="A254" s="37" t="s">
        <v>124</v>
      </c>
      <c r="B254" s="37">
        <v>10</v>
      </c>
      <c r="C254" s="37">
        <v>856155.37699999998</v>
      </c>
      <c r="D254" s="37">
        <v>5.8612939129999999</v>
      </c>
      <c r="E254" s="37">
        <v>3818678.8909999998</v>
      </c>
      <c r="F254" s="37">
        <v>34.921561089999997</v>
      </c>
      <c r="G254" s="37">
        <v>14861462.32</v>
      </c>
      <c r="H254" s="37">
        <v>101.2239944</v>
      </c>
    </row>
    <row r="255" spans="1:8" x14ac:dyDescent="0.25">
      <c r="A255" s="37" t="s">
        <v>124</v>
      </c>
      <c r="B255" s="37">
        <v>11</v>
      </c>
      <c r="C255" s="37">
        <v>856155.37699999998</v>
      </c>
      <c r="D255" s="37">
        <v>5.8612939129999999</v>
      </c>
      <c r="E255" s="37">
        <v>3818678.8909999998</v>
      </c>
      <c r="F255" s="37">
        <v>34.921561089999997</v>
      </c>
      <c r="G255" s="37">
        <v>14861462.32</v>
      </c>
      <c r="H255" s="37">
        <v>101.2239944</v>
      </c>
    </row>
    <row r="256" spans="1:8" x14ac:dyDescent="0.25">
      <c r="A256" s="37" t="s">
        <v>124</v>
      </c>
      <c r="B256" s="37">
        <v>12</v>
      </c>
      <c r="C256" s="37">
        <v>856155.37699999998</v>
      </c>
      <c r="D256" s="37">
        <v>5.8612939129999999</v>
      </c>
      <c r="E256" s="37">
        <v>3818678.8909999998</v>
      </c>
      <c r="F256" s="37">
        <v>34.921561089999997</v>
      </c>
      <c r="G256" s="37">
        <v>14861462.32</v>
      </c>
      <c r="H256" s="37">
        <v>101.2239944</v>
      </c>
    </row>
    <row r="257" spans="1:8" x14ac:dyDescent="0.25">
      <c r="A257" s="37" t="s">
        <v>126</v>
      </c>
      <c r="B257" s="37">
        <v>1</v>
      </c>
      <c r="C257" s="37">
        <v>578340.68969999999</v>
      </c>
      <c r="D257" s="37">
        <v>5.555924836</v>
      </c>
      <c r="E257" s="37">
        <v>1869280.281</v>
      </c>
      <c r="F257" s="37">
        <v>23.11130825</v>
      </c>
      <c r="G257" s="37">
        <v>11694111.859999999</v>
      </c>
      <c r="H257" s="37">
        <v>109.7529043</v>
      </c>
    </row>
    <row r="258" spans="1:8" x14ac:dyDescent="0.25">
      <c r="A258" s="37" t="s">
        <v>126</v>
      </c>
      <c r="B258" s="37">
        <v>2</v>
      </c>
      <c r="C258" s="37">
        <v>578340.68969999999</v>
      </c>
      <c r="D258" s="37">
        <v>5.555924836</v>
      </c>
      <c r="E258" s="37">
        <v>1869280.281</v>
      </c>
      <c r="F258" s="37">
        <v>23.11130825</v>
      </c>
      <c r="G258" s="37">
        <v>11694111.859999999</v>
      </c>
      <c r="H258" s="37">
        <v>109.7529043</v>
      </c>
    </row>
    <row r="259" spans="1:8" x14ac:dyDescent="0.25">
      <c r="A259" s="37" t="s">
        <v>126</v>
      </c>
      <c r="B259" s="37">
        <v>3</v>
      </c>
      <c r="C259" s="37">
        <v>578340.68969999999</v>
      </c>
      <c r="D259" s="37">
        <v>5.555924836</v>
      </c>
      <c r="E259" s="37">
        <v>1869280.281</v>
      </c>
      <c r="F259" s="37">
        <v>23.11130825</v>
      </c>
      <c r="G259" s="37">
        <v>11694111.859999999</v>
      </c>
      <c r="H259" s="37">
        <v>109.7529043</v>
      </c>
    </row>
    <row r="260" spans="1:8" x14ac:dyDescent="0.25">
      <c r="A260" s="37" t="s">
        <v>86</v>
      </c>
      <c r="B260" s="37">
        <v>1</v>
      </c>
      <c r="C260" s="37">
        <v>760234.89879999997</v>
      </c>
      <c r="D260" s="37">
        <v>5.1159066910000002</v>
      </c>
      <c r="E260" s="37">
        <v>4089950.8450000002</v>
      </c>
      <c r="F260" s="37">
        <v>37.328853629999998</v>
      </c>
      <c r="G260" s="37">
        <v>15362451.119999999</v>
      </c>
      <c r="H260" s="37">
        <v>106.7311735</v>
      </c>
    </row>
    <row r="261" spans="1:8" x14ac:dyDescent="0.25">
      <c r="A261" s="37" t="s">
        <v>86</v>
      </c>
      <c r="B261" s="37">
        <v>2</v>
      </c>
      <c r="C261" s="37">
        <v>760234.89879999997</v>
      </c>
      <c r="D261" s="37">
        <v>5.1159066910000002</v>
      </c>
      <c r="E261" s="37">
        <v>4089950.8450000002</v>
      </c>
      <c r="F261" s="37">
        <v>37.328853629999998</v>
      </c>
      <c r="G261" s="37">
        <v>15362451.119999999</v>
      </c>
      <c r="H261" s="37">
        <v>106.7311735</v>
      </c>
    </row>
    <row r="262" spans="1:8" x14ac:dyDescent="0.25">
      <c r="A262" s="37" t="s">
        <v>86</v>
      </c>
      <c r="B262" s="37">
        <v>3</v>
      </c>
      <c r="C262" s="37">
        <v>760234.89879999997</v>
      </c>
      <c r="D262" s="37">
        <v>5.1159066910000002</v>
      </c>
      <c r="E262" s="37">
        <v>4089950.8450000002</v>
      </c>
      <c r="F262" s="37">
        <v>37.328853629999998</v>
      </c>
      <c r="G262" s="37">
        <v>15362451.119999999</v>
      </c>
      <c r="H262" s="37">
        <v>106.7311735</v>
      </c>
    </row>
    <row r="263" spans="1:8" x14ac:dyDescent="0.25">
      <c r="A263" s="37" t="s">
        <v>86</v>
      </c>
      <c r="B263" s="37">
        <v>4</v>
      </c>
      <c r="C263" s="37">
        <v>760234.89879999997</v>
      </c>
      <c r="D263" s="37">
        <v>5.1159066910000002</v>
      </c>
      <c r="E263" s="37">
        <v>4089950.8450000002</v>
      </c>
      <c r="F263" s="37">
        <v>37.328853629999998</v>
      </c>
      <c r="G263" s="37">
        <v>15362451.119999999</v>
      </c>
      <c r="H263" s="37">
        <v>106.7311735</v>
      </c>
    </row>
    <row r="264" spans="1:8" x14ac:dyDescent="0.25">
      <c r="A264" s="37" t="s">
        <v>86</v>
      </c>
      <c r="B264" s="37">
        <v>5</v>
      </c>
      <c r="C264" s="37">
        <v>760234.89879999997</v>
      </c>
      <c r="D264" s="37">
        <v>5.1159066910000002</v>
      </c>
      <c r="E264" s="37">
        <v>4089950.8450000002</v>
      </c>
      <c r="F264" s="37">
        <v>37.328853629999998</v>
      </c>
      <c r="G264" s="37">
        <v>15362451.119999999</v>
      </c>
      <c r="H264" s="37">
        <v>106.7311735</v>
      </c>
    </row>
    <row r="265" spans="1:8" x14ac:dyDescent="0.25">
      <c r="A265" s="37" t="s">
        <v>86</v>
      </c>
      <c r="B265" s="37">
        <v>6</v>
      </c>
      <c r="C265" s="37">
        <v>760234.89879999997</v>
      </c>
      <c r="D265" s="37">
        <v>5.1159066910000002</v>
      </c>
      <c r="E265" s="37">
        <v>4089950.8450000002</v>
      </c>
      <c r="F265" s="37">
        <v>37.328853629999998</v>
      </c>
      <c r="G265" s="37">
        <v>15362451.119999999</v>
      </c>
      <c r="H265" s="37">
        <v>106.7311735</v>
      </c>
    </row>
    <row r="266" spans="1:8" x14ac:dyDescent="0.25">
      <c r="A266" s="37" t="s">
        <v>86</v>
      </c>
      <c r="B266" s="37">
        <v>7</v>
      </c>
      <c r="C266" s="37">
        <v>760234.89879999997</v>
      </c>
      <c r="D266" s="37">
        <v>5.1159066910000002</v>
      </c>
      <c r="E266" s="37">
        <v>4089950.8450000002</v>
      </c>
      <c r="F266" s="37">
        <v>37.328853629999998</v>
      </c>
      <c r="G266" s="37">
        <v>15362451.119999999</v>
      </c>
      <c r="H266" s="37">
        <v>106.7311735</v>
      </c>
    </row>
    <row r="267" spans="1:8" x14ac:dyDescent="0.25">
      <c r="A267" s="37" t="s">
        <v>86</v>
      </c>
      <c r="B267" s="37">
        <v>8</v>
      </c>
      <c r="C267" s="37">
        <v>760234.89879999997</v>
      </c>
      <c r="D267" s="37">
        <v>5.1159066910000002</v>
      </c>
      <c r="E267" s="37">
        <v>4089950.8450000002</v>
      </c>
      <c r="F267" s="37">
        <v>37.328853629999998</v>
      </c>
      <c r="G267" s="37">
        <v>15362451.119999999</v>
      </c>
      <c r="H267" s="37">
        <v>106.7311735</v>
      </c>
    </row>
    <row r="268" spans="1:8" x14ac:dyDescent="0.25">
      <c r="A268" s="37" t="s">
        <v>86</v>
      </c>
      <c r="B268" s="37">
        <v>9</v>
      </c>
      <c r="C268" s="37">
        <v>760234.89879999997</v>
      </c>
      <c r="D268" s="37">
        <v>5.1159066910000002</v>
      </c>
      <c r="E268" s="37">
        <v>4089950.8450000002</v>
      </c>
      <c r="F268" s="37">
        <v>37.328853629999998</v>
      </c>
      <c r="G268" s="37">
        <v>15362451.119999999</v>
      </c>
      <c r="H268" s="37">
        <v>106.7311735</v>
      </c>
    </row>
    <row r="269" spans="1:8" x14ac:dyDescent="0.25">
      <c r="A269" s="37" t="s">
        <v>86</v>
      </c>
      <c r="B269" s="37">
        <v>10</v>
      </c>
      <c r="C269" s="37">
        <v>760234.89879999997</v>
      </c>
      <c r="D269" s="37">
        <v>5.1159066910000002</v>
      </c>
      <c r="E269" s="37">
        <v>4089950.8450000002</v>
      </c>
      <c r="F269" s="37">
        <v>37.328853629999998</v>
      </c>
      <c r="G269" s="37">
        <v>15362451.119999999</v>
      </c>
      <c r="H269" s="37">
        <v>106.7311735</v>
      </c>
    </row>
    <row r="270" spans="1:8" x14ac:dyDescent="0.25">
      <c r="A270" s="37" t="s">
        <v>86</v>
      </c>
      <c r="B270" s="37">
        <v>11</v>
      </c>
      <c r="C270" s="37">
        <v>760234.89879999997</v>
      </c>
      <c r="D270" s="37">
        <v>5.1159066910000002</v>
      </c>
      <c r="E270" s="37">
        <v>4089950.8450000002</v>
      </c>
      <c r="F270" s="37">
        <v>37.328853629999998</v>
      </c>
      <c r="G270" s="37">
        <v>15362451.119999999</v>
      </c>
      <c r="H270" s="37">
        <v>106.7311735</v>
      </c>
    </row>
    <row r="271" spans="1:8" x14ac:dyDescent="0.25">
      <c r="A271" s="37" t="s">
        <v>86</v>
      </c>
      <c r="B271" s="37">
        <v>12</v>
      </c>
      <c r="C271" s="37">
        <v>760234.89879999997</v>
      </c>
      <c r="D271" s="37">
        <v>5.1159066910000002</v>
      </c>
      <c r="E271" s="37">
        <v>4089950.8450000002</v>
      </c>
      <c r="F271" s="37">
        <v>37.328853629999998</v>
      </c>
      <c r="G271" s="37">
        <v>15362451.119999999</v>
      </c>
      <c r="H271" s="37">
        <v>106.7311735</v>
      </c>
    </row>
    <row r="272" spans="1:8" x14ac:dyDescent="0.25">
      <c r="A272" s="37" t="s">
        <v>86</v>
      </c>
      <c r="B272" s="37">
        <v>13</v>
      </c>
      <c r="C272" s="37">
        <v>760234.89879999997</v>
      </c>
      <c r="D272" s="37">
        <v>5.1159066910000002</v>
      </c>
      <c r="E272" s="37">
        <v>4089950.8450000002</v>
      </c>
      <c r="F272" s="37">
        <v>37.328853629999998</v>
      </c>
      <c r="G272" s="37">
        <v>15362451.119999999</v>
      </c>
      <c r="H272" s="37">
        <v>106.7311735</v>
      </c>
    </row>
    <row r="273" spans="1:8" x14ac:dyDescent="0.25">
      <c r="A273" s="37" t="s">
        <v>86</v>
      </c>
      <c r="B273" s="37">
        <v>14</v>
      </c>
      <c r="C273" s="37">
        <v>760234.89879999997</v>
      </c>
      <c r="D273" s="37">
        <v>5.1159066910000002</v>
      </c>
      <c r="E273" s="37">
        <v>4089950.8450000002</v>
      </c>
      <c r="F273" s="37">
        <v>37.328853629999998</v>
      </c>
      <c r="G273" s="37">
        <v>15362451.119999999</v>
      </c>
      <c r="H273" s="37">
        <v>106.7311735</v>
      </c>
    </row>
    <row r="274" spans="1:8" x14ac:dyDescent="0.25">
      <c r="A274" s="37" t="s">
        <v>86</v>
      </c>
      <c r="B274" s="37">
        <v>15</v>
      </c>
      <c r="C274" s="37">
        <v>760234.89879999997</v>
      </c>
      <c r="D274" s="37">
        <v>5.1159066910000002</v>
      </c>
      <c r="E274" s="37">
        <v>4089950.8450000002</v>
      </c>
      <c r="F274" s="37">
        <v>37.328853629999998</v>
      </c>
      <c r="G274" s="37">
        <v>15362451.119999999</v>
      </c>
      <c r="H274" s="37">
        <v>106.7311735</v>
      </c>
    </row>
    <row r="275" spans="1:8" x14ac:dyDescent="0.25">
      <c r="A275" s="37" t="s">
        <v>86</v>
      </c>
      <c r="B275" s="37">
        <v>16</v>
      </c>
      <c r="C275" s="37">
        <v>760234.89879999997</v>
      </c>
      <c r="D275" s="37">
        <v>5.1159066910000002</v>
      </c>
      <c r="E275" s="37">
        <v>4089950.8450000002</v>
      </c>
      <c r="F275" s="37">
        <v>37.328853629999998</v>
      </c>
      <c r="G275" s="37">
        <v>15362451.119999999</v>
      </c>
      <c r="H275" s="37">
        <v>106.7311735</v>
      </c>
    </row>
    <row r="276" spans="1:8" x14ac:dyDescent="0.25">
      <c r="A276" s="37" t="s">
        <v>86</v>
      </c>
      <c r="B276" s="37">
        <v>17</v>
      </c>
      <c r="C276" s="37">
        <v>760234.89879999997</v>
      </c>
      <c r="D276" s="37">
        <v>5.1159066910000002</v>
      </c>
      <c r="E276" s="37">
        <v>4089950.8450000002</v>
      </c>
      <c r="F276" s="37">
        <v>37.328853629999998</v>
      </c>
      <c r="G276" s="37">
        <v>15362451.119999999</v>
      </c>
      <c r="H276" s="37">
        <v>106.7311735</v>
      </c>
    </row>
    <row r="277" spans="1:8" x14ac:dyDescent="0.25">
      <c r="A277" s="37" t="s">
        <v>86</v>
      </c>
      <c r="B277" s="37">
        <v>18</v>
      </c>
      <c r="C277" s="37">
        <v>760234.89879999997</v>
      </c>
      <c r="D277" s="37">
        <v>5.1159066910000002</v>
      </c>
      <c r="E277" s="37">
        <v>4089950.8450000002</v>
      </c>
      <c r="F277" s="37">
        <v>37.328853629999998</v>
      </c>
      <c r="G277" s="37">
        <v>15362451.119999999</v>
      </c>
      <c r="H277" s="37">
        <v>106.7311735</v>
      </c>
    </row>
    <row r="278" spans="1:8" x14ac:dyDescent="0.25">
      <c r="A278" s="37" t="s">
        <v>86</v>
      </c>
      <c r="B278" s="37">
        <v>19</v>
      </c>
      <c r="C278" s="37">
        <v>760234.89879999997</v>
      </c>
      <c r="D278" s="37">
        <v>5.1159066910000002</v>
      </c>
      <c r="E278" s="37">
        <v>4089950.8450000002</v>
      </c>
      <c r="F278" s="37">
        <v>37.328853629999998</v>
      </c>
      <c r="G278" s="37">
        <v>15362451.119999999</v>
      </c>
      <c r="H278" s="37">
        <v>106.7311735</v>
      </c>
    </row>
    <row r="279" spans="1:8" x14ac:dyDescent="0.25">
      <c r="A279" s="37" t="s">
        <v>86</v>
      </c>
      <c r="B279" s="37">
        <v>20</v>
      </c>
      <c r="C279" s="37">
        <v>760234.89879999997</v>
      </c>
      <c r="D279" s="37">
        <v>5.1159066910000002</v>
      </c>
      <c r="E279" s="37">
        <v>4089950.8450000002</v>
      </c>
      <c r="F279" s="37">
        <v>37.328853629999998</v>
      </c>
      <c r="G279" s="37">
        <v>15362451.119999999</v>
      </c>
      <c r="H279" s="37">
        <v>106.7311735</v>
      </c>
    </row>
    <row r="280" spans="1:8" x14ac:dyDescent="0.25">
      <c r="A280" s="37" t="s">
        <v>86</v>
      </c>
      <c r="B280" s="37">
        <v>21</v>
      </c>
      <c r="C280" s="37">
        <v>760234.89879999997</v>
      </c>
      <c r="D280" s="37">
        <v>5.1159066910000002</v>
      </c>
      <c r="E280" s="37">
        <v>4089950.8450000002</v>
      </c>
      <c r="F280" s="37">
        <v>37.328853629999998</v>
      </c>
      <c r="G280" s="37">
        <v>15362451.119999999</v>
      </c>
      <c r="H280" s="37">
        <v>106.7311735</v>
      </c>
    </row>
    <row r="281" spans="1:8" x14ac:dyDescent="0.25">
      <c r="A281" s="37" t="s">
        <v>86</v>
      </c>
      <c r="B281" s="37">
        <v>22</v>
      </c>
      <c r="C281" s="37">
        <v>760234.89879999997</v>
      </c>
      <c r="D281" s="37">
        <v>5.1159066910000002</v>
      </c>
      <c r="E281" s="37">
        <v>4089950.8450000002</v>
      </c>
      <c r="F281" s="37">
        <v>37.328853629999998</v>
      </c>
      <c r="G281" s="37">
        <v>15362451.119999999</v>
      </c>
      <c r="H281" s="37">
        <v>106.7311735</v>
      </c>
    </row>
    <row r="282" spans="1:8" x14ac:dyDescent="0.25">
      <c r="A282" s="37" t="s">
        <v>86</v>
      </c>
      <c r="B282" s="37">
        <v>23</v>
      </c>
      <c r="C282" s="37">
        <v>760234.89879999997</v>
      </c>
      <c r="D282" s="37">
        <v>5.1159066910000002</v>
      </c>
      <c r="E282" s="37">
        <v>4089950.8450000002</v>
      </c>
      <c r="F282" s="37">
        <v>37.328853629999998</v>
      </c>
      <c r="G282" s="37">
        <v>15362451.119999999</v>
      </c>
      <c r="H282" s="37">
        <v>106.7311735</v>
      </c>
    </row>
    <row r="283" spans="1:8" x14ac:dyDescent="0.25">
      <c r="A283" s="37" t="s">
        <v>86</v>
      </c>
      <c r="B283" s="37">
        <v>24</v>
      </c>
      <c r="C283" s="37">
        <v>760234.89879999997</v>
      </c>
      <c r="D283" s="37">
        <v>5.1159066910000002</v>
      </c>
      <c r="E283" s="37">
        <v>4089950.8450000002</v>
      </c>
      <c r="F283" s="37">
        <v>37.328853629999998</v>
      </c>
      <c r="G283" s="37">
        <v>15362451.119999999</v>
      </c>
      <c r="H283" s="37">
        <v>106.7311735</v>
      </c>
    </row>
    <row r="284" spans="1:8" x14ac:dyDescent="0.25">
      <c r="A284" s="37" t="s">
        <v>86</v>
      </c>
      <c r="B284" s="37">
        <v>25</v>
      </c>
      <c r="C284" s="37">
        <v>760234.89879999997</v>
      </c>
      <c r="D284" s="37">
        <v>5.1159066910000002</v>
      </c>
      <c r="E284" s="37">
        <v>4089950.8450000002</v>
      </c>
      <c r="F284" s="37">
        <v>37.328853629999998</v>
      </c>
      <c r="G284" s="37">
        <v>15362451.119999999</v>
      </c>
      <c r="H284" s="37">
        <v>106.7311735</v>
      </c>
    </row>
    <row r="285" spans="1:8" x14ac:dyDescent="0.25">
      <c r="A285" s="37" t="s">
        <v>86</v>
      </c>
      <c r="B285" s="37">
        <v>26</v>
      </c>
      <c r="C285" s="37">
        <v>760234.89879999997</v>
      </c>
      <c r="D285" s="37">
        <v>5.1159066910000002</v>
      </c>
      <c r="E285" s="37">
        <v>4089950.8450000002</v>
      </c>
      <c r="F285" s="37">
        <v>37.328853629999998</v>
      </c>
      <c r="G285" s="37">
        <v>15362451.119999999</v>
      </c>
      <c r="H285" s="37">
        <v>106.7311735</v>
      </c>
    </row>
    <row r="286" spans="1:8" x14ac:dyDescent="0.25">
      <c r="A286" s="37" t="s">
        <v>86</v>
      </c>
      <c r="B286" s="37">
        <v>27</v>
      </c>
      <c r="C286" s="37">
        <v>760234.89879999997</v>
      </c>
      <c r="D286" s="37">
        <v>5.1159066910000002</v>
      </c>
      <c r="E286" s="37">
        <v>4089950.8450000002</v>
      </c>
      <c r="F286" s="37">
        <v>37.328853629999998</v>
      </c>
      <c r="G286" s="37">
        <v>15362451.119999999</v>
      </c>
      <c r="H286" s="37">
        <v>106.7311735</v>
      </c>
    </row>
    <row r="287" spans="1:8" x14ac:dyDescent="0.25">
      <c r="A287" s="37" t="s">
        <v>111</v>
      </c>
      <c r="B287" s="37">
        <v>1</v>
      </c>
      <c r="C287" s="37">
        <v>668885.83059999999</v>
      </c>
      <c r="D287" s="37">
        <v>6.2255985999999996</v>
      </c>
      <c r="E287" s="37">
        <v>2890514.0630000001</v>
      </c>
      <c r="F287" s="37">
        <v>32.202048720000001</v>
      </c>
      <c r="G287" s="37">
        <v>13618483.91</v>
      </c>
      <c r="H287" s="37">
        <v>125.8787404</v>
      </c>
    </row>
    <row r="288" spans="1:8" x14ac:dyDescent="0.25">
      <c r="A288" s="37" t="s">
        <v>111</v>
      </c>
      <c r="B288" s="37">
        <v>2</v>
      </c>
      <c r="C288" s="37">
        <v>668885.83059999999</v>
      </c>
      <c r="D288" s="37">
        <v>6.2255985999999996</v>
      </c>
      <c r="E288" s="37">
        <v>2890514.0630000001</v>
      </c>
      <c r="F288" s="37">
        <v>32.202048720000001</v>
      </c>
      <c r="G288" s="37">
        <v>13618483.91</v>
      </c>
      <c r="H288" s="37">
        <v>125.8787404</v>
      </c>
    </row>
    <row r="289" spans="1:8" x14ac:dyDescent="0.25">
      <c r="A289" s="37" t="s">
        <v>111</v>
      </c>
      <c r="B289" s="37">
        <v>3</v>
      </c>
      <c r="C289" s="37">
        <v>668885.83059999999</v>
      </c>
      <c r="D289" s="37">
        <v>6.2255985999999996</v>
      </c>
      <c r="E289" s="37">
        <v>2890514.0630000001</v>
      </c>
      <c r="F289" s="37">
        <v>32.202048720000001</v>
      </c>
      <c r="G289" s="37">
        <v>13618483.91</v>
      </c>
      <c r="H289" s="37">
        <v>125.8787404</v>
      </c>
    </row>
    <row r="290" spans="1:8" x14ac:dyDescent="0.25">
      <c r="A290" s="37" t="s">
        <v>111</v>
      </c>
      <c r="B290" s="37">
        <v>4</v>
      </c>
      <c r="C290" s="37">
        <v>668885.83059999999</v>
      </c>
      <c r="D290" s="37">
        <v>6.2255985999999996</v>
      </c>
      <c r="E290" s="37">
        <v>2890514.0630000001</v>
      </c>
      <c r="F290" s="37">
        <v>32.202048720000001</v>
      </c>
      <c r="G290" s="37">
        <v>13618483.91</v>
      </c>
      <c r="H290" s="37">
        <v>125.8787404</v>
      </c>
    </row>
    <row r="291" spans="1:8" x14ac:dyDescent="0.25">
      <c r="A291" s="37" t="s">
        <v>111</v>
      </c>
      <c r="B291" s="37">
        <v>5</v>
      </c>
      <c r="C291" s="37">
        <v>668885.83059999999</v>
      </c>
      <c r="D291" s="37">
        <v>6.2255985999999996</v>
      </c>
      <c r="E291" s="37">
        <v>2890514.0630000001</v>
      </c>
      <c r="F291" s="37">
        <v>32.202048720000001</v>
      </c>
      <c r="G291" s="37">
        <v>13618483.91</v>
      </c>
      <c r="H291" s="37">
        <v>125.8787404</v>
      </c>
    </row>
    <row r="292" spans="1:8" x14ac:dyDescent="0.25">
      <c r="A292" s="37" t="s">
        <v>111</v>
      </c>
      <c r="B292" s="37">
        <v>6</v>
      </c>
      <c r="C292" s="37">
        <v>668885.83059999999</v>
      </c>
      <c r="D292" s="37">
        <v>6.2255985999999996</v>
      </c>
      <c r="E292" s="37">
        <v>2890514.0630000001</v>
      </c>
      <c r="F292" s="37">
        <v>32.202048720000001</v>
      </c>
      <c r="G292" s="37">
        <v>13618483.91</v>
      </c>
      <c r="H292" s="37">
        <v>125.8787404</v>
      </c>
    </row>
    <row r="293" spans="1:8" x14ac:dyDescent="0.25">
      <c r="A293" s="37" t="s">
        <v>111</v>
      </c>
      <c r="B293" s="37">
        <v>7</v>
      </c>
      <c r="C293" s="37">
        <v>668885.83059999999</v>
      </c>
      <c r="D293" s="37">
        <v>6.2255985999999996</v>
      </c>
      <c r="E293" s="37">
        <v>2890514.0630000001</v>
      </c>
      <c r="F293" s="37">
        <v>32.202048720000001</v>
      </c>
      <c r="G293" s="37">
        <v>13618483.91</v>
      </c>
      <c r="H293" s="37">
        <v>125.8787404</v>
      </c>
    </row>
    <row r="294" spans="1:8" x14ac:dyDescent="0.25">
      <c r="A294" s="37" t="s">
        <v>111</v>
      </c>
      <c r="B294" s="37">
        <v>8</v>
      </c>
      <c r="C294" s="37">
        <v>668885.83059999999</v>
      </c>
      <c r="D294" s="37">
        <v>6.2255985999999996</v>
      </c>
      <c r="E294" s="37">
        <v>2890514.0630000001</v>
      </c>
      <c r="F294" s="37">
        <v>32.202048720000001</v>
      </c>
      <c r="G294" s="37">
        <v>13618483.91</v>
      </c>
      <c r="H294" s="37">
        <v>125.8787404</v>
      </c>
    </row>
    <row r="295" spans="1:8" x14ac:dyDescent="0.25">
      <c r="A295" s="37" t="s">
        <v>111</v>
      </c>
      <c r="B295" s="37">
        <v>9</v>
      </c>
      <c r="C295" s="37">
        <v>668885.83059999999</v>
      </c>
      <c r="D295" s="37">
        <v>6.2255985999999996</v>
      </c>
      <c r="E295" s="37">
        <v>2890514.0630000001</v>
      </c>
      <c r="F295" s="37">
        <v>32.202048720000001</v>
      </c>
      <c r="G295" s="37">
        <v>13618483.91</v>
      </c>
      <c r="H295" s="37">
        <v>125.8787404</v>
      </c>
    </row>
    <row r="296" spans="1:8" x14ac:dyDescent="0.25">
      <c r="A296" s="37" t="s">
        <v>111</v>
      </c>
      <c r="B296" s="37">
        <v>10</v>
      </c>
      <c r="C296" s="37">
        <v>668885.83059999999</v>
      </c>
      <c r="D296" s="37">
        <v>6.2255985999999996</v>
      </c>
      <c r="E296" s="37">
        <v>2890514.0630000001</v>
      </c>
      <c r="F296" s="37">
        <v>32.202048720000001</v>
      </c>
      <c r="G296" s="37">
        <v>13618483.91</v>
      </c>
      <c r="H296" s="37">
        <v>125.8787404</v>
      </c>
    </row>
    <row r="297" spans="1:8" x14ac:dyDescent="0.25">
      <c r="A297" s="37" t="s">
        <v>111</v>
      </c>
      <c r="B297" s="37">
        <v>11</v>
      </c>
      <c r="C297" s="37">
        <v>668885.83059999999</v>
      </c>
      <c r="D297" s="37">
        <v>6.2255985999999996</v>
      </c>
      <c r="E297" s="37">
        <v>2890514.0630000001</v>
      </c>
      <c r="F297" s="37">
        <v>32.202048720000001</v>
      </c>
      <c r="G297" s="37">
        <v>13618483.91</v>
      </c>
      <c r="H297" s="37">
        <v>125.8787404</v>
      </c>
    </row>
    <row r="298" spans="1:8" x14ac:dyDescent="0.25">
      <c r="A298" s="37" t="s">
        <v>111</v>
      </c>
      <c r="B298" s="37">
        <v>12</v>
      </c>
      <c r="C298" s="37">
        <v>668885.83059999999</v>
      </c>
      <c r="D298" s="37">
        <v>6.2255985999999996</v>
      </c>
      <c r="E298" s="37">
        <v>2890514.0630000001</v>
      </c>
      <c r="F298" s="37">
        <v>32.202048720000001</v>
      </c>
      <c r="G298" s="37">
        <v>13618483.91</v>
      </c>
      <c r="H298" s="37">
        <v>125.8787404</v>
      </c>
    </row>
    <row r="299" spans="1:8" x14ac:dyDescent="0.25">
      <c r="A299" s="37" t="s">
        <v>111</v>
      </c>
      <c r="B299" s="37">
        <v>13</v>
      </c>
      <c r="C299" s="37">
        <v>668885.83059999999</v>
      </c>
      <c r="D299" s="37">
        <v>6.2255985999999996</v>
      </c>
      <c r="E299" s="37">
        <v>2890514.0630000001</v>
      </c>
      <c r="F299" s="37">
        <v>32.202048720000001</v>
      </c>
      <c r="G299" s="37">
        <v>13618483.91</v>
      </c>
      <c r="H299" s="37">
        <v>125.8787404</v>
      </c>
    </row>
    <row r="300" spans="1:8" x14ac:dyDescent="0.25">
      <c r="A300" s="37" t="s">
        <v>190</v>
      </c>
      <c r="B300" s="37">
        <v>1</v>
      </c>
      <c r="C300" s="37">
        <v>534278.54359999998</v>
      </c>
      <c r="D300" s="37">
        <v>4.9754176530000001</v>
      </c>
      <c r="E300" s="37">
        <v>1809423.2830000001</v>
      </c>
      <c r="F300" s="37">
        <v>21.718235119999999</v>
      </c>
      <c r="G300" s="37">
        <v>13425171.189999999</v>
      </c>
      <c r="H300" s="37">
        <v>109.8968844</v>
      </c>
    </row>
    <row r="301" spans="1:8" x14ac:dyDescent="0.25">
      <c r="A301" s="37" t="s">
        <v>131</v>
      </c>
      <c r="B301" s="37">
        <v>1</v>
      </c>
      <c r="C301" s="37">
        <v>726963.52300000004</v>
      </c>
      <c r="D301" s="37">
        <v>5.9674127180000003</v>
      </c>
      <c r="E301" s="37">
        <v>2503612.0159999998</v>
      </c>
      <c r="F301" s="37">
        <v>27.43402493</v>
      </c>
      <c r="G301" s="37">
        <v>12942884.77</v>
      </c>
      <c r="H301" s="37">
        <v>109.22851420000001</v>
      </c>
    </row>
    <row r="302" spans="1:8" x14ac:dyDescent="0.25">
      <c r="A302" s="37" t="s">
        <v>131</v>
      </c>
      <c r="B302" s="37">
        <v>2</v>
      </c>
      <c r="C302" s="37">
        <v>726963.52300000004</v>
      </c>
      <c r="D302" s="37">
        <v>5.9674127180000003</v>
      </c>
      <c r="E302" s="37">
        <v>2503612.0159999998</v>
      </c>
      <c r="F302" s="37">
        <v>27.43402493</v>
      </c>
      <c r="G302" s="37">
        <v>12942884.77</v>
      </c>
      <c r="H302" s="37">
        <v>109.22851420000001</v>
      </c>
    </row>
    <row r="303" spans="1:8" x14ac:dyDescent="0.25">
      <c r="A303" s="37" t="s">
        <v>131</v>
      </c>
      <c r="B303" s="37">
        <v>3</v>
      </c>
      <c r="C303" s="37">
        <v>726963.52300000004</v>
      </c>
      <c r="D303" s="37">
        <v>5.9674127180000003</v>
      </c>
      <c r="E303" s="37">
        <v>2503612.0159999998</v>
      </c>
      <c r="F303" s="37">
        <v>27.43402493</v>
      </c>
      <c r="G303" s="37">
        <v>12942884.77</v>
      </c>
      <c r="H303" s="37">
        <v>109.22851420000001</v>
      </c>
    </row>
    <row r="304" spans="1:8" x14ac:dyDescent="0.25">
      <c r="A304" s="37" t="s">
        <v>131</v>
      </c>
      <c r="B304" s="37">
        <v>4</v>
      </c>
      <c r="C304" s="37">
        <v>726963.52300000004</v>
      </c>
      <c r="D304" s="37">
        <v>5.9674127180000003</v>
      </c>
      <c r="E304" s="37">
        <v>2503612.0159999998</v>
      </c>
      <c r="F304" s="37">
        <v>27.43402493</v>
      </c>
      <c r="G304" s="37">
        <v>12942884.77</v>
      </c>
      <c r="H304" s="37">
        <v>109.22851420000001</v>
      </c>
    </row>
    <row r="305" spans="1:8" x14ac:dyDescent="0.25">
      <c r="A305" s="37" t="s">
        <v>131</v>
      </c>
      <c r="B305" s="37">
        <v>5</v>
      </c>
      <c r="C305" s="37">
        <v>726963.52300000004</v>
      </c>
      <c r="D305" s="37">
        <v>5.9674127180000003</v>
      </c>
      <c r="E305" s="37">
        <v>2503612.0159999998</v>
      </c>
      <c r="F305" s="37">
        <v>27.43402493</v>
      </c>
      <c r="G305" s="37">
        <v>12942884.77</v>
      </c>
      <c r="H305" s="37">
        <v>109.22851420000001</v>
      </c>
    </row>
    <row r="306" spans="1:8" x14ac:dyDescent="0.25">
      <c r="A306" s="37" t="s">
        <v>131</v>
      </c>
      <c r="B306" s="37">
        <v>6</v>
      </c>
      <c r="C306" s="37">
        <v>726963.52300000004</v>
      </c>
      <c r="D306" s="37">
        <v>5.9674127180000003</v>
      </c>
      <c r="E306" s="37">
        <v>2503612.0159999998</v>
      </c>
      <c r="F306" s="37">
        <v>27.43402493</v>
      </c>
      <c r="G306" s="37">
        <v>12942884.77</v>
      </c>
      <c r="H306" s="37">
        <v>109.22851420000001</v>
      </c>
    </row>
    <row r="307" spans="1:8" x14ac:dyDescent="0.25">
      <c r="A307" s="37" t="s">
        <v>131</v>
      </c>
      <c r="B307" s="37">
        <v>7</v>
      </c>
      <c r="C307" s="37">
        <v>726963.52300000004</v>
      </c>
      <c r="D307" s="37">
        <v>5.9674127180000003</v>
      </c>
      <c r="E307" s="37">
        <v>2503612.0159999998</v>
      </c>
      <c r="F307" s="37">
        <v>27.43402493</v>
      </c>
      <c r="G307" s="37">
        <v>12942884.77</v>
      </c>
      <c r="H307" s="37">
        <v>109.22851420000001</v>
      </c>
    </row>
    <row r="308" spans="1:8" x14ac:dyDescent="0.25">
      <c r="A308" s="37" t="s">
        <v>131</v>
      </c>
      <c r="B308" s="37">
        <v>8</v>
      </c>
      <c r="C308" s="37">
        <v>726963.52300000004</v>
      </c>
      <c r="D308" s="37">
        <v>5.9674127180000003</v>
      </c>
      <c r="E308" s="37">
        <v>2503612.0159999998</v>
      </c>
      <c r="F308" s="37">
        <v>27.43402493</v>
      </c>
      <c r="G308" s="37">
        <v>12942884.77</v>
      </c>
      <c r="H308" s="37">
        <v>109.22851420000001</v>
      </c>
    </row>
    <row r="309" spans="1:8" x14ac:dyDescent="0.25">
      <c r="A309" s="37" t="s">
        <v>131</v>
      </c>
      <c r="B309" s="37">
        <v>9</v>
      </c>
      <c r="C309" s="37">
        <v>726963.52300000004</v>
      </c>
      <c r="D309" s="37">
        <v>5.9674127180000003</v>
      </c>
      <c r="E309" s="37">
        <v>2503612.0159999998</v>
      </c>
      <c r="F309" s="37">
        <v>27.43402493</v>
      </c>
      <c r="G309" s="37">
        <v>12942884.77</v>
      </c>
      <c r="H309" s="37">
        <v>109.22851420000001</v>
      </c>
    </row>
    <row r="310" spans="1:8" x14ac:dyDescent="0.25">
      <c r="A310" s="37" t="s">
        <v>131</v>
      </c>
      <c r="B310" s="37">
        <v>10</v>
      </c>
      <c r="C310" s="37">
        <v>726963.52300000004</v>
      </c>
      <c r="D310" s="37">
        <v>5.9674127180000003</v>
      </c>
      <c r="E310" s="37">
        <v>2503612.0159999998</v>
      </c>
      <c r="F310" s="37">
        <v>27.43402493</v>
      </c>
      <c r="G310" s="37">
        <v>12942884.77</v>
      </c>
      <c r="H310" s="37">
        <v>109.22851420000001</v>
      </c>
    </row>
    <row r="311" spans="1:8" x14ac:dyDescent="0.25">
      <c r="A311" s="37" t="s">
        <v>131</v>
      </c>
      <c r="B311" s="37">
        <v>11</v>
      </c>
      <c r="C311" s="37">
        <v>726963.52300000004</v>
      </c>
      <c r="D311" s="37">
        <v>5.9674127180000003</v>
      </c>
      <c r="E311" s="37">
        <v>2503612.0159999998</v>
      </c>
      <c r="F311" s="37">
        <v>27.43402493</v>
      </c>
      <c r="G311" s="37">
        <v>12942884.77</v>
      </c>
      <c r="H311" s="37">
        <v>109.22851420000001</v>
      </c>
    </row>
    <row r="312" spans="1:8" x14ac:dyDescent="0.25">
      <c r="A312" s="37" t="s">
        <v>131</v>
      </c>
      <c r="B312" s="37">
        <v>12</v>
      </c>
      <c r="C312" s="37">
        <v>726963.52300000004</v>
      </c>
      <c r="D312" s="37">
        <v>5.9674127180000003</v>
      </c>
      <c r="E312" s="37">
        <v>2503612.0159999998</v>
      </c>
      <c r="F312" s="37">
        <v>27.43402493</v>
      </c>
      <c r="G312" s="37">
        <v>12942884.77</v>
      </c>
      <c r="H312" s="37">
        <v>109.22851420000001</v>
      </c>
    </row>
    <row r="313" spans="1:8" x14ac:dyDescent="0.25">
      <c r="A313" s="37" t="s">
        <v>131</v>
      </c>
      <c r="B313" s="37">
        <v>13</v>
      </c>
      <c r="C313" s="37">
        <v>726963.52300000004</v>
      </c>
      <c r="D313" s="37">
        <v>5.9674127180000003</v>
      </c>
      <c r="E313" s="37">
        <v>2503612.0159999998</v>
      </c>
      <c r="F313" s="37">
        <v>27.43402493</v>
      </c>
      <c r="G313" s="37">
        <v>12942884.77</v>
      </c>
      <c r="H313" s="37">
        <v>109.22851420000001</v>
      </c>
    </row>
    <row r="314" spans="1:8" x14ac:dyDescent="0.25">
      <c r="A314" s="37" t="s">
        <v>131</v>
      </c>
      <c r="B314" s="37">
        <v>14</v>
      </c>
      <c r="C314" s="37">
        <v>726963.52300000004</v>
      </c>
      <c r="D314" s="37">
        <v>5.9674127180000003</v>
      </c>
      <c r="E314" s="37">
        <v>2503612.0159999998</v>
      </c>
      <c r="F314" s="37">
        <v>27.43402493</v>
      </c>
      <c r="G314" s="37">
        <v>12942884.77</v>
      </c>
      <c r="H314" s="37">
        <v>109.22851420000001</v>
      </c>
    </row>
    <row r="315" spans="1:8" x14ac:dyDescent="0.25">
      <c r="A315" s="37" t="s">
        <v>131</v>
      </c>
      <c r="B315" s="37">
        <v>15</v>
      </c>
      <c r="C315" s="37">
        <v>726963.52300000004</v>
      </c>
      <c r="D315" s="37">
        <v>5.9674127180000003</v>
      </c>
      <c r="E315" s="37">
        <v>2503612.0159999998</v>
      </c>
      <c r="F315" s="37">
        <v>27.43402493</v>
      </c>
      <c r="G315" s="37">
        <v>12942884.77</v>
      </c>
      <c r="H315" s="37">
        <v>109.22851420000001</v>
      </c>
    </row>
    <row r="316" spans="1:8" x14ac:dyDescent="0.25">
      <c r="A316" s="37" t="s">
        <v>131</v>
      </c>
      <c r="B316" s="37">
        <v>16</v>
      </c>
      <c r="C316" s="37">
        <v>726963.52300000004</v>
      </c>
      <c r="D316" s="37">
        <v>5.9674127180000003</v>
      </c>
      <c r="E316" s="37">
        <v>2503612.0159999998</v>
      </c>
      <c r="F316" s="37">
        <v>27.43402493</v>
      </c>
      <c r="G316" s="37">
        <v>12942884.77</v>
      </c>
      <c r="H316" s="37">
        <v>109.22851420000001</v>
      </c>
    </row>
    <row r="317" spans="1:8" x14ac:dyDescent="0.25">
      <c r="A317" s="37" t="s">
        <v>134</v>
      </c>
      <c r="B317" s="37">
        <v>1</v>
      </c>
      <c r="C317" s="37">
        <v>645335.9621</v>
      </c>
      <c r="D317" s="37">
        <v>6.0651906740000001</v>
      </c>
      <c r="E317" s="37">
        <v>2230500.27</v>
      </c>
      <c r="F317" s="37">
        <v>25.61251773</v>
      </c>
      <c r="G317" s="37">
        <v>10996915.67</v>
      </c>
      <c r="H317" s="37">
        <v>102.6017725</v>
      </c>
    </row>
    <row r="318" spans="1:8" x14ac:dyDescent="0.25">
      <c r="A318" s="37" t="s">
        <v>134</v>
      </c>
      <c r="B318" s="37">
        <v>2</v>
      </c>
      <c r="C318" s="37">
        <v>645335.9621</v>
      </c>
      <c r="D318" s="37">
        <v>6.0651906740000001</v>
      </c>
      <c r="E318" s="37">
        <v>2230500.27</v>
      </c>
      <c r="F318" s="37">
        <v>25.61251773</v>
      </c>
      <c r="G318" s="37">
        <v>10996915.67</v>
      </c>
      <c r="H318" s="37">
        <v>102.6017725</v>
      </c>
    </row>
    <row r="319" spans="1:8" x14ac:dyDescent="0.25">
      <c r="A319" s="37" t="s">
        <v>134</v>
      </c>
      <c r="B319" s="37">
        <v>3</v>
      </c>
      <c r="C319" s="37">
        <v>645335.9621</v>
      </c>
      <c r="D319" s="37">
        <v>6.0651906740000001</v>
      </c>
      <c r="E319" s="37">
        <v>2230500.27</v>
      </c>
      <c r="F319" s="37">
        <v>25.61251773</v>
      </c>
      <c r="G319" s="37">
        <v>10996915.67</v>
      </c>
      <c r="H319" s="37">
        <v>102.6017725</v>
      </c>
    </row>
    <row r="320" spans="1:8" x14ac:dyDescent="0.25">
      <c r="A320" s="37" t="s">
        <v>134</v>
      </c>
      <c r="B320" s="37">
        <v>4</v>
      </c>
      <c r="C320" s="37">
        <v>645335.9621</v>
      </c>
      <c r="D320" s="37">
        <v>6.0651906740000001</v>
      </c>
      <c r="E320" s="37">
        <v>2230500.27</v>
      </c>
      <c r="F320" s="37">
        <v>25.61251773</v>
      </c>
      <c r="G320" s="37">
        <v>10996915.67</v>
      </c>
      <c r="H320" s="37">
        <v>102.6017725</v>
      </c>
    </row>
    <row r="321" spans="1:8" x14ac:dyDescent="0.25">
      <c r="A321" s="37" t="s">
        <v>134</v>
      </c>
      <c r="B321" s="37">
        <v>5</v>
      </c>
      <c r="C321" s="37">
        <v>645335.9621</v>
      </c>
      <c r="D321" s="37">
        <v>6.0651906740000001</v>
      </c>
      <c r="E321" s="37">
        <v>2230500.27</v>
      </c>
      <c r="F321" s="37">
        <v>25.61251773</v>
      </c>
      <c r="G321" s="37">
        <v>10996915.67</v>
      </c>
      <c r="H321" s="37">
        <v>102.6017725</v>
      </c>
    </row>
    <row r="322" spans="1:8" x14ac:dyDescent="0.25">
      <c r="A322" s="37" t="s">
        <v>136</v>
      </c>
      <c r="B322" s="37">
        <v>1</v>
      </c>
      <c r="C322" s="37">
        <v>679921.94319999998</v>
      </c>
      <c r="D322" s="37">
        <v>5.9256408360000004</v>
      </c>
      <c r="E322" s="37">
        <v>2586791.4810000001</v>
      </c>
      <c r="F322" s="37">
        <v>29.21293223</v>
      </c>
      <c r="G322" s="37">
        <v>16144999.59</v>
      </c>
      <c r="H322" s="37">
        <v>135.57779769999999</v>
      </c>
    </row>
    <row r="323" spans="1:8" x14ac:dyDescent="0.25">
      <c r="A323" s="37" t="s">
        <v>136</v>
      </c>
      <c r="B323" s="37">
        <v>2</v>
      </c>
      <c r="C323" s="37">
        <v>679921.94319999998</v>
      </c>
      <c r="D323" s="37">
        <v>5.9256408360000004</v>
      </c>
      <c r="E323" s="37">
        <v>2586791.4810000001</v>
      </c>
      <c r="F323" s="37">
        <v>29.21293223</v>
      </c>
      <c r="G323" s="37">
        <v>16144999.59</v>
      </c>
      <c r="H323" s="37">
        <v>135.57779769999999</v>
      </c>
    </row>
    <row r="324" spans="1:8" x14ac:dyDescent="0.25">
      <c r="A324" s="37" t="s">
        <v>136</v>
      </c>
      <c r="B324" s="37">
        <v>3</v>
      </c>
      <c r="C324" s="37">
        <v>679921.94319999998</v>
      </c>
      <c r="D324" s="37">
        <v>5.9256408360000004</v>
      </c>
      <c r="E324" s="37">
        <v>2586791.4810000001</v>
      </c>
      <c r="F324" s="37">
        <v>29.21293223</v>
      </c>
      <c r="G324" s="37">
        <v>16144999.59</v>
      </c>
      <c r="H324" s="37">
        <v>135.57779769999999</v>
      </c>
    </row>
    <row r="325" spans="1:8" x14ac:dyDescent="0.25">
      <c r="A325" s="37" t="s">
        <v>136</v>
      </c>
      <c r="B325" s="37">
        <v>4</v>
      </c>
      <c r="C325" s="37">
        <v>679921.94319999998</v>
      </c>
      <c r="D325" s="37">
        <v>5.9256408360000004</v>
      </c>
      <c r="E325" s="37">
        <v>2586791.4810000001</v>
      </c>
      <c r="F325" s="37">
        <v>29.21293223</v>
      </c>
      <c r="G325" s="37">
        <v>16144999.59</v>
      </c>
      <c r="H325" s="37">
        <v>135.57779769999999</v>
      </c>
    </row>
    <row r="326" spans="1:8" x14ac:dyDescent="0.25">
      <c r="A326" s="37" t="s">
        <v>136</v>
      </c>
      <c r="B326" s="37">
        <v>5</v>
      </c>
      <c r="C326" s="37">
        <v>679921.94319999998</v>
      </c>
      <c r="D326" s="37">
        <v>5.9256408360000004</v>
      </c>
      <c r="E326" s="37">
        <v>2586791.4810000001</v>
      </c>
      <c r="F326" s="37">
        <v>29.21293223</v>
      </c>
      <c r="G326" s="37">
        <v>16144999.59</v>
      </c>
      <c r="H326" s="37">
        <v>135.57779769999999</v>
      </c>
    </row>
    <row r="327" spans="1:8" x14ac:dyDescent="0.25">
      <c r="A327" s="37" t="s">
        <v>138</v>
      </c>
      <c r="B327" s="37">
        <v>1</v>
      </c>
      <c r="C327" s="37">
        <v>879758.41839999997</v>
      </c>
      <c r="D327" s="37">
        <v>6.7988282529999999</v>
      </c>
      <c r="E327" s="37">
        <v>2964342.46</v>
      </c>
      <c r="F327" s="37">
        <v>31.93429888</v>
      </c>
      <c r="G327" s="37">
        <v>21665181.57</v>
      </c>
      <c r="H327" s="37">
        <v>163.67226170000001</v>
      </c>
    </row>
    <row r="328" spans="1:8" x14ac:dyDescent="0.25">
      <c r="A328" s="37" t="s">
        <v>138</v>
      </c>
      <c r="B328" s="37">
        <v>2</v>
      </c>
      <c r="C328" s="37">
        <v>879758.41839999997</v>
      </c>
      <c r="D328" s="37">
        <v>6.7988282529999999</v>
      </c>
      <c r="E328" s="37">
        <v>2964342.46</v>
      </c>
      <c r="F328" s="37">
        <v>31.93429888</v>
      </c>
      <c r="G328" s="37">
        <v>21665181.57</v>
      </c>
      <c r="H328" s="37">
        <v>163.67226170000001</v>
      </c>
    </row>
    <row r="329" spans="1:8" x14ac:dyDescent="0.25">
      <c r="A329" s="37" t="s">
        <v>138</v>
      </c>
      <c r="B329" s="37">
        <v>3</v>
      </c>
      <c r="C329" s="37">
        <v>879758.41839999997</v>
      </c>
      <c r="D329" s="37">
        <v>6.7988282529999999</v>
      </c>
      <c r="E329" s="37">
        <v>2964342.46</v>
      </c>
      <c r="F329" s="37">
        <v>31.93429888</v>
      </c>
      <c r="G329" s="37">
        <v>21665181.57</v>
      </c>
      <c r="H329" s="37">
        <v>163.67226170000001</v>
      </c>
    </row>
    <row r="330" spans="1:8" x14ac:dyDescent="0.25">
      <c r="A330" s="37" t="s">
        <v>138</v>
      </c>
      <c r="B330" s="37">
        <v>4</v>
      </c>
      <c r="C330" s="37">
        <v>879758.41839999997</v>
      </c>
      <c r="D330" s="37">
        <v>6.7988282529999999</v>
      </c>
      <c r="E330" s="37">
        <v>2964342.46</v>
      </c>
      <c r="F330" s="37">
        <v>31.93429888</v>
      </c>
      <c r="G330" s="37">
        <v>21665181.57</v>
      </c>
      <c r="H330" s="37">
        <v>163.67226170000001</v>
      </c>
    </row>
    <row r="331" spans="1:8" x14ac:dyDescent="0.25">
      <c r="A331" s="37" t="s">
        <v>138</v>
      </c>
      <c r="B331" s="37">
        <v>5</v>
      </c>
      <c r="C331" s="37">
        <v>879758.41839999997</v>
      </c>
      <c r="D331" s="37">
        <v>6.7988282529999999</v>
      </c>
      <c r="E331" s="37">
        <v>2964342.46</v>
      </c>
      <c r="F331" s="37">
        <v>31.93429888</v>
      </c>
      <c r="G331" s="37">
        <v>21665181.57</v>
      </c>
      <c r="H331" s="37">
        <v>163.67226170000001</v>
      </c>
    </row>
    <row r="332" spans="1:8" x14ac:dyDescent="0.25">
      <c r="A332" s="37" t="s">
        <v>138</v>
      </c>
      <c r="B332" s="37">
        <v>6</v>
      </c>
      <c r="C332" s="37">
        <v>879758.41839999997</v>
      </c>
      <c r="D332" s="37">
        <v>6.7988282529999999</v>
      </c>
      <c r="E332" s="37">
        <v>2964342.46</v>
      </c>
      <c r="F332" s="37">
        <v>31.93429888</v>
      </c>
      <c r="G332" s="37">
        <v>21665181.57</v>
      </c>
      <c r="H332" s="37">
        <v>163.67226170000001</v>
      </c>
    </row>
    <row r="333" spans="1:8" x14ac:dyDescent="0.25">
      <c r="A333" s="37" t="s">
        <v>138</v>
      </c>
      <c r="B333" s="37">
        <v>7</v>
      </c>
      <c r="C333" s="37">
        <v>879758.41839999997</v>
      </c>
      <c r="D333" s="37">
        <v>6.7988282529999999</v>
      </c>
      <c r="E333" s="37">
        <v>2964342.46</v>
      </c>
      <c r="F333" s="37">
        <v>31.93429888</v>
      </c>
      <c r="G333" s="37">
        <v>21665181.57</v>
      </c>
      <c r="H333" s="37">
        <v>163.67226170000001</v>
      </c>
    </row>
    <row r="334" spans="1:8" x14ac:dyDescent="0.25">
      <c r="A334" s="37" t="s">
        <v>138</v>
      </c>
      <c r="B334" s="37">
        <v>8</v>
      </c>
      <c r="C334" s="37">
        <v>879758.41839999997</v>
      </c>
      <c r="D334" s="37">
        <v>6.7988282529999999</v>
      </c>
      <c r="E334" s="37">
        <v>2964342.46</v>
      </c>
      <c r="F334" s="37">
        <v>31.93429888</v>
      </c>
      <c r="G334" s="37">
        <v>21665181.57</v>
      </c>
      <c r="H334" s="37">
        <v>163.67226170000001</v>
      </c>
    </row>
    <row r="335" spans="1:8" x14ac:dyDescent="0.25">
      <c r="A335" s="37" t="s">
        <v>138</v>
      </c>
      <c r="B335" s="37">
        <v>9</v>
      </c>
      <c r="C335" s="37">
        <v>879758.41839999997</v>
      </c>
      <c r="D335" s="37">
        <v>6.7988282529999999</v>
      </c>
      <c r="E335" s="37">
        <v>2964342.46</v>
      </c>
      <c r="F335" s="37">
        <v>31.93429888</v>
      </c>
      <c r="G335" s="37">
        <v>21665181.57</v>
      </c>
      <c r="H335" s="37">
        <v>163.67226170000001</v>
      </c>
    </row>
    <row r="336" spans="1:8" x14ac:dyDescent="0.25">
      <c r="A336" s="37" t="s">
        <v>138</v>
      </c>
      <c r="B336" s="37">
        <v>10</v>
      </c>
      <c r="C336" s="37">
        <v>879758.41839999997</v>
      </c>
      <c r="D336" s="37">
        <v>6.7988282529999999</v>
      </c>
      <c r="E336" s="37">
        <v>2964342.46</v>
      </c>
      <c r="F336" s="37">
        <v>31.93429888</v>
      </c>
      <c r="G336" s="37">
        <v>21665181.57</v>
      </c>
      <c r="H336" s="37">
        <v>163.67226170000001</v>
      </c>
    </row>
    <row r="337" spans="1:8" x14ac:dyDescent="0.25">
      <c r="A337" s="37" t="s">
        <v>138</v>
      </c>
      <c r="B337" s="37">
        <v>11</v>
      </c>
      <c r="C337" s="37">
        <v>879758.41839999997</v>
      </c>
      <c r="D337" s="37">
        <v>6.7988282529999999</v>
      </c>
      <c r="E337" s="37">
        <v>2964342.46</v>
      </c>
      <c r="F337" s="37">
        <v>31.93429888</v>
      </c>
      <c r="G337" s="37">
        <v>21665181.57</v>
      </c>
      <c r="H337" s="37">
        <v>163.67226170000001</v>
      </c>
    </row>
    <row r="338" spans="1:8" x14ac:dyDescent="0.25">
      <c r="A338" s="37" t="s">
        <v>138</v>
      </c>
      <c r="B338" s="37">
        <v>12</v>
      </c>
      <c r="C338" s="37">
        <v>879758.41839999997</v>
      </c>
      <c r="D338" s="37">
        <v>6.7988282529999999</v>
      </c>
      <c r="E338" s="37">
        <v>2964342.46</v>
      </c>
      <c r="F338" s="37">
        <v>31.93429888</v>
      </c>
      <c r="G338" s="37">
        <v>21665181.57</v>
      </c>
      <c r="H338" s="37">
        <v>163.67226170000001</v>
      </c>
    </row>
    <row r="339" spans="1:8" x14ac:dyDescent="0.25">
      <c r="A339" s="37" t="s">
        <v>138</v>
      </c>
      <c r="B339" s="37">
        <v>13</v>
      </c>
      <c r="C339" s="37">
        <v>879758.41839999997</v>
      </c>
      <c r="D339" s="37">
        <v>6.7988282529999999</v>
      </c>
      <c r="E339" s="37">
        <v>2964342.46</v>
      </c>
      <c r="F339" s="37">
        <v>31.93429888</v>
      </c>
      <c r="G339" s="37">
        <v>21665181.57</v>
      </c>
      <c r="H339" s="37">
        <v>163.67226170000001</v>
      </c>
    </row>
    <row r="340" spans="1:8" x14ac:dyDescent="0.25">
      <c r="A340" s="37" t="s">
        <v>138</v>
      </c>
      <c r="B340" s="37">
        <v>14</v>
      </c>
      <c r="C340" s="37">
        <v>879758.41839999997</v>
      </c>
      <c r="D340" s="37">
        <v>6.7988282529999999</v>
      </c>
      <c r="E340" s="37">
        <v>2964342.46</v>
      </c>
      <c r="F340" s="37">
        <v>31.93429888</v>
      </c>
      <c r="G340" s="37">
        <v>21665181.57</v>
      </c>
      <c r="H340" s="37">
        <v>163.67226170000001</v>
      </c>
    </row>
    <row r="341" spans="1:8" x14ac:dyDescent="0.25">
      <c r="A341" s="37" t="s">
        <v>138</v>
      </c>
      <c r="B341" s="37">
        <v>15</v>
      </c>
      <c r="C341" s="37">
        <v>879758.41839999997</v>
      </c>
      <c r="D341" s="37">
        <v>6.7988282529999999</v>
      </c>
      <c r="E341" s="37">
        <v>2964342.46</v>
      </c>
      <c r="F341" s="37">
        <v>31.93429888</v>
      </c>
      <c r="G341" s="37">
        <v>21665181.57</v>
      </c>
      <c r="H341" s="37">
        <v>163.67226170000001</v>
      </c>
    </row>
    <row r="342" spans="1:8" x14ac:dyDescent="0.25">
      <c r="A342" s="37" t="s">
        <v>138</v>
      </c>
      <c r="B342" s="37">
        <v>16</v>
      </c>
      <c r="C342" s="37">
        <v>879758.41839999997</v>
      </c>
      <c r="D342" s="37">
        <v>6.7988282529999999</v>
      </c>
      <c r="E342" s="37">
        <v>2964342.46</v>
      </c>
      <c r="F342" s="37">
        <v>31.93429888</v>
      </c>
      <c r="G342" s="37">
        <v>21665181.57</v>
      </c>
      <c r="H342" s="37">
        <v>163.67226170000001</v>
      </c>
    </row>
    <row r="343" spans="1:8" x14ac:dyDescent="0.25">
      <c r="A343" s="37" t="s">
        <v>138</v>
      </c>
      <c r="B343" s="37">
        <v>17</v>
      </c>
      <c r="C343" s="37">
        <v>879758.41839999997</v>
      </c>
      <c r="D343" s="37">
        <v>6.7988282529999999</v>
      </c>
      <c r="E343" s="37">
        <v>2964342.46</v>
      </c>
      <c r="F343" s="37">
        <v>31.93429888</v>
      </c>
      <c r="G343" s="37">
        <v>21665181.57</v>
      </c>
      <c r="H343" s="37">
        <v>163.67226170000001</v>
      </c>
    </row>
    <row r="344" spans="1:8" x14ac:dyDescent="0.25">
      <c r="A344" s="37" t="s">
        <v>138</v>
      </c>
      <c r="B344" s="37">
        <v>18</v>
      </c>
      <c r="C344" s="37">
        <v>879758.41839999997</v>
      </c>
      <c r="D344" s="37">
        <v>6.7988282529999999</v>
      </c>
      <c r="E344" s="37">
        <v>2964342.46</v>
      </c>
      <c r="F344" s="37">
        <v>31.93429888</v>
      </c>
      <c r="G344" s="37">
        <v>21665181.57</v>
      </c>
      <c r="H344" s="37">
        <v>163.67226170000001</v>
      </c>
    </row>
    <row r="345" spans="1:8" x14ac:dyDescent="0.25">
      <c r="A345" s="37" t="s">
        <v>141</v>
      </c>
      <c r="B345" s="37">
        <v>1</v>
      </c>
      <c r="C345" s="37">
        <v>742792.87600000005</v>
      </c>
      <c r="D345" s="37">
        <v>5.4960235380000002</v>
      </c>
      <c r="E345" s="37">
        <v>2275025.9249999998</v>
      </c>
      <c r="F345" s="37">
        <v>22.70533704</v>
      </c>
      <c r="G345" s="37">
        <v>21708234.010000002</v>
      </c>
      <c r="H345" s="37">
        <v>167.75547610000001</v>
      </c>
    </row>
    <row r="346" spans="1:8" x14ac:dyDescent="0.25">
      <c r="A346" s="37" t="s">
        <v>141</v>
      </c>
      <c r="B346" s="37">
        <v>2</v>
      </c>
      <c r="C346" s="37">
        <v>742792.87600000005</v>
      </c>
      <c r="D346" s="37">
        <v>5.4960235380000002</v>
      </c>
      <c r="E346" s="37">
        <v>2275025.9249999998</v>
      </c>
      <c r="F346" s="37">
        <v>22.70533704</v>
      </c>
      <c r="G346" s="37">
        <v>21708234.010000002</v>
      </c>
      <c r="H346" s="37">
        <v>167.75547610000001</v>
      </c>
    </row>
    <row r="347" spans="1:8" x14ac:dyDescent="0.25">
      <c r="A347" s="37" t="s">
        <v>143</v>
      </c>
      <c r="B347" s="37">
        <v>1</v>
      </c>
      <c r="C347" s="37">
        <v>650216.79669999995</v>
      </c>
      <c r="D347" s="37">
        <v>6.0603786790000003</v>
      </c>
      <c r="E347" s="37">
        <v>2481229.3820000002</v>
      </c>
      <c r="F347" s="37">
        <v>28.860233050000001</v>
      </c>
      <c r="G347" s="37">
        <v>14025477.23</v>
      </c>
      <c r="H347" s="37">
        <v>131.79502199999999</v>
      </c>
    </row>
    <row r="348" spans="1:8" x14ac:dyDescent="0.25">
      <c r="A348" s="37" t="s">
        <v>143</v>
      </c>
      <c r="B348" s="37">
        <v>2</v>
      </c>
      <c r="C348" s="37">
        <v>650216.79669999995</v>
      </c>
      <c r="D348" s="37">
        <v>6.0603786790000003</v>
      </c>
      <c r="E348" s="37">
        <v>2481229.3820000002</v>
      </c>
      <c r="F348" s="37">
        <v>28.860233050000001</v>
      </c>
      <c r="G348" s="37">
        <v>14025477.23</v>
      </c>
      <c r="H348" s="37">
        <v>131.79502199999999</v>
      </c>
    </row>
    <row r="349" spans="1:8" x14ac:dyDescent="0.25">
      <c r="A349" s="37" t="s">
        <v>143</v>
      </c>
      <c r="B349" s="37">
        <v>3</v>
      </c>
      <c r="C349" s="37">
        <v>650216.79669999995</v>
      </c>
      <c r="D349" s="37">
        <v>6.0603786790000003</v>
      </c>
      <c r="E349" s="37">
        <v>2481229.3820000002</v>
      </c>
      <c r="F349" s="37">
        <v>28.860233050000001</v>
      </c>
      <c r="G349" s="37">
        <v>14025477.23</v>
      </c>
      <c r="H349" s="37">
        <v>131.79502199999999</v>
      </c>
    </row>
    <row r="350" spans="1:8" x14ac:dyDescent="0.25">
      <c r="A350" s="37" t="s">
        <v>143</v>
      </c>
      <c r="B350" s="37">
        <v>4</v>
      </c>
      <c r="C350" s="37">
        <v>650216.79669999995</v>
      </c>
      <c r="D350" s="37">
        <v>6.0603786790000003</v>
      </c>
      <c r="E350" s="37">
        <v>2481229.3820000002</v>
      </c>
      <c r="F350" s="37">
        <v>28.860233050000001</v>
      </c>
      <c r="G350" s="37">
        <v>14025477.23</v>
      </c>
      <c r="H350" s="37">
        <v>131.79502199999999</v>
      </c>
    </row>
    <row r="351" spans="1:8" x14ac:dyDescent="0.25">
      <c r="A351" s="37" t="s">
        <v>143</v>
      </c>
      <c r="B351" s="37">
        <v>5</v>
      </c>
      <c r="C351" s="37">
        <v>650216.79669999995</v>
      </c>
      <c r="D351" s="37">
        <v>6.0603786790000003</v>
      </c>
      <c r="E351" s="37">
        <v>2481229.3820000002</v>
      </c>
      <c r="F351" s="37">
        <v>28.860233050000001</v>
      </c>
      <c r="G351" s="37">
        <v>14025477.23</v>
      </c>
      <c r="H351" s="37">
        <v>131.79502199999999</v>
      </c>
    </row>
    <row r="352" spans="1:8" x14ac:dyDescent="0.25">
      <c r="A352" s="37" t="s">
        <v>143</v>
      </c>
      <c r="B352" s="37">
        <v>6</v>
      </c>
      <c r="C352" s="37">
        <v>650216.79669999995</v>
      </c>
      <c r="D352" s="37">
        <v>6.0603786790000003</v>
      </c>
      <c r="E352" s="37">
        <v>2481229.3820000002</v>
      </c>
      <c r="F352" s="37">
        <v>28.860233050000001</v>
      </c>
      <c r="G352" s="37">
        <v>14025477.23</v>
      </c>
      <c r="H352" s="37">
        <v>131.79502199999999</v>
      </c>
    </row>
    <row r="353" spans="1:8" x14ac:dyDescent="0.25">
      <c r="A353" s="37" t="s">
        <v>143</v>
      </c>
      <c r="B353" s="37">
        <v>7</v>
      </c>
      <c r="C353" s="37">
        <v>650216.79669999995</v>
      </c>
      <c r="D353" s="37">
        <v>6.0603786790000003</v>
      </c>
      <c r="E353" s="37">
        <v>2481229.3820000002</v>
      </c>
      <c r="F353" s="37">
        <v>28.860233050000001</v>
      </c>
      <c r="G353" s="37">
        <v>14025477.23</v>
      </c>
      <c r="H353" s="37">
        <v>131.79502199999999</v>
      </c>
    </row>
    <row r="354" spans="1:8" x14ac:dyDescent="0.25">
      <c r="A354" s="37" t="s">
        <v>145</v>
      </c>
      <c r="B354" s="37">
        <v>1</v>
      </c>
      <c r="C354" s="37">
        <v>502563.00799999997</v>
      </c>
      <c r="D354" s="37">
        <v>4.8458853680000002</v>
      </c>
      <c r="E354" s="37">
        <v>1600904.861</v>
      </c>
      <c r="F354" s="37">
        <v>20.159542689999999</v>
      </c>
      <c r="G354" s="37">
        <v>11410525.18</v>
      </c>
      <c r="H354" s="37">
        <v>109.90495919999999</v>
      </c>
    </row>
    <row r="355" spans="1:8" x14ac:dyDescent="0.25">
      <c r="A355" s="37" t="s">
        <v>147</v>
      </c>
      <c r="B355" s="37">
        <v>1</v>
      </c>
      <c r="C355" s="37">
        <v>686547.28060000006</v>
      </c>
      <c r="D355" s="37">
        <v>5.6902029409999999</v>
      </c>
      <c r="E355" s="37">
        <v>2584130.9750000001</v>
      </c>
      <c r="F355" s="37">
        <v>25.86956692</v>
      </c>
      <c r="G355" s="37">
        <v>15109928.33</v>
      </c>
      <c r="H355" s="37">
        <v>124.63705969999999</v>
      </c>
    </row>
    <row r="356" spans="1:8" x14ac:dyDescent="0.25">
      <c r="A356" s="37" t="s">
        <v>147</v>
      </c>
      <c r="B356" s="37">
        <v>2</v>
      </c>
      <c r="C356" s="37">
        <v>686547.28060000006</v>
      </c>
      <c r="D356" s="37">
        <v>5.6902029409999999</v>
      </c>
      <c r="E356" s="37">
        <v>2584130.9750000001</v>
      </c>
      <c r="F356" s="37">
        <v>25.86956692</v>
      </c>
      <c r="G356" s="37">
        <v>15109928.33</v>
      </c>
      <c r="H356" s="37">
        <v>124.63705969999999</v>
      </c>
    </row>
    <row r="357" spans="1:8" x14ac:dyDescent="0.25">
      <c r="A357" s="37" t="s">
        <v>147</v>
      </c>
      <c r="B357" s="37">
        <v>3</v>
      </c>
      <c r="C357" s="37">
        <v>686547.28060000006</v>
      </c>
      <c r="D357" s="37">
        <v>5.6902029409999999</v>
      </c>
      <c r="E357" s="37">
        <v>2584130.9750000001</v>
      </c>
      <c r="F357" s="37">
        <v>25.86956692</v>
      </c>
      <c r="G357" s="37">
        <v>15109928.33</v>
      </c>
      <c r="H357" s="37">
        <v>124.63705969999999</v>
      </c>
    </row>
    <row r="358" spans="1:8" x14ac:dyDescent="0.25">
      <c r="A358" s="37" t="s">
        <v>147</v>
      </c>
      <c r="B358" s="37">
        <v>4</v>
      </c>
      <c r="C358" s="37">
        <v>686547.28060000006</v>
      </c>
      <c r="D358" s="37">
        <v>5.6902029409999999</v>
      </c>
      <c r="E358" s="37">
        <v>2584130.9750000001</v>
      </c>
      <c r="F358" s="37">
        <v>25.86956692</v>
      </c>
      <c r="G358" s="37">
        <v>15109928.33</v>
      </c>
      <c r="H358" s="37">
        <v>124.63705969999999</v>
      </c>
    </row>
    <row r="359" spans="1:8" x14ac:dyDescent="0.25">
      <c r="A359" s="37" t="s">
        <v>147</v>
      </c>
      <c r="B359" s="37">
        <v>5</v>
      </c>
      <c r="C359" s="37">
        <v>686547.28060000006</v>
      </c>
      <c r="D359" s="37">
        <v>5.6902029409999999</v>
      </c>
      <c r="E359" s="37">
        <v>2584130.9750000001</v>
      </c>
      <c r="F359" s="37">
        <v>25.86956692</v>
      </c>
      <c r="G359" s="37">
        <v>15109928.33</v>
      </c>
      <c r="H359" s="37">
        <v>124.63705969999999</v>
      </c>
    </row>
    <row r="360" spans="1:8" x14ac:dyDescent="0.25">
      <c r="A360" s="37" t="s">
        <v>147</v>
      </c>
      <c r="B360" s="37">
        <v>6</v>
      </c>
      <c r="C360" s="37">
        <v>686547.28060000006</v>
      </c>
      <c r="D360" s="37">
        <v>5.6902029409999999</v>
      </c>
      <c r="E360" s="37">
        <v>2584130.9750000001</v>
      </c>
      <c r="F360" s="37">
        <v>25.86956692</v>
      </c>
      <c r="G360" s="37">
        <v>15109928.33</v>
      </c>
      <c r="H360" s="37">
        <v>124.63705969999999</v>
      </c>
    </row>
    <row r="361" spans="1:8" x14ac:dyDescent="0.25">
      <c r="A361" s="37" t="s">
        <v>147</v>
      </c>
      <c r="B361" s="37">
        <v>7</v>
      </c>
      <c r="C361" s="37">
        <v>686547.28060000006</v>
      </c>
      <c r="D361" s="37">
        <v>5.6902029409999999</v>
      </c>
      <c r="E361" s="37">
        <v>2584130.9750000001</v>
      </c>
      <c r="F361" s="37">
        <v>25.86956692</v>
      </c>
      <c r="G361" s="37">
        <v>15109928.33</v>
      </c>
      <c r="H361" s="37">
        <v>124.63705969999999</v>
      </c>
    </row>
    <row r="362" spans="1:8" x14ac:dyDescent="0.25">
      <c r="A362" s="37" t="s">
        <v>147</v>
      </c>
      <c r="B362" s="37">
        <v>8</v>
      </c>
      <c r="C362" s="37">
        <v>686547.28060000006</v>
      </c>
      <c r="D362" s="37">
        <v>5.6902029409999999</v>
      </c>
      <c r="E362" s="37">
        <v>2584130.9750000001</v>
      </c>
      <c r="F362" s="37">
        <v>25.86956692</v>
      </c>
      <c r="G362" s="37">
        <v>15109928.33</v>
      </c>
      <c r="H362" s="37">
        <v>124.63705969999999</v>
      </c>
    </row>
    <row r="363" spans="1:8" x14ac:dyDescent="0.25">
      <c r="A363" s="37" t="s">
        <v>147</v>
      </c>
      <c r="B363" s="37">
        <v>9</v>
      </c>
      <c r="C363" s="37">
        <v>686547.28060000006</v>
      </c>
      <c r="D363" s="37">
        <v>5.6902029409999999</v>
      </c>
      <c r="E363" s="37">
        <v>2584130.9750000001</v>
      </c>
      <c r="F363" s="37">
        <v>25.86956692</v>
      </c>
      <c r="G363" s="37">
        <v>15109928.33</v>
      </c>
      <c r="H363" s="37">
        <v>124.63705969999999</v>
      </c>
    </row>
    <row r="364" spans="1:8" x14ac:dyDescent="0.25">
      <c r="A364" s="37" t="s">
        <v>149</v>
      </c>
      <c r="B364" s="37">
        <v>1</v>
      </c>
      <c r="C364" s="37">
        <v>754874.07909999997</v>
      </c>
      <c r="D364" s="37">
        <v>6.2424101849999998</v>
      </c>
      <c r="E364" s="37">
        <v>3409469.6549999998</v>
      </c>
      <c r="F364" s="37">
        <v>34.40974061</v>
      </c>
      <c r="G364" s="37">
        <v>16630078.560000001</v>
      </c>
      <c r="H364" s="37">
        <v>127.36782599999999</v>
      </c>
    </row>
    <row r="365" spans="1:8" x14ac:dyDescent="0.25">
      <c r="A365" s="37" t="s">
        <v>149</v>
      </c>
      <c r="B365" s="37">
        <v>2</v>
      </c>
      <c r="C365" s="37">
        <v>754874.07909999997</v>
      </c>
      <c r="D365" s="37">
        <v>6.2424101849999998</v>
      </c>
      <c r="E365" s="37">
        <v>3409469.6549999998</v>
      </c>
      <c r="F365" s="37">
        <v>34.40974061</v>
      </c>
      <c r="G365" s="37">
        <v>16630078.560000001</v>
      </c>
      <c r="H365" s="37">
        <v>127.36782599999999</v>
      </c>
    </row>
    <row r="366" spans="1:8" x14ac:dyDescent="0.25">
      <c r="A366" s="37" t="s">
        <v>149</v>
      </c>
      <c r="B366" s="37">
        <v>3</v>
      </c>
      <c r="C366" s="37">
        <v>754874.07909999997</v>
      </c>
      <c r="D366" s="37">
        <v>6.2424101849999998</v>
      </c>
      <c r="E366" s="37">
        <v>3409469.6549999998</v>
      </c>
      <c r="F366" s="37">
        <v>34.40974061</v>
      </c>
      <c r="G366" s="37">
        <v>16630078.560000001</v>
      </c>
      <c r="H366" s="37">
        <v>127.36782599999999</v>
      </c>
    </row>
    <row r="367" spans="1:8" x14ac:dyDescent="0.25">
      <c r="A367" s="37" t="s">
        <v>149</v>
      </c>
      <c r="B367" s="37">
        <v>4</v>
      </c>
      <c r="C367" s="37">
        <v>754874.07909999997</v>
      </c>
      <c r="D367" s="37">
        <v>6.2424101849999998</v>
      </c>
      <c r="E367" s="37">
        <v>3409469.6549999998</v>
      </c>
      <c r="F367" s="37">
        <v>34.40974061</v>
      </c>
      <c r="G367" s="37">
        <v>16630078.560000001</v>
      </c>
      <c r="H367" s="37">
        <v>127.36782599999999</v>
      </c>
    </row>
    <row r="368" spans="1:8" x14ac:dyDescent="0.25">
      <c r="A368" s="37" t="s">
        <v>149</v>
      </c>
      <c r="B368" s="37">
        <v>5</v>
      </c>
      <c r="C368" s="37">
        <v>754874.07909999997</v>
      </c>
      <c r="D368" s="37">
        <v>6.2424101849999998</v>
      </c>
      <c r="E368" s="37">
        <v>3409469.6549999998</v>
      </c>
      <c r="F368" s="37">
        <v>34.40974061</v>
      </c>
      <c r="G368" s="37">
        <v>16630078.560000001</v>
      </c>
      <c r="H368" s="37">
        <v>127.36782599999999</v>
      </c>
    </row>
    <row r="369" spans="1:8" x14ac:dyDescent="0.25">
      <c r="A369" s="37" t="s">
        <v>149</v>
      </c>
      <c r="B369" s="37">
        <v>6</v>
      </c>
      <c r="C369" s="37">
        <v>754874.07909999997</v>
      </c>
      <c r="D369" s="37">
        <v>6.2424101849999998</v>
      </c>
      <c r="E369" s="37">
        <v>3409469.6549999998</v>
      </c>
      <c r="F369" s="37">
        <v>34.40974061</v>
      </c>
      <c r="G369" s="37">
        <v>16630078.560000001</v>
      </c>
      <c r="H369" s="37">
        <v>127.36782599999999</v>
      </c>
    </row>
    <row r="370" spans="1:8" x14ac:dyDescent="0.25">
      <c r="A370" s="37" t="s">
        <v>149</v>
      </c>
      <c r="B370" s="37">
        <v>7</v>
      </c>
      <c r="C370" s="37">
        <v>754874.07909999997</v>
      </c>
      <c r="D370" s="37">
        <v>6.2424101849999998</v>
      </c>
      <c r="E370" s="37">
        <v>3409469.6549999998</v>
      </c>
      <c r="F370" s="37">
        <v>34.40974061</v>
      </c>
      <c r="G370" s="37">
        <v>16630078.560000001</v>
      </c>
      <c r="H370" s="37">
        <v>127.36782599999999</v>
      </c>
    </row>
    <row r="371" spans="1:8" x14ac:dyDescent="0.25">
      <c r="A371" s="37" t="s">
        <v>149</v>
      </c>
      <c r="B371" s="37">
        <v>8</v>
      </c>
      <c r="C371" s="37">
        <v>754874.07909999997</v>
      </c>
      <c r="D371" s="37">
        <v>6.2424101849999998</v>
      </c>
      <c r="E371" s="37">
        <v>3409469.6549999998</v>
      </c>
      <c r="F371" s="37">
        <v>34.40974061</v>
      </c>
      <c r="G371" s="37">
        <v>16630078.560000001</v>
      </c>
      <c r="H371" s="37">
        <v>127.36782599999999</v>
      </c>
    </row>
    <row r="372" spans="1:8" x14ac:dyDescent="0.25">
      <c r="A372" s="37" t="s">
        <v>149</v>
      </c>
      <c r="B372" s="37">
        <v>9</v>
      </c>
      <c r="C372" s="37">
        <v>754874.07909999997</v>
      </c>
      <c r="D372" s="37">
        <v>6.2424101849999998</v>
      </c>
      <c r="E372" s="37">
        <v>3409469.6549999998</v>
      </c>
      <c r="F372" s="37">
        <v>34.40974061</v>
      </c>
      <c r="G372" s="37">
        <v>16630078.560000001</v>
      </c>
      <c r="H372" s="37">
        <v>127.36782599999999</v>
      </c>
    </row>
    <row r="373" spans="1:8" x14ac:dyDescent="0.25">
      <c r="A373" s="37" t="s">
        <v>149</v>
      </c>
      <c r="B373" s="37">
        <v>10</v>
      </c>
      <c r="C373" s="37">
        <v>754874.07909999997</v>
      </c>
      <c r="D373" s="37">
        <v>6.2424101849999998</v>
      </c>
      <c r="E373" s="37">
        <v>3409469.6549999998</v>
      </c>
      <c r="F373" s="37">
        <v>34.40974061</v>
      </c>
      <c r="G373" s="37">
        <v>16630078.560000001</v>
      </c>
      <c r="H373" s="37">
        <v>127.36782599999999</v>
      </c>
    </row>
    <row r="374" spans="1:8" x14ac:dyDescent="0.25">
      <c r="A374" s="37" t="s">
        <v>149</v>
      </c>
      <c r="B374" s="37">
        <v>11</v>
      </c>
      <c r="C374" s="37">
        <v>754874.07909999997</v>
      </c>
      <c r="D374" s="37">
        <v>6.2424101849999998</v>
      </c>
      <c r="E374" s="37">
        <v>3409469.6549999998</v>
      </c>
      <c r="F374" s="37">
        <v>34.40974061</v>
      </c>
      <c r="G374" s="37">
        <v>16630078.560000001</v>
      </c>
      <c r="H374" s="37">
        <v>127.36782599999999</v>
      </c>
    </row>
    <row r="375" spans="1:8" x14ac:dyDescent="0.25">
      <c r="A375" s="37" t="s">
        <v>149</v>
      </c>
      <c r="B375" s="37">
        <v>12</v>
      </c>
      <c r="C375" s="37">
        <v>754874.07909999997</v>
      </c>
      <c r="D375" s="37">
        <v>6.2424101849999998</v>
      </c>
      <c r="E375" s="37">
        <v>3409469.6549999998</v>
      </c>
      <c r="F375" s="37">
        <v>34.40974061</v>
      </c>
      <c r="G375" s="37">
        <v>16630078.560000001</v>
      </c>
      <c r="H375" s="37">
        <v>127.36782599999999</v>
      </c>
    </row>
    <row r="376" spans="1:8" x14ac:dyDescent="0.25">
      <c r="A376" s="37" t="s">
        <v>149</v>
      </c>
      <c r="B376" s="37">
        <v>13</v>
      </c>
      <c r="C376" s="37">
        <v>754874.07909999997</v>
      </c>
      <c r="D376" s="37">
        <v>6.2424101849999998</v>
      </c>
      <c r="E376" s="37">
        <v>3409469.6549999998</v>
      </c>
      <c r="F376" s="37">
        <v>34.40974061</v>
      </c>
      <c r="G376" s="37">
        <v>16630078.560000001</v>
      </c>
      <c r="H376" s="37">
        <v>127.36782599999999</v>
      </c>
    </row>
    <row r="377" spans="1:8" x14ac:dyDescent="0.25">
      <c r="A377" s="37" t="s">
        <v>149</v>
      </c>
      <c r="B377" s="37">
        <v>14</v>
      </c>
      <c r="C377" s="37">
        <v>754874.07909999997</v>
      </c>
      <c r="D377" s="37">
        <v>6.2424101849999998</v>
      </c>
      <c r="E377" s="37">
        <v>3409469.6549999998</v>
      </c>
      <c r="F377" s="37">
        <v>34.40974061</v>
      </c>
      <c r="G377" s="37">
        <v>16630078.560000001</v>
      </c>
      <c r="H377" s="37">
        <v>127.36782599999999</v>
      </c>
    </row>
    <row r="378" spans="1:8" x14ac:dyDescent="0.25">
      <c r="A378" s="37" t="s">
        <v>149</v>
      </c>
      <c r="B378" s="37">
        <v>15</v>
      </c>
      <c r="C378" s="37">
        <v>754874.07909999997</v>
      </c>
      <c r="D378" s="37">
        <v>6.2424101849999998</v>
      </c>
      <c r="E378" s="37">
        <v>3409469.6549999998</v>
      </c>
      <c r="F378" s="37">
        <v>34.40974061</v>
      </c>
      <c r="G378" s="37">
        <v>16630078.560000001</v>
      </c>
      <c r="H378" s="37">
        <v>127.36782599999999</v>
      </c>
    </row>
    <row r="379" spans="1:8" x14ac:dyDescent="0.25">
      <c r="A379" s="37" t="s">
        <v>149</v>
      </c>
      <c r="B379" s="37">
        <v>16</v>
      </c>
      <c r="C379" s="37">
        <v>754874.07909999997</v>
      </c>
      <c r="D379" s="37">
        <v>6.2424101849999998</v>
      </c>
      <c r="E379" s="37">
        <v>3409469.6549999998</v>
      </c>
      <c r="F379" s="37">
        <v>34.40974061</v>
      </c>
      <c r="G379" s="37">
        <v>16630078.560000001</v>
      </c>
      <c r="H379" s="37">
        <v>127.36782599999999</v>
      </c>
    </row>
    <row r="380" spans="1:8" x14ac:dyDescent="0.25">
      <c r="A380" s="37" t="s">
        <v>149</v>
      </c>
      <c r="B380" s="37">
        <v>17</v>
      </c>
      <c r="C380" s="37">
        <v>754874.07909999997</v>
      </c>
      <c r="D380" s="37">
        <v>6.2424101849999998</v>
      </c>
      <c r="E380" s="37">
        <v>3409469.6549999998</v>
      </c>
      <c r="F380" s="37">
        <v>34.40974061</v>
      </c>
      <c r="G380" s="37">
        <v>16630078.560000001</v>
      </c>
      <c r="H380" s="37">
        <v>127.36782599999999</v>
      </c>
    </row>
    <row r="381" spans="1:8" x14ac:dyDescent="0.25">
      <c r="A381" s="37" t="s">
        <v>149</v>
      </c>
      <c r="B381" s="37">
        <v>18</v>
      </c>
      <c r="C381" s="37">
        <v>754874.07909999997</v>
      </c>
      <c r="D381" s="37">
        <v>6.2424101849999998</v>
      </c>
      <c r="E381" s="37">
        <v>3409469.6549999998</v>
      </c>
      <c r="F381" s="37">
        <v>34.40974061</v>
      </c>
      <c r="G381" s="37">
        <v>16630078.560000001</v>
      </c>
      <c r="H381" s="37">
        <v>127.36782599999999</v>
      </c>
    </row>
    <row r="382" spans="1:8" x14ac:dyDescent="0.25">
      <c r="A382" s="37" t="s">
        <v>149</v>
      </c>
      <c r="B382" s="37">
        <v>19</v>
      </c>
      <c r="C382" s="37">
        <v>754874.07909999997</v>
      </c>
      <c r="D382" s="37">
        <v>6.2424101849999998</v>
      </c>
      <c r="E382" s="37">
        <v>3409469.6549999998</v>
      </c>
      <c r="F382" s="37">
        <v>34.40974061</v>
      </c>
      <c r="G382" s="37">
        <v>16630078.560000001</v>
      </c>
      <c r="H382" s="37">
        <v>127.36782599999999</v>
      </c>
    </row>
    <row r="383" spans="1:8" x14ac:dyDescent="0.25">
      <c r="A383" s="37" t="s">
        <v>149</v>
      </c>
      <c r="B383" s="37">
        <v>20</v>
      </c>
      <c r="C383" s="37">
        <v>754874.07909999997</v>
      </c>
      <c r="D383" s="37">
        <v>6.2424101849999998</v>
      </c>
      <c r="E383" s="37">
        <v>3409469.6549999998</v>
      </c>
      <c r="F383" s="37">
        <v>34.40974061</v>
      </c>
      <c r="G383" s="37">
        <v>16630078.560000001</v>
      </c>
      <c r="H383" s="37">
        <v>127.36782599999999</v>
      </c>
    </row>
    <row r="384" spans="1:8" x14ac:dyDescent="0.25">
      <c r="A384" s="37" t="s">
        <v>149</v>
      </c>
      <c r="B384" s="37">
        <v>21</v>
      </c>
      <c r="C384" s="37">
        <v>754874.07909999997</v>
      </c>
      <c r="D384" s="37">
        <v>6.2424101849999998</v>
      </c>
      <c r="E384" s="37">
        <v>3409469.6549999998</v>
      </c>
      <c r="F384" s="37">
        <v>34.40974061</v>
      </c>
      <c r="G384" s="37">
        <v>16630078.560000001</v>
      </c>
      <c r="H384" s="37">
        <v>127.36782599999999</v>
      </c>
    </row>
    <row r="385" spans="1:8" x14ac:dyDescent="0.25">
      <c r="A385" s="37" t="s">
        <v>149</v>
      </c>
      <c r="B385" s="37">
        <v>22</v>
      </c>
      <c r="C385" s="37">
        <v>754874.07909999997</v>
      </c>
      <c r="D385" s="37">
        <v>6.2424101849999998</v>
      </c>
      <c r="E385" s="37">
        <v>3409469.6549999998</v>
      </c>
      <c r="F385" s="37">
        <v>34.40974061</v>
      </c>
      <c r="G385" s="37">
        <v>16630078.560000001</v>
      </c>
      <c r="H385" s="37">
        <v>127.36782599999999</v>
      </c>
    </row>
    <row r="386" spans="1:8" x14ac:dyDescent="0.25">
      <c r="A386" s="37" t="s">
        <v>149</v>
      </c>
      <c r="B386" s="37">
        <v>23</v>
      </c>
      <c r="C386" s="37">
        <v>754874.07909999997</v>
      </c>
      <c r="D386" s="37">
        <v>6.2424101849999998</v>
      </c>
      <c r="E386" s="37">
        <v>3409469.6549999998</v>
      </c>
      <c r="F386" s="37">
        <v>34.40974061</v>
      </c>
      <c r="G386" s="37">
        <v>16630078.560000001</v>
      </c>
      <c r="H386" s="37">
        <v>127.36782599999999</v>
      </c>
    </row>
    <row r="387" spans="1:8" x14ac:dyDescent="0.25">
      <c r="A387" s="37" t="s">
        <v>149</v>
      </c>
      <c r="B387" s="37">
        <v>24</v>
      </c>
      <c r="C387" s="37">
        <v>754874.07909999997</v>
      </c>
      <c r="D387" s="37">
        <v>6.2424101849999998</v>
      </c>
      <c r="E387" s="37">
        <v>3409469.6549999998</v>
      </c>
      <c r="F387" s="37">
        <v>34.40974061</v>
      </c>
      <c r="G387" s="37">
        <v>16630078.560000001</v>
      </c>
      <c r="H387" s="37">
        <v>127.36782599999999</v>
      </c>
    </row>
    <row r="388" spans="1:8" x14ac:dyDescent="0.25">
      <c r="A388" s="37" t="s">
        <v>149</v>
      </c>
      <c r="B388" s="37">
        <v>25</v>
      </c>
      <c r="C388" s="37">
        <v>754874.07909999997</v>
      </c>
      <c r="D388" s="37">
        <v>6.2424101849999998</v>
      </c>
      <c r="E388" s="37">
        <v>3409469.6549999998</v>
      </c>
      <c r="F388" s="37">
        <v>34.40974061</v>
      </c>
      <c r="G388" s="37">
        <v>16630078.560000001</v>
      </c>
      <c r="H388" s="37">
        <v>127.36782599999999</v>
      </c>
    </row>
    <row r="389" spans="1:8" x14ac:dyDescent="0.25">
      <c r="A389" s="37" t="s">
        <v>149</v>
      </c>
      <c r="B389" s="37">
        <v>26</v>
      </c>
      <c r="C389" s="37">
        <v>754874.07909999997</v>
      </c>
      <c r="D389" s="37">
        <v>6.2424101849999998</v>
      </c>
      <c r="E389" s="37">
        <v>3409469.6549999998</v>
      </c>
      <c r="F389" s="37">
        <v>34.40974061</v>
      </c>
      <c r="G389" s="37">
        <v>16630078.560000001</v>
      </c>
      <c r="H389" s="37">
        <v>127.36782599999999</v>
      </c>
    </row>
    <row r="390" spans="1:8" x14ac:dyDescent="0.25">
      <c r="A390" s="37" t="s">
        <v>149</v>
      </c>
      <c r="B390" s="37">
        <v>27</v>
      </c>
      <c r="C390" s="37">
        <v>754874.07909999997</v>
      </c>
      <c r="D390" s="37">
        <v>6.2424101849999998</v>
      </c>
      <c r="E390" s="37">
        <v>3409469.6549999998</v>
      </c>
      <c r="F390" s="37">
        <v>34.40974061</v>
      </c>
      <c r="G390" s="37">
        <v>16630078.560000001</v>
      </c>
      <c r="H390" s="37">
        <v>127.36782599999999</v>
      </c>
    </row>
    <row r="391" spans="1:8" x14ac:dyDescent="0.25">
      <c r="A391" s="37" t="s">
        <v>149</v>
      </c>
      <c r="B391" s="37">
        <v>28</v>
      </c>
      <c r="C391" s="37">
        <v>754874.07909999997</v>
      </c>
      <c r="D391" s="37">
        <v>6.2424101849999998</v>
      </c>
      <c r="E391" s="37">
        <v>3409469.6549999998</v>
      </c>
      <c r="F391" s="37">
        <v>34.40974061</v>
      </c>
      <c r="G391" s="37">
        <v>16630078.560000001</v>
      </c>
      <c r="H391" s="37">
        <v>127.36782599999999</v>
      </c>
    </row>
    <row r="392" spans="1:8" x14ac:dyDescent="0.25">
      <c r="A392" s="37" t="s">
        <v>149</v>
      </c>
      <c r="B392" s="37">
        <v>29</v>
      </c>
      <c r="C392" s="37">
        <v>754874.07909999997</v>
      </c>
      <c r="D392" s="37">
        <v>6.2424101849999998</v>
      </c>
      <c r="E392" s="37">
        <v>3409469.6549999998</v>
      </c>
      <c r="F392" s="37">
        <v>34.40974061</v>
      </c>
      <c r="G392" s="37">
        <v>16630078.560000001</v>
      </c>
      <c r="H392" s="37">
        <v>127.36782599999999</v>
      </c>
    </row>
    <row r="393" spans="1:8" x14ac:dyDescent="0.25">
      <c r="A393" s="37" t="s">
        <v>149</v>
      </c>
      <c r="B393" s="37">
        <v>30</v>
      </c>
      <c r="C393" s="37">
        <v>754874.07909999997</v>
      </c>
      <c r="D393" s="37">
        <v>6.2424101849999998</v>
      </c>
      <c r="E393" s="37">
        <v>3409469.6549999998</v>
      </c>
      <c r="F393" s="37">
        <v>34.40974061</v>
      </c>
      <c r="G393" s="37">
        <v>16630078.560000001</v>
      </c>
      <c r="H393" s="37">
        <v>127.36782599999999</v>
      </c>
    </row>
    <row r="394" spans="1:8" x14ac:dyDescent="0.25">
      <c r="A394" s="37" t="s">
        <v>149</v>
      </c>
      <c r="B394" s="37">
        <v>31</v>
      </c>
      <c r="C394" s="37">
        <v>754874.07909999997</v>
      </c>
      <c r="D394" s="37">
        <v>6.2424101849999998</v>
      </c>
      <c r="E394" s="37">
        <v>3409469.6549999998</v>
      </c>
      <c r="F394" s="37">
        <v>34.40974061</v>
      </c>
      <c r="G394" s="37">
        <v>16630078.560000001</v>
      </c>
      <c r="H394" s="37">
        <v>127.36782599999999</v>
      </c>
    </row>
    <row r="395" spans="1:8" x14ac:dyDescent="0.25">
      <c r="A395" s="37" t="s">
        <v>149</v>
      </c>
      <c r="B395" s="37">
        <v>32</v>
      </c>
      <c r="C395" s="37">
        <v>754874.07909999997</v>
      </c>
      <c r="D395" s="37">
        <v>6.2424101849999998</v>
      </c>
      <c r="E395" s="37">
        <v>3409469.6549999998</v>
      </c>
      <c r="F395" s="37">
        <v>34.40974061</v>
      </c>
      <c r="G395" s="37">
        <v>16630078.560000001</v>
      </c>
      <c r="H395" s="37">
        <v>127.36782599999999</v>
      </c>
    </row>
    <row r="396" spans="1:8" x14ac:dyDescent="0.25">
      <c r="A396" s="37" t="s">
        <v>149</v>
      </c>
      <c r="B396" s="37">
        <v>33</v>
      </c>
      <c r="C396" s="37">
        <v>754874.07909999997</v>
      </c>
      <c r="D396" s="37">
        <v>6.2424101849999998</v>
      </c>
      <c r="E396" s="37">
        <v>3409469.6549999998</v>
      </c>
      <c r="F396" s="37">
        <v>34.40974061</v>
      </c>
      <c r="G396" s="37">
        <v>16630078.560000001</v>
      </c>
      <c r="H396" s="37">
        <v>127.36782599999999</v>
      </c>
    </row>
    <row r="397" spans="1:8" x14ac:dyDescent="0.25">
      <c r="A397" s="37" t="s">
        <v>149</v>
      </c>
      <c r="B397" s="37">
        <v>34</v>
      </c>
      <c r="C397" s="37">
        <v>754874.07909999997</v>
      </c>
      <c r="D397" s="37">
        <v>6.2424101849999998</v>
      </c>
      <c r="E397" s="37">
        <v>3409469.6549999998</v>
      </c>
      <c r="F397" s="37">
        <v>34.40974061</v>
      </c>
      <c r="G397" s="37">
        <v>16630078.560000001</v>
      </c>
      <c r="H397" s="37">
        <v>127.36782599999999</v>
      </c>
    </row>
    <row r="398" spans="1:8" x14ac:dyDescent="0.25">
      <c r="A398" s="37" t="s">
        <v>149</v>
      </c>
      <c r="B398" s="37">
        <v>35</v>
      </c>
      <c r="C398" s="37">
        <v>754874.07909999997</v>
      </c>
      <c r="D398" s="37">
        <v>6.2424101849999998</v>
      </c>
      <c r="E398" s="37">
        <v>3409469.6549999998</v>
      </c>
      <c r="F398" s="37">
        <v>34.40974061</v>
      </c>
      <c r="G398" s="37">
        <v>16630078.560000001</v>
      </c>
      <c r="H398" s="37">
        <v>127.36782599999999</v>
      </c>
    </row>
    <row r="399" spans="1:8" x14ac:dyDescent="0.25">
      <c r="A399" s="37" t="s">
        <v>149</v>
      </c>
      <c r="B399" s="37">
        <v>36</v>
      </c>
      <c r="C399" s="37">
        <v>754874.07909999997</v>
      </c>
      <c r="D399" s="37">
        <v>6.2424101849999998</v>
      </c>
      <c r="E399" s="37">
        <v>3409469.6549999998</v>
      </c>
      <c r="F399" s="37">
        <v>34.40974061</v>
      </c>
      <c r="G399" s="37">
        <v>16630078.560000001</v>
      </c>
      <c r="H399" s="37">
        <v>127.36782599999999</v>
      </c>
    </row>
    <row r="400" spans="1:8" x14ac:dyDescent="0.25">
      <c r="A400" s="37" t="s">
        <v>152</v>
      </c>
      <c r="B400" s="37">
        <v>1</v>
      </c>
      <c r="C400" s="37">
        <v>698518.20239999995</v>
      </c>
      <c r="D400" s="37">
        <v>6.738396593</v>
      </c>
      <c r="E400" s="37">
        <v>2958645.7940000002</v>
      </c>
      <c r="F400" s="37">
        <v>33.232851510000003</v>
      </c>
      <c r="G400" s="37">
        <v>21285706.07</v>
      </c>
      <c r="H400" s="37">
        <v>186.40402080000001</v>
      </c>
    </row>
    <row r="401" spans="1:8" x14ac:dyDescent="0.25">
      <c r="A401" s="37" t="s">
        <v>152</v>
      </c>
      <c r="B401" s="37">
        <v>2</v>
      </c>
      <c r="C401" s="37">
        <v>698518.20239999995</v>
      </c>
      <c r="D401" s="37">
        <v>6.738396593</v>
      </c>
      <c r="E401" s="37">
        <v>2958645.7940000002</v>
      </c>
      <c r="F401" s="37">
        <v>33.232851510000003</v>
      </c>
      <c r="G401" s="37">
        <v>21285706.07</v>
      </c>
      <c r="H401" s="37">
        <v>186.40402080000001</v>
      </c>
    </row>
    <row r="402" spans="1:8" x14ac:dyDescent="0.25">
      <c r="A402" s="37" t="s">
        <v>152</v>
      </c>
      <c r="B402" s="37">
        <v>3</v>
      </c>
      <c r="C402" s="37">
        <v>698518.20239999995</v>
      </c>
      <c r="D402" s="37">
        <v>6.738396593</v>
      </c>
      <c r="E402" s="37">
        <v>2958645.7940000002</v>
      </c>
      <c r="F402" s="37">
        <v>33.232851510000003</v>
      </c>
      <c r="G402" s="37">
        <v>21285706.07</v>
      </c>
      <c r="H402" s="37">
        <v>186.40402080000001</v>
      </c>
    </row>
    <row r="403" spans="1:8" x14ac:dyDescent="0.25">
      <c r="A403" s="37" t="s">
        <v>152</v>
      </c>
      <c r="B403" s="37">
        <v>4</v>
      </c>
      <c r="C403" s="37">
        <v>698518.20239999995</v>
      </c>
      <c r="D403" s="37">
        <v>6.738396593</v>
      </c>
      <c r="E403" s="37">
        <v>2958645.7940000002</v>
      </c>
      <c r="F403" s="37">
        <v>33.232851510000003</v>
      </c>
      <c r="G403" s="37">
        <v>21285706.07</v>
      </c>
      <c r="H403" s="37">
        <v>186.40402080000001</v>
      </c>
    </row>
    <row r="404" spans="1:8" x14ac:dyDescent="0.25">
      <c r="A404" s="37" t="s">
        <v>157</v>
      </c>
      <c r="B404" s="37">
        <v>1</v>
      </c>
      <c r="C404" s="37">
        <v>715940.17249999999</v>
      </c>
      <c r="D404" s="37">
        <v>6.9537171610000001</v>
      </c>
      <c r="E404" s="37">
        <v>1587736.041</v>
      </c>
      <c r="F404" s="37">
        <v>18.117151669999998</v>
      </c>
      <c r="G404" s="37">
        <v>14221023.09</v>
      </c>
      <c r="H404" s="37">
        <v>135.58388479999999</v>
      </c>
    </row>
    <row r="405" spans="1:8" x14ac:dyDescent="0.25">
      <c r="A405" s="37" t="s">
        <v>154</v>
      </c>
      <c r="B405" s="37">
        <v>1</v>
      </c>
      <c r="C405" s="37">
        <v>800022.36629999999</v>
      </c>
      <c r="D405" s="37">
        <v>6.5619319860000003</v>
      </c>
      <c r="E405" s="37">
        <v>3778264.9010000001</v>
      </c>
      <c r="F405" s="37">
        <v>39.890221420000003</v>
      </c>
      <c r="G405" s="37">
        <v>13612802.359999999</v>
      </c>
      <c r="H405" s="37">
        <v>108.8585666</v>
      </c>
    </row>
    <row r="406" spans="1:8" x14ac:dyDescent="0.25">
      <c r="A406" s="37" t="s">
        <v>154</v>
      </c>
      <c r="B406" s="37">
        <v>2</v>
      </c>
      <c r="C406" s="37">
        <v>800022.36629999999</v>
      </c>
      <c r="D406" s="37">
        <v>6.5619319860000003</v>
      </c>
      <c r="E406" s="37">
        <v>3778264.9010000001</v>
      </c>
      <c r="F406" s="37">
        <v>39.890221420000003</v>
      </c>
      <c r="G406" s="37">
        <v>13612802.359999999</v>
      </c>
      <c r="H406" s="37">
        <v>108.8585666</v>
      </c>
    </row>
    <row r="407" spans="1:8" x14ac:dyDescent="0.25">
      <c r="A407" s="37" t="s">
        <v>154</v>
      </c>
      <c r="B407" s="37">
        <v>3</v>
      </c>
      <c r="C407" s="37">
        <v>800022.36629999999</v>
      </c>
      <c r="D407" s="37">
        <v>6.5619319860000003</v>
      </c>
      <c r="E407" s="37">
        <v>3778264.9010000001</v>
      </c>
      <c r="F407" s="37">
        <v>39.890221420000003</v>
      </c>
      <c r="G407" s="37">
        <v>13612802.359999999</v>
      </c>
      <c r="H407" s="37">
        <v>108.8585666</v>
      </c>
    </row>
    <row r="408" spans="1:8" x14ac:dyDescent="0.25">
      <c r="A408" s="37" t="s">
        <v>154</v>
      </c>
      <c r="B408" s="37">
        <v>4</v>
      </c>
      <c r="C408" s="37">
        <v>800022.36629999999</v>
      </c>
      <c r="D408" s="37">
        <v>6.5619319860000003</v>
      </c>
      <c r="E408" s="37">
        <v>3778264.9010000001</v>
      </c>
      <c r="F408" s="37">
        <v>39.890221420000003</v>
      </c>
      <c r="G408" s="37">
        <v>13612802.359999999</v>
      </c>
      <c r="H408" s="37">
        <v>108.8585666</v>
      </c>
    </row>
    <row r="409" spans="1:8" x14ac:dyDescent="0.25">
      <c r="A409" s="37" t="s">
        <v>154</v>
      </c>
      <c r="B409" s="37">
        <v>5</v>
      </c>
      <c r="C409" s="37">
        <v>800022.36629999999</v>
      </c>
      <c r="D409" s="37">
        <v>6.5619319860000003</v>
      </c>
      <c r="E409" s="37">
        <v>3778264.9010000001</v>
      </c>
      <c r="F409" s="37">
        <v>39.890221420000003</v>
      </c>
      <c r="G409" s="37">
        <v>13612802.359999999</v>
      </c>
      <c r="H409" s="37">
        <v>108.8585666</v>
      </c>
    </row>
    <row r="410" spans="1:8" x14ac:dyDescent="0.25">
      <c r="A410" s="37" t="s">
        <v>154</v>
      </c>
      <c r="B410" s="37">
        <v>6</v>
      </c>
      <c r="C410" s="37">
        <v>800022.36629999999</v>
      </c>
      <c r="D410" s="37">
        <v>6.5619319860000003</v>
      </c>
      <c r="E410" s="37">
        <v>3778264.9010000001</v>
      </c>
      <c r="F410" s="37">
        <v>39.890221420000003</v>
      </c>
      <c r="G410" s="37">
        <v>13612802.359999999</v>
      </c>
      <c r="H410" s="37">
        <v>108.8585666</v>
      </c>
    </row>
    <row r="411" spans="1:8" x14ac:dyDescent="0.25">
      <c r="A411" s="37" t="s">
        <v>154</v>
      </c>
      <c r="B411" s="37">
        <v>7</v>
      </c>
      <c r="C411" s="37">
        <v>800022.36629999999</v>
      </c>
      <c r="D411" s="37">
        <v>6.5619319860000003</v>
      </c>
      <c r="E411" s="37">
        <v>3778264.9010000001</v>
      </c>
      <c r="F411" s="37">
        <v>39.890221420000003</v>
      </c>
      <c r="G411" s="37">
        <v>13612802.359999999</v>
      </c>
      <c r="H411" s="37">
        <v>108.8585666</v>
      </c>
    </row>
    <row r="412" spans="1:8" x14ac:dyDescent="0.25">
      <c r="A412" s="37" t="s">
        <v>154</v>
      </c>
      <c r="B412" s="37">
        <v>8</v>
      </c>
      <c r="C412" s="37">
        <v>800022.36629999999</v>
      </c>
      <c r="D412" s="37">
        <v>6.5619319860000003</v>
      </c>
      <c r="E412" s="37">
        <v>3778264.9010000001</v>
      </c>
      <c r="F412" s="37">
        <v>39.890221420000003</v>
      </c>
      <c r="G412" s="37">
        <v>13612802.359999999</v>
      </c>
      <c r="H412" s="37">
        <v>108.8585666</v>
      </c>
    </row>
    <row r="413" spans="1:8" x14ac:dyDescent="0.25">
      <c r="A413" s="37" t="s">
        <v>154</v>
      </c>
      <c r="B413" s="37">
        <v>9</v>
      </c>
      <c r="C413" s="37">
        <v>800022.36629999999</v>
      </c>
      <c r="D413" s="37">
        <v>6.5619319860000003</v>
      </c>
      <c r="E413" s="37">
        <v>3778264.9010000001</v>
      </c>
      <c r="F413" s="37">
        <v>39.890221420000003</v>
      </c>
      <c r="G413" s="37">
        <v>13612802.359999999</v>
      </c>
      <c r="H413" s="37">
        <v>108.8585666</v>
      </c>
    </row>
    <row r="414" spans="1:8" x14ac:dyDescent="0.25">
      <c r="A414" s="37" t="s">
        <v>154</v>
      </c>
      <c r="B414" s="37">
        <v>10</v>
      </c>
      <c r="C414" s="37">
        <v>800022.36629999999</v>
      </c>
      <c r="D414" s="37">
        <v>6.5619319860000003</v>
      </c>
      <c r="E414" s="37">
        <v>3778264.9010000001</v>
      </c>
      <c r="F414" s="37">
        <v>39.890221420000003</v>
      </c>
      <c r="G414" s="37">
        <v>13612802.359999999</v>
      </c>
      <c r="H414" s="37">
        <v>108.8585666</v>
      </c>
    </row>
    <row r="415" spans="1:8" x14ac:dyDescent="0.25">
      <c r="A415" s="37" t="s">
        <v>154</v>
      </c>
      <c r="B415" s="37">
        <v>11</v>
      </c>
      <c r="C415" s="37">
        <v>800022.36629999999</v>
      </c>
      <c r="D415" s="37">
        <v>6.5619319860000003</v>
      </c>
      <c r="E415" s="37">
        <v>3778264.9010000001</v>
      </c>
      <c r="F415" s="37">
        <v>39.890221420000003</v>
      </c>
      <c r="G415" s="37">
        <v>13612802.359999999</v>
      </c>
      <c r="H415" s="37">
        <v>108.8585666</v>
      </c>
    </row>
    <row r="416" spans="1:8" x14ac:dyDescent="0.25">
      <c r="A416" s="37" t="s">
        <v>159</v>
      </c>
      <c r="B416" s="37">
        <v>1</v>
      </c>
      <c r="C416" s="37">
        <v>703807.38659999997</v>
      </c>
      <c r="D416" s="37">
        <v>5.6484394140000003</v>
      </c>
      <c r="E416" s="37">
        <v>3179862.0090000001</v>
      </c>
      <c r="F416" s="37">
        <v>32.949341760000003</v>
      </c>
      <c r="G416" s="37">
        <v>22108003.859999999</v>
      </c>
      <c r="H416" s="37">
        <v>167.4653405</v>
      </c>
    </row>
    <row r="417" spans="1:8" x14ac:dyDescent="0.25">
      <c r="A417" s="37" t="s">
        <v>159</v>
      </c>
      <c r="B417" s="37">
        <v>2</v>
      </c>
      <c r="C417" s="37">
        <v>703807.38659999997</v>
      </c>
      <c r="D417" s="37">
        <v>5.6484394140000003</v>
      </c>
      <c r="E417" s="37">
        <v>3179862.0090000001</v>
      </c>
      <c r="F417" s="37">
        <v>32.949341760000003</v>
      </c>
      <c r="G417" s="37">
        <v>22108003.859999999</v>
      </c>
      <c r="H417" s="37">
        <v>167.4653405</v>
      </c>
    </row>
    <row r="418" spans="1:8" x14ac:dyDescent="0.25">
      <c r="A418" s="37" t="s">
        <v>159</v>
      </c>
      <c r="B418" s="37">
        <v>3</v>
      </c>
      <c r="C418" s="37">
        <v>703807.38659999997</v>
      </c>
      <c r="D418" s="37">
        <v>5.6484394140000003</v>
      </c>
      <c r="E418" s="37">
        <v>3179862.0090000001</v>
      </c>
      <c r="F418" s="37">
        <v>32.949341760000003</v>
      </c>
      <c r="G418" s="37">
        <v>22108003.859999999</v>
      </c>
      <c r="H418" s="37">
        <v>167.4653405</v>
      </c>
    </row>
    <row r="419" spans="1:8" x14ac:dyDescent="0.25">
      <c r="A419" s="37" t="s">
        <v>159</v>
      </c>
      <c r="B419" s="37">
        <v>4</v>
      </c>
      <c r="C419" s="37">
        <v>703807.38659999997</v>
      </c>
      <c r="D419" s="37">
        <v>5.6484394140000003</v>
      </c>
      <c r="E419" s="37">
        <v>3179862.0090000001</v>
      </c>
      <c r="F419" s="37">
        <v>32.949341760000003</v>
      </c>
      <c r="G419" s="37">
        <v>22108003.859999999</v>
      </c>
      <c r="H419" s="37">
        <v>167.4653405</v>
      </c>
    </row>
    <row r="420" spans="1:8" x14ac:dyDescent="0.25">
      <c r="A420" s="37" t="s">
        <v>159</v>
      </c>
      <c r="B420" s="37">
        <v>5</v>
      </c>
      <c r="C420" s="37">
        <v>703807.38659999997</v>
      </c>
      <c r="D420" s="37">
        <v>5.6484394140000003</v>
      </c>
      <c r="E420" s="37">
        <v>3179862.0090000001</v>
      </c>
      <c r="F420" s="37">
        <v>32.949341760000003</v>
      </c>
      <c r="G420" s="37">
        <v>22108003.859999999</v>
      </c>
      <c r="H420" s="37">
        <v>167.4653405</v>
      </c>
    </row>
    <row r="421" spans="1:8" x14ac:dyDescent="0.25">
      <c r="A421" s="37" t="s">
        <v>159</v>
      </c>
      <c r="B421" s="37">
        <v>6</v>
      </c>
      <c r="C421" s="37">
        <v>703807.38659999997</v>
      </c>
      <c r="D421" s="37">
        <v>5.6484394140000003</v>
      </c>
      <c r="E421" s="37">
        <v>3179862.0090000001</v>
      </c>
      <c r="F421" s="37">
        <v>32.949341760000003</v>
      </c>
      <c r="G421" s="37">
        <v>22108003.859999999</v>
      </c>
      <c r="H421" s="37">
        <v>167.4653405</v>
      </c>
    </row>
    <row r="422" spans="1:8" x14ac:dyDescent="0.25">
      <c r="A422" s="37" t="s">
        <v>159</v>
      </c>
      <c r="B422" s="37">
        <v>7</v>
      </c>
      <c r="C422" s="37">
        <v>703807.38659999997</v>
      </c>
      <c r="D422" s="37">
        <v>5.6484394140000003</v>
      </c>
      <c r="E422" s="37">
        <v>3179862.0090000001</v>
      </c>
      <c r="F422" s="37">
        <v>32.949341760000003</v>
      </c>
      <c r="G422" s="37">
        <v>22108003.859999999</v>
      </c>
      <c r="H422" s="37">
        <v>167.4653405</v>
      </c>
    </row>
    <row r="423" spans="1:8" x14ac:dyDescent="0.25">
      <c r="A423" s="37" t="s">
        <v>159</v>
      </c>
      <c r="B423" s="37">
        <v>8</v>
      </c>
      <c r="C423" s="37">
        <v>703807.38659999997</v>
      </c>
      <c r="D423" s="37">
        <v>5.6484394140000003</v>
      </c>
      <c r="E423" s="37">
        <v>3179862.0090000001</v>
      </c>
      <c r="F423" s="37">
        <v>32.949341760000003</v>
      </c>
      <c r="G423" s="37">
        <v>22108003.859999999</v>
      </c>
      <c r="H423" s="37">
        <v>167.4653405</v>
      </c>
    </row>
    <row r="424" spans="1:8" x14ac:dyDescent="0.25">
      <c r="A424" s="37" t="s">
        <v>159</v>
      </c>
      <c r="B424" s="37">
        <v>9</v>
      </c>
      <c r="C424" s="37">
        <v>703807.38659999997</v>
      </c>
      <c r="D424" s="37">
        <v>5.6484394140000003</v>
      </c>
      <c r="E424" s="37">
        <v>3179862.0090000001</v>
      </c>
      <c r="F424" s="37">
        <v>32.949341760000003</v>
      </c>
      <c r="G424" s="37">
        <v>22108003.859999999</v>
      </c>
      <c r="H424" s="37">
        <v>167.4653405</v>
      </c>
    </row>
    <row r="425" spans="1:8" x14ac:dyDescent="0.25">
      <c r="A425" s="37" t="s">
        <v>159</v>
      </c>
      <c r="B425" s="37">
        <v>10</v>
      </c>
      <c r="C425" s="37">
        <v>703807.38659999997</v>
      </c>
      <c r="D425" s="37">
        <v>5.6484394140000003</v>
      </c>
      <c r="E425" s="37">
        <v>3179862.0090000001</v>
      </c>
      <c r="F425" s="37">
        <v>32.949341760000003</v>
      </c>
      <c r="G425" s="37">
        <v>22108003.859999999</v>
      </c>
      <c r="H425" s="37">
        <v>167.4653405</v>
      </c>
    </row>
    <row r="426" spans="1:8" x14ac:dyDescent="0.25">
      <c r="A426" s="37" t="s">
        <v>163</v>
      </c>
      <c r="B426" s="37">
        <v>1</v>
      </c>
      <c r="C426" s="37">
        <v>701866.33929999999</v>
      </c>
      <c r="D426" s="37">
        <v>6.1370045170000003</v>
      </c>
      <c r="E426" s="37">
        <v>1413522.9539999999</v>
      </c>
      <c r="F426" s="37">
        <v>16.80368464</v>
      </c>
      <c r="G426" s="37">
        <v>8737425.773</v>
      </c>
      <c r="H426" s="37">
        <v>74.052676329999997</v>
      </c>
    </row>
    <row r="427" spans="1:8" x14ac:dyDescent="0.25">
      <c r="A427" s="37" t="s">
        <v>163</v>
      </c>
      <c r="B427" s="37">
        <v>2</v>
      </c>
      <c r="C427" s="37">
        <v>701866.33929999999</v>
      </c>
      <c r="D427" s="37">
        <v>6.1370045170000003</v>
      </c>
      <c r="E427" s="37">
        <v>1413522.9539999999</v>
      </c>
      <c r="F427" s="37">
        <v>16.80368464</v>
      </c>
      <c r="G427" s="37">
        <v>8737425.773</v>
      </c>
      <c r="H427" s="37">
        <v>74.052676329999997</v>
      </c>
    </row>
    <row r="428" spans="1:8" x14ac:dyDescent="0.25">
      <c r="A428" s="37" t="s">
        <v>163</v>
      </c>
      <c r="B428" s="37">
        <v>3</v>
      </c>
      <c r="C428" s="37">
        <v>701866.33929999999</v>
      </c>
      <c r="D428" s="37">
        <v>6.1370045170000003</v>
      </c>
      <c r="E428" s="37">
        <v>1413522.9539999999</v>
      </c>
      <c r="F428" s="37">
        <v>16.80368464</v>
      </c>
      <c r="G428" s="37">
        <v>8737425.773</v>
      </c>
      <c r="H428" s="37">
        <v>74.052676329999997</v>
      </c>
    </row>
    <row r="429" spans="1:8" x14ac:dyDescent="0.25">
      <c r="A429" s="37" t="s">
        <v>161</v>
      </c>
      <c r="B429" s="37">
        <v>1</v>
      </c>
      <c r="C429" s="37">
        <v>656523.58429999999</v>
      </c>
      <c r="D429" s="37">
        <v>5.7597610430000001</v>
      </c>
      <c r="E429" s="37">
        <v>2331717.733</v>
      </c>
      <c r="F429" s="37">
        <v>28.053941160000001</v>
      </c>
      <c r="G429" s="37">
        <v>15241467.970000001</v>
      </c>
      <c r="H429" s="37">
        <v>132.59770349999999</v>
      </c>
    </row>
    <row r="430" spans="1:8" x14ac:dyDescent="0.25">
      <c r="A430" s="37" t="s">
        <v>161</v>
      </c>
      <c r="B430" s="37">
        <v>2</v>
      </c>
      <c r="C430" s="37">
        <v>656523.58429999999</v>
      </c>
      <c r="D430" s="37">
        <v>5.7597610430000001</v>
      </c>
      <c r="E430" s="37">
        <v>2331717.733</v>
      </c>
      <c r="F430" s="37">
        <v>28.053941160000001</v>
      </c>
      <c r="G430" s="37">
        <v>15241467.970000001</v>
      </c>
      <c r="H430" s="37">
        <v>132.59770349999999</v>
      </c>
    </row>
    <row r="431" spans="1:8" x14ac:dyDescent="0.25">
      <c r="A431" s="37" t="s">
        <v>161</v>
      </c>
      <c r="B431" s="37">
        <v>3</v>
      </c>
      <c r="C431" s="37">
        <v>656523.58429999999</v>
      </c>
      <c r="D431" s="37">
        <v>5.7597610430000001</v>
      </c>
      <c r="E431" s="37">
        <v>2331717.733</v>
      </c>
      <c r="F431" s="37">
        <v>28.053941160000001</v>
      </c>
      <c r="G431" s="37">
        <v>15241467.970000001</v>
      </c>
      <c r="H431" s="37">
        <v>132.59770349999999</v>
      </c>
    </row>
    <row r="432" spans="1:8" x14ac:dyDescent="0.25">
      <c r="A432" s="37" t="s">
        <v>161</v>
      </c>
      <c r="B432" s="37">
        <v>4</v>
      </c>
      <c r="C432" s="37">
        <v>656523.58429999999</v>
      </c>
      <c r="D432" s="37">
        <v>5.7597610430000001</v>
      </c>
      <c r="E432" s="37">
        <v>2331717.733</v>
      </c>
      <c r="F432" s="37">
        <v>28.053941160000001</v>
      </c>
      <c r="G432" s="37">
        <v>15241467.970000001</v>
      </c>
      <c r="H432" s="37">
        <v>132.59770349999999</v>
      </c>
    </row>
    <row r="433" spans="1:8" x14ac:dyDescent="0.25">
      <c r="A433" s="37" t="s">
        <v>161</v>
      </c>
      <c r="B433" s="37">
        <v>5</v>
      </c>
      <c r="C433" s="37">
        <v>656523.58429999999</v>
      </c>
      <c r="D433" s="37">
        <v>5.7597610430000001</v>
      </c>
      <c r="E433" s="37">
        <v>2331717.733</v>
      </c>
      <c r="F433" s="37">
        <v>28.053941160000001</v>
      </c>
      <c r="G433" s="37">
        <v>15241467.970000001</v>
      </c>
      <c r="H433" s="37">
        <v>132.59770349999999</v>
      </c>
    </row>
    <row r="434" spans="1:8" x14ac:dyDescent="0.25">
      <c r="A434" s="37" t="s">
        <v>161</v>
      </c>
      <c r="B434" s="37">
        <v>6</v>
      </c>
      <c r="C434" s="37">
        <v>656523.58429999999</v>
      </c>
      <c r="D434" s="37">
        <v>5.7597610430000001</v>
      </c>
      <c r="E434" s="37">
        <v>2331717.733</v>
      </c>
      <c r="F434" s="37">
        <v>28.053941160000001</v>
      </c>
      <c r="G434" s="37">
        <v>15241467.970000001</v>
      </c>
      <c r="H434" s="37">
        <v>132.59770349999999</v>
      </c>
    </row>
    <row r="435" spans="1:8" x14ac:dyDescent="0.25">
      <c r="A435" s="37" t="s">
        <v>161</v>
      </c>
      <c r="B435" s="37">
        <v>7</v>
      </c>
      <c r="C435" s="37">
        <v>656523.58429999999</v>
      </c>
      <c r="D435" s="37">
        <v>5.7597610430000001</v>
      </c>
      <c r="E435" s="37">
        <v>2331717.733</v>
      </c>
      <c r="F435" s="37">
        <v>28.053941160000001</v>
      </c>
      <c r="G435" s="37">
        <v>15241467.970000001</v>
      </c>
      <c r="H435" s="37">
        <v>132.59770349999999</v>
      </c>
    </row>
    <row r="436" spans="1:8" x14ac:dyDescent="0.25">
      <c r="A436" s="37" t="s">
        <v>161</v>
      </c>
      <c r="B436" s="37">
        <v>8</v>
      </c>
      <c r="C436" s="37">
        <v>656523.58429999999</v>
      </c>
      <c r="D436" s="37">
        <v>5.7597610430000001</v>
      </c>
      <c r="E436" s="37">
        <v>2331717.733</v>
      </c>
      <c r="F436" s="37">
        <v>28.053941160000001</v>
      </c>
      <c r="G436" s="37">
        <v>15241467.970000001</v>
      </c>
      <c r="H436" s="37">
        <v>132.59770349999999</v>
      </c>
    </row>
    <row r="437" spans="1:8" x14ac:dyDescent="0.25">
      <c r="A437" s="37" t="s">
        <v>165</v>
      </c>
      <c r="B437" s="37">
        <v>1</v>
      </c>
      <c r="C437" s="37">
        <v>523551.60629999998</v>
      </c>
      <c r="D437" s="37">
        <v>4.820385988</v>
      </c>
      <c r="E437" s="37">
        <v>1721157.446</v>
      </c>
      <c r="F437" s="37">
        <v>20.860129520000001</v>
      </c>
      <c r="G437" s="37">
        <v>11045883</v>
      </c>
      <c r="H437" s="37">
        <v>90.521126280000004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6" sqref="C16"/>
    </sheetView>
  </sheetViews>
  <sheetFormatPr defaultColWidth="12.5703125" defaultRowHeight="15" customHeight="1" x14ac:dyDescent="0.25"/>
  <cols>
    <col min="1" max="1" width="15.42578125" customWidth="1"/>
    <col min="2" max="3" width="19.5703125" customWidth="1"/>
  </cols>
  <sheetData>
    <row r="1" spans="1:4" x14ac:dyDescent="0.25">
      <c r="A1" s="2" t="s">
        <v>1</v>
      </c>
      <c r="B1" s="4" t="s">
        <v>4</v>
      </c>
      <c r="C1" s="4" t="s">
        <v>6</v>
      </c>
      <c r="D1" s="4" t="s">
        <v>7</v>
      </c>
    </row>
    <row r="2" spans="1:4" x14ac:dyDescent="0.25">
      <c r="A2" s="2" t="s">
        <v>8</v>
      </c>
      <c r="B2" s="4" t="s">
        <v>9</v>
      </c>
      <c r="C2" s="6"/>
      <c r="D2" s="8">
        <v>1</v>
      </c>
    </row>
    <row r="3" spans="1:4" x14ac:dyDescent="0.25">
      <c r="A3" s="2" t="s">
        <v>12</v>
      </c>
      <c r="B3" s="4" t="s">
        <v>13</v>
      </c>
      <c r="C3" s="6" t="s">
        <v>14</v>
      </c>
      <c r="D3" s="8">
        <v>7</v>
      </c>
    </row>
    <row r="4" spans="1:4" x14ac:dyDescent="0.25">
      <c r="A4" s="2" t="s">
        <v>15</v>
      </c>
      <c r="B4" s="4" t="s">
        <v>16</v>
      </c>
      <c r="C4" s="6"/>
      <c r="D4" s="8">
        <v>4</v>
      </c>
    </row>
    <row r="5" spans="1:4" x14ac:dyDescent="0.25">
      <c r="A5" s="2" t="s">
        <v>17</v>
      </c>
      <c r="B5" s="4" t="s">
        <v>18</v>
      </c>
      <c r="C5" s="6" t="s">
        <v>19</v>
      </c>
      <c r="D5" s="8">
        <v>9</v>
      </c>
    </row>
    <row r="6" spans="1:4" x14ac:dyDescent="0.25">
      <c r="A6" s="2" t="s">
        <v>20</v>
      </c>
      <c r="B6" s="4" t="s">
        <v>21</v>
      </c>
      <c r="C6" s="6" t="s">
        <v>22</v>
      </c>
      <c r="D6" s="8">
        <v>53</v>
      </c>
    </row>
    <row r="7" spans="1:4" x14ac:dyDescent="0.25">
      <c r="A7" s="2" t="s">
        <v>23</v>
      </c>
      <c r="B7" s="4" t="s">
        <v>24</v>
      </c>
      <c r="C7" s="6" t="s">
        <v>25</v>
      </c>
      <c r="D7" s="8">
        <v>7</v>
      </c>
    </row>
    <row r="8" spans="1:4" x14ac:dyDescent="0.25">
      <c r="A8" s="2" t="s">
        <v>26</v>
      </c>
      <c r="B8" s="4" t="s">
        <v>27</v>
      </c>
      <c r="C8" s="6"/>
      <c r="D8" s="8">
        <v>5</v>
      </c>
    </row>
    <row r="9" spans="1:4" x14ac:dyDescent="0.25">
      <c r="A9" s="2" t="s">
        <v>28</v>
      </c>
      <c r="B9" s="4" t="s">
        <v>29</v>
      </c>
      <c r="C9" s="6" t="s">
        <v>30</v>
      </c>
      <c r="D9" s="8">
        <v>1</v>
      </c>
    </row>
    <row r="10" spans="1:4" x14ac:dyDescent="0.25">
      <c r="A10" s="2" t="s">
        <v>31</v>
      </c>
      <c r="B10" s="4" t="s">
        <v>32</v>
      </c>
      <c r="C10" s="6" t="s">
        <v>33</v>
      </c>
      <c r="D10" s="8">
        <v>27</v>
      </c>
    </row>
    <row r="11" spans="1:4" x14ac:dyDescent="0.25">
      <c r="A11" s="2" t="s">
        <v>34</v>
      </c>
      <c r="B11" s="4" t="s">
        <v>35</v>
      </c>
      <c r="C11" s="6" t="s">
        <v>36</v>
      </c>
      <c r="D11" s="8">
        <v>14</v>
      </c>
    </row>
    <row r="12" spans="1:4" x14ac:dyDescent="0.25">
      <c r="A12" s="2" t="s">
        <v>37</v>
      </c>
      <c r="B12" s="4" t="s">
        <v>38</v>
      </c>
      <c r="C12" s="6"/>
      <c r="D12" s="8">
        <v>2</v>
      </c>
    </row>
    <row r="13" spans="1:4" x14ac:dyDescent="0.25">
      <c r="A13" s="2" t="s">
        <v>39</v>
      </c>
      <c r="B13" s="4" t="s">
        <v>40</v>
      </c>
      <c r="C13" s="6"/>
      <c r="D13" s="8">
        <v>4</v>
      </c>
    </row>
    <row r="14" spans="1:4" x14ac:dyDescent="0.25">
      <c r="A14" s="2" t="s">
        <v>41</v>
      </c>
      <c r="B14" s="4" t="s">
        <v>42</v>
      </c>
      <c r="C14" s="6"/>
      <c r="D14" s="8">
        <v>2</v>
      </c>
    </row>
    <row r="15" spans="1:4" x14ac:dyDescent="0.25">
      <c r="A15" s="2" t="s">
        <v>43</v>
      </c>
      <c r="B15" s="4" t="s">
        <v>44</v>
      </c>
      <c r="C15" s="11" t="s">
        <v>45</v>
      </c>
      <c r="D15" s="8">
        <v>18</v>
      </c>
    </row>
    <row r="16" spans="1:4" x14ac:dyDescent="0.25">
      <c r="A16" s="2" t="s">
        <v>46</v>
      </c>
      <c r="B16" s="4" t="s">
        <v>47</v>
      </c>
      <c r="C16" s="6" t="s">
        <v>48</v>
      </c>
      <c r="D16" s="13">
        <v>9</v>
      </c>
    </row>
    <row r="17" spans="1:4" x14ac:dyDescent="0.25">
      <c r="A17" s="2" t="s">
        <v>59</v>
      </c>
      <c r="B17" s="6" t="s">
        <v>60</v>
      </c>
      <c r="C17" s="6"/>
      <c r="D17" s="13">
        <v>4</v>
      </c>
    </row>
    <row r="18" spans="1:4" x14ac:dyDescent="0.25">
      <c r="A18" s="2" t="s">
        <v>63</v>
      </c>
      <c r="B18" s="6" t="s">
        <v>65</v>
      </c>
      <c r="C18" s="6" t="s">
        <v>66</v>
      </c>
      <c r="D18" s="13">
        <v>6</v>
      </c>
    </row>
    <row r="19" spans="1:4" x14ac:dyDescent="0.25">
      <c r="A19" s="2" t="s">
        <v>68</v>
      </c>
      <c r="B19" s="6" t="s">
        <v>70</v>
      </c>
      <c r="C19" s="6" t="s">
        <v>72</v>
      </c>
      <c r="D19" s="13">
        <v>6</v>
      </c>
    </row>
    <row r="20" spans="1:4" x14ac:dyDescent="0.25">
      <c r="A20" s="2" t="s">
        <v>74</v>
      </c>
      <c r="B20" s="6" t="s">
        <v>75</v>
      </c>
      <c r="C20" s="6"/>
      <c r="D20" s="13">
        <v>9</v>
      </c>
    </row>
    <row r="21" spans="1:4" x14ac:dyDescent="0.25">
      <c r="A21" s="2" t="s">
        <v>76</v>
      </c>
      <c r="B21" s="6" t="s">
        <v>78</v>
      </c>
      <c r="C21" s="11" t="s">
        <v>50</v>
      </c>
      <c r="D21" s="13">
        <v>8</v>
      </c>
    </row>
    <row r="22" spans="1:4" x14ac:dyDescent="0.25">
      <c r="A22" s="2" t="s">
        <v>80</v>
      </c>
      <c r="B22" s="6" t="s">
        <v>82</v>
      </c>
      <c r="C22" s="6" t="s">
        <v>51</v>
      </c>
      <c r="D22" s="13">
        <v>2</v>
      </c>
    </row>
    <row r="23" spans="1:4" x14ac:dyDescent="0.25">
      <c r="A23" s="2" t="s">
        <v>85</v>
      </c>
      <c r="B23" s="6" t="s">
        <v>87</v>
      </c>
      <c r="C23" s="6" t="s">
        <v>61</v>
      </c>
      <c r="D23" s="13">
        <v>14</v>
      </c>
    </row>
    <row r="24" spans="1:4" x14ac:dyDescent="0.25">
      <c r="A24" s="2" t="s">
        <v>90</v>
      </c>
      <c r="B24" s="6" t="s">
        <v>91</v>
      </c>
      <c r="C24" s="6" t="s">
        <v>83</v>
      </c>
      <c r="D24" s="13">
        <v>8</v>
      </c>
    </row>
    <row r="25" spans="1:4" x14ac:dyDescent="0.25">
      <c r="A25" s="2" t="s">
        <v>94</v>
      </c>
      <c r="B25" s="6" t="s">
        <v>96</v>
      </c>
      <c r="C25" s="11" t="s">
        <v>98</v>
      </c>
      <c r="D25" s="13">
        <v>8</v>
      </c>
    </row>
    <row r="26" spans="1:4" x14ac:dyDescent="0.25">
      <c r="A26" s="2" t="s">
        <v>101</v>
      </c>
      <c r="B26" s="6" t="s">
        <v>103</v>
      </c>
      <c r="D26" s="13">
        <v>4</v>
      </c>
    </row>
    <row r="27" spans="1:4" x14ac:dyDescent="0.25">
      <c r="A27" s="2" t="s">
        <v>106</v>
      </c>
      <c r="B27" s="6" t="s">
        <v>108</v>
      </c>
      <c r="C27" s="6"/>
      <c r="D27" s="13">
        <v>1</v>
      </c>
    </row>
    <row r="28" spans="1:4" x14ac:dyDescent="0.25">
      <c r="A28" s="2" t="s">
        <v>111</v>
      </c>
      <c r="B28" s="6" t="s">
        <v>115</v>
      </c>
      <c r="C28" s="6" t="s">
        <v>53</v>
      </c>
      <c r="D28" s="13">
        <v>13</v>
      </c>
    </row>
    <row r="29" spans="1:4" x14ac:dyDescent="0.25">
      <c r="A29" s="2" t="s">
        <v>118</v>
      </c>
      <c r="B29" s="6" t="s">
        <v>119</v>
      </c>
      <c r="C29" s="6" t="s">
        <v>69</v>
      </c>
      <c r="D29" s="13">
        <v>1</v>
      </c>
    </row>
    <row r="30" spans="1:4" x14ac:dyDescent="0.25">
      <c r="A30" s="2" t="s">
        <v>120</v>
      </c>
      <c r="B30" s="6" t="s">
        <v>121</v>
      </c>
      <c r="C30" s="6"/>
      <c r="D30" s="13">
        <v>3</v>
      </c>
    </row>
    <row r="31" spans="1:4" x14ac:dyDescent="0.25">
      <c r="A31" s="2" t="s">
        <v>122</v>
      </c>
      <c r="B31" s="6" t="s">
        <v>123</v>
      </c>
      <c r="C31" s="6"/>
      <c r="D31" s="13">
        <v>2</v>
      </c>
    </row>
    <row r="32" spans="1:4" x14ac:dyDescent="0.25">
      <c r="A32" s="2" t="s">
        <v>124</v>
      </c>
      <c r="B32" s="6" t="s">
        <v>125</v>
      </c>
      <c r="C32" s="6"/>
      <c r="D32" s="13">
        <v>12</v>
      </c>
    </row>
    <row r="33" spans="1:4" x14ac:dyDescent="0.25">
      <c r="A33" s="2" t="s">
        <v>126</v>
      </c>
      <c r="B33" s="6" t="s">
        <v>127</v>
      </c>
      <c r="C33" s="6" t="s">
        <v>11</v>
      </c>
      <c r="D33" s="13">
        <v>3</v>
      </c>
    </row>
    <row r="34" spans="1:4" x14ac:dyDescent="0.25">
      <c r="A34" s="2" t="s">
        <v>118</v>
      </c>
      <c r="B34" s="6" t="s">
        <v>128</v>
      </c>
      <c r="C34" s="6"/>
      <c r="D34" s="13">
        <v>4</v>
      </c>
    </row>
    <row r="35" spans="1:4" x14ac:dyDescent="0.25">
      <c r="A35" s="2" t="s">
        <v>86</v>
      </c>
      <c r="B35" s="6" t="s">
        <v>129</v>
      </c>
      <c r="C35" s="6" t="s">
        <v>130</v>
      </c>
      <c r="D35" s="13">
        <v>27</v>
      </c>
    </row>
    <row r="36" spans="1:4" x14ac:dyDescent="0.25">
      <c r="A36" s="2" t="s">
        <v>131</v>
      </c>
      <c r="B36" s="6" t="s">
        <v>132</v>
      </c>
      <c r="C36" s="11" t="s">
        <v>133</v>
      </c>
      <c r="D36" s="13">
        <v>16</v>
      </c>
    </row>
    <row r="37" spans="1:4" x14ac:dyDescent="0.25">
      <c r="A37" s="2" t="s">
        <v>134</v>
      </c>
      <c r="B37" s="6" t="s">
        <v>135</v>
      </c>
      <c r="C37" s="6"/>
      <c r="D37" s="13">
        <v>5</v>
      </c>
    </row>
    <row r="38" spans="1:4" x14ac:dyDescent="0.25">
      <c r="A38" s="2" t="s">
        <v>136</v>
      </c>
      <c r="B38" s="6" t="s">
        <v>137</v>
      </c>
      <c r="C38" s="6" t="s">
        <v>93</v>
      </c>
      <c r="D38" s="13">
        <v>5</v>
      </c>
    </row>
    <row r="39" spans="1:4" x14ac:dyDescent="0.25">
      <c r="A39" s="2" t="s">
        <v>138</v>
      </c>
      <c r="B39" s="6" t="s">
        <v>139</v>
      </c>
      <c r="C39" s="6" t="s">
        <v>140</v>
      </c>
      <c r="D39" s="13">
        <v>18</v>
      </c>
    </row>
    <row r="40" spans="1:4" x14ac:dyDescent="0.25">
      <c r="A40" s="2" t="s">
        <v>141</v>
      </c>
      <c r="B40" s="6" t="s">
        <v>142</v>
      </c>
      <c r="C40" s="6"/>
      <c r="D40" s="13">
        <v>2</v>
      </c>
    </row>
    <row r="41" spans="1:4" x14ac:dyDescent="0.25">
      <c r="A41" s="2" t="s">
        <v>143</v>
      </c>
      <c r="B41" s="6" t="s">
        <v>144</v>
      </c>
      <c r="C41" s="6" t="s">
        <v>52</v>
      </c>
      <c r="D41" s="13">
        <v>7</v>
      </c>
    </row>
    <row r="42" spans="1:4" x14ac:dyDescent="0.25">
      <c r="A42" s="2" t="s">
        <v>145</v>
      </c>
      <c r="B42" s="6" t="s">
        <v>146</v>
      </c>
      <c r="C42" s="6" t="s">
        <v>112</v>
      </c>
      <c r="D42" s="13">
        <v>1</v>
      </c>
    </row>
    <row r="43" spans="1:4" x14ac:dyDescent="0.25">
      <c r="A43" s="2" t="s">
        <v>147</v>
      </c>
      <c r="B43" s="6" t="s">
        <v>148</v>
      </c>
      <c r="C43" s="6" t="s">
        <v>84</v>
      </c>
      <c r="D43" s="13">
        <v>9</v>
      </c>
    </row>
    <row r="44" spans="1:4" x14ac:dyDescent="0.25">
      <c r="A44" s="2" t="s">
        <v>149</v>
      </c>
      <c r="B44" s="6" t="s">
        <v>150</v>
      </c>
      <c r="C44" s="11" t="s">
        <v>151</v>
      </c>
      <c r="D44" s="13">
        <v>36</v>
      </c>
    </row>
    <row r="45" spans="1:4" x14ac:dyDescent="0.25">
      <c r="A45" s="2" t="s">
        <v>152</v>
      </c>
      <c r="B45" s="6" t="s">
        <v>153</v>
      </c>
      <c r="C45" s="6" t="s">
        <v>102</v>
      </c>
      <c r="D45" s="13">
        <v>4</v>
      </c>
    </row>
    <row r="46" spans="1:4" x14ac:dyDescent="0.25">
      <c r="A46" s="2" t="s">
        <v>154</v>
      </c>
      <c r="B46" s="6" t="s">
        <v>155</v>
      </c>
      <c r="C46" s="6" t="s">
        <v>156</v>
      </c>
      <c r="D46" s="13">
        <v>11</v>
      </c>
    </row>
    <row r="47" spans="1:4" x14ac:dyDescent="0.25">
      <c r="A47" s="2" t="s">
        <v>157</v>
      </c>
      <c r="B47" s="6" t="s">
        <v>158</v>
      </c>
      <c r="C47" s="6"/>
      <c r="D47" s="13">
        <v>1</v>
      </c>
    </row>
    <row r="48" spans="1:4" x14ac:dyDescent="0.25">
      <c r="A48" s="2" t="s">
        <v>159</v>
      </c>
      <c r="B48" s="6" t="s">
        <v>160</v>
      </c>
      <c r="C48" s="6" t="s">
        <v>110</v>
      </c>
      <c r="D48" s="13">
        <v>10</v>
      </c>
    </row>
    <row r="49" spans="1:4" x14ac:dyDescent="0.25">
      <c r="A49" s="2" t="s">
        <v>161</v>
      </c>
      <c r="B49" s="6" t="s">
        <v>162</v>
      </c>
      <c r="C49" s="6"/>
      <c r="D49" s="13">
        <v>8</v>
      </c>
    </row>
    <row r="50" spans="1:4" x14ac:dyDescent="0.25">
      <c r="A50" s="2" t="s">
        <v>163</v>
      </c>
      <c r="B50" s="6" t="s">
        <v>164</v>
      </c>
      <c r="C50" s="6"/>
      <c r="D50" s="13">
        <v>3</v>
      </c>
    </row>
    <row r="51" spans="1:4" x14ac:dyDescent="0.25">
      <c r="A51" s="2" t="s">
        <v>165</v>
      </c>
      <c r="B51" s="6" t="s">
        <v>166</v>
      </c>
      <c r="C51" s="6"/>
      <c r="D51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"/>
  <sheetViews>
    <sheetView workbookViewId="0">
      <selection activeCell="A29" sqref="A29"/>
    </sheetView>
  </sheetViews>
  <sheetFormatPr defaultColWidth="12.5703125" defaultRowHeight="15" customHeight="1" x14ac:dyDescent="0.25"/>
  <cols>
    <col min="1" max="1" width="20.42578125" customWidth="1"/>
    <col min="2" max="2" width="12.7109375" bestFit="1" customWidth="1"/>
    <col min="3" max="3" width="7.42578125" bestFit="1" customWidth="1"/>
    <col min="4" max="51" width="7.5703125" customWidth="1"/>
  </cols>
  <sheetData>
    <row r="1" spans="1:51" x14ac:dyDescent="0.25">
      <c r="A1" s="10" t="s">
        <v>2</v>
      </c>
      <c r="B1" s="12" t="s">
        <v>11</v>
      </c>
      <c r="C1" s="12" t="s">
        <v>36</v>
      </c>
      <c r="D1" s="12" t="s">
        <v>49</v>
      </c>
      <c r="E1" s="12" t="s">
        <v>50</v>
      </c>
      <c r="F1" s="12" t="s">
        <v>14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25</v>
      </c>
      <c r="P1" s="12" t="s">
        <v>61</v>
      </c>
      <c r="Q1" s="12" t="s">
        <v>62</v>
      </c>
      <c r="R1" s="12" t="s">
        <v>64</v>
      </c>
      <c r="S1" s="12" t="s">
        <v>48</v>
      </c>
      <c r="T1" s="12" t="s">
        <v>67</v>
      </c>
      <c r="U1" s="12" t="s">
        <v>69</v>
      </c>
      <c r="V1" s="12" t="s">
        <v>71</v>
      </c>
      <c r="W1" s="12" t="s">
        <v>73</v>
      </c>
      <c r="X1" s="12" t="s">
        <v>66</v>
      </c>
      <c r="Y1" s="12" t="s">
        <v>77</v>
      </c>
      <c r="Z1" s="12" t="s">
        <v>79</v>
      </c>
      <c r="AA1" s="12" t="s">
        <v>81</v>
      </c>
      <c r="AB1" s="12" t="s">
        <v>83</v>
      </c>
      <c r="AC1" s="12" t="s">
        <v>84</v>
      </c>
      <c r="AD1" s="12" t="s">
        <v>72</v>
      </c>
      <c r="AE1" s="12" t="s">
        <v>86</v>
      </c>
      <c r="AF1" s="12" t="s">
        <v>88</v>
      </c>
      <c r="AG1" s="12" t="s">
        <v>89</v>
      </c>
      <c r="AH1" s="12" t="s">
        <v>30</v>
      </c>
      <c r="AI1" s="12" t="s">
        <v>19</v>
      </c>
      <c r="AJ1" s="12" t="s">
        <v>92</v>
      </c>
      <c r="AK1" s="12" t="s">
        <v>93</v>
      </c>
      <c r="AL1" s="12" t="s">
        <v>95</v>
      </c>
      <c r="AM1" s="12" t="s">
        <v>97</v>
      </c>
      <c r="AN1" s="12" t="s">
        <v>99</v>
      </c>
      <c r="AO1" s="12" t="s">
        <v>100</v>
      </c>
      <c r="AP1" s="12" t="s">
        <v>102</v>
      </c>
      <c r="AQ1" s="12" t="s">
        <v>104</v>
      </c>
      <c r="AR1" s="12" t="s">
        <v>105</v>
      </c>
      <c r="AS1" s="12" t="s">
        <v>107</v>
      </c>
      <c r="AT1" s="12" t="s">
        <v>109</v>
      </c>
      <c r="AU1" s="12" t="s">
        <v>110</v>
      </c>
      <c r="AV1" s="12" t="s">
        <v>112</v>
      </c>
      <c r="AW1" s="12" t="s">
        <v>114</v>
      </c>
      <c r="AX1" s="12" t="s">
        <v>116</v>
      </c>
      <c r="AY1" s="12" t="s">
        <v>117</v>
      </c>
    </row>
    <row r="2" spans="1:51" x14ac:dyDescent="0.25">
      <c r="A2" s="16">
        <f>2007</f>
        <v>2007</v>
      </c>
      <c r="B2" s="17">
        <v>849.64099999999996</v>
      </c>
      <c r="C2" s="17">
        <v>5066.3559999999998</v>
      </c>
      <c r="D2" s="17">
        <v>1577.856</v>
      </c>
      <c r="E2" s="17">
        <v>2667.6190000000001</v>
      </c>
      <c r="F2" s="17">
        <v>1107.2560000000001</v>
      </c>
      <c r="G2" s="17">
        <v>4447.8379999999997</v>
      </c>
      <c r="H2" s="17">
        <v>628.38400000000001</v>
      </c>
      <c r="I2" s="17">
        <v>2086.1529999999998</v>
      </c>
      <c r="J2" s="17">
        <v>9337.1400424804688</v>
      </c>
      <c r="K2" s="17">
        <v>2084.0419999999999</v>
      </c>
      <c r="L2" s="17">
        <v>2091.596</v>
      </c>
      <c r="M2" s="17">
        <v>1841.539</v>
      </c>
      <c r="N2" s="17">
        <v>6081.9070000000002</v>
      </c>
      <c r="O2" s="17">
        <v>2418.6860000000001</v>
      </c>
      <c r="P2" s="17">
        <v>4377.116</v>
      </c>
      <c r="Q2" s="17">
        <v>925.33500000000004</v>
      </c>
      <c r="R2" s="17">
        <v>5540.8819999999996</v>
      </c>
      <c r="S2" s="17">
        <v>1826.5150000000001</v>
      </c>
      <c r="T2" s="17">
        <v>1954.6880000000001</v>
      </c>
      <c r="U2" s="17">
        <v>1867.817</v>
      </c>
      <c r="V2" s="17">
        <v>671.44100000000003</v>
      </c>
      <c r="W2" s="17">
        <v>12631.988000000001</v>
      </c>
      <c r="X2" s="17">
        <v>1202.72</v>
      </c>
      <c r="Y2" s="17">
        <v>1302.2729999999999</v>
      </c>
      <c r="Z2" s="17">
        <v>5422.9870000000001</v>
      </c>
      <c r="AA2" s="17">
        <v>1530.492</v>
      </c>
      <c r="AB2" s="17">
        <v>3269.6129999999998</v>
      </c>
      <c r="AC2" s="17">
        <v>1592.365</v>
      </c>
      <c r="AD2" s="17">
        <v>1096.365</v>
      </c>
      <c r="AE2" s="17">
        <v>19236.109050781251</v>
      </c>
      <c r="AF2" s="17">
        <v>1199.665</v>
      </c>
      <c r="AG2" s="17">
        <v>2057.8649999999998</v>
      </c>
      <c r="AH2" s="17">
        <v>5882.1258535156248</v>
      </c>
      <c r="AI2" s="17">
        <v>4018.1280000000002</v>
      </c>
      <c r="AJ2" s="17">
        <v>2358.913818359375</v>
      </c>
      <c r="AK2" s="17">
        <v>2137.828</v>
      </c>
      <c r="AL2" s="17">
        <v>1034.4760000000001</v>
      </c>
      <c r="AM2" s="17">
        <v>1174.3440000000001</v>
      </c>
      <c r="AN2" s="17">
        <v>4067.3440000000001</v>
      </c>
      <c r="AO2" s="17">
        <v>2082.2170000000001</v>
      </c>
      <c r="AP2" s="17">
        <v>1037.54</v>
      </c>
      <c r="AQ2" s="17">
        <v>2011.5429999999999</v>
      </c>
      <c r="AR2" s="17">
        <v>2975.7421875</v>
      </c>
      <c r="AS2" s="17">
        <v>4183.6372985839844</v>
      </c>
      <c r="AT2" s="17">
        <v>1766.098</v>
      </c>
      <c r="AU2" s="17">
        <v>3304.4670000000001</v>
      </c>
      <c r="AV2" s="17">
        <v>216.94300000000001</v>
      </c>
      <c r="AW2" s="17">
        <v>2755.5810000000001</v>
      </c>
      <c r="AX2" s="17">
        <v>2726.78</v>
      </c>
      <c r="AY2" s="17">
        <v>5372.9049999999997</v>
      </c>
    </row>
    <row r="3" spans="1:51" x14ac:dyDescent="0.25">
      <c r="A3" s="16">
        <f t="shared" ref="A3:A25" si="0">A2+1</f>
        <v>2008</v>
      </c>
      <c r="B3" s="17">
        <v>863.38300000000004</v>
      </c>
      <c r="C3" s="17">
        <v>5170.0986328125</v>
      </c>
      <c r="D3" s="17">
        <v>1633.87</v>
      </c>
      <c r="E3" s="17">
        <v>2679.819</v>
      </c>
      <c r="F3" s="17">
        <v>1117.1010000000001</v>
      </c>
      <c r="G3" s="17">
        <v>4483.1409999999996</v>
      </c>
      <c r="H3" s="17">
        <v>643.61300000000006</v>
      </c>
      <c r="I3" s="17">
        <v>2151.7559999999999</v>
      </c>
      <c r="J3" s="17">
        <v>9384.5550000000003</v>
      </c>
      <c r="K3" s="17">
        <v>2095.04</v>
      </c>
      <c r="L3" s="17">
        <v>2085.10986328125</v>
      </c>
      <c r="M3" s="17">
        <v>1865.6469999999999</v>
      </c>
      <c r="N3" s="17">
        <v>6211.1149999999998</v>
      </c>
      <c r="O3" s="17">
        <v>2463.971</v>
      </c>
      <c r="P3" s="17">
        <v>4339.50380078125</v>
      </c>
      <c r="Q3" s="17">
        <v>933.68</v>
      </c>
      <c r="R3" s="17">
        <v>5676.3810000000003</v>
      </c>
      <c r="S3" s="17">
        <v>1850.3209999999999</v>
      </c>
      <c r="T3" s="17">
        <v>1973.8879999999999</v>
      </c>
      <c r="U3" s="17">
        <v>1912.348876953125</v>
      </c>
      <c r="V3" s="17">
        <v>681.88800000000003</v>
      </c>
      <c r="W3" s="17">
        <v>12692.739000000001</v>
      </c>
      <c r="X3" s="17">
        <v>1216.8530000000001</v>
      </c>
      <c r="Y3" s="17">
        <v>1310.829</v>
      </c>
      <c r="Z3" s="17">
        <v>5454.6329999999998</v>
      </c>
      <c r="AA3" s="17">
        <v>1538.232</v>
      </c>
      <c r="AB3" s="17">
        <v>3301.252</v>
      </c>
      <c r="AC3" s="17">
        <v>1626.925</v>
      </c>
      <c r="AD3" s="17">
        <v>1135.8309999999999</v>
      </c>
      <c r="AE3" s="17">
        <v>19338.822875000002</v>
      </c>
      <c r="AF3" s="17">
        <v>1216.645</v>
      </c>
      <c r="AG3" s="17">
        <v>2087.489</v>
      </c>
      <c r="AH3" s="17">
        <v>5906.9170000000004</v>
      </c>
      <c r="AI3" s="17">
        <v>4106.3720000000003</v>
      </c>
      <c r="AJ3" s="17">
        <v>2356.8020000000001</v>
      </c>
      <c r="AK3" s="17">
        <v>2172.8530000000001</v>
      </c>
      <c r="AL3" s="17">
        <v>1077.1630859375</v>
      </c>
      <c r="AM3" s="17">
        <v>1189.1130000000001</v>
      </c>
      <c r="AN3" s="17">
        <v>4113.4470000000001</v>
      </c>
      <c r="AO3" s="17">
        <v>2108.31</v>
      </c>
      <c r="AP3" s="17">
        <v>1055.462</v>
      </c>
      <c r="AQ3" s="17">
        <v>2061.2750000000001</v>
      </c>
      <c r="AR3" s="17">
        <v>3022.116</v>
      </c>
      <c r="AS3" s="17">
        <v>4243.9319999999998</v>
      </c>
      <c r="AT3" s="17">
        <v>1795.231</v>
      </c>
      <c r="AU3" s="17">
        <v>3355.0419999999999</v>
      </c>
      <c r="AV3" s="17">
        <v>221.887</v>
      </c>
      <c r="AW3" s="17">
        <v>2767.7759999999998</v>
      </c>
      <c r="AX3" s="17">
        <v>2746.9810000000002</v>
      </c>
      <c r="AY3" s="17">
        <v>5445.0830000000005</v>
      </c>
    </row>
    <row r="4" spans="1:51" x14ac:dyDescent="0.25">
      <c r="A4" s="16">
        <f t="shared" si="0"/>
        <v>2009</v>
      </c>
      <c r="B4" s="17">
        <v>876.44799999999998</v>
      </c>
      <c r="C4" s="17">
        <v>5240.82763671875</v>
      </c>
      <c r="D4" s="17">
        <v>1682.338</v>
      </c>
      <c r="E4" s="17">
        <v>2696.018</v>
      </c>
      <c r="F4" s="17">
        <v>1125.271</v>
      </c>
      <c r="G4" s="17">
        <v>4527.2198535156249</v>
      </c>
      <c r="H4" s="17">
        <v>655.447</v>
      </c>
      <c r="I4" s="17">
        <v>2195.856201171875</v>
      </c>
      <c r="J4" s="17">
        <v>9429.4979999999996</v>
      </c>
      <c r="K4" s="17">
        <v>2107.649169921875</v>
      </c>
      <c r="L4" s="17">
        <v>2081.0630000000001</v>
      </c>
      <c r="M4" s="17">
        <v>1887.548</v>
      </c>
      <c r="N4" s="17">
        <v>6341.74</v>
      </c>
      <c r="O4" s="17">
        <v>2509.4169999999999</v>
      </c>
      <c r="P4" s="17">
        <v>4311.7280000000001</v>
      </c>
      <c r="Q4" s="17">
        <v>943.17700000000002</v>
      </c>
      <c r="R4" s="17">
        <v>5826.1083984375</v>
      </c>
      <c r="S4" s="17">
        <v>1873.46</v>
      </c>
      <c r="T4" s="17">
        <v>1994.8340000000001</v>
      </c>
      <c r="U4" s="17">
        <v>1939.4069999999999</v>
      </c>
      <c r="V4" s="17">
        <v>691.90300000000002</v>
      </c>
      <c r="W4" s="17">
        <v>12774.576999999999</v>
      </c>
      <c r="X4" s="17">
        <v>1227.965087890625</v>
      </c>
      <c r="Y4" s="17">
        <v>1317.7190000000001</v>
      </c>
      <c r="Z4" s="17">
        <v>5504.6240937500006</v>
      </c>
      <c r="AA4" s="17">
        <v>1549.6130000000001</v>
      </c>
      <c r="AB4" s="17">
        <v>3330.5079999999998</v>
      </c>
      <c r="AC4" s="17">
        <v>1654.2429999999999</v>
      </c>
      <c r="AD4" s="17">
        <v>1167.8420000000001</v>
      </c>
      <c r="AE4" s="17">
        <v>19469.1231796875</v>
      </c>
      <c r="AF4" s="17">
        <v>1237.78</v>
      </c>
      <c r="AG4" s="17">
        <v>2111.9169999999999</v>
      </c>
      <c r="AH4" s="17">
        <v>5941.5388984375004</v>
      </c>
      <c r="AI4" s="17">
        <v>4153.6090000000004</v>
      </c>
      <c r="AJ4" s="17">
        <v>2355.4319999999998</v>
      </c>
      <c r="AK4" s="17">
        <v>2206.7370000000001</v>
      </c>
      <c r="AL4" s="17">
        <v>1110.0609999999999</v>
      </c>
      <c r="AM4" s="17">
        <v>1200.712</v>
      </c>
      <c r="AN4" s="17">
        <v>4160.6850000000004</v>
      </c>
      <c r="AO4" s="17">
        <v>2132.6570000000002</v>
      </c>
      <c r="AP4" s="17">
        <v>1074.0129999999999</v>
      </c>
      <c r="AQ4" s="17">
        <v>2105.672</v>
      </c>
      <c r="AR4" s="17">
        <v>3061.203</v>
      </c>
      <c r="AS4" s="17">
        <v>4302.8301992187498</v>
      </c>
      <c r="AT4" s="17">
        <v>1819.5731201171875</v>
      </c>
      <c r="AU4" s="17">
        <v>3414.7969999999996</v>
      </c>
      <c r="AV4" s="17">
        <v>225.91300000000001</v>
      </c>
      <c r="AW4" s="17">
        <v>2779.404</v>
      </c>
      <c r="AX4" s="17">
        <v>2763.9369999999999</v>
      </c>
      <c r="AY4" s="17">
        <v>5547.8950781249996</v>
      </c>
    </row>
    <row r="5" spans="1:51" x14ac:dyDescent="0.25">
      <c r="A5" s="16">
        <f t="shared" si="0"/>
        <v>2010</v>
      </c>
      <c r="B5" s="17">
        <v>889.63149999999996</v>
      </c>
      <c r="C5" s="17">
        <v>5303.7939999999999</v>
      </c>
      <c r="D5" s="17">
        <v>1727.623</v>
      </c>
      <c r="E5" s="17">
        <v>2715.643</v>
      </c>
      <c r="F5" s="17">
        <v>1128.9570000000001</v>
      </c>
      <c r="G5" s="17">
        <v>4565.7700999999997</v>
      </c>
      <c r="H5" s="17">
        <v>667.50310000000002</v>
      </c>
      <c r="I5" s="17">
        <v>2223.663</v>
      </c>
      <c r="J5" s="17">
        <v>9471.5719000000008</v>
      </c>
      <c r="K5" s="17">
        <v>2117.9639999999999</v>
      </c>
      <c r="L5" s="17">
        <v>2075.6999999999998</v>
      </c>
      <c r="M5" s="17">
        <v>1906.4749999999999</v>
      </c>
      <c r="N5" s="17">
        <v>6452.5999999999995</v>
      </c>
      <c r="O5" s="17">
        <v>2554.665</v>
      </c>
      <c r="P5" s="17">
        <v>4291.3429999999998</v>
      </c>
      <c r="Q5" s="17">
        <v>956.35249999999996</v>
      </c>
      <c r="R5" s="17">
        <v>5948.241</v>
      </c>
      <c r="S5" s="17">
        <v>1892.596</v>
      </c>
      <c r="T5" s="17">
        <v>2013.7239999999999</v>
      </c>
      <c r="U5" s="17">
        <v>1953.2650000000001</v>
      </c>
      <c r="V5" s="17">
        <v>702.32010000000002</v>
      </c>
      <c r="W5" s="17">
        <v>12843.396000000001</v>
      </c>
      <c r="X5" s="17">
        <v>1237.9680000000001</v>
      </c>
      <c r="Y5" s="17">
        <v>1326.4169999999999</v>
      </c>
      <c r="Z5" s="17">
        <v>5585.37</v>
      </c>
      <c r="AA5" s="17">
        <v>1556.731</v>
      </c>
      <c r="AB5" s="17">
        <v>3355.69</v>
      </c>
      <c r="AC5" s="17">
        <v>1675.9949999999999</v>
      </c>
      <c r="AD5" s="17">
        <v>1195.625</v>
      </c>
      <c r="AE5" s="17">
        <v>19600.852299999999</v>
      </c>
      <c r="AF5" s="17">
        <v>1257.952</v>
      </c>
      <c r="AG5" s="17">
        <v>2139.4749999999999</v>
      </c>
      <c r="AH5" s="17">
        <v>5971.5619000000006</v>
      </c>
      <c r="AI5" s="17">
        <v>4205.049</v>
      </c>
      <c r="AJ5" s="17">
        <v>2357.049</v>
      </c>
      <c r="AK5" s="17">
        <v>2232.4929999999999</v>
      </c>
      <c r="AL5" s="17">
        <v>1137.4369999999999</v>
      </c>
      <c r="AM5" s="17">
        <v>1210.2629999999999</v>
      </c>
      <c r="AN5" s="17">
        <v>4243.7700000000004</v>
      </c>
      <c r="AO5" s="17">
        <v>2154.4409999999998</v>
      </c>
      <c r="AP5" s="17">
        <v>1091.6600000000001</v>
      </c>
      <c r="AQ5" s="17">
        <v>2153.21</v>
      </c>
      <c r="AR5" s="17">
        <v>3104.27</v>
      </c>
      <c r="AS5" s="17">
        <v>4345.2016000000003</v>
      </c>
      <c r="AT5" s="17">
        <v>1842.3320000000001</v>
      </c>
      <c r="AU5" s="17">
        <v>3448.7206000000001</v>
      </c>
      <c r="AV5" s="17">
        <v>229.21029999999999</v>
      </c>
      <c r="AW5" s="17">
        <v>2790.067</v>
      </c>
      <c r="AX5" s="17">
        <v>2788.598</v>
      </c>
      <c r="AY5" s="17">
        <v>5666.6590000000006</v>
      </c>
    </row>
    <row r="6" spans="1:51" x14ac:dyDescent="0.25">
      <c r="A6" s="16">
        <f t="shared" si="0"/>
        <v>2011</v>
      </c>
      <c r="B6" s="17">
        <v>896.8211</v>
      </c>
      <c r="C6" s="17">
        <v>5373.8119999999999</v>
      </c>
      <c r="D6" s="17">
        <v>1780.848</v>
      </c>
      <c r="E6" s="17">
        <v>2735.04</v>
      </c>
      <c r="F6" s="17">
        <v>1130.625</v>
      </c>
      <c r="G6" s="17">
        <v>4608.5470999999998</v>
      </c>
      <c r="H6" s="17">
        <v>681.20600000000002</v>
      </c>
      <c r="I6" s="17">
        <v>2256.826</v>
      </c>
      <c r="J6" s="17">
        <v>9494.2822999999989</v>
      </c>
      <c r="K6" s="17">
        <v>2123.4659999999999</v>
      </c>
      <c r="L6" s="17">
        <v>2068.2379999999998</v>
      </c>
      <c r="M6" s="17">
        <v>1925.87</v>
      </c>
      <c r="N6" s="17">
        <v>6572.2279999999992</v>
      </c>
      <c r="O6" s="17">
        <v>2600.5349999999999</v>
      </c>
      <c r="P6" s="17">
        <v>4287.2629999999999</v>
      </c>
      <c r="Q6" s="17">
        <v>966.32640000000004</v>
      </c>
      <c r="R6" s="17">
        <v>6057.8450000000003</v>
      </c>
      <c r="S6" s="17">
        <v>1910.248</v>
      </c>
      <c r="T6" s="17">
        <v>2024.9880000000001</v>
      </c>
      <c r="U6" s="17">
        <v>1966.972</v>
      </c>
      <c r="V6" s="17">
        <v>711.07299999999998</v>
      </c>
      <c r="W6" s="17">
        <v>12944.725</v>
      </c>
      <c r="X6" s="17">
        <v>1244.9010000000001</v>
      </c>
      <c r="Y6" s="17">
        <v>1332.4780000000001</v>
      </c>
      <c r="Z6" s="17">
        <v>5703.5959999999995</v>
      </c>
      <c r="AA6" s="17">
        <v>1561.4449999999999</v>
      </c>
      <c r="AB6" s="17">
        <v>3389.895</v>
      </c>
      <c r="AC6" s="17">
        <v>1698.27</v>
      </c>
      <c r="AD6" s="17">
        <v>1214.0709999999999</v>
      </c>
      <c r="AE6" s="17">
        <v>19752.665100000002</v>
      </c>
      <c r="AF6" s="17">
        <v>1276.691</v>
      </c>
      <c r="AG6" s="17">
        <v>2175.2350000000001</v>
      </c>
      <c r="AH6" s="17">
        <v>5996.5563000000002</v>
      </c>
      <c r="AI6" s="17">
        <v>4248.97</v>
      </c>
      <c r="AJ6" s="17">
        <v>2359.9940000000001</v>
      </c>
      <c r="AK6" s="17">
        <v>2260.174</v>
      </c>
      <c r="AL6" s="17">
        <v>1163.2270000000001</v>
      </c>
      <c r="AM6" s="17">
        <v>1219.6559999999999</v>
      </c>
      <c r="AN6" s="17">
        <v>4298.9889999999996</v>
      </c>
      <c r="AO6" s="17">
        <v>2174.2310000000002</v>
      </c>
      <c r="AP6" s="17">
        <v>1107.8340000000001</v>
      </c>
      <c r="AQ6" s="17">
        <v>2193.8879999999999</v>
      </c>
      <c r="AR6" s="17">
        <v>3140.3240000000001</v>
      </c>
      <c r="AS6" s="17">
        <v>4398.0519999999997</v>
      </c>
      <c r="AT6" s="17">
        <v>1869.252</v>
      </c>
      <c r="AU6" s="17">
        <v>3497.9985000000001</v>
      </c>
      <c r="AV6" s="17">
        <v>232.7448</v>
      </c>
      <c r="AW6" s="17">
        <v>2793.7260000000001</v>
      </c>
      <c r="AX6" s="17">
        <v>2827.22</v>
      </c>
      <c r="AY6" s="17">
        <v>5777.84</v>
      </c>
    </row>
    <row r="7" spans="1:51" x14ac:dyDescent="0.25">
      <c r="A7" s="16">
        <f t="shared" si="0"/>
        <v>2012</v>
      </c>
      <c r="B7" s="17">
        <v>900.66729999999995</v>
      </c>
      <c r="C7" s="17">
        <v>5453.69</v>
      </c>
      <c r="D7" s="17">
        <v>1834.0260000000001</v>
      </c>
      <c r="E7" s="17">
        <v>2755.482</v>
      </c>
      <c r="F7" s="17">
        <v>1133.963</v>
      </c>
      <c r="G7" s="17">
        <v>4652.4195999999993</v>
      </c>
      <c r="H7" s="17">
        <v>696.95420000000001</v>
      </c>
      <c r="I7" s="17">
        <v>2295.098</v>
      </c>
      <c r="J7" s="17">
        <v>9517.7659999999996</v>
      </c>
      <c r="K7" s="17">
        <v>2129.9479999999999</v>
      </c>
      <c r="L7" s="17">
        <v>2064.152</v>
      </c>
      <c r="M7" s="17">
        <v>1946.2929999999999</v>
      </c>
      <c r="N7" s="17">
        <v>6704.9079999999994</v>
      </c>
      <c r="O7" s="17">
        <v>2647.5309999999999</v>
      </c>
      <c r="P7" s="17">
        <v>4294.2049999999999</v>
      </c>
      <c r="Q7" s="17">
        <v>976.13520000000005</v>
      </c>
      <c r="R7" s="17">
        <v>6181.7</v>
      </c>
      <c r="S7" s="17">
        <v>1928.893</v>
      </c>
      <c r="T7" s="17">
        <v>2039.049</v>
      </c>
      <c r="U7" s="17">
        <v>1996.529</v>
      </c>
      <c r="V7" s="17">
        <v>718.06859999999995</v>
      </c>
      <c r="W7" s="17">
        <v>13044.342000000001</v>
      </c>
      <c r="X7" s="17">
        <v>1252.8689999999999</v>
      </c>
      <c r="Y7" s="17">
        <v>1340.2950000000001</v>
      </c>
      <c r="Z7" s="17">
        <v>5785.7179999999998</v>
      </c>
      <c r="AA7" s="17">
        <v>1567.4280000000001</v>
      </c>
      <c r="AB7" s="17">
        <v>3423.1480000000001</v>
      </c>
      <c r="AC7" s="17">
        <v>1727.162</v>
      </c>
      <c r="AD7" s="17">
        <v>1227.9929999999999</v>
      </c>
      <c r="AE7" s="17">
        <v>19867.6927</v>
      </c>
      <c r="AF7" s="17">
        <v>1297.9059999999999</v>
      </c>
      <c r="AG7" s="17">
        <v>2225.6959999999999</v>
      </c>
      <c r="AH7" s="17">
        <v>6020.7195999999994</v>
      </c>
      <c r="AI7" s="17">
        <v>4325.4129999999996</v>
      </c>
      <c r="AJ7" s="17">
        <v>2361.6419999999998</v>
      </c>
      <c r="AK7" s="17">
        <v>2288.5610000000001</v>
      </c>
      <c r="AL7" s="17">
        <v>1188.8710000000001</v>
      </c>
      <c r="AM7" s="17">
        <v>1233.5730000000001</v>
      </c>
      <c r="AN7" s="17">
        <v>4341.9440000000004</v>
      </c>
      <c r="AO7" s="17">
        <v>2192.7579999999998</v>
      </c>
      <c r="AP7" s="17">
        <v>1124.3879999999999</v>
      </c>
      <c r="AQ7" s="17">
        <v>2237.0259999999998</v>
      </c>
      <c r="AR7" s="17">
        <v>3180.5940000000001</v>
      </c>
      <c r="AS7" s="17">
        <v>4457.1504000000004</v>
      </c>
      <c r="AT7" s="17">
        <v>1895.9590000000001</v>
      </c>
      <c r="AU7" s="17">
        <v>3552.9668000000001</v>
      </c>
      <c r="AV7" s="17">
        <v>237.64689999999999</v>
      </c>
      <c r="AW7" s="17">
        <v>2796.857</v>
      </c>
      <c r="AX7" s="17">
        <v>2846.1129999999998</v>
      </c>
      <c r="AY7" s="17">
        <v>5871.777</v>
      </c>
    </row>
    <row r="8" spans="1:51" x14ac:dyDescent="0.25">
      <c r="A8" s="16">
        <f t="shared" si="0"/>
        <v>2013</v>
      </c>
      <c r="B8" s="17">
        <v>902.76729999999998</v>
      </c>
      <c r="C8" s="17">
        <v>5519.8649999999998</v>
      </c>
      <c r="D8" s="17">
        <v>1882.508</v>
      </c>
      <c r="E8" s="17">
        <v>2771.241</v>
      </c>
      <c r="F8" s="17">
        <v>1138.77</v>
      </c>
      <c r="G8" s="17">
        <v>4697.0745999999999</v>
      </c>
      <c r="H8" s="17">
        <v>711.31489999999997</v>
      </c>
      <c r="I8" s="17">
        <v>2335.4470000000001</v>
      </c>
      <c r="J8" s="17">
        <v>9538.4081999999999</v>
      </c>
      <c r="K8" s="17">
        <v>2137.7370000000001</v>
      </c>
      <c r="L8" s="17">
        <v>2064.46</v>
      </c>
      <c r="M8" s="17">
        <v>1970.135</v>
      </c>
      <c r="N8" s="17">
        <v>6815.3639999999996</v>
      </c>
      <c r="O8" s="17">
        <v>2698.2779999999998</v>
      </c>
      <c r="P8" s="17">
        <v>4296.42</v>
      </c>
      <c r="Q8" s="17">
        <v>985.20209999999997</v>
      </c>
      <c r="R8" s="17">
        <v>6326.2219999999998</v>
      </c>
      <c r="S8" s="17">
        <v>1952.856</v>
      </c>
      <c r="T8" s="17">
        <v>2054.4490000000001</v>
      </c>
      <c r="U8" s="17">
        <v>2025.5840000000001</v>
      </c>
      <c r="V8" s="17">
        <v>724.39980000000003</v>
      </c>
      <c r="W8" s="17">
        <v>13138.309000000001</v>
      </c>
      <c r="X8" s="17">
        <v>1263.4739999999999</v>
      </c>
      <c r="Y8" s="17">
        <v>1341.309</v>
      </c>
      <c r="Z8" s="17">
        <v>5857.6140000000005</v>
      </c>
      <c r="AA8" s="17">
        <v>1570.9880000000001</v>
      </c>
      <c r="AB8" s="17">
        <v>3459.5659999999998</v>
      </c>
      <c r="AC8" s="17">
        <v>1758.68</v>
      </c>
      <c r="AD8" s="17">
        <v>1241.2159999999999</v>
      </c>
      <c r="AE8" s="17">
        <v>19976.195800000001</v>
      </c>
      <c r="AF8" s="17">
        <v>1320.701</v>
      </c>
      <c r="AG8" s="17">
        <v>2270.9520000000002</v>
      </c>
      <c r="AH8" s="17">
        <v>6034.3815999999988</v>
      </c>
      <c r="AI8" s="17">
        <v>4396.585</v>
      </c>
      <c r="AJ8" s="17">
        <v>2361.1120000000001</v>
      </c>
      <c r="AK8" s="17">
        <v>2313.0590000000002</v>
      </c>
      <c r="AL8" s="17">
        <v>1214.2729999999999</v>
      </c>
      <c r="AM8" s="17">
        <v>1245.7180000000001</v>
      </c>
      <c r="AN8" s="17">
        <v>4378.4009999999998</v>
      </c>
      <c r="AO8" s="17">
        <v>2213.078</v>
      </c>
      <c r="AP8" s="17">
        <v>1141.5029999999999</v>
      </c>
      <c r="AQ8" s="17">
        <v>2281.1460000000002</v>
      </c>
      <c r="AR8" s="17">
        <v>3217.0219999999999</v>
      </c>
      <c r="AS8" s="17">
        <v>4519.8747999999996</v>
      </c>
      <c r="AT8" s="17">
        <v>1924.7819999999999</v>
      </c>
      <c r="AU8" s="17">
        <v>3610.2291999999998</v>
      </c>
      <c r="AV8" s="17">
        <v>243.22579999999999</v>
      </c>
      <c r="AW8" s="17">
        <v>2800.0219999999999</v>
      </c>
      <c r="AX8" s="17">
        <v>2871.6640000000002</v>
      </c>
      <c r="AY8" s="17">
        <v>5960.2929999999997</v>
      </c>
    </row>
    <row r="9" spans="1:51" x14ac:dyDescent="0.25">
      <c r="A9" s="16">
        <f t="shared" si="0"/>
        <v>2014</v>
      </c>
      <c r="B9" s="17">
        <v>903.61680000000001</v>
      </c>
      <c r="C9" s="17">
        <v>5609.8580000000002</v>
      </c>
      <c r="D9" s="17">
        <v>1940.992</v>
      </c>
      <c r="E9" s="17">
        <v>2783.098</v>
      </c>
      <c r="F9" s="17">
        <v>1142.069</v>
      </c>
      <c r="G9" s="17">
        <v>4736.2970999999998</v>
      </c>
      <c r="H9" s="17">
        <v>726.85910000000001</v>
      </c>
      <c r="I9" s="17">
        <v>2377.9059999999999</v>
      </c>
      <c r="J9" s="17">
        <v>9547.1080000000002</v>
      </c>
      <c r="K9" s="17">
        <v>2148.1010000000001</v>
      </c>
      <c r="L9" s="17">
        <v>2063.6179999999999</v>
      </c>
      <c r="M9" s="17">
        <v>1996.8620000000001</v>
      </c>
      <c r="N9" s="17">
        <v>6949.2389999999996</v>
      </c>
      <c r="O9" s="17">
        <v>2752.799</v>
      </c>
      <c r="P9" s="17">
        <v>4301.2460000000001</v>
      </c>
      <c r="Q9" s="17">
        <v>989.35220000000004</v>
      </c>
      <c r="R9" s="17">
        <v>6489.5959999999995</v>
      </c>
      <c r="S9" s="17">
        <v>1971.07</v>
      </c>
      <c r="T9" s="17">
        <v>2069.7739999999999</v>
      </c>
      <c r="U9" s="17">
        <v>2065.306</v>
      </c>
      <c r="V9" s="17">
        <v>728.97889999999995</v>
      </c>
      <c r="W9" s="17">
        <v>13216.303</v>
      </c>
      <c r="X9" s="17">
        <v>1271.1579999999999</v>
      </c>
      <c r="Y9" s="17">
        <v>1342.3320000000001</v>
      </c>
      <c r="Z9" s="17">
        <v>5932.0810000000001</v>
      </c>
      <c r="AA9" s="17">
        <v>1573.827</v>
      </c>
      <c r="AB9" s="17">
        <v>3493.154</v>
      </c>
      <c r="AC9" s="17">
        <v>1793.056</v>
      </c>
      <c r="AD9" s="17">
        <v>1251.663</v>
      </c>
      <c r="AE9" s="17">
        <v>20064.237099999995</v>
      </c>
      <c r="AF9" s="17">
        <v>1336.8910000000001</v>
      </c>
      <c r="AG9" s="17">
        <v>2324.7620000000002</v>
      </c>
      <c r="AH9" s="17">
        <v>6049.9171999999999</v>
      </c>
      <c r="AI9" s="17">
        <v>4480.6819999999998</v>
      </c>
      <c r="AJ9" s="17">
        <v>2357.5059999999999</v>
      </c>
      <c r="AK9" s="17">
        <v>2346.6759999999999</v>
      </c>
      <c r="AL9" s="17">
        <v>1242.2860000000001</v>
      </c>
      <c r="AM9" s="17">
        <v>1258.0630000000001</v>
      </c>
      <c r="AN9" s="17">
        <v>4425.9589999999998</v>
      </c>
      <c r="AO9" s="17">
        <v>2238.4279999999999</v>
      </c>
      <c r="AP9" s="17">
        <v>1153.4690000000001</v>
      </c>
      <c r="AQ9" s="17">
        <v>2329.8220000000001</v>
      </c>
      <c r="AR9" s="17">
        <v>3256.3150000000001</v>
      </c>
      <c r="AS9" s="17">
        <v>4582.7721999999994</v>
      </c>
      <c r="AT9" s="17">
        <v>1948.732</v>
      </c>
      <c r="AU9" s="17">
        <v>3668.2015000000001</v>
      </c>
      <c r="AV9" s="17">
        <v>247.846</v>
      </c>
      <c r="AW9" s="17">
        <v>2804.393</v>
      </c>
      <c r="AX9" s="17">
        <v>2915.346</v>
      </c>
      <c r="AY9" s="17">
        <v>6026.0589999999993</v>
      </c>
    </row>
    <row r="10" spans="1:51" x14ac:dyDescent="0.25">
      <c r="A10" s="16">
        <f t="shared" si="0"/>
        <v>2015</v>
      </c>
      <c r="B10" s="17">
        <v>905.22059999999999</v>
      </c>
      <c r="C10" s="17">
        <v>5702.1509999999998</v>
      </c>
      <c r="D10" s="17">
        <v>1997.9849999999999</v>
      </c>
      <c r="E10" s="17">
        <v>2792.0889999999999</v>
      </c>
      <c r="F10" s="17">
        <v>1144.444</v>
      </c>
      <c r="G10" s="17">
        <v>4767.6489000000001</v>
      </c>
      <c r="H10" s="17">
        <v>744.32650000000001</v>
      </c>
      <c r="I10" s="17">
        <v>2424.7040000000002</v>
      </c>
      <c r="J10" s="17">
        <v>9536.0580000000009</v>
      </c>
      <c r="K10" s="17">
        <v>2156.4189999999999</v>
      </c>
      <c r="L10" s="17">
        <v>2059.3310000000001</v>
      </c>
      <c r="M10" s="17">
        <v>2020.181</v>
      </c>
      <c r="N10" s="17">
        <v>7092.5889999999999</v>
      </c>
      <c r="O10" s="17">
        <v>2810.33</v>
      </c>
      <c r="P10" s="17">
        <v>4299.9349999999995</v>
      </c>
      <c r="Q10" s="17">
        <v>994.21720000000005</v>
      </c>
      <c r="R10" s="17">
        <v>6647.38</v>
      </c>
      <c r="S10" s="17">
        <v>1986.74</v>
      </c>
      <c r="T10" s="17">
        <v>2084.509</v>
      </c>
      <c r="U10" s="17">
        <v>2109.616</v>
      </c>
      <c r="V10" s="17">
        <v>731.5258</v>
      </c>
      <c r="W10" s="17">
        <v>13288.649000000001</v>
      </c>
      <c r="X10" s="17">
        <v>1278.009</v>
      </c>
      <c r="Y10" s="17">
        <v>1343.0440000000001</v>
      </c>
      <c r="Z10" s="17">
        <v>6004.5129999999999</v>
      </c>
      <c r="AA10" s="17">
        <v>1574.806</v>
      </c>
      <c r="AB10" s="17">
        <v>3520.0770000000002</v>
      </c>
      <c r="AC10" s="17">
        <v>1828.8910000000001</v>
      </c>
      <c r="AD10" s="17">
        <v>1262.4110000000001</v>
      </c>
      <c r="AE10" s="17">
        <v>20132.3976</v>
      </c>
      <c r="AF10" s="17">
        <v>1357.0889999999999</v>
      </c>
      <c r="AG10" s="17">
        <v>2384.0340000000001</v>
      </c>
      <c r="AH10" s="17">
        <v>6061.8769000000002</v>
      </c>
      <c r="AI10" s="17">
        <v>4567.4970000000003</v>
      </c>
      <c r="AJ10" s="17">
        <v>2351.0970000000002</v>
      </c>
      <c r="AK10" s="17">
        <v>2386.5</v>
      </c>
      <c r="AL10" s="17">
        <v>1272.6020000000001</v>
      </c>
      <c r="AM10" s="17">
        <v>1268.998</v>
      </c>
      <c r="AN10" s="17">
        <v>4471.8559999999998</v>
      </c>
      <c r="AO10" s="17">
        <v>2265.4279999999999</v>
      </c>
      <c r="AP10" s="17">
        <v>1168.201</v>
      </c>
      <c r="AQ10" s="17">
        <v>2380.6489999999999</v>
      </c>
      <c r="AR10" s="17">
        <v>3286.8029999999999</v>
      </c>
      <c r="AS10" s="17">
        <v>4638.1862000000001</v>
      </c>
      <c r="AT10" s="17">
        <v>1969.2170000000001</v>
      </c>
      <c r="AU10" s="17">
        <v>3728.3418000000001</v>
      </c>
      <c r="AV10" s="17">
        <v>251.6926</v>
      </c>
      <c r="AW10" s="17">
        <v>2807.8589999999999</v>
      </c>
      <c r="AX10" s="17">
        <v>2971.3560000000002</v>
      </c>
      <c r="AY10" s="17">
        <v>6085.7169999999996</v>
      </c>
    </row>
    <row r="11" spans="1:51" x14ac:dyDescent="0.25">
      <c r="A11" s="16">
        <f t="shared" si="0"/>
        <v>2016</v>
      </c>
      <c r="B11" s="17">
        <v>905.02179999999998</v>
      </c>
      <c r="C11" s="17">
        <v>5790.5649999999996</v>
      </c>
      <c r="D11" s="17">
        <v>2053.11</v>
      </c>
      <c r="E11" s="17">
        <v>2800.5590000000002</v>
      </c>
      <c r="F11" s="17">
        <v>1146.5</v>
      </c>
      <c r="G11" s="17">
        <v>4793.7244000000001</v>
      </c>
      <c r="H11" s="17">
        <v>756.3075</v>
      </c>
      <c r="I11" s="17">
        <v>2466.6439999999998</v>
      </c>
      <c r="J11" s="17">
        <v>9530.9706999999999</v>
      </c>
      <c r="K11" s="17">
        <v>2166.953</v>
      </c>
      <c r="L11" s="17">
        <v>2053.4769999999999</v>
      </c>
      <c r="M11" s="17">
        <v>2041.5170000000001</v>
      </c>
      <c r="N11" s="17">
        <v>7228.96</v>
      </c>
      <c r="O11" s="17">
        <v>2858.748</v>
      </c>
      <c r="P11" s="17">
        <v>4304.7199999999993</v>
      </c>
      <c r="Q11" s="17">
        <v>995.95579999999995</v>
      </c>
      <c r="R11" s="17">
        <v>6770.7120000000004</v>
      </c>
      <c r="S11" s="17">
        <v>2004.759</v>
      </c>
      <c r="T11" s="17">
        <v>2093.5610000000001</v>
      </c>
      <c r="U11" s="17">
        <v>2158.7089999999998</v>
      </c>
      <c r="V11" s="17">
        <v>736.54049999999995</v>
      </c>
      <c r="W11" s="17">
        <v>13364.555</v>
      </c>
      <c r="X11" s="17">
        <v>1284.9390000000001</v>
      </c>
      <c r="Y11" s="17">
        <v>1351.7719999999999</v>
      </c>
      <c r="Z11" s="17">
        <v>6099.2450000000008</v>
      </c>
      <c r="AA11" s="17">
        <v>1577.4480000000001</v>
      </c>
      <c r="AB11" s="17">
        <v>3562.1149999999998</v>
      </c>
      <c r="AC11" s="17">
        <v>1866.4079999999999</v>
      </c>
      <c r="AD11" s="17">
        <v>1267.2180000000001</v>
      </c>
      <c r="AE11" s="17">
        <v>20195.657300000003</v>
      </c>
      <c r="AF11" s="17">
        <v>1364.144</v>
      </c>
      <c r="AG11" s="17">
        <v>2447.9810000000002</v>
      </c>
      <c r="AH11" s="17">
        <v>6071.7088000000003</v>
      </c>
      <c r="AI11" s="17">
        <v>4649.2439999999997</v>
      </c>
      <c r="AJ11" s="17">
        <v>2349.9720000000002</v>
      </c>
      <c r="AK11" s="17">
        <v>2438.8739999999998</v>
      </c>
      <c r="AL11" s="17">
        <v>1302.5329999999999</v>
      </c>
      <c r="AM11" s="17">
        <v>1276.826</v>
      </c>
      <c r="AN11" s="17">
        <v>4507.6350000000002</v>
      </c>
      <c r="AO11" s="17">
        <v>2287.7049999999999</v>
      </c>
      <c r="AP11" s="17">
        <v>1187.914</v>
      </c>
      <c r="AQ11" s="17">
        <v>2419.4070000000002</v>
      </c>
      <c r="AR11" s="17">
        <v>3314.06</v>
      </c>
      <c r="AS11" s="17">
        <v>4684.0602999999992</v>
      </c>
      <c r="AT11" s="17">
        <v>1987.5809999999999</v>
      </c>
      <c r="AU11" s="17">
        <v>3801.0668000000001</v>
      </c>
      <c r="AV11" s="17">
        <v>256.01130000000001</v>
      </c>
      <c r="AW11" s="17">
        <v>2810.1469999999999</v>
      </c>
      <c r="AX11" s="17">
        <v>3016.0410000000002</v>
      </c>
      <c r="AY11" s="17">
        <v>6134.9450000000006</v>
      </c>
    </row>
    <row r="12" spans="1:51" x14ac:dyDescent="0.25">
      <c r="A12" s="16">
        <f t="shared" si="0"/>
        <v>2017</v>
      </c>
      <c r="B12" s="17">
        <v>904.84810000000004</v>
      </c>
      <c r="C12" s="17">
        <v>5899.26</v>
      </c>
      <c r="D12" s="17">
        <v>2112.654</v>
      </c>
      <c r="E12" s="17">
        <v>2808.9229999999998</v>
      </c>
      <c r="F12" s="17">
        <v>1148.7370000000001</v>
      </c>
      <c r="G12" s="17">
        <v>4821.9241999999995</v>
      </c>
      <c r="H12" s="17">
        <v>767.52149999999995</v>
      </c>
      <c r="I12" s="17">
        <v>2516.9140000000002</v>
      </c>
      <c r="J12" s="17">
        <v>9547.8876</v>
      </c>
      <c r="K12" s="17">
        <v>2177.91</v>
      </c>
      <c r="L12" s="17">
        <v>2047.9870000000001</v>
      </c>
      <c r="M12" s="17">
        <v>2063.431</v>
      </c>
      <c r="N12" s="17">
        <v>7375.0249999999996</v>
      </c>
      <c r="O12" s="17">
        <v>2898.5450000000001</v>
      </c>
      <c r="P12" s="17">
        <v>4307.2839999999997</v>
      </c>
      <c r="Q12" s="17">
        <v>997.89949999999999</v>
      </c>
      <c r="R12" s="17">
        <v>6902.7240000000002</v>
      </c>
      <c r="S12" s="17">
        <v>2023.96</v>
      </c>
      <c r="T12" s="17">
        <v>2101.886</v>
      </c>
      <c r="U12" s="17">
        <v>2214.8429999999998</v>
      </c>
      <c r="V12" s="17">
        <v>742.1567</v>
      </c>
      <c r="W12" s="17">
        <v>13440.329</v>
      </c>
      <c r="X12" s="17">
        <v>1291.46</v>
      </c>
      <c r="Y12" s="17">
        <v>1360.54</v>
      </c>
      <c r="Z12" s="17">
        <v>6211.7829999999994</v>
      </c>
      <c r="AA12" s="17">
        <v>1580.547</v>
      </c>
      <c r="AB12" s="17">
        <v>3600.4859999999999</v>
      </c>
      <c r="AC12" s="17">
        <v>1902.5719999999999</v>
      </c>
      <c r="AD12" s="17">
        <v>1275.9590000000001</v>
      </c>
      <c r="AE12" s="17">
        <v>20264.377100000002</v>
      </c>
      <c r="AF12" s="17">
        <v>1375.451</v>
      </c>
      <c r="AG12" s="17">
        <v>2524.741</v>
      </c>
      <c r="AH12" s="17">
        <v>6084.627199999999</v>
      </c>
      <c r="AI12" s="17">
        <v>4756.9350000000004</v>
      </c>
      <c r="AJ12" s="17">
        <v>2350.8069999999998</v>
      </c>
      <c r="AK12" s="17">
        <v>2491.1460000000002</v>
      </c>
      <c r="AL12" s="17">
        <v>1342.8119999999999</v>
      </c>
      <c r="AM12" s="17">
        <v>1284.173</v>
      </c>
      <c r="AN12" s="17">
        <v>4536.3</v>
      </c>
      <c r="AO12" s="17">
        <v>2307.8409999999999</v>
      </c>
      <c r="AP12" s="17">
        <v>1208.403</v>
      </c>
      <c r="AQ12" s="17">
        <v>2460.797</v>
      </c>
      <c r="AR12" s="17">
        <v>3341.8069999999998</v>
      </c>
      <c r="AS12" s="17">
        <v>4725.4312</v>
      </c>
      <c r="AT12" s="17">
        <v>2004.9829999999999</v>
      </c>
      <c r="AU12" s="17">
        <v>3878.5511000000001</v>
      </c>
      <c r="AV12" s="17">
        <v>259.30119999999999</v>
      </c>
      <c r="AW12" s="17">
        <v>2813.8980000000001</v>
      </c>
      <c r="AX12" s="17">
        <v>3069.011</v>
      </c>
      <c r="AY12" s="17">
        <v>6182.8550000000005</v>
      </c>
    </row>
    <row r="13" spans="1:51" x14ac:dyDescent="0.25">
      <c r="A13" s="16">
        <f t="shared" si="0"/>
        <v>2018</v>
      </c>
      <c r="B13" s="17">
        <v>907.88649999999996</v>
      </c>
      <c r="C13" s="17">
        <v>6027.9040000000005</v>
      </c>
      <c r="D13" s="17">
        <v>2173.2379999999998</v>
      </c>
      <c r="E13" s="17">
        <v>2817.1729999999998</v>
      </c>
      <c r="F13" s="17">
        <v>1151.1790000000001</v>
      </c>
      <c r="G13" s="17">
        <v>4849.2093000000004</v>
      </c>
      <c r="H13" s="17">
        <v>778.62860000000001</v>
      </c>
      <c r="I13" s="17">
        <v>2577.864</v>
      </c>
      <c r="J13" s="17">
        <v>9563.5960999999988</v>
      </c>
      <c r="K13" s="17">
        <v>2188.5650000000001</v>
      </c>
      <c r="L13" s="17">
        <v>2042.1790000000001</v>
      </c>
      <c r="M13" s="17">
        <v>2085.2359999999999</v>
      </c>
      <c r="N13" s="17">
        <v>7522.3790000000008</v>
      </c>
      <c r="O13" s="17">
        <v>2936.6329999999998</v>
      </c>
      <c r="P13" s="17">
        <v>4308.2730000000001</v>
      </c>
      <c r="Q13" s="17">
        <v>1002.473</v>
      </c>
      <c r="R13" s="17">
        <v>7035.8050000000003</v>
      </c>
      <c r="S13" s="17">
        <v>2043.635</v>
      </c>
      <c r="T13" s="17">
        <v>2110.1779999999999</v>
      </c>
      <c r="U13" s="17">
        <v>2271.9659999999999</v>
      </c>
      <c r="V13" s="17">
        <v>747.65809999999999</v>
      </c>
      <c r="W13" s="17">
        <v>13525.262999999999</v>
      </c>
      <c r="X13" s="17">
        <v>1297.867</v>
      </c>
      <c r="Y13" s="17">
        <v>1369.203</v>
      </c>
      <c r="Z13" s="17">
        <v>6328.8870000000006</v>
      </c>
      <c r="AA13" s="17">
        <v>1583.92</v>
      </c>
      <c r="AB13" s="17">
        <v>3640.1060000000002</v>
      </c>
      <c r="AC13" s="17">
        <v>1930.345</v>
      </c>
      <c r="AD13" s="17">
        <v>1283.7429999999999</v>
      </c>
      <c r="AE13" s="17">
        <v>20334.051599999999</v>
      </c>
      <c r="AF13" s="17">
        <v>1386.529</v>
      </c>
      <c r="AG13" s="17">
        <v>2605.5129999999999</v>
      </c>
      <c r="AH13" s="17">
        <v>6096.8648000000003</v>
      </c>
      <c r="AI13" s="17">
        <v>4866.16</v>
      </c>
      <c r="AJ13" s="17">
        <v>2351.9</v>
      </c>
      <c r="AK13" s="17">
        <v>2531.585</v>
      </c>
      <c r="AL13" s="17">
        <v>1391.143</v>
      </c>
      <c r="AM13" s="17">
        <v>1292.3969999999999</v>
      </c>
      <c r="AN13" s="17">
        <v>4572.1319999999996</v>
      </c>
      <c r="AO13" s="17">
        <v>2330.5259999999998</v>
      </c>
      <c r="AP13" s="17">
        <v>1226.0160000000001</v>
      </c>
      <c r="AQ13" s="17">
        <v>2502.4259999999999</v>
      </c>
      <c r="AR13" s="17">
        <v>3372.6210000000001</v>
      </c>
      <c r="AS13" s="17">
        <v>4769.0664999999999</v>
      </c>
      <c r="AT13" s="17">
        <v>2023.729</v>
      </c>
      <c r="AU13" s="17">
        <v>3944.6190999999999</v>
      </c>
      <c r="AV13" s="17">
        <v>262.55650000000003</v>
      </c>
      <c r="AW13" s="17">
        <v>2818.0140000000001</v>
      </c>
      <c r="AX13" s="17">
        <v>3123.9989999999998</v>
      </c>
      <c r="AY13" s="17">
        <v>6235.1629999999996</v>
      </c>
    </row>
    <row r="14" spans="1:51" x14ac:dyDescent="0.25">
      <c r="A14" s="16">
        <f t="shared" si="0"/>
        <v>2019</v>
      </c>
      <c r="B14" s="17">
        <v>913.4203</v>
      </c>
      <c r="C14" s="17">
        <v>6168.9449999999997</v>
      </c>
      <c r="D14" s="17">
        <v>2233.3560000000002</v>
      </c>
      <c r="E14" s="17">
        <v>2825.3110000000001</v>
      </c>
      <c r="F14" s="17">
        <v>1153.6890000000001</v>
      </c>
      <c r="G14" s="17">
        <v>4875.4080999999996</v>
      </c>
      <c r="H14" s="17">
        <v>789.62699999999995</v>
      </c>
      <c r="I14" s="17">
        <v>2641.893</v>
      </c>
      <c r="J14" s="17">
        <v>9575.8866999999991</v>
      </c>
      <c r="K14" s="17">
        <v>2198.723</v>
      </c>
      <c r="L14" s="17">
        <v>2035.8789999999999</v>
      </c>
      <c r="M14" s="17">
        <v>2106.7469999999998</v>
      </c>
      <c r="N14" s="17">
        <v>7667.3850000000002</v>
      </c>
      <c r="O14" s="17">
        <v>2973.65</v>
      </c>
      <c r="P14" s="17">
        <v>4307.8530000000001</v>
      </c>
      <c r="Q14" s="17">
        <v>1007.03</v>
      </c>
      <c r="R14" s="17">
        <v>7166.6840000000002</v>
      </c>
      <c r="S14" s="17">
        <v>2063.1350000000002</v>
      </c>
      <c r="T14" s="17">
        <v>2117.7159999999999</v>
      </c>
      <c r="U14" s="17">
        <v>2329.5149999999999</v>
      </c>
      <c r="V14" s="17">
        <v>752.86249999999995</v>
      </c>
      <c r="W14" s="17">
        <v>13611.45</v>
      </c>
      <c r="X14" s="17">
        <v>1303.9549999999999</v>
      </c>
      <c r="Y14" s="17">
        <v>1377.528</v>
      </c>
      <c r="Z14" s="17">
        <v>6446.8809999999994</v>
      </c>
      <c r="AA14" s="17">
        <v>1587.0129999999999</v>
      </c>
      <c r="AB14" s="17">
        <v>3679.2910000000002</v>
      </c>
      <c r="AC14" s="17">
        <v>1955.25</v>
      </c>
      <c r="AD14" s="17">
        <v>1289.5899999999999</v>
      </c>
      <c r="AE14" s="17">
        <v>20400.455600000001</v>
      </c>
      <c r="AF14" s="17">
        <v>1397.0219999999999</v>
      </c>
      <c r="AG14" s="17">
        <v>2687.819</v>
      </c>
      <c r="AH14" s="17">
        <v>6107.0423000000001</v>
      </c>
      <c r="AI14" s="17">
        <v>4976.4620000000004</v>
      </c>
      <c r="AJ14" s="17">
        <v>2352.0810000000001</v>
      </c>
      <c r="AK14" s="17">
        <v>2562.2489999999998</v>
      </c>
      <c r="AL14" s="17">
        <v>1441.9570000000001</v>
      </c>
      <c r="AM14" s="17">
        <v>1301.1500000000001</v>
      </c>
      <c r="AN14" s="17">
        <v>4609.3180000000002</v>
      </c>
      <c r="AO14" s="17">
        <v>2353.9270000000001</v>
      </c>
      <c r="AP14" s="17">
        <v>1241.6489999999999</v>
      </c>
      <c r="AQ14" s="17">
        <v>2543.2730000000001</v>
      </c>
      <c r="AR14" s="17">
        <v>3404.1280000000002</v>
      </c>
      <c r="AS14" s="17">
        <v>4813.2456000000002</v>
      </c>
      <c r="AT14" s="17">
        <v>2042.7139999999999</v>
      </c>
      <c r="AU14" s="17">
        <v>4000.6872000000003</v>
      </c>
      <c r="AV14" s="17">
        <v>265.6619</v>
      </c>
      <c r="AW14" s="17">
        <v>2822.123</v>
      </c>
      <c r="AX14" s="17">
        <v>3179.2730000000001</v>
      </c>
      <c r="AY14" s="17">
        <v>6290.1710000000003</v>
      </c>
    </row>
    <row r="15" spans="1:51" x14ac:dyDescent="0.25">
      <c r="A15" s="16">
        <f t="shared" si="0"/>
        <v>2020</v>
      </c>
      <c r="B15" s="17">
        <v>918.91880000000003</v>
      </c>
      <c r="C15" s="17">
        <v>6308.9189999999999</v>
      </c>
      <c r="D15" s="17">
        <v>2292.2559999999999</v>
      </c>
      <c r="E15" s="17">
        <v>2833.3380000000002</v>
      </c>
      <c r="F15" s="17">
        <v>1156.3440000000001</v>
      </c>
      <c r="G15" s="17">
        <v>4900.4474</v>
      </c>
      <c r="H15" s="17">
        <v>800.39639999999997</v>
      </c>
      <c r="I15" s="17">
        <v>2706.9250000000002</v>
      </c>
      <c r="J15" s="17">
        <v>9583.6718000000001</v>
      </c>
      <c r="K15" s="17">
        <v>2207.904</v>
      </c>
      <c r="L15" s="17">
        <v>2028.6590000000001</v>
      </c>
      <c r="M15" s="17">
        <v>2127.4940000000001</v>
      </c>
      <c r="N15" s="17">
        <v>7808.326</v>
      </c>
      <c r="O15" s="17">
        <v>3009.2020000000002</v>
      </c>
      <c r="P15" s="17">
        <v>4306.5259999999998</v>
      </c>
      <c r="Q15" s="17">
        <v>1011.3579999999999</v>
      </c>
      <c r="R15" s="17">
        <v>7293.8059999999996</v>
      </c>
      <c r="S15" s="17">
        <v>2082.6239999999998</v>
      </c>
      <c r="T15" s="17">
        <v>2124.029</v>
      </c>
      <c r="U15" s="17">
        <v>2387.3249999999998</v>
      </c>
      <c r="V15" s="17">
        <v>757.76030000000003</v>
      </c>
      <c r="W15" s="17">
        <v>13696.698</v>
      </c>
      <c r="X15" s="17">
        <v>1309.838</v>
      </c>
      <c r="Y15" s="17">
        <v>1385.5050000000001</v>
      </c>
      <c r="Z15" s="17">
        <v>6564.4830000000002</v>
      </c>
      <c r="AA15" s="17">
        <v>1589.752</v>
      </c>
      <c r="AB15" s="17">
        <v>3718.3020000000001</v>
      </c>
      <c r="AC15" s="17">
        <v>1978.165</v>
      </c>
      <c r="AD15" s="17">
        <v>1294.049</v>
      </c>
      <c r="AE15" s="17">
        <v>20460.910399999997</v>
      </c>
      <c r="AF15" s="17">
        <v>1406.886</v>
      </c>
      <c r="AG15" s="17">
        <v>2770.759</v>
      </c>
      <c r="AH15" s="17">
        <v>6114.2451000000001</v>
      </c>
      <c r="AI15" s="17">
        <v>5088.2489999999998</v>
      </c>
      <c r="AJ15" s="17">
        <v>2350.4050000000002</v>
      </c>
      <c r="AK15" s="17">
        <v>2588.1190000000001</v>
      </c>
      <c r="AL15" s="17">
        <v>1494.133</v>
      </c>
      <c r="AM15" s="17">
        <v>1310.26</v>
      </c>
      <c r="AN15" s="17">
        <v>4646.2389999999996</v>
      </c>
      <c r="AO15" s="17">
        <v>2377.4180000000001</v>
      </c>
      <c r="AP15" s="17">
        <v>1256.2550000000001</v>
      </c>
      <c r="AQ15" s="17">
        <v>2582.8589999999999</v>
      </c>
      <c r="AR15" s="17">
        <v>3435.569</v>
      </c>
      <c r="AS15" s="17">
        <v>4857.3129000000008</v>
      </c>
      <c r="AT15" s="17">
        <v>2061.7260000000001</v>
      </c>
      <c r="AU15" s="17">
        <v>4053.7217999999998</v>
      </c>
      <c r="AV15" s="17">
        <v>268.60930000000002</v>
      </c>
      <c r="AW15" s="17">
        <v>2825.9850000000001</v>
      </c>
      <c r="AX15" s="17">
        <v>3234.23</v>
      </c>
      <c r="AY15" s="17">
        <v>6346.7440000000006</v>
      </c>
    </row>
    <row r="16" spans="1:51" x14ac:dyDescent="0.25">
      <c r="A16" s="16">
        <f t="shared" si="0"/>
        <v>2021</v>
      </c>
      <c r="B16" s="17">
        <v>924.77470000000005</v>
      </c>
      <c r="C16" s="17">
        <v>6435.8019999999997</v>
      </c>
      <c r="D16" s="17">
        <v>2352.9430000000002</v>
      </c>
      <c r="E16" s="17">
        <v>2841.4209999999998</v>
      </c>
      <c r="F16" s="17">
        <v>1159.471</v>
      </c>
      <c r="G16" s="17">
        <v>4924.5653999999995</v>
      </c>
      <c r="H16" s="17">
        <v>811.34849999999994</v>
      </c>
      <c r="I16" s="17">
        <v>2772.5920000000001</v>
      </c>
      <c r="J16" s="17">
        <v>9590.5257999999994</v>
      </c>
      <c r="K16" s="17">
        <v>2216.6480000000001</v>
      </c>
      <c r="L16" s="17">
        <v>2021.0329999999999</v>
      </c>
      <c r="M16" s="17">
        <v>2147.9850000000001</v>
      </c>
      <c r="N16" s="17">
        <v>7952.4089999999997</v>
      </c>
      <c r="O16" s="17">
        <v>3044.11</v>
      </c>
      <c r="P16" s="17">
        <v>4303.9760000000006</v>
      </c>
      <c r="Q16" s="17">
        <v>1015.587</v>
      </c>
      <c r="R16" s="17">
        <v>7423.6790000000001</v>
      </c>
      <c r="S16" s="17">
        <v>2101.538</v>
      </c>
      <c r="T16" s="17">
        <v>2129.8820000000001</v>
      </c>
      <c r="U16" s="17">
        <v>2445.91</v>
      </c>
      <c r="V16" s="17">
        <v>762.51610000000005</v>
      </c>
      <c r="W16" s="17">
        <v>13781.244999999999</v>
      </c>
      <c r="X16" s="17">
        <v>1315.825</v>
      </c>
      <c r="Y16" s="17">
        <v>1393.309</v>
      </c>
      <c r="Z16" s="17">
        <v>6678.366</v>
      </c>
      <c r="AA16" s="17">
        <v>1592.319</v>
      </c>
      <c r="AB16" s="17">
        <v>3756.0949999999998</v>
      </c>
      <c r="AC16" s="17">
        <v>2000.7090000000001</v>
      </c>
      <c r="AD16" s="17">
        <v>1298.04</v>
      </c>
      <c r="AE16" s="17">
        <v>20520.218100000002</v>
      </c>
      <c r="AF16" s="17">
        <v>1416.44</v>
      </c>
      <c r="AG16" s="17">
        <v>2851.9259999999999</v>
      </c>
      <c r="AH16" s="17">
        <v>6121.1492000000007</v>
      </c>
      <c r="AI16" s="17">
        <v>5202.3739999999998</v>
      </c>
      <c r="AJ16" s="17">
        <v>2348.29</v>
      </c>
      <c r="AK16" s="17">
        <v>2613.8249999999998</v>
      </c>
      <c r="AL16" s="17">
        <v>1547.3789999999999</v>
      </c>
      <c r="AM16" s="17">
        <v>1319.6310000000001</v>
      </c>
      <c r="AN16" s="17">
        <v>4682.7219999999998</v>
      </c>
      <c r="AO16" s="17">
        <v>2400.855</v>
      </c>
      <c r="AP16" s="17">
        <v>1270.2539999999999</v>
      </c>
      <c r="AQ16" s="17">
        <v>2623.2150000000001</v>
      </c>
      <c r="AR16" s="17">
        <v>3466.933</v>
      </c>
      <c r="AS16" s="17">
        <v>4901.2947999999997</v>
      </c>
      <c r="AT16" s="17">
        <v>2080.748</v>
      </c>
      <c r="AU16" s="17">
        <v>4104.6608999999999</v>
      </c>
      <c r="AV16" s="17">
        <v>271.50150000000002</v>
      </c>
      <c r="AW16" s="17">
        <v>2830.0749999999998</v>
      </c>
      <c r="AX16" s="17">
        <v>3287.3229999999999</v>
      </c>
      <c r="AY16" s="17">
        <v>6404.4710000000005</v>
      </c>
    </row>
    <row r="17" spans="1:51" x14ac:dyDescent="0.25">
      <c r="A17" s="16">
        <f t="shared" si="0"/>
        <v>2022</v>
      </c>
      <c r="B17" s="17">
        <v>931.6318</v>
      </c>
      <c r="C17" s="17">
        <v>6559.3419999999996</v>
      </c>
      <c r="D17" s="17">
        <v>2416.6889999999999</v>
      </c>
      <c r="E17" s="17">
        <v>2850.4589999999998</v>
      </c>
      <c r="F17" s="17">
        <v>1164.0329999999999</v>
      </c>
      <c r="G17" s="17">
        <v>4951.4754000000003</v>
      </c>
      <c r="H17" s="17">
        <v>822.98869999999999</v>
      </c>
      <c r="I17" s="17">
        <v>2841.0010000000002</v>
      </c>
      <c r="J17" s="17">
        <v>9604.0123000000003</v>
      </c>
      <c r="K17" s="17">
        <v>2226.9630000000002</v>
      </c>
      <c r="L17" s="17">
        <v>2014.82</v>
      </c>
      <c r="M17" s="17">
        <v>2170.1680000000001</v>
      </c>
      <c r="N17" s="17">
        <v>8102.5480000000007</v>
      </c>
      <c r="O17" s="17">
        <v>3080.5479999999998</v>
      </c>
      <c r="P17" s="17">
        <v>4305.0540000000001</v>
      </c>
      <c r="Q17" s="17">
        <v>1020.275</v>
      </c>
      <c r="R17" s="17">
        <v>7558.9309999999996</v>
      </c>
      <c r="S17" s="17">
        <v>2121.8870000000002</v>
      </c>
      <c r="T17" s="17">
        <v>2137.8209999999999</v>
      </c>
      <c r="U17" s="17">
        <v>2506.5720000000001</v>
      </c>
      <c r="V17" s="17">
        <v>767.80229999999995</v>
      </c>
      <c r="W17" s="17">
        <v>13865.123</v>
      </c>
      <c r="X17" s="17">
        <v>1322.895</v>
      </c>
      <c r="Y17" s="17">
        <v>1401.7719999999999</v>
      </c>
      <c r="Z17" s="17">
        <v>6792.9169999999995</v>
      </c>
      <c r="AA17" s="17">
        <v>1595.5160000000001</v>
      </c>
      <c r="AB17" s="17">
        <v>3796.1819999999998</v>
      </c>
      <c r="AC17" s="17">
        <v>2025.32</v>
      </c>
      <c r="AD17" s="17">
        <v>1304.2149999999999</v>
      </c>
      <c r="AE17" s="17">
        <v>20586.762899999998</v>
      </c>
      <c r="AF17" s="17">
        <v>1427.07</v>
      </c>
      <c r="AG17" s="17">
        <v>2934.4050000000002</v>
      </c>
      <c r="AH17" s="17">
        <v>6132.0246999999999</v>
      </c>
      <c r="AI17" s="17">
        <v>5322.4369999999999</v>
      </c>
      <c r="AJ17" s="17">
        <v>2348.1280000000002</v>
      </c>
      <c r="AK17" s="17">
        <v>2641.67</v>
      </c>
      <c r="AL17" s="17">
        <v>1603.4949999999999</v>
      </c>
      <c r="AM17" s="17">
        <v>1329.1690000000001</v>
      </c>
      <c r="AN17" s="17">
        <v>4718.8649999999998</v>
      </c>
      <c r="AO17" s="17">
        <v>2424.3270000000002</v>
      </c>
      <c r="AP17" s="17">
        <v>1284.684</v>
      </c>
      <c r="AQ17" s="17">
        <v>2665.1529999999998</v>
      </c>
      <c r="AR17" s="17">
        <v>3498.2130000000002</v>
      </c>
      <c r="AS17" s="17">
        <v>4945.4059999999999</v>
      </c>
      <c r="AT17" s="17">
        <v>2099.7919999999999</v>
      </c>
      <c r="AU17" s="17">
        <v>4154.6783999999998</v>
      </c>
      <c r="AV17" s="17">
        <v>274.79079999999999</v>
      </c>
      <c r="AW17" s="17">
        <v>2835.4259999999999</v>
      </c>
      <c r="AX17" s="17">
        <v>3340.5990000000002</v>
      </c>
      <c r="AY17" s="17">
        <v>6463.2069999999994</v>
      </c>
    </row>
    <row r="18" spans="1:51" x14ac:dyDescent="0.25">
      <c r="A18" s="16">
        <f t="shared" si="0"/>
        <v>2023</v>
      </c>
      <c r="B18" s="17">
        <v>938.66039999999998</v>
      </c>
      <c r="C18" s="17">
        <v>6683.6149999999998</v>
      </c>
      <c r="D18" s="17">
        <v>2481.8150000000001</v>
      </c>
      <c r="E18" s="17">
        <v>2859.5569999999998</v>
      </c>
      <c r="F18" s="17">
        <v>1169.4449999999999</v>
      </c>
      <c r="G18" s="17">
        <v>4978.9349999999995</v>
      </c>
      <c r="H18" s="17">
        <v>834.8134</v>
      </c>
      <c r="I18" s="17">
        <v>2910.3020000000001</v>
      </c>
      <c r="J18" s="17">
        <v>9618.1399000000001</v>
      </c>
      <c r="K18" s="17">
        <v>2237.4110000000001</v>
      </c>
      <c r="L18" s="17">
        <v>2008.7070000000001</v>
      </c>
      <c r="M18" s="17">
        <v>2192.6669999999999</v>
      </c>
      <c r="N18" s="17">
        <v>8254.7240000000002</v>
      </c>
      <c r="O18" s="17">
        <v>3117.0050000000001</v>
      </c>
      <c r="P18" s="17">
        <v>4306.1840000000002</v>
      </c>
      <c r="Q18" s="17">
        <v>1025.0039999999999</v>
      </c>
      <c r="R18" s="17">
        <v>7695.9219999999996</v>
      </c>
      <c r="S18" s="17">
        <v>2142.5140000000001</v>
      </c>
      <c r="T18" s="17">
        <v>2146.011</v>
      </c>
      <c r="U18" s="17">
        <v>2567.944</v>
      </c>
      <c r="V18" s="17">
        <v>773.14689999999996</v>
      </c>
      <c r="W18" s="17">
        <v>13947.865</v>
      </c>
      <c r="X18" s="17">
        <v>1330.1959999999999</v>
      </c>
      <c r="Y18" s="17">
        <v>1410.2570000000001</v>
      </c>
      <c r="Z18" s="17">
        <v>6907.3180000000002</v>
      </c>
      <c r="AA18" s="17">
        <v>1598.7470000000001</v>
      </c>
      <c r="AB18" s="17">
        <v>3836.8490000000002</v>
      </c>
      <c r="AC18" s="17">
        <v>2050.2060000000001</v>
      </c>
      <c r="AD18" s="17">
        <v>1310.67</v>
      </c>
      <c r="AE18" s="17">
        <v>20653.105899999999</v>
      </c>
      <c r="AF18" s="17">
        <v>1437.8050000000001</v>
      </c>
      <c r="AG18" s="17">
        <v>3017.6109999999999</v>
      </c>
      <c r="AH18" s="17">
        <v>6142.9107999999997</v>
      </c>
      <c r="AI18" s="17">
        <v>5446.259</v>
      </c>
      <c r="AJ18" s="17">
        <v>2347.8789999999999</v>
      </c>
      <c r="AK18" s="17">
        <v>2669.9609999999998</v>
      </c>
      <c r="AL18" s="17">
        <v>1660.9549999999999</v>
      </c>
      <c r="AM18" s="17">
        <v>1338.748</v>
      </c>
      <c r="AN18" s="17">
        <v>4754.835</v>
      </c>
      <c r="AO18" s="17">
        <v>2447.84</v>
      </c>
      <c r="AP18" s="17">
        <v>1299.386</v>
      </c>
      <c r="AQ18" s="17">
        <v>2707.538</v>
      </c>
      <c r="AR18" s="17">
        <v>3529.404</v>
      </c>
      <c r="AS18" s="17">
        <v>4989.1127999999999</v>
      </c>
      <c r="AT18" s="17">
        <v>2118.7269999999999</v>
      </c>
      <c r="AU18" s="17">
        <v>4206.0236000000004</v>
      </c>
      <c r="AV18" s="17">
        <v>278.14800000000002</v>
      </c>
      <c r="AW18" s="17">
        <v>2840.3690000000001</v>
      </c>
      <c r="AX18" s="17">
        <v>3393.6889999999999</v>
      </c>
      <c r="AY18" s="17">
        <v>6522.3520000000008</v>
      </c>
    </row>
    <row r="19" spans="1:51" x14ac:dyDescent="0.25">
      <c r="A19" s="16">
        <f t="shared" si="0"/>
        <v>2024</v>
      </c>
      <c r="B19" s="17">
        <v>946.06119999999999</v>
      </c>
      <c r="C19" s="17">
        <v>6807.7449999999999</v>
      </c>
      <c r="D19" s="17">
        <v>2548.9009999999998</v>
      </c>
      <c r="E19" s="17">
        <v>2868.5549999999998</v>
      </c>
      <c r="F19" s="17">
        <v>1175.2260000000001</v>
      </c>
      <c r="G19" s="17">
        <v>5006.0637000000006</v>
      </c>
      <c r="H19" s="17">
        <v>846.76</v>
      </c>
      <c r="I19" s="17">
        <v>2980.058</v>
      </c>
      <c r="J19" s="17">
        <v>9632.8770000000004</v>
      </c>
      <c r="K19" s="17">
        <v>2247.732</v>
      </c>
      <c r="L19" s="17">
        <v>2002.4549999999999</v>
      </c>
      <c r="M19" s="17">
        <v>2215.2240000000002</v>
      </c>
      <c r="N19" s="17">
        <v>8410.2270000000008</v>
      </c>
      <c r="O19" s="17">
        <v>3153.1680000000001</v>
      </c>
      <c r="P19" s="17">
        <v>4306.402</v>
      </c>
      <c r="Q19" s="17">
        <v>1029.703</v>
      </c>
      <c r="R19" s="17">
        <v>7835.817</v>
      </c>
      <c r="S19" s="17">
        <v>2162.8850000000002</v>
      </c>
      <c r="T19" s="17">
        <v>2154.116</v>
      </c>
      <c r="U19" s="17">
        <v>2629.8670000000002</v>
      </c>
      <c r="V19" s="17">
        <v>778.46810000000005</v>
      </c>
      <c r="W19" s="17">
        <v>14029.703</v>
      </c>
      <c r="X19" s="17">
        <v>1337.568</v>
      </c>
      <c r="Y19" s="17">
        <v>1418.66</v>
      </c>
      <c r="Z19" s="17">
        <v>7021.3879999999999</v>
      </c>
      <c r="AA19" s="17">
        <v>1601.9079999999999</v>
      </c>
      <c r="AB19" s="17">
        <v>3877.1019999999999</v>
      </c>
      <c r="AC19" s="17">
        <v>2075.0259999999998</v>
      </c>
      <c r="AD19" s="17">
        <v>1317.0619999999999</v>
      </c>
      <c r="AE19" s="17">
        <v>20720.527699999999</v>
      </c>
      <c r="AF19" s="17">
        <v>1448.5</v>
      </c>
      <c r="AG19" s="17">
        <v>3101.3910000000001</v>
      </c>
      <c r="AH19" s="17">
        <v>6154.3784999999998</v>
      </c>
      <c r="AI19" s="17">
        <v>5573.5789999999997</v>
      </c>
      <c r="AJ19" s="17">
        <v>2347.8910000000001</v>
      </c>
      <c r="AK19" s="17">
        <v>2698.35</v>
      </c>
      <c r="AL19" s="17">
        <v>1719.393</v>
      </c>
      <c r="AM19" s="17">
        <v>1348.29</v>
      </c>
      <c r="AN19" s="17">
        <v>4790.6350000000002</v>
      </c>
      <c r="AO19" s="17">
        <v>2471.4180000000001</v>
      </c>
      <c r="AP19" s="17">
        <v>1313.857</v>
      </c>
      <c r="AQ19" s="17">
        <v>2750.7249999999999</v>
      </c>
      <c r="AR19" s="17">
        <v>3560.5</v>
      </c>
      <c r="AS19" s="17">
        <v>5032.7852000000003</v>
      </c>
      <c r="AT19" s="17">
        <v>2137.6889999999999</v>
      </c>
      <c r="AU19" s="17">
        <v>4257.6728999999996</v>
      </c>
      <c r="AV19" s="17">
        <v>281.51089999999999</v>
      </c>
      <c r="AW19" s="17">
        <v>2845.4479999999999</v>
      </c>
      <c r="AX19" s="17">
        <v>3446.5070000000001</v>
      </c>
      <c r="AY19" s="17">
        <v>6581.5230000000001</v>
      </c>
    </row>
    <row r="20" spans="1:51" x14ac:dyDescent="0.25">
      <c r="A20" s="16">
        <f t="shared" si="0"/>
        <v>2025</v>
      </c>
      <c r="B20" s="17">
        <v>952.83330000000001</v>
      </c>
      <c r="C20" s="17">
        <v>6931.509</v>
      </c>
      <c r="D20" s="17">
        <v>2614.857</v>
      </c>
      <c r="E20" s="17">
        <v>2877.42</v>
      </c>
      <c r="F20" s="17">
        <v>1181.201</v>
      </c>
      <c r="G20" s="17">
        <v>5033.1931999999997</v>
      </c>
      <c r="H20" s="17">
        <v>858.51769999999999</v>
      </c>
      <c r="I20" s="17">
        <v>3049.4859999999999</v>
      </c>
      <c r="J20" s="17">
        <v>9646.6195000000007</v>
      </c>
      <c r="K20" s="17">
        <v>2257.8530000000001</v>
      </c>
      <c r="L20" s="17">
        <v>1996.0029999999999</v>
      </c>
      <c r="M20" s="17">
        <v>2237.7669999999998</v>
      </c>
      <c r="N20" s="17">
        <v>8561.9220000000005</v>
      </c>
      <c r="O20" s="17">
        <v>3188.9720000000002</v>
      </c>
      <c r="P20" s="17">
        <v>4306.049</v>
      </c>
      <c r="Q20" s="17">
        <v>1034.346</v>
      </c>
      <c r="R20" s="17">
        <v>7972.2020000000002</v>
      </c>
      <c r="S20" s="17">
        <v>2182.989</v>
      </c>
      <c r="T20" s="17">
        <v>2162.085</v>
      </c>
      <c r="U20" s="17">
        <v>2692.165</v>
      </c>
      <c r="V20" s="17">
        <v>783.73900000000003</v>
      </c>
      <c r="W20" s="17">
        <v>14109.964</v>
      </c>
      <c r="X20" s="17">
        <v>1344.9839999999999</v>
      </c>
      <c r="Y20" s="17">
        <v>1426.953</v>
      </c>
      <c r="Z20" s="17">
        <v>7134.4580000000005</v>
      </c>
      <c r="AA20" s="17">
        <v>1604.9659999999999</v>
      </c>
      <c r="AB20" s="17">
        <v>3917.973</v>
      </c>
      <c r="AC20" s="17">
        <v>2099.6790000000001</v>
      </c>
      <c r="AD20" s="17">
        <v>1323.3119999999999</v>
      </c>
      <c r="AE20" s="17">
        <v>20786.4398</v>
      </c>
      <c r="AF20" s="17">
        <v>1459.116</v>
      </c>
      <c r="AG20" s="17">
        <v>3185.232</v>
      </c>
      <c r="AH20" s="17">
        <v>6164.8232000000007</v>
      </c>
      <c r="AI20" s="17">
        <v>5702.4080000000004</v>
      </c>
      <c r="AJ20" s="17">
        <v>2347.444</v>
      </c>
      <c r="AK20" s="17">
        <v>2726.665</v>
      </c>
      <c r="AL20" s="17">
        <v>1778.1210000000001</v>
      </c>
      <c r="AM20" s="17">
        <v>1357.731</v>
      </c>
      <c r="AN20" s="17">
        <v>4826.8819999999996</v>
      </c>
      <c r="AO20" s="17">
        <v>2495.1320000000001</v>
      </c>
      <c r="AP20" s="17">
        <v>1328.53</v>
      </c>
      <c r="AQ20" s="17">
        <v>2792.74</v>
      </c>
      <c r="AR20" s="17">
        <v>3591.489</v>
      </c>
      <c r="AS20" s="17">
        <v>5075.7372999999998</v>
      </c>
      <c r="AT20" s="17">
        <v>2156.511</v>
      </c>
      <c r="AU20" s="17">
        <v>4309.0857999999998</v>
      </c>
      <c r="AV20" s="17">
        <v>284.86200000000002</v>
      </c>
      <c r="AW20" s="17">
        <v>2850.5680000000002</v>
      </c>
      <c r="AX20" s="17">
        <v>3498.7379999999998</v>
      </c>
      <c r="AY20" s="17">
        <v>6640.442</v>
      </c>
    </row>
    <row r="21" spans="1:51" x14ac:dyDescent="0.25">
      <c r="A21" s="16">
        <f t="shared" si="0"/>
        <v>2026</v>
      </c>
      <c r="B21" s="17">
        <v>960.18380000000002</v>
      </c>
      <c r="C21" s="17">
        <v>7054.509</v>
      </c>
      <c r="D21" s="17">
        <v>2683.3670000000002</v>
      </c>
      <c r="E21" s="17">
        <v>2886.058</v>
      </c>
      <c r="F21" s="17">
        <v>1187.347</v>
      </c>
      <c r="G21" s="17">
        <v>5059.6966000000002</v>
      </c>
      <c r="H21" s="17">
        <v>870.34109999999998</v>
      </c>
      <c r="I21" s="17">
        <v>3119.4059999999999</v>
      </c>
      <c r="J21" s="17">
        <v>9659.7691999999988</v>
      </c>
      <c r="K21" s="17">
        <v>2267.6590000000001</v>
      </c>
      <c r="L21" s="17">
        <v>1989.2539999999999</v>
      </c>
      <c r="M21" s="17">
        <v>2260.181</v>
      </c>
      <c r="N21" s="17">
        <v>8718.273000000001</v>
      </c>
      <c r="O21" s="17">
        <v>3224.2289999999998</v>
      </c>
      <c r="P21" s="17">
        <v>4305.875</v>
      </c>
      <c r="Q21" s="17">
        <v>1038.9000000000001</v>
      </c>
      <c r="R21" s="17">
        <v>8112.6890000000003</v>
      </c>
      <c r="S21" s="17">
        <v>2202.8200000000002</v>
      </c>
      <c r="T21" s="17">
        <v>2170.0279999999998</v>
      </c>
      <c r="U21" s="17">
        <v>2754.41</v>
      </c>
      <c r="V21" s="17">
        <v>788.9307</v>
      </c>
      <c r="W21" s="17">
        <v>14188.888000000001</v>
      </c>
      <c r="X21" s="17">
        <v>1352.3789999999999</v>
      </c>
      <c r="Y21" s="17">
        <v>1435.087</v>
      </c>
      <c r="Z21" s="17">
        <v>7246.2280000000001</v>
      </c>
      <c r="AA21" s="17">
        <v>1607.8689999999999</v>
      </c>
      <c r="AB21" s="17">
        <v>3957.2379999999998</v>
      </c>
      <c r="AC21" s="17">
        <v>2123.9859999999999</v>
      </c>
      <c r="AD21" s="17">
        <v>1329.278</v>
      </c>
      <c r="AE21" s="17">
        <v>20853.614100000003</v>
      </c>
      <c r="AF21" s="17">
        <v>1469.5989999999999</v>
      </c>
      <c r="AG21" s="17">
        <v>3268.875</v>
      </c>
      <c r="AH21" s="17">
        <v>6176.0038999999997</v>
      </c>
      <c r="AI21" s="17">
        <v>5829.3230000000003</v>
      </c>
      <c r="AJ21" s="17">
        <v>2347.3040000000001</v>
      </c>
      <c r="AK21" s="17">
        <v>2754.7570000000001</v>
      </c>
      <c r="AL21" s="17">
        <v>1837.8530000000001</v>
      </c>
      <c r="AM21" s="17">
        <v>1367.0360000000001</v>
      </c>
      <c r="AN21" s="17">
        <v>4863.03</v>
      </c>
      <c r="AO21" s="17">
        <v>2519.018</v>
      </c>
      <c r="AP21" s="17">
        <v>1342.999</v>
      </c>
      <c r="AQ21" s="17">
        <v>2835.9270000000001</v>
      </c>
      <c r="AR21" s="17">
        <v>3622.3629999999998</v>
      </c>
      <c r="AS21" s="17">
        <v>5118.2703000000001</v>
      </c>
      <c r="AT21" s="17">
        <v>2175.2350000000001</v>
      </c>
      <c r="AU21" s="17">
        <v>4359.6152000000002</v>
      </c>
      <c r="AV21" s="17">
        <v>288.17140000000001</v>
      </c>
      <c r="AW21" s="17">
        <v>2855.3310000000001</v>
      </c>
      <c r="AX21" s="17">
        <v>3550.2570000000001</v>
      </c>
      <c r="AY21" s="17">
        <v>6698.91</v>
      </c>
    </row>
    <row r="22" spans="1:51" x14ac:dyDescent="0.25">
      <c r="A22" s="16">
        <f t="shared" si="0"/>
        <v>2027</v>
      </c>
      <c r="B22" s="17">
        <v>967.68420000000003</v>
      </c>
      <c r="C22" s="17">
        <v>7176.5410000000002</v>
      </c>
      <c r="D22" s="17">
        <v>2753.1170000000002</v>
      </c>
      <c r="E22" s="17">
        <v>2894.4479999999999</v>
      </c>
      <c r="F22" s="17">
        <v>1193.6669999999999</v>
      </c>
      <c r="G22" s="17">
        <v>5085.1269000000002</v>
      </c>
      <c r="H22" s="17">
        <v>882.00670000000002</v>
      </c>
      <c r="I22" s="17">
        <v>3189.34</v>
      </c>
      <c r="J22" s="17">
        <v>9671.8346000000001</v>
      </c>
      <c r="K22" s="17">
        <v>2277.0970000000002</v>
      </c>
      <c r="L22" s="17">
        <v>1982.173</v>
      </c>
      <c r="M22" s="17">
        <v>2282.4090000000001</v>
      </c>
      <c r="N22" s="17">
        <v>8876.223</v>
      </c>
      <c r="O22" s="17">
        <v>3258.904</v>
      </c>
      <c r="P22" s="17">
        <v>4305.9960000000001</v>
      </c>
      <c r="Q22" s="17">
        <v>1043.3510000000001</v>
      </c>
      <c r="R22" s="17">
        <v>8254.5210000000006</v>
      </c>
      <c r="S22" s="17">
        <v>2222.4059999999999</v>
      </c>
      <c r="T22" s="17">
        <v>2177.4290000000001</v>
      </c>
      <c r="U22" s="17">
        <v>2816.6559999999999</v>
      </c>
      <c r="V22" s="17">
        <v>794.0077</v>
      </c>
      <c r="W22" s="17">
        <v>14267.192000000001</v>
      </c>
      <c r="X22" s="17">
        <v>1359.7570000000001</v>
      </c>
      <c r="Y22" s="17">
        <v>1443.0419999999999</v>
      </c>
      <c r="Z22" s="17">
        <v>7358.0660000000007</v>
      </c>
      <c r="AA22" s="17">
        <v>1610.6010000000001</v>
      </c>
      <c r="AB22" s="17">
        <v>3995.5120000000002</v>
      </c>
      <c r="AC22" s="17">
        <v>2147.8850000000002</v>
      </c>
      <c r="AD22" s="17">
        <v>1334.97</v>
      </c>
      <c r="AE22" s="17">
        <v>20922.059400000002</v>
      </c>
      <c r="AF22" s="17">
        <v>1479.944</v>
      </c>
      <c r="AG22" s="17">
        <v>3353.328</v>
      </c>
      <c r="AH22" s="17">
        <v>6187.6395000000002</v>
      </c>
      <c r="AI22" s="17">
        <v>5953.6959999999999</v>
      </c>
      <c r="AJ22" s="17">
        <v>2348.085</v>
      </c>
      <c r="AK22" s="17">
        <v>2782.5949999999998</v>
      </c>
      <c r="AL22" s="17">
        <v>1898.1590000000001</v>
      </c>
      <c r="AM22" s="17">
        <v>1376.182</v>
      </c>
      <c r="AN22" s="17">
        <v>4898.76</v>
      </c>
      <c r="AO22" s="17">
        <v>2542.922</v>
      </c>
      <c r="AP22" s="17">
        <v>1357.192</v>
      </c>
      <c r="AQ22" s="17">
        <v>2879.4349999999999</v>
      </c>
      <c r="AR22" s="17">
        <v>3653.1179999999999</v>
      </c>
      <c r="AS22" s="17">
        <v>5160.9220000000005</v>
      </c>
      <c r="AT22" s="17">
        <v>2193.9839999999999</v>
      </c>
      <c r="AU22" s="17">
        <v>4409.3116</v>
      </c>
      <c r="AV22" s="17">
        <v>291.42860000000002</v>
      </c>
      <c r="AW22" s="17">
        <v>2859.87</v>
      </c>
      <c r="AX22" s="17">
        <v>3601.6950000000002</v>
      </c>
      <c r="AY22" s="17">
        <v>6756.8490000000002</v>
      </c>
    </row>
    <row r="23" spans="1:51" x14ac:dyDescent="0.25">
      <c r="A23" s="16">
        <f t="shared" si="0"/>
        <v>2028</v>
      </c>
      <c r="B23" s="17">
        <v>975.04089999999997</v>
      </c>
      <c r="C23" s="17">
        <v>7297.6279999999997</v>
      </c>
      <c r="D23" s="17">
        <v>2823.2370000000001</v>
      </c>
      <c r="E23" s="17">
        <v>2902.6089999999999</v>
      </c>
      <c r="F23" s="17">
        <v>1200.191</v>
      </c>
      <c r="G23" s="17">
        <v>5110.4380000000001</v>
      </c>
      <c r="H23" s="17">
        <v>893.37019999999995</v>
      </c>
      <c r="I23" s="17">
        <v>3258.91</v>
      </c>
      <c r="J23" s="17">
        <v>9682.9331999999995</v>
      </c>
      <c r="K23" s="17">
        <v>2286.2020000000002</v>
      </c>
      <c r="L23" s="17">
        <v>1974.7950000000001</v>
      </c>
      <c r="M23" s="17">
        <v>2304.4780000000001</v>
      </c>
      <c r="N23" s="17">
        <v>9033.8150000000005</v>
      </c>
      <c r="O23" s="17">
        <v>3293.0459999999998</v>
      </c>
      <c r="P23" s="17">
        <v>4306.2569999999996</v>
      </c>
      <c r="Q23" s="17">
        <v>1047.71</v>
      </c>
      <c r="R23" s="17">
        <v>8395.9439999999995</v>
      </c>
      <c r="S23" s="17">
        <v>2242.0149999999999</v>
      </c>
      <c r="T23" s="17">
        <v>2184.4879999999998</v>
      </c>
      <c r="U23" s="17">
        <v>2878.7339999999999</v>
      </c>
      <c r="V23" s="17">
        <v>798.82100000000003</v>
      </c>
      <c r="W23" s="17">
        <v>14344.834999999999</v>
      </c>
      <c r="X23" s="17">
        <v>1367.155</v>
      </c>
      <c r="Y23" s="17">
        <v>1450.8340000000001</v>
      </c>
      <c r="Z23" s="17">
        <v>7469.3220000000001</v>
      </c>
      <c r="AA23" s="17">
        <v>1613.182</v>
      </c>
      <c r="AB23" s="17">
        <v>4033.6950000000002</v>
      </c>
      <c r="AC23" s="17">
        <v>2171.42</v>
      </c>
      <c r="AD23" s="17">
        <v>1340.463</v>
      </c>
      <c r="AE23" s="17">
        <v>20991.714599999999</v>
      </c>
      <c r="AF23" s="17">
        <v>1490.183</v>
      </c>
      <c r="AG23" s="17">
        <v>3438.0929999999998</v>
      </c>
      <c r="AH23" s="17">
        <v>6199.1680999999999</v>
      </c>
      <c r="AI23" s="17">
        <v>6075.2489999999998</v>
      </c>
      <c r="AJ23" s="17">
        <v>2348.877</v>
      </c>
      <c r="AK23" s="17">
        <v>2810.2190000000001</v>
      </c>
      <c r="AL23" s="17">
        <v>1958.6880000000001</v>
      </c>
      <c r="AM23" s="17">
        <v>1385.1859999999999</v>
      </c>
      <c r="AN23" s="17">
        <v>4933.6469999999999</v>
      </c>
      <c r="AO23" s="17">
        <v>2566.7139999999999</v>
      </c>
      <c r="AP23" s="17">
        <v>1371.2280000000001</v>
      </c>
      <c r="AQ23" s="17">
        <v>2922.7260000000001</v>
      </c>
      <c r="AR23" s="17">
        <v>3683.7469999999998</v>
      </c>
      <c r="AS23" s="17">
        <v>5203.5914000000002</v>
      </c>
      <c r="AT23" s="17">
        <v>2212.759</v>
      </c>
      <c r="AU23" s="17">
        <v>4458.3845000000001</v>
      </c>
      <c r="AV23" s="17">
        <v>294.64280000000002</v>
      </c>
      <c r="AW23" s="17">
        <v>2864.1419999999998</v>
      </c>
      <c r="AX23" s="17">
        <v>3652.7550000000001</v>
      </c>
      <c r="AY23" s="17">
        <v>6814.3220000000001</v>
      </c>
    </row>
    <row r="24" spans="1:51" x14ac:dyDescent="0.25">
      <c r="A24" s="16">
        <f t="shared" si="0"/>
        <v>2029</v>
      </c>
      <c r="B24" s="17">
        <v>982.31299999999999</v>
      </c>
      <c r="C24" s="17">
        <v>7417.7529999999997</v>
      </c>
      <c r="D24" s="17">
        <v>2893.5610000000001</v>
      </c>
      <c r="E24" s="17">
        <v>2910.558</v>
      </c>
      <c r="F24" s="17">
        <v>1206.7670000000001</v>
      </c>
      <c r="G24" s="17">
        <v>5135.4938999999995</v>
      </c>
      <c r="H24" s="17">
        <v>904.41139999999996</v>
      </c>
      <c r="I24" s="17">
        <v>3328.0279999999998</v>
      </c>
      <c r="J24" s="17">
        <v>9693.3359999999993</v>
      </c>
      <c r="K24" s="17">
        <v>2295.011</v>
      </c>
      <c r="L24" s="17">
        <v>1967.1579999999999</v>
      </c>
      <c r="M24" s="17">
        <v>2326.4250000000002</v>
      </c>
      <c r="N24" s="17">
        <v>9190.6849999999995</v>
      </c>
      <c r="O24" s="17">
        <v>3326.7049999999999</v>
      </c>
      <c r="P24" s="17">
        <v>4306.402</v>
      </c>
      <c r="Q24" s="17">
        <v>1051.9839999999999</v>
      </c>
      <c r="R24" s="17">
        <v>8536.6360000000004</v>
      </c>
      <c r="S24" s="17">
        <v>2261.87</v>
      </c>
      <c r="T24" s="17">
        <v>2190.7979999999998</v>
      </c>
      <c r="U24" s="17">
        <v>2940.6590000000001</v>
      </c>
      <c r="V24" s="17">
        <v>803.43020000000001</v>
      </c>
      <c r="W24" s="17">
        <v>14421.635</v>
      </c>
      <c r="X24" s="17">
        <v>1374.6030000000001</v>
      </c>
      <c r="Y24" s="17">
        <v>1458.4770000000001</v>
      </c>
      <c r="Z24" s="17">
        <v>7582.1080000000002</v>
      </c>
      <c r="AA24" s="17">
        <v>1615.6189999999999</v>
      </c>
      <c r="AB24" s="17">
        <v>4072.2959999999998</v>
      </c>
      <c r="AC24" s="17">
        <v>2194.6280000000002</v>
      </c>
      <c r="AD24" s="17">
        <v>1345.8320000000001</v>
      </c>
      <c r="AE24" s="17">
        <v>21062.1368</v>
      </c>
      <c r="AF24" s="17">
        <v>1500.354</v>
      </c>
      <c r="AG24" s="17">
        <v>3524.77</v>
      </c>
      <c r="AH24" s="17">
        <v>6210.0382</v>
      </c>
      <c r="AI24" s="17">
        <v>6195.37</v>
      </c>
      <c r="AJ24" s="17">
        <v>2349.194</v>
      </c>
      <c r="AK24" s="17">
        <v>2837.6469999999999</v>
      </c>
      <c r="AL24" s="17">
        <v>2019.3320000000001</v>
      </c>
      <c r="AM24" s="17">
        <v>1394.0609999999999</v>
      </c>
      <c r="AN24" s="17">
        <v>4967.4269999999997</v>
      </c>
      <c r="AO24" s="17">
        <v>2590.3539999999998</v>
      </c>
      <c r="AP24" s="17">
        <v>1385.3320000000001</v>
      </c>
      <c r="AQ24" s="17">
        <v>2965.7060000000001</v>
      </c>
      <c r="AR24" s="17">
        <v>3714.24</v>
      </c>
      <c r="AS24" s="17">
        <v>5246.0894000000008</v>
      </c>
      <c r="AT24" s="17">
        <v>2231.576</v>
      </c>
      <c r="AU24" s="17">
        <v>4507.2240000000002</v>
      </c>
      <c r="AV24" s="17">
        <v>297.82150000000001</v>
      </c>
      <c r="AW24" s="17">
        <v>2868.297</v>
      </c>
      <c r="AX24" s="17">
        <v>3704.404</v>
      </c>
      <c r="AY24" s="17">
        <v>6871.3910000000005</v>
      </c>
    </row>
    <row r="25" spans="1:51" x14ac:dyDescent="0.25">
      <c r="A25" s="16">
        <f t="shared" si="0"/>
        <v>2030</v>
      </c>
      <c r="B25" s="17">
        <v>989.57209999999998</v>
      </c>
      <c r="C25" s="17">
        <v>7536.6019999999999</v>
      </c>
      <c r="D25" s="17">
        <v>2964.6390000000001</v>
      </c>
      <c r="E25" s="17">
        <v>2918.2829999999999</v>
      </c>
      <c r="F25" s="17">
        <v>1213.2</v>
      </c>
      <c r="G25" s="17">
        <v>5160.2656000000006</v>
      </c>
      <c r="H25" s="17">
        <v>915.10080000000005</v>
      </c>
      <c r="I25" s="17">
        <v>3396.8130000000001</v>
      </c>
      <c r="J25" s="17">
        <v>9703.2592000000004</v>
      </c>
      <c r="K25" s="17">
        <v>2303.4870000000001</v>
      </c>
      <c r="L25" s="17">
        <v>1959.241</v>
      </c>
      <c r="M25" s="17">
        <v>2348.2080000000001</v>
      </c>
      <c r="N25" s="17">
        <v>9348.0780000000013</v>
      </c>
      <c r="O25" s="17">
        <v>3359.8319999999999</v>
      </c>
      <c r="P25" s="17">
        <v>4304.951</v>
      </c>
      <c r="Q25" s="17">
        <v>1056.171</v>
      </c>
      <c r="R25" s="17">
        <v>8677.7119999999995</v>
      </c>
      <c r="S25" s="17">
        <v>2281.88</v>
      </c>
      <c r="T25" s="17">
        <v>2196.34</v>
      </c>
      <c r="U25" s="17">
        <v>3002.6109999999999</v>
      </c>
      <c r="V25" s="17">
        <v>807.78980000000001</v>
      </c>
      <c r="W25" s="17">
        <v>14498.072</v>
      </c>
      <c r="X25" s="17">
        <v>1382.069</v>
      </c>
      <c r="Y25" s="17">
        <v>1465.9559999999999</v>
      </c>
      <c r="Z25" s="17">
        <v>7694.0959999999995</v>
      </c>
      <c r="AA25" s="17">
        <v>1617.902</v>
      </c>
      <c r="AB25" s="17">
        <v>4110.7690000000002</v>
      </c>
      <c r="AC25" s="17">
        <v>2217.4560000000001</v>
      </c>
      <c r="AD25" s="17">
        <v>1350.9960000000001</v>
      </c>
      <c r="AE25" s="17">
        <v>21133.929399999997</v>
      </c>
      <c r="AF25" s="17">
        <v>1510.4559999999999</v>
      </c>
      <c r="AG25" s="17">
        <v>3611.5720000000001</v>
      </c>
      <c r="AH25" s="17">
        <v>6220.0709999999999</v>
      </c>
      <c r="AI25" s="17">
        <v>6314.3779999999997</v>
      </c>
      <c r="AJ25" s="17">
        <v>2348.6559999999999</v>
      </c>
      <c r="AK25" s="17">
        <v>2864.8110000000001</v>
      </c>
      <c r="AL25" s="17">
        <v>2080.1880000000001</v>
      </c>
      <c r="AM25" s="17">
        <v>1402.798</v>
      </c>
      <c r="AN25" s="17">
        <v>5000.6540000000005</v>
      </c>
      <c r="AO25" s="17">
        <v>2614.0120000000002</v>
      </c>
      <c r="AP25" s="17">
        <v>1399.357</v>
      </c>
      <c r="AQ25" s="17">
        <v>3008.7190000000001</v>
      </c>
      <c r="AR25" s="17">
        <v>3744.587</v>
      </c>
      <c r="AS25" s="17">
        <v>5288.7541999999994</v>
      </c>
      <c r="AT25" s="17">
        <v>2250.37</v>
      </c>
      <c r="AU25" s="17">
        <v>4556.0659999999998</v>
      </c>
      <c r="AV25" s="17">
        <v>300.95510000000002</v>
      </c>
      <c r="AW25" s="17">
        <v>2872.317</v>
      </c>
      <c r="AX25" s="17">
        <v>3755.5740000000001</v>
      </c>
      <c r="AY25" s="17">
        <v>6928.0109999999995</v>
      </c>
    </row>
    <row r="26" spans="1:51" x14ac:dyDescent="0.25">
      <c r="A26" s="12" t="s">
        <v>169</v>
      </c>
      <c r="B26" s="17">
        <f>B25-B11</f>
        <v>84.550299999999993</v>
      </c>
      <c r="C26" s="17">
        <f t="shared" ref="C26:AY26" si="1">C25-C11</f>
        <v>1746.0370000000003</v>
      </c>
      <c r="D26" s="17">
        <f t="shared" si="1"/>
        <v>911.529</v>
      </c>
      <c r="E26" s="17">
        <f t="shared" si="1"/>
        <v>117.72399999999971</v>
      </c>
      <c r="F26" s="17">
        <f t="shared" si="1"/>
        <v>66.700000000000045</v>
      </c>
      <c r="G26" s="17">
        <f t="shared" si="1"/>
        <v>366.54120000000057</v>
      </c>
      <c r="H26" s="17">
        <f t="shared" si="1"/>
        <v>158.79330000000004</v>
      </c>
      <c r="I26" s="17">
        <f>I25-I11</f>
        <v>930.16900000000032</v>
      </c>
      <c r="J26" s="17">
        <f t="shared" si="1"/>
        <v>172.28850000000057</v>
      </c>
      <c r="K26" s="17">
        <f t="shared" si="1"/>
        <v>136.53400000000011</v>
      </c>
      <c r="L26" s="17">
        <f t="shared" si="1"/>
        <v>-94.235999999999876</v>
      </c>
      <c r="M26" s="17">
        <f t="shared" si="1"/>
        <v>306.69100000000003</v>
      </c>
      <c r="N26" s="17">
        <f t="shared" si="1"/>
        <v>2119.1180000000013</v>
      </c>
      <c r="O26" s="17">
        <f t="shared" si="1"/>
        <v>501.08399999999983</v>
      </c>
      <c r="P26" s="17">
        <f t="shared" si="1"/>
        <v>0.23100000000067666</v>
      </c>
      <c r="Q26" s="17">
        <f t="shared" si="1"/>
        <v>60.215200000000095</v>
      </c>
      <c r="R26" s="17">
        <f t="shared" si="1"/>
        <v>1906.9999999999991</v>
      </c>
      <c r="S26" s="17">
        <f t="shared" si="1"/>
        <v>277.12100000000009</v>
      </c>
      <c r="T26" s="17">
        <f t="shared" si="1"/>
        <v>102.779</v>
      </c>
      <c r="U26" s="17">
        <f t="shared" si="1"/>
        <v>843.90200000000004</v>
      </c>
      <c r="V26" s="17">
        <f t="shared" si="1"/>
        <v>71.249300000000062</v>
      </c>
      <c r="W26" s="17">
        <f t="shared" si="1"/>
        <v>1133.5169999999998</v>
      </c>
      <c r="X26" s="17">
        <f t="shared" si="1"/>
        <v>97.129999999999882</v>
      </c>
      <c r="Y26" s="17">
        <f t="shared" si="1"/>
        <v>114.18399999999997</v>
      </c>
      <c r="Z26" s="17">
        <f t="shared" si="1"/>
        <v>1594.8509999999987</v>
      </c>
      <c r="AA26" s="17">
        <f t="shared" si="1"/>
        <v>40.453999999999951</v>
      </c>
      <c r="AB26" s="17">
        <f t="shared" si="1"/>
        <v>548.65400000000045</v>
      </c>
      <c r="AC26" s="17">
        <f t="shared" si="1"/>
        <v>351.04800000000023</v>
      </c>
      <c r="AD26" s="17">
        <f t="shared" si="1"/>
        <v>83.77800000000002</v>
      </c>
      <c r="AE26" s="17">
        <f t="shared" si="1"/>
        <v>938.27209999999468</v>
      </c>
      <c r="AF26" s="17">
        <f t="shared" si="1"/>
        <v>146.3119999999999</v>
      </c>
      <c r="AG26" s="17">
        <f t="shared" si="1"/>
        <v>1163.5909999999999</v>
      </c>
      <c r="AH26" s="17">
        <f t="shared" si="1"/>
        <v>148.36219999999958</v>
      </c>
      <c r="AI26" s="17">
        <f t="shared" si="1"/>
        <v>1665.134</v>
      </c>
      <c r="AJ26" s="17">
        <f t="shared" si="1"/>
        <v>-1.3160000000002583</v>
      </c>
      <c r="AK26" s="17">
        <f t="shared" si="1"/>
        <v>425.93700000000035</v>
      </c>
      <c r="AL26" s="17">
        <f t="shared" si="1"/>
        <v>777.6550000000002</v>
      </c>
      <c r="AM26" s="17">
        <f t="shared" si="1"/>
        <v>125.97199999999998</v>
      </c>
      <c r="AN26" s="17">
        <f t="shared" si="1"/>
        <v>493.01900000000023</v>
      </c>
      <c r="AO26" s="17">
        <f t="shared" si="1"/>
        <v>326.30700000000024</v>
      </c>
      <c r="AP26" s="17">
        <f t="shared" si="1"/>
        <v>211.44299999999998</v>
      </c>
      <c r="AQ26" s="17">
        <f t="shared" si="1"/>
        <v>589.3119999999999</v>
      </c>
      <c r="AR26" s="17">
        <f t="shared" si="1"/>
        <v>430.52700000000004</v>
      </c>
      <c r="AS26" s="17">
        <f t="shared" si="1"/>
        <v>604.69390000000021</v>
      </c>
      <c r="AT26" s="17">
        <f t="shared" si="1"/>
        <v>262.78899999999999</v>
      </c>
      <c r="AU26" s="17">
        <f t="shared" si="1"/>
        <v>754.99919999999975</v>
      </c>
      <c r="AV26" s="17">
        <f t="shared" si="1"/>
        <v>44.94380000000001</v>
      </c>
      <c r="AW26" s="17">
        <f t="shared" si="1"/>
        <v>62.170000000000073</v>
      </c>
      <c r="AX26" s="17">
        <f t="shared" si="1"/>
        <v>739.5329999999999</v>
      </c>
      <c r="AY26" s="17">
        <f t="shared" si="1"/>
        <v>793.06599999999889</v>
      </c>
    </row>
    <row r="27" spans="1:51" x14ac:dyDescent="0.25">
      <c r="A27" s="12"/>
    </row>
    <row r="28" spans="1:51" x14ac:dyDescent="0.25">
      <c r="A28" s="7" t="s">
        <v>170</v>
      </c>
    </row>
    <row r="29" spans="1:51" x14ac:dyDescent="0.25">
      <c r="A29" s="7" t="s">
        <v>113</v>
      </c>
    </row>
    <row r="30" spans="1:51" x14ac:dyDescent="0.25">
      <c r="A30" s="12"/>
    </row>
    <row r="31" spans="1:51" x14ac:dyDescent="0.25">
      <c r="A31" s="7"/>
    </row>
    <row r="32" spans="1:5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7" sqref="C47"/>
    </sheetView>
  </sheetViews>
  <sheetFormatPr defaultColWidth="12.5703125" defaultRowHeight="15" customHeight="1" x14ac:dyDescent="0.25"/>
  <cols>
    <col min="1" max="3" width="41.42578125" customWidth="1"/>
    <col min="4" max="26" width="7.5703125" customWidth="1"/>
  </cols>
  <sheetData>
    <row r="1" spans="1:5" ht="15.75" customHeight="1" x14ac:dyDescent="0.25">
      <c r="A1" s="1" t="s">
        <v>0</v>
      </c>
      <c r="B1" s="3" t="s">
        <v>3</v>
      </c>
      <c r="C1" s="5" t="s">
        <v>5</v>
      </c>
      <c r="E1" s="7" t="s">
        <v>10</v>
      </c>
    </row>
    <row r="2" spans="1:5" x14ac:dyDescent="0.25">
      <c r="A2" s="9" t="s">
        <v>11</v>
      </c>
      <c r="B2" s="14">
        <v>0.32425000000000015</v>
      </c>
      <c r="C2" s="14">
        <v>0.33329888895098581</v>
      </c>
      <c r="E2" s="7" t="s">
        <v>113</v>
      </c>
    </row>
    <row r="3" spans="1:5" x14ac:dyDescent="0.25">
      <c r="A3" s="9" t="s">
        <v>36</v>
      </c>
      <c r="B3" s="14">
        <v>0.37549999999999994</v>
      </c>
      <c r="C3" s="14">
        <v>0.39292500917574602</v>
      </c>
    </row>
    <row r="4" spans="1:5" x14ac:dyDescent="0.25">
      <c r="A4" s="9" t="s">
        <v>49</v>
      </c>
      <c r="B4" s="14">
        <v>0.43300000000000005</v>
      </c>
      <c r="C4" s="14">
        <v>0.44701493037970053</v>
      </c>
    </row>
    <row r="5" spans="1:5" x14ac:dyDescent="0.25">
      <c r="A5" s="9" t="s">
        <v>50</v>
      </c>
      <c r="B5" s="14">
        <v>0.31824999999999992</v>
      </c>
      <c r="C5" s="14">
        <v>0.32498987694262083</v>
      </c>
    </row>
    <row r="6" spans="1:5" x14ac:dyDescent="0.25">
      <c r="A6" s="9" t="s">
        <v>14</v>
      </c>
      <c r="B6" s="14">
        <v>0.30825000000000002</v>
      </c>
      <c r="C6" s="14">
        <v>0.30853156843720697</v>
      </c>
    </row>
    <row r="7" spans="1:5" x14ac:dyDescent="0.25">
      <c r="A7" s="9" t="s">
        <v>51</v>
      </c>
      <c r="B7" s="14">
        <v>0.41349999999999998</v>
      </c>
      <c r="C7" s="14">
        <v>0.43499839989966183</v>
      </c>
    </row>
    <row r="8" spans="1:5" x14ac:dyDescent="0.25">
      <c r="A8" s="9" t="s">
        <v>52</v>
      </c>
      <c r="B8" s="14">
        <v>0.39200000000000002</v>
      </c>
      <c r="C8" s="14">
        <v>0.39755865608106744</v>
      </c>
    </row>
    <row r="9" spans="1:5" x14ac:dyDescent="0.25">
      <c r="A9" s="9" t="s">
        <v>53</v>
      </c>
      <c r="B9" s="14">
        <v>0.34225000000000005</v>
      </c>
      <c r="C9" s="14">
        <v>0.35041422240049536</v>
      </c>
    </row>
    <row r="10" spans="1:5" x14ac:dyDescent="0.25">
      <c r="A10" s="9" t="s">
        <v>54</v>
      </c>
      <c r="B10" s="14">
        <v>0.35949999999999993</v>
      </c>
      <c r="C10" s="14">
        <v>0.36326339353936676</v>
      </c>
    </row>
    <row r="11" spans="1:5" x14ac:dyDescent="0.25">
      <c r="A11" s="9" t="s">
        <v>55</v>
      </c>
      <c r="B11" s="14">
        <v>0.35175000000000001</v>
      </c>
      <c r="C11" s="14">
        <v>0.36059168645792083</v>
      </c>
    </row>
    <row r="12" spans="1:5" x14ac:dyDescent="0.25">
      <c r="A12" s="9" t="s">
        <v>56</v>
      </c>
      <c r="B12" s="14">
        <v>0.34425000000000017</v>
      </c>
      <c r="C12" s="14">
        <v>0.35469152521426073</v>
      </c>
    </row>
    <row r="13" spans="1:5" x14ac:dyDescent="0.25">
      <c r="A13" s="9" t="s">
        <v>57</v>
      </c>
      <c r="B13" s="14">
        <v>0.41349999999999998</v>
      </c>
      <c r="C13" s="14">
        <v>0.42335809048615758</v>
      </c>
    </row>
    <row r="14" spans="1:5" x14ac:dyDescent="0.25">
      <c r="A14" s="9" t="s">
        <v>58</v>
      </c>
      <c r="B14" s="14">
        <v>0.41374999999999995</v>
      </c>
      <c r="C14" s="14">
        <v>0.4285825562928256</v>
      </c>
    </row>
    <row r="15" spans="1:5" x14ac:dyDescent="0.25">
      <c r="A15" s="9" t="s">
        <v>25</v>
      </c>
      <c r="B15" s="14">
        <v>0.37124999999999997</v>
      </c>
      <c r="C15" s="14">
        <v>0.37215120107511335</v>
      </c>
    </row>
    <row r="16" spans="1:5" x14ac:dyDescent="0.25">
      <c r="A16" s="9" t="s">
        <v>61</v>
      </c>
      <c r="B16" s="12">
        <v>0.27300000000000002</v>
      </c>
      <c r="C16" s="14">
        <v>0.27395205257821376</v>
      </c>
    </row>
    <row r="17" spans="1:3" x14ac:dyDescent="0.25">
      <c r="A17" s="9" t="s">
        <v>64</v>
      </c>
      <c r="B17" s="14">
        <v>0.40225</v>
      </c>
      <c r="C17" s="14">
        <v>0.4182243196890385</v>
      </c>
    </row>
    <row r="18" spans="1:3" x14ac:dyDescent="0.25">
      <c r="A18" s="9" t="s">
        <v>48</v>
      </c>
      <c r="B18" s="14">
        <v>0.36750000000000005</v>
      </c>
      <c r="C18" s="14">
        <v>0.37016487147186239</v>
      </c>
    </row>
    <row r="19" spans="1:3" x14ac:dyDescent="0.25">
      <c r="A19" s="9" t="s">
        <v>67</v>
      </c>
      <c r="B19" s="14">
        <v>0.35575000000000001</v>
      </c>
      <c r="C19" s="14">
        <v>0.35211826827418291</v>
      </c>
    </row>
    <row r="20" spans="1:3" x14ac:dyDescent="0.25">
      <c r="A20" s="9" t="s">
        <v>69</v>
      </c>
      <c r="B20" s="14">
        <v>0.48499999999999999</v>
      </c>
      <c r="C20" s="14">
        <v>0.49012805659919212</v>
      </c>
    </row>
    <row r="21" spans="1:3" x14ac:dyDescent="0.25">
      <c r="A21" s="9" t="s">
        <v>71</v>
      </c>
      <c r="B21" s="14">
        <v>0.33750000000000002</v>
      </c>
      <c r="C21" s="14">
        <v>0.34178549489779386</v>
      </c>
    </row>
    <row r="22" spans="1:3" x14ac:dyDescent="0.25">
      <c r="A22" s="9" t="s">
        <v>73</v>
      </c>
      <c r="B22" s="14">
        <v>0.52675000000000005</v>
      </c>
      <c r="C22" s="14">
        <v>0.52880506550670114</v>
      </c>
    </row>
    <row r="23" spans="1:3" x14ac:dyDescent="0.25">
      <c r="A23" s="9" t="s">
        <v>66</v>
      </c>
      <c r="B23" s="14">
        <v>0.32450000000000001</v>
      </c>
      <c r="C23" s="14">
        <v>0.32384906281074533</v>
      </c>
    </row>
    <row r="24" spans="1:3" x14ac:dyDescent="0.25">
      <c r="A24" s="9" t="s">
        <v>77</v>
      </c>
      <c r="B24" s="14">
        <v>0.38900000000000001</v>
      </c>
      <c r="C24" s="14">
        <v>0.38807226684691565</v>
      </c>
    </row>
    <row r="25" spans="1:3" x14ac:dyDescent="0.25">
      <c r="A25" s="9" t="s">
        <v>79</v>
      </c>
      <c r="B25" s="14">
        <v>0.41500000000000004</v>
      </c>
      <c r="C25" s="14">
        <v>0.43684353413059951</v>
      </c>
    </row>
    <row r="26" spans="1:3" x14ac:dyDescent="0.25">
      <c r="A26" s="9" t="s">
        <v>81</v>
      </c>
      <c r="B26" s="14">
        <v>0.42100000000000004</v>
      </c>
      <c r="C26" s="14">
        <v>0.41669572195858229</v>
      </c>
    </row>
    <row r="27" spans="1:3" x14ac:dyDescent="0.25">
      <c r="A27" s="9" t="s">
        <v>83</v>
      </c>
      <c r="B27" s="14">
        <v>0.31099999999999994</v>
      </c>
      <c r="C27" s="14">
        <v>0.32780896740156618</v>
      </c>
    </row>
    <row r="28" spans="1:3" x14ac:dyDescent="0.25">
      <c r="A28" s="9" t="s">
        <v>84</v>
      </c>
      <c r="B28" s="14">
        <v>0.34799999999999998</v>
      </c>
      <c r="C28" s="14">
        <v>0.35091448620209276</v>
      </c>
    </row>
    <row r="29" spans="1:3" x14ac:dyDescent="0.25">
      <c r="A29" s="9" t="s">
        <v>72</v>
      </c>
      <c r="B29" s="14">
        <v>0.39224999999999999</v>
      </c>
      <c r="C29" s="14">
        <v>0.39144591385116434</v>
      </c>
    </row>
    <row r="30" spans="1:3" x14ac:dyDescent="0.25">
      <c r="A30" s="9" t="s">
        <v>86</v>
      </c>
      <c r="B30" s="14">
        <v>0.49549999999999994</v>
      </c>
      <c r="C30" s="14">
        <v>0.51427883817244369</v>
      </c>
    </row>
    <row r="31" spans="1:3" x14ac:dyDescent="0.25">
      <c r="A31" s="9" t="s">
        <v>88</v>
      </c>
      <c r="B31" s="14">
        <v>0.36699999999999999</v>
      </c>
      <c r="C31" s="14">
        <v>0.3677654786014446</v>
      </c>
    </row>
    <row r="32" spans="1:3" x14ac:dyDescent="0.25">
      <c r="A32" s="9" t="s">
        <v>89</v>
      </c>
      <c r="B32" s="14">
        <v>0.42049999999999998</v>
      </c>
      <c r="C32" s="14">
        <v>0.42528260193625789</v>
      </c>
    </row>
    <row r="33" spans="1:3" x14ac:dyDescent="0.25">
      <c r="A33" s="9" t="s">
        <v>30</v>
      </c>
      <c r="B33" s="14">
        <v>0.34675</v>
      </c>
      <c r="C33" s="14">
        <v>0.36169956108340928</v>
      </c>
    </row>
    <row r="34" spans="1:3" x14ac:dyDescent="0.25">
      <c r="A34" s="9" t="s">
        <v>19</v>
      </c>
      <c r="B34" s="14">
        <v>0.38025000000000009</v>
      </c>
      <c r="C34" s="14">
        <v>0.38947553426369452</v>
      </c>
    </row>
    <row r="35" spans="1:3" x14ac:dyDescent="0.25">
      <c r="A35" s="9" t="s">
        <v>92</v>
      </c>
      <c r="B35" s="14">
        <v>0.27124999999999999</v>
      </c>
      <c r="C35" s="14">
        <v>0.28517679960022579</v>
      </c>
    </row>
    <row r="36" spans="1:3" x14ac:dyDescent="0.25">
      <c r="A36" s="9" t="s">
        <v>93</v>
      </c>
      <c r="B36" s="14">
        <v>0.37949999999999995</v>
      </c>
      <c r="C36" s="14">
        <v>0.37211234873164567</v>
      </c>
    </row>
    <row r="37" spans="1:3" x14ac:dyDescent="0.25">
      <c r="A37" s="9" t="s">
        <v>95</v>
      </c>
      <c r="B37" s="14">
        <v>0.34499999999999997</v>
      </c>
      <c r="C37" s="14">
        <v>0.37097694960332206</v>
      </c>
    </row>
    <row r="38" spans="1:3" x14ac:dyDescent="0.25">
      <c r="A38" s="9" t="s">
        <v>97</v>
      </c>
      <c r="B38" s="14">
        <v>0.35975000000000013</v>
      </c>
      <c r="C38" s="14">
        <v>0.36575302590807446</v>
      </c>
    </row>
    <row r="39" spans="1:3" x14ac:dyDescent="0.25">
      <c r="A39" s="9" t="s">
        <v>99</v>
      </c>
      <c r="B39" s="14">
        <v>0.37525000000000008</v>
      </c>
      <c r="C39" s="14">
        <v>0.37289591915558318</v>
      </c>
    </row>
    <row r="40" spans="1:3" x14ac:dyDescent="0.25">
      <c r="A40" s="9" t="s">
        <v>100</v>
      </c>
      <c r="B40" s="14">
        <v>0.39249999999999996</v>
      </c>
      <c r="C40" s="14">
        <v>0.39362727058595459</v>
      </c>
    </row>
    <row r="41" spans="1:3" x14ac:dyDescent="0.25">
      <c r="A41" s="9" t="s">
        <v>114</v>
      </c>
      <c r="B41" s="14">
        <v>0.33374999999999999</v>
      </c>
      <c r="C41" s="14">
        <v>0.33970067332160336</v>
      </c>
    </row>
    <row r="42" spans="1:3" x14ac:dyDescent="0.25">
      <c r="A42" s="9" t="s">
        <v>102</v>
      </c>
      <c r="B42" s="14">
        <v>0.31200000000000006</v>
      </c>
      <c r="C42" s="14">
        <v>0.31976349199786558</v>
      </c>
    </row>
    <row r="43" spans="1:3" x14ac:dyDescent="0.25">
      <c r="A43" s="9" t="s">
        <v>104</v>
      </c>
      <c r="B43" s="14">
        <v>0.36049999999999993</v>
      </c>
      <c r="C43" s="14">
        <v>0.36785709640399367</v>
      </c>
    </row>
    <row r="44" spans="1:3" x14ac:dyDescent="0.25">
      <c r="A44" s="9" t="s">
        <v>105</v>
      </c>
      <c r="B44" s="14">
        <v>0.47975000000000001</v>
      </c>
      <c r="C44" s="14">
        <v>0.48848303058290232</v>
      </c>
    </row>
    <row r="45" spans="1:3" x14ac:dyDescent="0.25">
      <c r="A45" s="9" t="s">
        <v>107</v>
      </c>
      <c r="B45" s="14">
        <v>0.43799999999999994</v>
      </c>
      <c r="C45" s="14">
        <v>0.45449528466242572</v>
      </c>
    </row>
    <row r="46" spans="1:3" x14ac:dyDescent="0.25">
      <c r="A46" s="9" t="s">
        <v>109</v>
      </c>
      <c r="B46" s="14">
        <v>0.51150000000000007</v>
      </c>
      <c r="C46" s="14">
        <v>0.54306318223172401</v>
      </c>
    </row>
    <row r="47" spans="1:3" x14ac:dyDescent="0.25">
      <c r="A47" s="9" t="s">
        <v>110</v>
      </c>
      <c r="B47" s="14">
        <v>0.42574999999999996</v>
      </c>
      <c r="C47" s="14">
        <v>0.43250281605384588</v>
      </c>
    </row>
    <row r="48" spans="1:3" x14ac:dyDescent="0.25">
      <c r="A48" s="9" t="s">
        <v>116</v>
      </c>
      <c r="B48" s="14">
        <v>0.36575000000000002</v>
      </c>
      <c r="C48" s="14">
        <v>0.36846169969710751</v>
      </c>
    </row>
    <row r="49" spans="1:3" x14ac:dyDescent="0.25">
      <c r="A49" s="9" t="s">
        <v>62</v>
      </c>
      <c r="B49" s="14">
        <v>0.41900000000000004</v>
      </c>
      <c r="C49" s="14">
        <v>0.43483336925518046</v>
      </c>
    </row>
    <row r="50" spans="1:3" x14ac:dyDescent="0.25">
      <c r="A50" s="9" t="s">
        <v>117</v>
      </c>
      <c r="B50" s="14">
        <v>0.35799999999999998</v>
      </c>
      <c r="C50" s="14">
        <v>0.37134444995365923</v>
      </c>
    </row>
    <row r="51" spans="1:3" x14ac:dyDescent="0.25">
      <c r="A51" s="18" t="s">
        <v>112</v>
      </c>
      <c r="B51" s="14">
        <v>0.32568502055658455</v>
      </c>
      <c r="C51" s="14">
        <v>0.34638793386307809</v>
      </c>
    </row>
    <row r="52" spans="1:3" x14ac:dyDescent="0.25">
      <c r="A52" s="7"/>
      <c r="B52" s="7"/>
      <c r="C52" s="15"/>
    </row>
    <row r="53" spans="1:3" x14ac:dyDescent="0.25">
      <c r="A53" s="7"/>
      <c r="B53" s="7"/>
      <c r="C53" s="15"/>
    </row>
    <row r="54" spans="1:3" x14ac:dyDescent="0.25">
      <c r="A54" s="7"/>
      <c r="B54" s="7"/>
      <c r="C54" s="15"/>
    </row>
    <row r="55" spans="1:3" x14ac:dyDescent="0.25">
      <c r="A55" s="7"/>
      <c r="B55" s="7"/>
      <c r="C55" s="15"/>
    </row>
    <row r="56" spans="1:3" x14ac:dyDescent="0.25">
      <c r="A56" s="7"/>
      <c r="B56" s="7"/>
      <c r="C56" s="15"/>
    </row>
    <row r="57" spans="1:3" x14ac:dyDescent="0.25">
      <c r="A57" s="7"/>
      <c r="B57" s="7"/>
      <c r="C57" s="15"/>
    </row>
    <row r="58" spans="1:3" x14ac:dyDescent="0.25">
      <c r="A58" s="7"/>
      <c r="B58" s="7"/>
      <c r="C58" s="15"/>
    </row>
    <row r="59" spans="1:3" x14ac:dyDescent="0.25">
      <c r="A59" s="7"/>
      <c r="B59" s="7"/>
      <c r="C59" s="15"/>
    </row>
    <row r="60" spans="1:3" x14ac:dyDescent="0.25">
      <c r="A60" s="7"/>
      <c r="B60" s="7"/>
      <c r="C60" s="15"/>
    </row>
    <row r="61" spans="1:3" x14ac:dyDescent="0.25">
      <c r="A61" s="7"/>
      <c r="B61" s="7"/>
      <c r="C61" s="15"/>
    </row>
    <row r="62" spans="1:3" x14ac:dyDescent="0.25">
      <c r="A62" s="7"/>
      <c r="B62" s="7"/>
      <c r="C62" s="15"/>
    </row>
    <row r="63" spans="1:3" x14ac:dyDescent="0.25">
      <c r="A63" s="7"/>
      <c r="B63" s="7"/>
      <c r="C63" s="15"/>
    </row>
    <row r="64" spans="1:3" x14ac:dyDescent="0.25">
      <c r="A64" s="7"/>
      <c r="B64" s="7"/>
      <c r="C64" s="15"/>
    </row>
    <row r="65" spans="1:3" x14ac:dyDescent="0.25">
      <c r="A65" s="7"/>
      <c r="B65" s="7"/>
      <c r="C65" s="15"/>
    </row>
    <row r="66" spans="1:3" x14ac:dyDescent="0.25">
      <c r="A66" s="7"/>
      <c r="B66" s="7"/>
      <c r="C66" s="15"/>
    </row>
    <row r="67" spans="1:3" x14ac:dyDescent="0.25">
      <c r="A67" s="7"/>
      <c r="B67" s="7"/>
      <c r="C67" s="15"/>
    </row>
    <row r="68" spans="1:3" x14ac:dyDescent="0.25">
      <c r="A68" s="7"/>
      <c r="B68" s="7"/>
      <c r="C68" s="15"/>
    </row>
    <row r="69" spans="1:3" x14ac:dyDescent="0.25">
      <c r="A69" s="7"/>
      <c r="B69" s="7"/>
      <c r="C69" s="15"/>
    </row>
    <row r="70" spans="1:3" x14ac:dyDescent="0.25">
      <c r="A70" s="7"/>
      <c r="B70" s="7"/>
      <c r="C70" s="15"/>
    </row>
    <row r="71" spans="1:3" x14ac:dyDescent="0.25">
      <c r="A71" s="7"/>
      <c r="B71" s="7"/>
      <c r="C71" s="15"/>
    </row>
    <row r="72" spans="1:3" x14ac:dyDescent="0.25">
      <c r="A72" s="7"/>
      <c r="B72" s="7"/>
      <c r="C72" s="15"/>
    </row>
    <row r="73" spans="1:3" x14ac:dyDescent="0.25">
      <c r="A73" s="7"/>
      <c r="B73" s="7"/>
      <c r="C73" s="15"/>
    </row>
    <row r="74" spans="1:3" x14ac:dyDescent="0.25">
      <c r="A74" s="7"/>
      <c r="B74" s="7"/>
      <c r="C74" s="15"/>
    </row>
    <row r="75" spans="1:3" x14ac:dyDescent="0.25">
      <c r="A75" s="7"/>
      <c r="B75" s="7"/>
      <c r="C75" s="15"/>
    </row>
    <row r="76" spans="1:3" x14ac:dyDescent="0.25">
      <c r="A76" s="7"/>
      <c r="B76" s="7"/>
      <c r="C76" s="15"/>
    </row>
    <row r="77" spans="1:3" x14ac:dyDescent="0.25">
      <c r="A77" s="7"/>
      <c r="B77" s="7"/>
      <c r="C77" s="15"/>
    </row>
    <row r="78" spans="1:3" x14ac:dyDescent="0.25">
      <c r="A78" s="7"/>
      <c r="B78" s="7"/>
      <c r="C78" s="15"/>
    </row>
    <row r="79" spans="1:3" x14ac:dyDescent="0.25">
      <c r="A79" s="7"/>
      <c r="B79" s="7"/>
      <c r="C79" s="15"/>
    </row>
    <row r="80" spans="1:3" x14ac:dyDescent="0.25">
      <c r="A80" s="7"/>
      <c r="B80" s="7"/>
      <c r="C80" s="15"/>
    </row>
    <row r="81" spans="1:3" x14ac:dyDescent="0.25">
      <c r="A81" s="7"/>
      <c r="B81" s="7"/>
      <c r="C81" s="15"/>
    </row>
    <row r="82" spans="1:3" x14ac:dyDescent="0.25">
      <c r="A82" s="7"/>
      <c r="B82" s="7"/>
      <c r="C82" s="15"/>
    </row>
    <row r="83" spans="1:3" x14ac:dyDescent="0.25">
      <c r="A83" s="7"/>
      <c r="B83" s="7"/>
      <c r="C83" s="15"/>
    </row>
    <row r="84" spans="1:3" x14ac:dyDescent="0.25">
      <c r="A84" s="7"/>
      <c r="B84" s="7"/>
      <c r="C84" s="15"/>
    </row>
    <row r="85" spans="1:3" x14ac:dyDescent="0.25">
      <c r="A85" s="7"/>
      <c r="B85" s="7"/>
      <c r="C85" s="15"/>
    </row>
    <row r="86" spans="1:3" x14ac:dyDescent="0.25">
      <c r="A86" s="7"/>
      <c r="B86" s="7"/>
      <c r="C86" s="15"/>
    </row>
    <row r="87" spans="1:3" x14ac:dyDescent="0.25">
      <c r="A87" s="7"/>
      <c r="B87" s="7"/>
      <c r="C87" s="15"/>
    </row>
    <row r="88" spans="1:3" x14ac:dyDescent="0.25">
      <c r="A88" s="7"/>
      <c r="B88" s="7"/>
      <c r="C88" s="15"/>
    </row>
    <row r="89" spans="1:3" x14ac:dyDescent="0.25">
      <c r="A89" s="7"/>
      <c r="B89" s="7"/>
      <c r="C89" s="15"/>
    </row>
    <row r="90" spans="1:3" x14ac:dyDescent="0.25">
      <c r="A90" s="7"/>
      <c r="B90" s="7"/>
      <c r="C90" s="15"/>
    </row>
    <row r="91" spans="1:3" x14ac:dyDescent="0.25">
      <c r="A91" s="7"/>
      <c r="B91" s="7"/>
      <c r="C91" s="15"/>
    </row>
    <row r="92" spans="1:3" x14ac:dyDescent="0.25">
      <c r="A92" s="7"/>
      <c r="B92" s="7"/>
      <c r="C92" s="15"/>
    </row>
    <row r="93" spans="1:3" x14ac:dyDescent="0.25">
      <c r="A93" s="7"/>
      <c r="B93" s="7"/>
      <c r="C93" s="15"/>
    </row>
    <row r="94" spans="1:3" x14ac:dyDescent="0.25">
      <c r="A94" s="7"/>
      <c r="B94" s="7"/>
      <c r="C94" s="15"/>
    </row>
    <row r="95" spans="1:3" x14ac:dyDescent="0.25">
      <c r="A95" s="7"/>
      <c r="B95" s="7"/>
      <c r="C95" s="15"/>
    </row>
    <row r="96" spans="1:3" x14ac:dyDescent="0.25">
      <c r="A96" s="7"/>
      <c r="B96" s="7"/>
      <c r="C96" s="15"/>
    </row>
    <row r="97" spans="1:3" x14ac:dyDescent="0.25">
      <c r="A97" s="7"/>
      <c r="B97" s="7"/>
      <c r="C97" s="15"/>
    </row>
    <row r="98" spans="1:3" x14ac:dyDescent="0.25">
      <c r="A98" s="7"/>
      <c r="B98" s="7"/>
      <c r="C98" s="15"/>
    </row>
    <row r="99" spans="1:3" x14ac:dyDescent="0.25">
      <c r="A99" s="7"/>
      <c r="B99" s="7"/>
      <c r="C99" s="15"/>
    </row>
    <row r="100" spans="1:3" x14ac:dyDescent="0.25">
      <c r="A100" s="7"/>
      <c r="B100" s="7"/>
      <c r="C100" s="15"/>
    </row>
    <row r="101" spans="1:3" x14ac:dyDescent="0.25">
      <c r="A101" s="7"/>
      <c r="B101" s="7"/>
      <c r="C101" s="15"/>
    </row>
    <row r="102" spans="1:3" x14ac:dyDescent="0.25">
      <c r="A102" s="7"/>
      <c r="B102" s="7"/>
      <c r="C102" s="15"/>
    </row>
    <row r="103" spans="1:3" x14ac:dyDescent="0.25">
      <c r="A103" s="7"/>
      <c r="B103" s="7"/>
      <c r="C103" s="15"/>
    </row>
    <row r="104" spans="1:3" x14ac:dyDescent="0.25">
      <c r="A104" s="7"/>
      <c r="B104" s="7"/>
      <c r="C104" s="15"/>
    </row>
    <row r="105" spans="1:3" x14ac:dyDescent="0.25">
      <c r="A105" s="7"/>
      <c r="B105" s="7"/>
      <c r="C105" s="15"/>
    </row>
    <row r="106" spans="1:3" x14ac:dyDescent="0.25">
      <c r="A106" s="7"/>
      <c r="B106" s="7"/>
      <c r="C106" s="15"/>
    </row>
    <row r="107" spans="1:3" x14ac:dyDescent="0.25">
      <c r="A107" s="7"/>
      <c r="B107" s="7"/>
      <c r="C107" s="15"/>
    </row>
    <row r="108" spans="1:3" x14ac:dyDescent="0.25">
      <c r="A108" s="7"/>
      <c r="B108" s="7"/>
      <c r="C108" s="15"/>
    </row>
    <row r="109" spans="1:3" x14ac:dyDescent="0.25">
      <c r="A109" s="7"/>
      <c r="B109" s="7"/>
      <c r="C109" s="15"/>
    </row>
    <row r="110" spans="1:3" x14ac:dyDescent="0.25">
      <c r="A110" s="7"/>
      <c r="B110" s="7"/>
      <c r="C110" s="15"/>
    </row>
    <row r="111" spans="1:3" x14ac:dyDescent="0.25">
      <c r="A111" s="7"/>
      <c r="B111" s="7"/>
      <c r="C111" s="15"/>
    </row>
    <row r="112" spans="1:3" x14ac:dyDescent="0.25">
      <c r="A112" s="7"/>
      <c r="B112" s="7"/>
      <c r="C112" s="15"/>
    </row>
    <row r="113" spans="1:3" x14ac:dyDescent="0.25">
      <c r="A113" s="7"/>
      <c r="B113" s="7"/>
      <c r="C113" s="15"/>
    </row>
    <row r="114" spans="1:3" x14ac:dyDescent="0.25">
      <c r="A114" s="7"/>
      <c r="B114" s="7"/>
      <c r="C114" s="15"/>
    </row>
    <row r="115" spans="1:3" x14ac:dyDescent="0.25">
      <c r="A115" s="7"/>
      <c r="B115" s="7"/>
      <c r="C115" s="15"/>
    </row>
    <row r="116" spans="1:3" x14ac:dyDescent="0.25">
      <c r="A116" s="7"/>
      <c r="B116" s="7"/>
      <c r="C116" s="15"/>
    </row>
    <row r="117" spans="1:3" x14ac:dyDescent="0.25">
      <c r="A117" s="7"/>
      <c r="B117" s="7"/>
      <c r="C117" s="15"/>
    </row>
    <row r="118" spans="1:3" x14ac:dyDescent="0.25">
      <c r="A118" s="7"/>
      <c r="B118" s="7"/>
      <c r="C118" s="15"/>
    </row>
    <row r="119" spans="1:3" x14ac:dyDescent="0.25">
      <c r="A119" s="7"/>
      <c r="B119" s="7"/>
      <c r="C119" s="15"/>
    </row>
    <row r="120" spans="1:3" x14ac:dyDescent="0.25">
      <c r="A120" s="7"/>
      <c r="B120" s="7"/>
      <c r="C120" s="15"/>
    </row>
    <row r="121" spans="1:3" x14ac:dyDescent="0.25">
      <c r="A121" s="7"/>
      <c r="B121" s="7"/>
      <c r="C121" s="15"/>
    </row>
    <row r="122" spans="1:3" x14ac:dyDescent="0.25">
      <c r="A122" s="7"/>
      <c r="B122" s="7"/>
      <c r="C122" s="15"/>
    </row>
    <row r="123" spans="1:3" x14ac:dyDescent="0.25">
      <c r="A123" s="7"/>
      <c r="B123" s="7"/>
      <c r="C123" s="15"/>
    </row>
    <row r="124" spans="1:3" x14ac:dyDescent="0.25">
      <c r="A124" s="7"/>
      <c r="B124" s="7"/>
      <c r="C124" s="15"/>
    </row>
    <row r="125" spans="1:3" x14ac:dyDescent="0.25">
      <c r="A125" s="7"/>
      <c r="B125" s="7"/>
      <c r="C125" s="15"/>
    </row>
    <row r="126" spans="1:3" x14ac:dyDescent="0.25">
      <c r="A126" s="7"/>
      <c r="B126" s="7"/>
      <c r="C126" s="15"/>
    </row>
    <row r="127" spans="1:3" x14ac:dyDescent="0.25">
      <c r="A127" s="7"/>
      <c r="B127" s="7"/>
      <c r="C127" s="15"/>
    </row>
    <row r="128" spans="1:3" x14ac:dyDescent="0.25">
      <c r="A128" s="7"/>
      <c r="B128" s="7"/>
      <c r="C128" s="15"/>
    </row>
    <row r="129" spans="1:3" x14ac:dyDescent="0.25">
      <c r="A129" s="7"/>
      <c r="B129" s="7"/>
      <c r="C129" s="15"/>
    </row>
    <row r="130" spans="1:3" x14ac:dyDescent="0.25">
      <c r="A130" s="7"/>
      <c r="B130" s="7"/>
      <c r="C130" s="15"/>
    </row>
    <row r="131" spans="1:3" x14ac:dyDescent="0.25">
      <c r="A131" s="7"/>
      <c r="B131" s="7"/>
      <c r="C131" s="15"/>
    </row>
    <row r="132" spans="1:3" x14ac:dyDescent="0.25">
      <c r="A132" s="7"/>
      <c r="B132" s="7"/>
      <c r="C132" s="15"/>
    </row>
    <row r="133" spans="1:3" x14ac:dyDescent="0.25">
      <c r="A133" s="7"/>
      <c r="B133" s="7"/>
      <c r="C133" s="15"/>
    </row>
    <row r="134" spans="1:3" x14ac:dyDescent="0.25">
      <c r="A134" s="7"/>
      <c r="B134" s="7"/>
      <c r="C134" s="15"/>
    </row>
    <row r="135" spans="1:3" x14ac:dyDescent="0.25">
      <c r="A135" s="7"/>
      <c r="B135" s="7"/>
      <c r="C135" s="15"/>
    </row>
    <row r="136" spans="1:3" x14ac:dyDescent="0.25">
      <c r="A136" s="7"/>
      <c r="B136" s="7"/>
      <c r="C136" s="15"/>
    </row>
    <row r="137" spans="1:3" x14ac:dyDescent="0.25">
      <c r="A137" s="7"/>
      <c r="B137" s="7"/>
      <c r="C137" s="15"/>
    </row>
    <row r="138" spans="1:3" x14ac:dyDescent="0.25">
      <c r="A138" s="7"/>
      <c r="B138" s="7"/>
      <c r="C138" s="15"/>
    </row>
    <row r="139" spans="1:3" x14ac:dyDescent="0.25">
      <c r="A139" s="7"/>
      <c r="B139" s="7"/>
      <c r="C139" s="15"/>
    </row>
    <row r="140" spans="1:3" x14ac:dyDescent="0.25">
      <c r="A140" s="7"/>
      <c r="B140" s="7"/>
      <c r="C140" s="15"/>
    </row>
    <row r="141" spans="1:3" x14ac:dyDescent="0.25">
      <c r="A141" s="7"/>
      <c r="B141" s="7"/>
      <c r="C141" s="15"/>
    </row>
    <row r="142" spans="1:3" x14ac:dyDescent="0.25">
      <c r="A142" s="7"/>
      <c r="B142" s="7"/>
      <c r="C142" s="15"/>
    </row>
    <row r="143" spans="1:3" x14ac:dyDescent="0.25">
      <c r="A143" s="7"/>
      <c r="B143" s="7"/>
      <c r="C143" s="15"/>
    </row>
    <row r="144" spans="1:3" x14ac:dyDescent="0.25">
      <c r="A144" s="7"/>
      <c r="B144" s="7"/>
      <c r="C144" s="15"/>
    </row>
    <row r="145" spans="1:3" x14ac:dyDescent="0.25">
      <c r="A145" s="7"/>
      <c r="B145" s="7"/>
      <c r="C145" s="15"/>
    </row>
    <row r="146" spans="1:3" x14ac:dyDescent="0.25">
      <c r="A146" s="7"/>
      <c r="B146" s="7"/>
      <c r="C146" s="15"/>
    </row>
    <row r="147" spans="1:3" x14ac:dyDescent="0.25">
      <c r="A147" s="7"/>
      <c r="B147" s="7"/>
      <c r="C147" s="15"/>
    </row>
    <row r="148" spans="1:3" x14ac:dyDescent="0.25">
      <c r="A148" s="7"/>
      <c r="B148" s="7"/>
      <c r="C148" s="15"/>
    </row>
    <row r="149" spans="1:3" x14ac:dyDescent="0.25">
      <c r="A149" s="7"/>
      <c r="B149" s="7"/>
      <c r="C149" s="15"/>
    </row>
    <row r="150" spans="1:3" x14ac:dyDescent="0.25">
      <c r="A150" s="7"/>
      <c r="B150" s="7"/>
      <c r="C150" s="15"/>
    </row>
    <row r="151" spans="1:3" x14ac:dyDescent="0.25">
      <c r="A151" s="7"/>
      <c r="B151" s="7"/>
      <c r="C151" s="15"/>
    </row>
    <row r="152" spans="1:3" x14ac:dyDescent="0.25">
      <c r="A152" s="7"/>
      <c r="B152" s="7"/>
      <c r="C152" s="15"/>
    </row>
    <row r="153" spans="1:3" x14ac:dyDescent="0.25">
      <c r="A153" s="7"/>
      <c r="B153" s="7"/>
      <c r="C153" s="15"/>
    </row>
    <row r="154" spans="1:3" x14ac:dyDescent="0.25">
      <c r="A154" s="7"/>
      <c r="B154" s="7"/>
      <c r="C154" s="15"/>
    </row>
    <row r="155" spans="1:3" x14ac:dyDescent="0.25">
      <c r="A155" s="7"/>
      <c r="B155" s="7"/>
      <c r="C155" s="15"/>
    </row>
    <row r="156" spans="1:3" x14ac:dyDescent="0.25">
      <c r="A156" s="7"/>
      <c r="B156" s="7"/>
      <c r="C156" s="15"/>
    </row>
    <row r="157" spans="1:3" x14ac:dyDescent="0.25">
      <c r="A157" s="7"/>
      <c r="B157" s="7"/>
      <c r="C157" s="15"/>
    </row>
    <row r="158" spans="1:3" x14ac:dyDescent="0.25">
      <c r="A158" s="7"/>
      <c r="B158" s="7"/>
      <c r="C158" s="15"/>
    </row>
    <row r="159" spans="1:3" x14ac:dyDescent="0.25">
      <c r="A159" s="7"/>
      <c r="B159" s="7"/>
      <c r="C159" s="15"/>
    </row>
    <row r="160" spans="1:3" x14ac:dyDescent="0.25">
      <c r="A160" s="7"/>
      <c r="B160" s="7"/>
      <c r="C160" s="15"/>
    </row>
    <row r="161" spans="1:3" x14ac:dyDescent="0.25">
      <c r="A161" s="7"/>
      <c r="B161" s="7"/>
      <c r="C161" s="15"/>
    </row>
    <row r="162" spans="1:3" x14ac:dyDescent="0.25">
      <c r="A162" s="7"/>
      <c r="B162" s="7"/>
      <c r="C162" s="15"/>
    </row>
    <row r="163" spans="1:3" x14ac:dyDescent="0.25">
      <c r="A163" s="7"/>
      <c r="B163" s="7"/>
      <c r="C163" s="15"/>
    </row>
    <row r="164" spans="1:3" x14ac:dyDescent="0.25">
      <c r="A164" s="7"/>
      <c r="B164" s="7"/>
      <c r="C164" s="15"/>
    </row>
    <row r="165" spans="1:3" x14ac:dyDescent="0.25">
      <c r="A165" s="7"/>
      <c r="B165" s="7"/>
      <c r="C165" s="15"/>
    </row>
    <row r="166" spans="1:3" x14ac:dyDescent="0.25">
      <c r="A166" s="7"/>
      <c r="B166" s="7"/>
      <c r="C166" s="15"/>
    </row>
    <row r="167" spans="1:3" x14ac:dyDescent="0.25">
      <c r="A167" s="7"/>
      <c r="B167" s="7"/>
      <c r="C167" s="15"/>
    </row>
    <row r="168" spans="1:3" x14ac:dyDescent="0.25">
      <c r="A168" s="7"/>
      <c r="B168" s="7"/>
      <c r="C168" s="15"/>
    </row>
    <row r="169" spans="1:3" x14ac:dyDescent="0.25">
      <c r="A169" s="7"/>
      <c r="B169" s="7"/>
      <c r="C169" s="15"/>
    </row>
    <row r="170" spans="1:3" x14ac:dyDescent="0.25">
      <c r="A170" s="7"/>
      <c r="B170" s="7"/>
      <c r="C170" s="15"/>
    </row>
    <row r="171" spans="1:3" x14ac:dyDescent="0.25">
      <c r="A171" s="7"/>
      <c r="B171" s="7"/>
      <c r="C171" s="15"/>
    </row>
    <row r="172" spans="1:3" x14ac:dyDescent="0.25">
      <c r="A172" s="7"/>
      <c r="B172" s="7"/>
      <c r="C172" s="15"/>
    </row>
    <row r="173" spans="1:3" x14ac:dyDescent="0.25">
      <c r="A173" s="7"/>
      <c r="B173" s="7"/>
      <c r="C173" s="15"/>
    </row>
    <row r="174" spans="1:3" x14ac:dyDescent="0.25">
      <c r="A174" s="7"/>
      <c r="B174" s="7"/>
      <c r="C174" s="15"/>
    </row>
    <row r="175" spans="1:3" x14ac:dyDescent="0.25">
      <c r="A175" s="7"/>
      <c r="B175" s="7"/>
      <c r="C175" s="15"/>
    </row>
    <row r="176" spans="1:3" x14ac:dyDescent="0.25">
      <c r="A176" s="7"/>
      <c r="B176" s="7"/>
      <c r="C176" s="15"/>
    </row>
    <row r="177" spans="1:3" x14ac:dyDescent="0.25">
      <c r="A177" s="7"/>
      <c r="B177" s="7"/>
      <c r="C177" s="15"/>
    </row>
    <row r="178" spans="1:3" x14ac:dyDescent="0.25">
      <c r="A178" s="7"/>
      <c r="B178" s="7"/>
      <c r="C178" s="15"/>
    </row>
    <row r="179" spans="1:3" x14ac:dyDescent="0.25">
      <c r="A179" s="7"/>
      <c r="B179" s="7"/>
      <c r="C179" s="15"/>
    </row>
    <row r="180" spans="1:3" x14ac:dyDescent="0.25">
      <c r="A180" s="7"/>
      <c r="B180" s="7"/>
      <c r="C180" s="15"/>
    </row>
    <row r="181" spans="1:3" x14ac:dyDescent="0.25">
      <c r="A181" s="7"/>
      <c r="B181" s="7"/>
      <c r="C181" s="15"/>
    </row>
    <row r="182" spans="1:3" x14ac:dyDescent="0.25">
      <c r="A182" s="7"/>
      <c r="B182" s="7"/>
      <c r="C182" s="15"/>
    </row>
    <row r="183" spans="1:3" x14ac:dyDescent="0.25">
      <c r="A183" s="7"/>
      <c r="B183" s="7"/>
      <c r="C183" s="15"/>
    </row>
    <row r="184" spans="1:3" x14ac:dyDescent="0.25">
      <c r="A184" s="7"/>
      <c r="B184" s="7"/>
      <c r="C184" s="15"/>
    </row>
    <row r="185" spans="1:3" x14ac:dyDescent="0.25">
      <c r="A185" s="7"/>
      <c r="B185" s="7"/>
      <c r="C185" s="15"/>
    </row>
    <row r="186" spans="1:3" x14ac:dyDescent="0.25">
      <c r="A186" s="7"/>
      <c r="B186" s="7"/>
      <c r="C186" s="15"/>
    </row>
    <row r="187" spans="1:3" x14ac:dyDescent="0.25">
      <c r="A187" s="7"/>
      <c r="B187" s="7"/>
      <c r="C187" s="15"/>
    </row>
    <row r="188" spans="1:3" x14ac:dyDescent="0.25">
      <c r="A188" s="7"/>
      <c r="B188" s="7"/>
      <c r="C188" s="15"/>
    </row>
    <row r="189" spans="1:3" x14ac:dyDescent="0.25">
      <c r="A189" s="7"/>
      <c r="B189" s="7"/>
      <c r="C189" s="15"/>
    </row>
    <row r="190" spans="1:3" x14ac:dyDescent="0.25">
      <c r="A190" s="7"/>
      <c r="B190" s="7"/>
      <c r="C190" s="15"/>
    </row>
    <row r="191" spans="1:3" x14ac:dyDescent="0.25">
      <c r="A191" s="7"/>
      <c r="B191" s="7"/>
      <c r="C191" s="15"/>
    </row>
    <row r="192" spans="1:3" x14ac:dyDescent="0.25">
      <c r="A192" s="7"/>
      <c r="B192" s="7"/>
      <c r="C192" s="15"/>
    </row>
    <row r="193" spans="1:3" x14ac:dyDescent="0.25">
      <c r="A193" s="7"/>
      <c r="B193" s="7"/>
      <c r="C193" s="15"/>
    </row>
    <row r="194" spans="1:3" x14ac:dyDescent="0.25">
      <c r="A194" s="7"/>
      <c r="B194" s="7"/>
      <c r="C194" s="15"/>
    </row>
    <row r="195" spans="1:3" x14ac:dyDescent="0.25">
      <c r="A195" s="7"/>
      <c r="B195" s="7"/>
      <c r="C195" s="15"/>
    </row>
    <row r="196" spans="1:3" x14ac:dyDescent="0.25">
      <c r="A196" s="7"/>
      <c r="B196" s="7"/>
      <c r="C196" s="15"/>
    </row>
    <row r="197" spans="1:3" x14ac:dyDescent="0.25">
      <c r="A197" s="7"/>
      <c r="B197" s="7"/>
      <c r="C197" s="15"/>
    </row>
    <row r="198" spans="1:3" x14ac:dyDescent="0.25">
      <c r="A198" s="7"/>
      <c r="B198" s="7"/>
      <c r="C198" s="15"/>
    </row>
    <row r="199" spans="1:3" x14ac:dyDescent="0.25">
      <c r="A199" s="7"/>
      <c r="B199" s="7"/>
      <c r="C199" s="15"/>
    </row>
    <row r="200" spans="1:3" x14ac:dyDescent="0.25">
      <c r="A200" s="7"/>
      <c r="B200" s="7"/>
      <c r="C200" s="15"/>
    </row>
    <row r="201" spans="1:3" x14ac:dyDescent="0.25">
      <c r="A201" s="7"/>
      <c r="B201" s="7"/>
      <c r="C201" s="15"/>
    </row>
    <row r="202" spans="1:3" x14ac:dyDescent="0.25">
      <c r="A202" s="7"/>
      <c r="B202" s="7"/>
      <c r="C202" s="15"/>
    </row>
    <row r="203" spans="1:3" x14ac:dyDescent="0.25">
      <c r="A203" s="7"/>
      <c r="B203" s="7"/>
      <c r="C203" s="15"/>
    </row>
    <row r="204" spans="1:3" x14ac:dyDescent="0.25">
      <c r="A204" s="7"/>
      <c r="B204" s="7"/>
      <c r="C204" s="15"/>
    </row>
    <row r="205" spans="1:3" x14ac:dyDescent="0.25">
      <c r="A205" s="7"/>
      <c r="B205" s="7"/>
      <c r="C205" s="15"/>
    </row>
    <row r="206" spans="1:3" x14ac:dyDescent="0.25">
      <c r="A206" s="7"/>
      <c r="B206" s="7"/>
      <c r="C206" s="15"/>
    </row>
    <row r="207" spans="1:3" x14ac:dyDescent="0.25">
      <c r="A207" s="7"/>
      <c r="B207" s="7"/>
      <c r="C207" s="15"/>
    </row>
    <row r="208" spans="1:3" x14ac:dyDescent="0.25">
      <c r="A208" s="7"/>
      <c r="B208" s="7"/>
      <c r="C208" s="15"/>
    </row>
    <row r="209" spans="1:3" x14ac:dyDescent="0.25">
      <c r="A209" s="7"/>
      <c r="B209" s="7"/>
      <c r="C209" s="15"/>
    </row>
    <row r="210" spans="1:3" x14ac:dyDescent="0.25">
      <c r="A210" s="7"/>
      <c r="B210" s="7"/>
      <c r="C210" s="15"/>
    </row>
    <row r="211" spans="1:3" x14ac:dyDescent="0.25">
      <c r="A211" s="7"/>
      <c r="B211" s="7"/>
      <c r="C211" s="15"/>
    </row>
    <row r="212" spans="1:3" x14ac:dyDescent="0.25">
      <c r="A212" s="7"/>
      <c r="B212" s="7"/>
      <c r="C212" s="15"/>
    </row>
    <row r="213" spans="1:3" x14ac:dyDescent="0.25">
      <c r="A213" s="7"/>
      <c r="B213" s="7"/>
      <c r="C213" s="15"/>
    </row>
    <row r="214" spans="1:3" x14ac:dyDescent="0.25">
      <c r="A214" s="7"/>
      <c r="B214" s="7"/>
      <c r="C214" s="15"/>
    </row>
    <row r="215" spans="1:3" x14ac:dyDescent="0.25">
      <c r="A215" s="7"/>
      <c r="B215" s="7"/>
      <c r="C215" s="15"/>
    </row>
    <row r="216" spans="1:3" x14ac:dyDescent="0.25">
      <c r="A216" s="7"/>
      <c r="B216" s="7"/>
      <c r="C216" s="15"/>
    </row>
    <row r="217" spans="1:3" x14ac:dyDescent="0.25">
      <c r="A217" s="7"/>
      <c r="B217" s="7"/>
      <c r="C217" s="15"/>
    </row>
    <row r="218" spans="1:3" x14ac:dyDescent="0.25">
      <c r="A218" s="7"/>
      <c r="B218" s="7"/>
      <c r="C218" s="15"/>
    </row>
    <row r="219" spans="1:3" x14ac:dyDescent="0.25">
      <c r="A219" s="7"/>
      <c r="B219" s="7"/>
      <c r="C219" s="15"/>
    </row>
    <row r="220" spans="1:3" x14ac:dyDescent="0.25">
      <c r="A220" s="7"/>
      <c r="B220" s="7"/>
      <c r="C220" s="15"/>
    </row>
    <row r="221" spans="1:3" x14ac:dyDescent="0.25">
      <c r="A221" s="7"/>
      <c r="B221" s="7"/>
      <c r="C221" s="15"/>
    </row>
    <row r="222" spans="1:3" x14ac:dyDescent="0.25">
      <c r="A222" s="7"/>
      <c r="B222" s="7"/>
      <c r="C222" s="15"/>
    </row>
    <row r="223" spans="1:3" x14ac:dyDescent="0.25">
      <c r="A223" s="7"/>
      <c r="B223" s="7"/>
      <c r="C223" s="15"/>
    </row>
    <row r="224" spans="1:3" x14ac:dyDescent="0.25">
      <c r="A224" s="7"/>
      <c r="B224" s="7"/>
      <c r="C224" s="15"/>
    </row>
    <row r="225" spans="1:3" x14ac:dyDescent="0.25">
      <c r="A225" s="7"/>
      <c r="B225" s="7"/>
      <c r="C225" s="15"/>
    </row>
    <row r="226" spans="1:3" x14ac:dyDescent="0.25">
      <c r="A226" s="7"/>
      <c r="B226" s="7"/>
      <c r="C226" s="15"/>
    </row>
    <row r="227" spans="1:3" x14ac:dyDescent="0.25">
      <c r="A227" s="7"/>
      <c r="B227" s="7"/>
      <c r="C227" s="15"/>
    </row>
    <row r="228" spans="1:3" x14ac:dyDescent="0.25">
      <c r="A228" s="7"/>
      <c r="B228" s="7"/>
      <c r="C228" s="15"/>
    </row>
    <row r="229" spans="1:3" x14ac:dyDescent="0.25">
      <c r="A229" s="7"/>
      <c r="B229" s="7"/>
      <c r="C229" s="15"/>
    </row>
    <row r="230" spans="1:3" x14ac:dyDescent="0.25">
      <c r="A230" s="7"/>
      <c r="B230" s="7"/>
      <c r="C230" s="15"/>
    </row>
    <row r="231" spans="1:3" x14ac:dyDescent="0.25">
      <c r="A231" s="7"/>
      <c r="B231" s="7"/>
      <c r="C231" s="15"/>
    </row>
    <row r="232" spans="1:3" x14ac:dyDescent="0.25">
      <c r="A232" s="7"/>
      <c r="B232" s="7"/>
      <c r="C232" s="15"/>
    </row>
    <row r="233" spans="1:3" x14ac:dyDescent="0.25">
      <c r="A233" s="7"/>
      <c r="B233" s="7"/>
      <c r="C233" s="15"/>
    </row>
    <row r="234" spans="1:3" x14ac:dyDescent="0.25">
      <c r="A234" s="7"/>
      <c r="B234" s="7"/>
      <c r="C234" s="15"/>
    </row>
    <row r="235" spans="1:3" x14ac:dyDescent="0.25">
      <c r="A235" s="7"/>
      <c r="B235" s="7"/>
      <c r="C235" s="15"/>
    </row>
    <row r="236" spans="1:3" x14ac:dyDescent="0.25">
      <c r="A236" s="7"/>
      <c r="B236" s="7"/>
      <c r="C236" s="15"/>
    </row>
    <row r="237" spans="1:3" x14ac:dyDescent="0.25">
      <c r="A237" s="7"/>
      <c r="B237" s="7"/>
      <c r="C237" s="15"/>
    </row>
    <row r="238" spans="1:3" x14ac:dyDescent="0.25">
      <c r="A238" s="7"/>
      <c r="B238" s="7"/>
      <c r="C238" s="15"/>
    </row>
    <row r="239" spans="1:3" x14ac:dyDescent="0.25">
      <c r="A239" s="7"/>
      <c r="B239" s="7"/>
      <c r="C239" s="15"/>
    </row>
    <row r="240" spans="1:3" x14ac:dyDescent="0.25">
      <c r="A240" s="7"/>
      <c r="B240" s="7"/>
      <c r="C240" s="15"/>
    </row>
    <row r="241" spans="1:3" x14ac:dyDescent="0.25">
      <c r="A241" s="7"/>
      <c r="B241" s="7"/>
      <c r="C241" s="15"/>
    </row>
    <row r="242" spans="1:3" x14ac:dyDescent="0.25">
      <c r="A242" s="7"/>
      <c r="B242" s="7"/>
      <c r="C242" s="15"/>
    </row>
    <row r="243" spans="1:3" x14ac:dyDescent="0.25">
      <c r="A243" s="7"/>
      <c r="B243" s="7"/>
      <c r="C243" s="15"/>
    </row>
    <row r="244" spans="1:3" x14ac:dyDescent="0.25">
      <c r="A244" s="7"/>
      <c r="B244" s="7"/>
      <c r="C244" s="15"/>
    </row>
    <row r="245" spans="1:3" x14ac:dyDescent="0.25">
      <c r="A245" s="7"/>
      <c r="B245" s="7"/>
      <c r="C245" s="15"/>
    </row>
    <row r="246" spans="1:3" x14ac:dyDescent="0.25">
      <c r="A246" s="7"/>
      <c r="B246" s="7"/>
      <c r="C246" s="15"/>
    </row>
    <row r="247" spans="1:3" x14ac:dyDescent="0.25">
      <c r="A247" s="7"/>
      <c r="B247" s="7"/>
      <c r="C247" s="15"/>
    </row>
    <row r="248" spans="1:3" x14ac:dyDescent="0.25">
      <c r="A248" s="7"/>
      <c r="B248" s="7"/>
      <c r="C248" s="15"/>
    </row>
    <row r="249" spans="1:3" x14ac:dyDescent="0.25">
      <c r="A249" s="7"/>
      <c r="B249" s="7"/>
      <c r="C249" s="15"/>
    </row>
    <row r="250" spans="1:3" x14ac:dyDescent="0.25">
      <c r="A250" s="7"/>
      <c r="B250" s="7"/>
      <c r="C250" s="15"/>
    </row>
    <row r="251" spans="1:3" x14ac:dyDescent="0.25">
      <c r="A251" s="7"/>
      <c r="B251" s="7"/>
      <c r="C251" s="15"/>
    </row>
    <row r="252" spans="1:3" x14ac:dyDescent="0.25">
      <c r="A252" s="7"/>
      <c r="B252" s="7"/>
      <c r="C252" s="15"/>
    </row>
    <row r="253" spans="1:3" x14ac:dyDescent="0.25">
      <c r="A253" s="7"/>
      <c r="B253" s="7"/>
      <c r="C253" s="15"/>
    </row>
    <row r="254" spans="1:3" x14ac:dyDescent="0.25">
      <c r="A254" s="7"/>
      <c r="B254" s="7"/>
      <c r="C254" s="15"/>
    </row>
    <row r="255" spans="1:3" x14ac:dyDescent="0.25">
      <c r="A255" s="7"/>
      <c r="B255" s="7"/>
      <c r="C255" s="15"/>
    </row>
    <row r="256" spans="1:3" x14ac:dyDescent="0.25">
      <c r="A256" s="7"/>
      <c r="B256" s="7"/>
      <c r="C256" s="15"/>
    </row>
    <row r="257" spans="1:3" x14ac:dyDescent="0.25">
      <c r="A257" s="7"/>
      <c r="B257" s="7"/>
      <c r="C257" s="15"/>
    </row>
    <row r="258" spans="1:3" x14ac:dyDescent="0.25">
      <c r="A258" s="7"/>
      <c r="B258" s="7"/>
      <c r="C258" s="15"/>
    </row>
    <row r="259" spans="1:3" x14ac:dyDescent="0.25">
      <c r="A259" s="7"/>
      <c r="B259" s="7"/>
      <c r="C259" s="15"/>
    </row>
    <row r="260" spans="1:3" x14ac:dyDescent="0.25">
      <c r="A260" s="7"/>
      <c r="B260" s="7"/>
      <c r="C260" s="15"/>
    </row>
    <row r="261" spans="1:3" x14ac:dyDescent="0.25">
      <c r="A261" s="7"/>
      <c r="B261" s="7"/>
      <c r="C261" s="15"/>
    </row>
    <row r="262" spans="1:3" x14ac:dyDescent="0.25">
      <c r="A262" s="7"/>
      <c r="B262" s="7"/>
      <c r="C262" s="15"/>
    </row>
    <row r="263" spans="1:3" x14ac:dyDescent="0.25">
      <c r="A263" s="7"/>
      <c r="B263" s="7"/>
      <c r="C263" s="15"/>
    </row>
    <row r="264" spans="1:3" x14ac:dyDescent="0.25">
      <c r="A264" s="7"/>
      <c r="B264" s="7"/>
      <c r="C264" s="15"/>
    </row>
    <row r="265" spans="1:3" x14ac:dyDescent="0.25">
      <c r="A265" s="7"/>
      <c r="B265" s="7"/>
      <c r="C265" s="15"/>
    </row>
    <row r="266" spans="1:3" x14ac:dyDescent="0.25">
      <c r="A266" s="7"/>
      <c r="B266" s="7"/>
      <c r="C266" s="15"/>
    </row>
    <row r="267" spans="1:3" x14ac:dyDescent="0.25">
      <c r="A267" s="7"/>
      <c r="B267" s="7"/>
      <c r="C267" s="15"/>
    </row>
    <row r="268" spans="1:3" x14ac:dyDescent="0.25">
      <c r="A268" s="7"/>
      <c r="B268" s="7"/>
      <c r="C268" s="15"/>
    </row>
    <row r="269" spans="1:3" x14ac:dyDescent="0.25">
      <c r="A269" s="7"/>
      <c r="B269" s="7"/>
      <c r="C269" s="15"/>
    </row>
    <row r="270" spans="1:3" x14ac:dyDescent="0.25">
      <c r="A270" s="7"/>
      <c r="B270" s="7"/>
      <c r="C270" s="15"/>
    </row>
    <row r="271" spans="1:3" x14ac:dyDescent="0.25">
      <c r="A271" s="7"/>
      <c r="B271" s="7"/>
      <c r="C271" s="15"/>
    </row>
    <row r="272" spans="1:3" x14ac:dyDescent="0.25">
      <c r="A272" s="7"/>
      <c r="B272" s="7"/>
      <c r="C272" s="15"/>
    </row>
    <row r="273" spans="1:3" x14ac:dyDescent="0.25">
      <c r="A273" s="7"/>
      <c r="B273" s="7"/>
      <c r="C273" s="15"/>
    </row>
    <row r="274" spans="1:3" x14ac:dyDescent="0.25">
      <c r="A274" s="7"/>
      <c r="B274" s="7"/>
      <c r="C274" s="15"/>
    </row>
    <row r="275" spans="1:3" x14ac:dyDescent="0.25">
      <c r="A275" s="7"/>
      <c r="B275" s="7"/>
      <c r="C275" s="15"/>
    </row>
    <row r="276" spans="1:3" x14ac:dyDescent="0.25">
      <c r="A276" s="7"/>
      <c r="B276" s="7"/>
      <c r="C276" s="15"/>
    </row>
    <row r="277" spans="1:3" x14ac:dyDescent="0.25">
      <c r="A277" s="7"/>
      <c r="B277" s="7"/>
      <c r="C277" s="15"/>
    </row>
    <row r="278" spans="1:3" x14ac:dyDescent="0.25">
      <c r="A278" s="7"/>
      <c r="B278" s="7"/>
      <c r="C278" s="15"/>
    </row>
    <row r="279" spans="1:3" x14ac:dyDescent="0.25">
      <c r="A279" s="7"/>
      <c r="B279" s="7"/>
      <c r="C279" s="15"/>
    </row>
    <row r="280" spans="1:3" x14ac:dyDescent="0.25">
      <c r="A280" s="7"/>
      <c r="B280" s="7"/>
      <c r="C280" s="15"/>
    </row>
    <row r="281" spans="1:3" x14ac:dyDescent="0.25">
      <c r="A281" s="7"/>
      <c r="B281" s="7"/>
      <c r="C281" s="15"/>
    </row>
    <row r="282" spans="1:3" x14ac:dyDescent="0.25">
      <c r="A282" s="7"/>
      <c r="B282" s="7"/>
      <c r="C282" s="15"/>
    </row>
    <row r="283" spans="1:3" x14ac:dyDescent="0.25">
      <c r="A283" s="7"/>
      <c r="B283" s="7"/>
      <c r="C283" s="15"/>
    </row>
    <row r="284" spans="1:3" x14ac:dyDescent="0.25">
      <c r="A284" s="7"/>
      <c r="B284" s="7"/>
      <c r="C284" s="15"/>
    </row>
    <row r="285" spans="1:3" x14ac:dyDescent="0.25">
      <c r="A285" s="7"/>
      <c r="B285" s="7"/>
      <c r="C285" s="15"/>
    </row>
    <row r="286" spans="1:3" x14ac:dyDescent="0.25">
      <c r="A286" s="7"/>
      <c r="B286" s="7"/>
      <c r="C286" s="15"/>
    </row>
    <row r="287" spans="1:3" x14ac:dyDescent="0.25">
      <c r="A287" s="7"/>
      <c r="B287" s="7"/>
      <c r="C287" s="15"/>
    </row>
    <row r="288" spans="1:3" x14ac:dyDescent="0.25">
      <c r="A288" s="7"/>
      <c r="B288" s="7"/>
      <c r="C288" s="15"/>
    </row>
    <row r="289" spans="1:3" x14ac:dyDescent="0.25">
      <c r="A289" s="7"/>
      <c r="B289" s="7"/>
      <c r="C289" s="15"/>
    </row>
    <row r="290" spans="1:3" x14ac:dyDescent="0.25">
      <c r="A290" s="7"/>
      <c r="B290" s="7"/>
      <c r="C290" s="15"/>
    </row>
    <row r="291" spans="1:3" x14ac:dyDescent="0.25">
      <c r="A291" s="7"/>
      <c r="B291" s="7"/>
      <c r="C291" s="15"/>
    </row>
    <row r="292" spans="1:3" x14ac:dyDescent="0.25">
      <c r="A292" s="7"/>
      <c r="B292" s="7"/>
      <c r="C292" s="15"/>
    </row>
    <row r="293" spans="1:3" x14ac:dyDescent="0.25">
      <c r="A293" s="7"/>
      <c r="B293" s="7"/>
      <c r="C293" s="15"/>
    </row>
    <row r="294" spans="1:3" x14ac:dyDescent="0.25">
      <c r="A294" s="7"/>
      <c r="B294" s="7"/>
      <c r="C294" s="15"/>
    </row>
    <row r="295" spans="1:3" x14ac:dyDescent="0.25">
      <c r="A295" s="7"/>
      <c r="B295" s="7"/>
      <c r="C295" s="15"/>
    </row>
    <row r="296" spans="1:3" x14ac:dyDescent="0.25">
      <c r="A296" s="7"/>
      <c r="B296" s="7"/>
      <c r="C296" s="15"/>
    </row>
    <row r="297" spans="1:3" x14ac:dyDescent="0.25">
      <c r="A297" s="7"/>
      <c r="B297" s="7"/>
      <c r="C297" s="15"/>
    </row>
    <row r="298" spans="1:3" x14ac:dyDescent="0.25">
      <c r="A298" s="7"/>
      <c r="B298" s="7"/>
      <c r="C298" s="15"/>
    </row>
    <row r="299" spans="1:3" x14ac:dyDescent="0.25">
      <c r="A299" s="7"/>
      <c r="B299" s="7"/>
      <c r="C299" s="15"/>
    </row>
    <row r="300" spans="1:3" x14ac:dyDescent="0.25">
      <c r="A300" s="7"/>
      <c r="B300" s="7"/>
      <c r="C300" s="15"/>
    </row>
    <row r="301" spans="1:3" x14ac:dyDescent="0.25">
      <c r="A301" s="7"/>
      <c r="B301" s="7"/>
      <c r="C301" s="15"/>
    </row>
    <row r="302" spans="1:3" x14ac:dyDescent="0.25">
      <c r="A302" s="7"/>
      <c r="B302" s="7"/>
      <c r="C302" s="15"/>
    </row>
    <row r="303" spans="1:3" x14ac:dyDescent="0.25">
      <c r="A303" s="7"/>
      <c r="B303" s="7"/>
      <c r="C303" s="15"/>
    </row>
    <row r="304" spans="1:3" x14ac:dyDescent="0.25">
      <c r="A304" s="7"/>
      <c r="B304" s="7"/>
      <c r="C304" s="15"/>
    </row>
    <row r="305" spans="1:3" x14ac:dyDescent="0.25">
      <c r="A305" s="7"/>
      <c r="B305" s="7"/>
      <c r="C305" s="15"/>
    </row>
    <row r="306" spans="1:3" x14ac:dyDescent="0.25">
      <c r="A306" s="7"/>
      <c r="B306" s="7"/>
      <c r="C306" s="15"/>
    </row>
    <row r="307" spans="1:3" x14ac:dyDescent="0.25">
      <c r="A307" s="7"/>
      <c r="B307" s="7"/>
      <c r="C307" s="15"/>
    </row>
    <row r="308" spans="1:3" x14ac:dyDescent="0.25">
      <c r="A308" s="7"/>
      <c r="B308" s="7"/>
      <c r="C308" s="15"/>
    </row>
    <row r="309" spans="1:3" x14ac:dyDescent="0.25">
      <c r="A309" s="7"/>
      <c r="B309" s="7"/>
      <c r="C309" s="15"/>
    </row>
    <row r="310" spans="1:3" x14ac:dyDescent="0.25">
      <c r="A310" s="7"/>
      <c r="B310" s="7"/>
      <c r="C310" s="15"/>
    </row>
    <row r="311" spans="1:3" x14ac:dyDescent="0.25">
      <c r="A311" s="7"/>
      <c r="B311" s="7"/>
      <c r="C311" s="15"/>
    </row>
    <row r="312" spans="1:3" x14ac:dyDescent="0.25">
      <c r="A312" s="7"/>
      <c r="B312" s="7"/>
      <c r="C312" s="15"/>
    </row>
    <row r="313" spans="1:3" x14ac:dyDescent="0.25">
      <c r="A313" s="7"/>
      <c r="B313" s="7"/>
      <c r="C313" s="15"/>
    </row>
    <row r="314" spans="1:3" x14ac:dyDescent="0.25">
      <c r="A314" s="7"/>
      <c r="B314" s="7"/>
      <c r="C314" s="15"/>
    </row>
    <row r="315" spans="1:3" x14ac:dyDescent="0.25">
      <c r="A315" s="7"/>
      <c r="B315" s="7"/>
      <c r="C315" s="15"/>
    </row>
    <row r="316" spans="1:3" x14ac:dyDescent="0.25">
      <c r="A316" s="7"/>
      <c r="B316" s="7"/>
      <c r="C316" s="15"/>
    </row>
    <row r="317" spans="1:3" x14ac:dyDescent="0.25">
      <c r="A317" s="7"/>
      <c r="B317" s="7"/>
      <c r="C317" s="15"/>
    </row>
    <row r="318" spans="1:3" x14ac:dyDescent="0.25">
      <c r="A318" s="7"/>
      <c r="B318" s="7"/>
      <c r="C318" s="15"/>
    </row>
    <row r="319" spans="1:3" x14ac:dyDescent="0.25">
      <c r="A319" s="7"/>
      <c r="B319" s="7"/>
      <c r="C319" s="15"/>
    </row>
    <row r="320" spans="1:3" x14ac:dyDescent="0.25">
      <c r="A320" s="7"/>
      <c r="B320" s="7"/>
      <c r="C320" s="15"/>
    </row>
    <row r="321" spans="1:3" x14ac:dyDescent="0.25">
      <c r="A321" s="7"/>
      <c r="B321" s="7"/>
      <c r="C321" s="15"/>
    </row>
    <row r="322" spans="1:3" x14ac:dyDescent="0.25">
      <c r="A322" s="7"/>
      <c r="B322" s="7"/>
      <c r="C322" s="15"/>
    </row>
    <row r="323" spans="1:3" x14ac:dyDescent="0.25">
      <c r="A323" s="7"/>
      <c r="B323" s="7"/>
      <c r="C323" s="15"/>
    </row>
    <row r="324" spans="1:3" x14ac:dyDescent="0.25">
      <c r="A324" s="7"/>
      <c r="B324" s="7"/>
      <c r="C324" s="15"/>
    </row>
    <row r="325" spans="1:3" x14ac:dyDescent="0.25">
      <c r="A325" s="7"/>
      <c r="B325" s="7"/>
      <c r="C325" s="15"/>
    </row>
    <row r="326" spans="1:3" x14ac:dyDescent="0.25">
      <c r="A326" s="7"/>
      <c r="B326" s="7"/>
      <c r="C326" s="15"/>
    </row>
    <row r="327" spans="1:3" x14ac:dyDescent="0.25">
      <c r="A327" s="7"/>
      <c r="B327" s="7"/>
      <c r="C327" s="15"/>
    </row>
    <row r="328" spans="1:3" x14ac:dyDescent="0.25">
      <c r="A328" s="7"/>
      <c r="B328" s="7"/>
      <c r="C328" s="15"/>
    </row>
    <row r="329" spans="1:3" x14ac:dyDescent="0.25">
      <c r="A329" s="7"/>
      <c r="B329" s="7"/>
      <c r="C329" s="15"/>
    </row>
    <row r="330" spans="1:3" x14ac:dyDescent="0.25">
      <c r="A330" s="7"/>
      <c r="B330" s="7"/>
      <c r="C330" s="15"/>
    </row>
    <row r="331" spans="1:3" x14ac:dyDescent="0.25">
      <c r="A331" s="7"/>
      <c r="B331" s="7"/>
      <c r="C331" s="15"/>
    </row>
    <row r="332" spans="1:3" x14ac:dyDescent="0.25">
      <c r="A332" s="7"/>
      <c r="B332" s="7"/>
      <c r="C332" s="15"/>
    </row>
    <row r="333" spans="1:3" x14ac:dyDescent="0.25">
      <c r="A333" s="7"/>
      <c r="B333" s="7"/>
      <c r="C333" s="15"/>
    </row>
    <row r="334" spans="1:3" x14ac:dyDescent="0.25">
      <c r="A334" s="7"/>
      <c r="B334" s="7"/>
      <c r="C334" s="15"/>
    </row>
    <row r="335" spans="1:3" x14ac:dyDescent="0.25">
      <c r="A335" s="7"/>
      <c r="B335" s="7"/>
      <c r="C335" s="15"/>
    </row>
    <row r="336" spans="1:3" x14ac:dyDescent="0.25">
      <c r="A336" s="7"/>
      <c r="B336" s="7"/>
      <c r="C336" s="15"/>
    </row>
    <row r="337" spans="1:3" x14ac:dyDescent="0.25">
      <c r="A337" s="7"/>
      <c r="B337" s="7"/>
      <c r="C337" s="15"/>
    </row>
    <row r="338" spans="1:3" x14ac:dyDescent="0.25">
      <c r="A338" s="7"/>
      <c r="B338" s="7"/>
      <c r="C338" s="15"/>
    </row>
    <row r="339" spans="1:3" x14ac:dyDescent="0.25">
      <c r="A339" s="7"/>
      <c r="B339" s="7"/>
      <c r="C339" s="15"/>
    </row>
    <row r="340" spans="1:3" x14ac:dyDescent="0.25">
      <c r="A340" s="7"/>
      <c r="B340" s="7"/>
      <c r="C340" s="15"/>
    </row>
    <row r="341" spans="1:3" x14ac:dyDescent="0.25">
      <c r="A341" s="7"/>
      <c r="B341" s="7"/>
      <c r="C341" s="15"/>
    </row>
    <row r="342" spans="1:3" x14ac:dyDescent="0.25">
      <c r="A342" s="7"/>
      <c r="B342" s="7"/>
      <c r="C342" s="15"/>
    </row>
    <row r="343" spans="1:3" x14ac:dyDescent="0.25">
      <c r="A343" s="7"/>
      <c r="B343" s="7"/>
      <c r="C343" s="15"/>
    </row>
    <row r="344" spans="1:3" x14ac:dyDescent="0.25">
      <c r="A344" s="7"/>
      <c r="B344" s="7"/>
      <c r="C344" s="15"/>
    </row>
    <row r="345" spans="1:3" x14ac:dyDescent="0.25">
      <c r="A345" s="7"/>
      <c r="B345" s="7"/>
      <c r="C345" s="15"/>
    </row>
    <row r="346" spans="1:3" x14ac:dyDescent="0.25">
      <c r="A346" s="7"/>
      <c r="B346" s="7"/>
      <c r="C346" s="15"/>
    </row>
    <row r="347" spans="1:3" x14ac:dyDescent="0.25">
      <c r="A347" s="7"/>
      <c r="B347" s="7"/>
      <c r="C347" s="15"/>
    </row>
    <row r="348" spans="1:3" x14ac:dyDescent="0.25">
      <c r="A348" s="7"/>
      <c r="B348" s="7"/>
      <c r="C348" s="15"/>
    </row>
    <row r="349" spans="1:3" x14ac:dyDescent="0.25">
      <c r="A349" s="7"/>
      <c r="B349" s="7"/>
      <c r="C349" s="15"/>
    </row>
    <row r="350" spans="1:3" x14ac:dyDescent="0.25">
      <c r="A350" s="7"/>
      <c r="B350" s="7"/>
      <c r="C350" s="15"/>
    </row>
    <row r="351" spans="1:3" x14ac:dyDescent="0.25">
      <c r="A351" s="7"/>
      <c r="B351" s="7"/>
      <c r="C351" s="15"/>
    </row>
    <row r="352" spans="1:3" x14ac:dyDescent="0.25">
      <c r="A352" s="7"/>
      <c r="B352" s="7"/>
      <c r="C352" s="15"/>
    </row>
    <row r="353" spans="1:3" x14ac:dyDescent="0.25">
      <c r="A353" s="7"/>
      <c r="B353" s="7"/>
      <c r="C353" s="15"/>
    </row>
    <row r="354" spans="1:3" x14ac:dyDescent="0.25">
      <c r="A354" s="7"/>
      <c r="B354" s="7"/>
      <c r="C354" s="15"/>
    </row>
    <row r="355" spans="1:3" x14ac:dyDescent="0.25">
      <c r="A355" s="7"/>
      <c r="B355" s="7"/>
      <c r="C355" s="15"/>
    </row>
    <row r="356" spans="1:3" x14ac:dyDescent="0.25">
      <c r="A356" s="7"/>
      <c r="B356" s="7"/>
      <c r="C356" s="15"/>
    </row>
    <row r="357" spans="1:3" x14ac:dyDescent="0.25">
      <c r="A357" s="7"/>
      <c r="B357" s="7"/>
      <c r="C357" s="15"/>
    </row>
    <row r="358" spans="1:3" x14ac:dyDescent="0.25">
      <c r="A358" s="7"/>
      <c r="B358" s="7"/>
      <c r="C358" s="15"/>
    </row>
    <row r="359" spans="1:3" x14ac:dyDescent="0.25">
      <c r="A359" s="7"/>
      <c r="B359" s="7"/>
      <c r="C359" s="15"/>
    </row>
    <row r="360" spans="1:3" x14ac:dyDescent="0.25">
      <c r="A360" s="7"/>
      <c r="B360" s="7"/>
      <c r="C360" s="15"/>
    </row>
    <row r="361" spans="1:3" x14ac:dyDescent="0.25">
      <c r="A361" s="7"/>
      <c r="B361" s="7"/>
      <c r="C361" s="15"/>
    </row>
    <row r="362" spans="1:3" x14ac:dyDescent="0.25">
      <c r="A362" s="7"/>
      <c r="B362" s="7"/>
      <c r="C362" s="15"/>
    </row>
    <row r="363" spans="1:3" x14ac:dyDescent="0.25">
      <c r="A363" s="7"/>
      <c r="B363" s="7"/>
      <c r="C363" s="15"/>
    </row>
    <row r="364" spans="1:3" x14ac:dyDescent="0.25">
      <c r="A364" s="7"/>
      <c r="B364" s="7"/>
      <c r="C364" s="15"/>
    </row>
    <row r="365" spans="1:3" x14ac:dyDescent="0.25">
      <c r="A365" s="7"/>
      <c r="B365" s="7"/>
      <c r="C365" s="15"/>
    </row>
    <row r="366" spans="1:3" x14ac:dyDescent="0.25">
      <c r="A366" s="7"/>
      <c r="B366" s="7"/>
      <c r="C366" s="15"/>
    </row>
    <row r="367" spans="1:3" x14ac:dyDescent="0.25">
      <c r="A367" s="7"/>
      <c r="B367" s="7"/>
      <c r="C367" s="15"/>
    </row>
    <row r="368" spans="1:3" x14ac:dyDescent="0.25">
      <c r="A368" s="7"/>
      <c r="B368" s="7"/>
      <c r="C368" s="15"/>
    </row>
    <row r="369" spans="1:3" x14ac:dyDescent="0.25">
      <c r="A369" s="7"/>
      <c r="B369" s="7"/>
      <c r="C369" s="15"/>
    </row>
    <row r="370" spans="1:3" x14ac:dyDescent="0.25">
      <c r="A370" s="7"/>
      <c r="B370" s="7"/>
      <c r="C370" s="15"/>
    </row>
    <row r="371" spans="1:3" x14ac:dyDescent="0.25">
      <c r="A371" s="7"/>
      <c r="B371" s="7"/>
      <c r="C371" s="15"/>
    </row>
    <row r="372" spans="1:3" x14ac:dyDescent="0.25">
      <c r="A372" s="7"/>
      <c r="B372" s="7"/>
      <c r="C372" s="15"/>
    </row>
    <row r="373" spans="1:3" x14ac:dyDescent="0.25">
      <c r="A373" s="7"/>
      <c r="B373" s="7"/>
      <c r="C373" s="15"/>
    </row>
    <row r="374" spans="1:3" x14ac:dyDescent="0.25">
      <c r="A374" s="7"/>
      <c r="B374" s="7"/>
      <c r="C374" s="15"/>
    </row>
    <row r="375" spans="1:3" x14ac:dyDescent="0.25">
      <c r="A375" s="7"/>
      <c r="B375" s="7"/>
      <c r="C375" s="15"/>
    </row>
    <row r="376" spans="1:3" x14ac:dyDescent="0.25">
      <c r="A376" s="7"/>
      <c r="B376" s="7"/>
      <c r="C376" s="15"/>
    </row>
    <row r="377" spans="1:3" x14ac:dyDescent="0.25">
      <c r="A377" s="7"/>
      <c r="B377" s="7"/>
      <c r="C377" s="15"/>
    </row>
    <row r="378" spans="1:3" x14ac:dyDescent="0.25">
      <c r="A378" s="7"/>
      <c r="B378" s="7"/>
      <c r="C378" s="15"/>
    </row>
    <row r="379" spans="1:3" x14ac:dyDescent="0.25">
      <c r="A379" s="7"/>
      <c r="B379" s="7"/>
      <c r="C379" s="15"/>
    </row>
    <row r="380" spans="1:3" x14ac:dyDescent="0.25">
      <c r="A380" s="7"/>
      <c r="B380" s="7"/>
      <c r="C380" s="15"/>
    </row>
    <row r="381" spans="1:3" x14ac:dyDescent="0.25">
      <c r="A381" s="7"/>
      <c r="B381" s="7"/>
      <c r="C381" s="15"/>
    </row>
    <row r="382" spans="1:3" x14ac:dyDescent="0.25">
      <c r="A382" s="7"/>
      <c r="B382" s="7"/>
      <c r="C382" s="15"/>
    </row>
    <row r="383" spans="1:3" x14ac:dyDescent="0.25">
      <c r="A383" s="7"/>
      <c r="B383" s="7"/>
      <c r="C383" s="15"/>
    </row>
    <row r="384" spans="1:3" x14ac:dyDescent="0.25">
      <c r="A384" s="7"/>
      <c r="B384" s="7"/>
      <c r="C384" s="15"/>
    </row>
    <row r="385" spans="1:3" x14ac:dyDescent="0.25">
      <c r="A385" s="7"/>
      <c r="B385" s="7"/>
      <c r="C385" s="15"/>
    </row>
    <row r="386" spans="1:3" x14ac:dyDescent="0.25">
      <c r="A386" s="7"/>
      <c r="B386" s="7"/>
      <c r="C386" s="15"/>
    </row>
    <row r="387" spans="1:3" x14ac:dyDescent="0.25">
      <c r="A387" s="7"/>
      <c r="B387" s="7"/>
      <c r="C387" s="15"/>
    </row>
    <row r="388" spans="1:3" x14ac:dyDescent="0.25">
      <c r="A388" s="7"/>
      <c r="B388" s="7"/>
      <c r="C388" s="15"/>
    </row>
    <row r="389" spans="1:3" x14ac:dyDescent="0.25">
      <c r="A389" s="7"/>
      <c r="B389" s="7"/>
      <c r="C389" s="15"/>
    </row>
    <row r="390" spans="1:3" x14ac:dyDescent="0.25">
      <c r="A390" s="7"/>
      <c r="B390" s="7"/>
      <c r="C390" s="15"/>
    </row>
    <row r="391" spans="1:3" x14ac:dyDescent="0.25">
      <c r="A391" s="7"/>
      <c r="B391" s="7"/>
      <c r="C391" s="15"/>
    </row>
    <row r="392" spans="1:3" x14ac:dyDescent="0.25">
      <c r="A392" s="7"/>
      <c r="B392" s="7"/>
      <c r="C392" s="15"/>
    </row>
    <row r="393" spans="1:3" x14ac:dyDescent="0.25">
      <c r="A393" s="7"/>
      <c r="B393" s="7"/>
      <c r="C393" s="15"/>
    </row>
    <row r="394" spans="1:3" x14ac:dyDescent="0.25">
      <c r="A394" s="7"/>
      <c r="B394" s="7"/>
      <c r="C394" s="15"/>
    </row>
    <row r="395" spans="1:3" x14ac:dyDescent="0.25">
      <c r="A395" s="7"/>
      <c r="B395" s="7"/>
      <c r="C395" s="15"/>
    </row>
    <row r="396" spans="1:3" x14ac:dyDescent="0.25">
      <c r="A396" s="7"/>
      <c r="B396" s="7"/>
      <c r="C396" s="15"/>
    </row>
    <row r="397" spans="1:3" x14ac:dyDescent="0.25">
      <c r="A397" s="7"/>
      <c r="B397" s="7"/>
      <c r="C397" s="15"/>
    </row>
    <row r="398" spans="1:3" x14ac:dyDescent="0.25">
      <c r="A398" s="7"/>
      <c r="B398" s="7"/>
      <c r="C398" s="15"/>
    </row>
    <row r="399" spans="1:3" x14ac:dyDescent="0.25">
      <c r="A399" s="7"/>
      <c r="B399" s="7"/>
      <c r="C399" s="15"/>
    </row>
    <row r="400" spans="1:3" x14ac:dyDescent="0.25">
      <c r="A400" s="7"/>
      <c r="B400" s="7"/>
      <c r="C400" s="15"/>
    </row>
    <row r="401" spans="1:3" x14ac:dyDescent="0.25">
      <c r="A401" s="7"/>
      <c r="B401" s="7"/>
      <c r="C401" s="15"/>
    </row>
    <row r="402" spans="1:3" x14ac:dyDescent="0.25">
      <c r="A402" s="7"/>
      <c r="B402" s="7"/>
      <c r="C402" s="15"/>
    </row>
    <row r="403" spans="1:3" x14ac:dyDescent="0.25">
      <c r="A403" s="7"/>
      <c r="B403" s="7"/>
      <c r="C403" s="15"/>
    </row>
    <row r="404" spans="1:3" x14ac:dyDescent="0.25">
      <c r="A404" s="7"/>
      <c r="B404" s="7"/>
      <c r="C404" s="15"/>
    </row>
    <row r="405" spans="1:3" x14ac:dyDescent="0.25">
      <c r="A405" s="7"/>
      <c r="B405" s="7"/>
      <c r="C405" s="15"/>
    </row>
    <row r="406" spans="1:3" x14ac:dyDescent="0.25">
      <c r="A406" s="7"/>
      <c r="B406" s="7"/>
      <c r="C406" s="15"/>
    </row>
    <row r="407" spans="1:3" x14ac:dyDescent="0.25">
      <c r="A407" s="7"/>
      <c r="B407" s="7"/>
      <c r="C407" s="15"/>
    </row>
    <row r="408" spans="1:3" x14ac:dyDescent="0.25">
      <c r="A408" s="7"/>
      <c r="B408" s="7"/>
      <c r="C408" s="15"/>
    </row>
    <row r="409" spans="1:3" x14ac:dyDescent="0.25">
      <c r="A409" s="7"/>
      <c r="B409" s="7"/>
      <c r="C409" s="15"/>
    </row>
    <row r="410" spans="1:3" x14ac:dyDescent="0.25">
      <c r="A410" s="7"/>
      <c r="B410" s="7"/>
      <c r="C410" s="15"/>
    </row>
    <row r="411" spans="1:3" x14ac:dyDescent="0.25">
      <c r="A411" s="7"/>
      <c r="B411" s="7"/>
      <c r="C411" s="15"/>
    </row>
    <row r="412" spans="1:3" x14ac:dyDescent="0.25">
      <c r="A412" s="7"/>
      <c r="B412" s="7"/>
      <c r="C412" s="15"/>
    </row>
    <row r="413" spans="1:3" x14ac:dyDescent="0.25">
      <c r="A413" s="7"/>
      <c r="B413" s="7"/>
      <c r="C413" s="15"/>
    </row>
    <row r="414" spans="1:3" x14ac:dyDescent="0.25">
      <c r="A414" s="7"/>
      <c r="B414" s="7"/>
      <c r="C414" s="15"/>
    </row>
    <row r="415" spans="1:3" x14ac:dyDescent="0.25">
      <c r="A415" s="7"/>
      <c r="B415" s="7"/>
      <c r="C415" s="15"/>
    </row>
    <row r="416" spans="1:3" x14ac:dyDescent="0.25">
      <c r="A416" s="7"/>
      <c r="B416" s="7"/>
      <c r="C416" s="15"/>
    </row>
    <row r="417" spans="1:3" x14ac:dyDescent="0.25">
      <c r="A417" s="7"/>
      <c r="B417" s="7"/>
      <c r="C417" s="15"/>
    </row>
    <row r="418" spans="1:3" x14ac:dyDescent="0.25">
      <c r="A418" s="7"/>
      <c r="B418" s="7"/>
      <c r="C418" s="15"/>
    </row>
    <row r="419" spans="1:3" x14ac:dyDescent="0.25">
      <c r="A419" s="7"/>
      <c r="B419" s="7"/>
      <c r="C419" s="15"/>
    </row>
    <row r="420" spans="1:3" x14ac:dyDescent="0.25">
      <c r="A420" s="7"/>
      <c r="B420" s="7"/>
      <c r="C420" s="15"/>
    </row>
    <row r="421" spans="1:3" x14ac:dyDescent="0.25">
      <c r="A421" s="7"/>
      <c r="B421" s="7"/>
      <c r="C421" s="15"/>
    </row>
    <row r="422" spans="1:3" x14ac:dyDescent="0.25">
      <c r="A422" s="7"/>
      <c r="B422" s="7"/>
      <c r="C422" s="15"/>
    </row>
    <row r="423" spans="1:3" x14ac:dyDescent="0.25">
      <c r="A423" s="7"/>
      <c r="B423" s="7"/>
      <c r="C423" s="15"/>
    </row>
    <row r="424" spans="1:3" x14ac:dyDescent="0.25">
      <c r="A424" s="7"/>
      <c r="B424" s="7"/>
      <c r="C424" s="15"/>
    </row>
    <row r="425" spans="1:3" x14ac:dyDescent="0.25">
      <c r="A425" s="7"/>
      <c r="B425" s="7"/>
      <c r="C425" s="15"/>
    </row>
    <row r="426" spans="1:3" x14ac:dyDescent="0.25">
      <c r="A426" s="7"/>
      <c r="B426" s="7"/>
      <c r="C426" s="15"/>
    </row>
    <row r="427" spans="1:3" x14ac:dyDescent="0.25">
      <c r="A427" s="7"/>
      <c r="B427" s="7"/>
      <c r="C427" s="15"/>
    </row>
    <row r="428" spans="1:3" x14ac:dyDescent="0.25">
      <c r="A428" s="7"/>
      <c r="B428" s="7"/>
      <c r="C428" s="15"/>
    </row>
    <row r="429" spans="1:3" x14ac:dyDescent="0.25">
      <c r="A429" s="7"/>
      <c r="B429" s="7"/>
      <c r="C429" s="15"/>
    </row>
    <row r="430" spans="1:3" x14ac:dyDescent="0.25">
      <c r="A430" s="7"/>
      <c r="B430" s="7"/>
      <c r="C430" s="15"/>
    </row>
    <row r="431" spans="1:3" x14ac:dyDescent="0.25">
      <c r="A431" s="7"/>
      <c r="B431" s="7"/>
      <c r="C431" s="15"/>
    </row>
    <row r="432" spans="1:3" x14ac:dyDescent="0.25">
      <c r="A432" s="7"/>
      <c r="B432" s="7"/>
      <c r="C432" s="15"/>
    </row>
    <row r="433" spans="1:3" x14ac:dyDescent="0.25">
      <c r="A433" s="7"/>
      <c r="B433" s="7"/>
      <c r="C433" s="15"/>
    </row>
    <row r="434" spans="1:3" x14ac:dyDescent="0.25">
      <c r="A434" s="7"/>
      <c r="B434" s="7"/>
      <c r="C434" s="15"/>
    </row>
    <row r="435" spans="1:3" x14ac:dyDescent="0.25">
      <c r="A435" s="7"/>
      <c r="B435" s="7"/>
      <c r="C435" s="15"/>
    </row>
    <row r="436" spans="1:3" x14ac:dyDescent="0.25">
      <c r="A436" s="7"/>
      <c r="B436" s="7"/>
      <c r="C436" s="15"/>
    </row>
    <row r="437" spans="1:3" x14ac:dyDescent="0.25">
      <c r="A437" s="7"/>
      <c r="B437" s="7"/>
      <c r="C437" s="15"/>
    </row>
    <row r="438" spans="1:3" x14ac:dyDescent="0.25">
      <c r="A438" s="7"/>
      <c r="B438" s="7"/>
      <c r="C438" s="15"/>
    </row>
    <row r="439" spans="1:3" x14ac:dyDescent="0.25">
      <c r="A439" s="7"/>
      <c r="B439" s="7"/>
      <c r="C439" s="15"/>
    </row>
    <row r="440" spans="1:3" x14ac:dyDescent="0.25">
      <c r="A440" s="7"/>
      <c r="B440" s="7"/>
      <c r="C440" s="15"/>
    </row>
    <row r="441" spans="1:3" x14ac:dyDescent="0.25">
      <c r="A441" s="7"/>
      <c r="B441" s="7"/>
      <c r="C441" s="15"/>
    </row>
    <row r="442" spans="1:3" x14ac:dyDescent="0.25">
      <c r="A442" s="7"/>
      <c r="B442" s="7"/>
      <c r="C442" s="15"/>
    </row>
    <row r="443" spans="1:3" x14ac:dyDescent="0.25">
      <c r="A443" s="7"/>
      <c r="B443" s="7"/>
      <c r="C443" s="15"/>
    </row>
    <row r="444" spans="1:3" x14ac:dyDescent="0.25">
      <c r="A444" s="7"/>
      <c r="B444" s="7"/>
      <c r="C444" s="15"/>
    </row>
    <row r="445" spans="1:3" x14ac:dyDescent="0.25">
      <c r="A445" s="7"/>
      <c r="B445" s="7"/>
      <c r="C445" s="15"/>
    </row>
    <row r="446" spans="1:3" x14ac:dyDescent="0.25">
      <c r="A446" s="7"/>
      <c r="B446" s="7"/>
      <c r="C446" s="15"/>
    </row>
    <row r="447" spans="1:3" x14ac:dyDescent="0.25">
      <c r="A447" s="7"/>
      <c r="B447" s="7"/>
      <c r="C447" s="15"/>
    </row>
    <row r="448" spans="1:3" x14ac:dyDescent="0.25">
      <c r="A448" s="7"/>
      <c r="B448" s="7"/>
      <c r="C448" s="15"/>
    </row>
    <row r="449" spans="1:3" x14ac:dyDescent="0.25">
      <c r="A449" s="7"/>
      <c r="B449" s="7"/>
      <c r="C449" s="15"/>
    </row>
    <row r="450" spans="1:3" x14ac:dyDescent="0.25">
      <c r="A450" s="7"/>
      <c r="B450" s="7"/>
      <c r="C450" s="15"/>
    </row>
    <row r="451" spans="1:3" x14ac:dyDescent="0.25">
      <c r="A451" s="7"/>
      <c r="B451" s="7"/>
      <c r="C451" s="15"/>
    </row>
    <row r="452" spans="1:3" x14ac:dyDescent="0.25">
      <c r="A452" s="7"/>
      <c r="B452" s="7"/>
      <c r="C452" s="15"/>
    </row>
    <row r="453" spans="1:3" x14ac:dyDescent="0.25">
      <c r="A453" s="7"/>
      <c r="B453" s="7"/>
      <c r="C453" s="15"/>
    </row>
    <row r="454" spans="1:3" x14ac:dyDescent="0.25">
      <c r="A454" s="7"/>
      <c r="B454" s="7"/>
      <c r="C454" s="15"/>
    </row>
    <row r="455" spans="1:3" x14ac:dyDescent="0.25">
      <c r="A455" s="7"/>
      <c r="B455" s="7"/>
      <c r="C455" s="15"/>
    </row>
    <row r="456" spans="1:3" x14ac:dyDescent="0.25">
      <c r="A456" s="7"/>
      <c r="B456" s="7"/>
      <c r="C456" s="15"/>
    </row>
    <row r="457" spans="1:3" x14ac:dyDescent="0.25">
      <c r="A457" s="7"/>
      <c r="B457" s="7"/>
      <c r="C457" s="15"/>
    </row>
    <row r="458" spans="1:3" x14ac:dyDescent="0.25">
      <c r="A458" s="7"/>
      <c r="B458" s="7"/>
      <c r="C458" s="15"/>
    </row>
    <row r="459" spans="1:3" x14ac:dyDescent="0.25">
      <c r="A459" s="7"/>
      <c r="B459" s="7"/>
      <c r="C459" s="15"/>
    </row>
    <row r="460" spans="1:3" x14ac:dyDescent="0.25">
      <c r="A460" s="7"/>
      <c r="B460" s="7"/>
      <c r="C460" s="15"/>
    </row>
    <row r="461" spans="1:3" x14ac:dyDescent="0.25">
      <c r="A461" s="7"/>
      <c r="B461" s="7"/>
      <c r="C461" s="15"/>
    </row>
    <row r="462" spans="1:3" x14ac:dyDescent="0.25">
      <c r="A462" s="7"/>
      <c r="B462" s="7"/>
      <c r="C462" s="15"/>
    </row>
    <row r="463" spans="1:3" x14ac:dyDescent="0.25">
      <c r="A463" s="7"/>
      <c r="B463" s="7"/>
      <c r="C463" s="15"/>
    </row>
    <row r="464" spans="1:3" x14ac:dyDescent="0.25">
      <c r="A464" s="7"/>
      <c r="B464" s="7"/>
      <c r="C464" s="15"/>
    </row>
    <row r="465" spans="1:3" x14ac:dyDescent="0.25">
      <c r="A465" s="7"/>
      <c r="B465" s="7"/>
      <c r="C465" s="15"/>
    </row>
    <row r="466" spans="1:3" x14ac:dyDescent="0.25">
      <c r="A466" s="7"/>
      <c r="B466" s="7"/>
      <c r="C466" s="15"/>
    </row>
    <row r="467" spans="1:3" x14ac:dyDescent="0.25">
      <c r="A467" s="7"/>
      <c r="B467" s="7"/>
      <c r="C467" s="15"/>
    </row>
    <row r="468" spans="1:3" x14ac:dyDescent="0.25">
      <c r="A468" s="7"/>
      <c r="B468" s="7"/>
      <c r="C468" s="15"/>
    </row>
    <row r="469" spans="1:3" x14ac:dyDescent="0.25">
      <c r="A469" s="7"/>
      <c r="B469" s="7"/>
      <c r="C469" s="15"/>
    </row>
    <row r="470" spans="1:3" x14ac:dyDescent="0.25">
      <c r="A470" s="7"/>
      <c r="B470" s="7"/>
      <c r="C470" s="15"/>
    </row>
    <row r="471" spans="1:3" x14ac:dyDescent="0.25">
      <c r="A471" s="7"/>
      <c r="B471" s="7"/>
      <c r="C471" s="15"/>
    </row>
    <row r="472" spans="1:3" x14ac:dyDescent="0.25">
      <c r="A472" s="7"/>
      <c r="B472" s="7"/>
      <c r="C472" s="15"/>
    </row>
    <row r="473" spans="1:3" x14ac:dyDescent="0.25">
      <c r="A473" s="7"/>
      <c r="B473" s="7"/>
      <c r="C473" s="15"/>
    </row>
    <row r="474" spans="1:3" x14ac:dyDescent="0.25">
      <c r="A474" s="7"/>
      <c r="B474" s="7"/>
      <c r="C474" s="15"/>
    </row>
    <row r="475" spans="1:3" x14ac:dyDescent="0.25">
      <c r="A475" s="7"/>
      <c r="B475" s="7"/>
      <c r="C475" s="15"/>
    </row>
    <row r="476" spans="1:3" x14ac:dyDescent="0.25">
      <c r="A476" s="7"/>
      <c r="B476" s="7"/>
      <c r="C476" s="15"/>
    </row>
    <row r="477" spans="1:3" x14ac:dyDescent="0.25">
      <c r="A477" s="7"/>
      <c r="B477" s="7"/>
      <c r="C477" s="15"/>
    </row>
    <row r="478" spans="1:3" x14ac:dyDescent="0.25">
      <c r="A478" s="7"/>
      <c r="B478" s="7"/>
      <c r="C478" s="15"/>
    </row>
    <row r="479" spans="1:3" x14ac:dyDescent="0.25">
      <c r="A479" s="7"/>
      <c r="B479" s="7"/>
      <c r="C479" s="15"/>
    </row>
    <row r="480" spans="1:3" x14ac:dyDescent="0.25">
      <c r="A480" s="7"/>
      <c r="B480" s="7"/>
      <c r="C480" s="15"/>
    </row>
    <row r="481" spans="1:3" x14ac:dyDescent="0.25">
      <c r="A481" s="7"/>
      <c r="B481" s="7"/>
      <c r="C481" s="15"/>
    </row>
    <row r="482" spans="1:3" x14ac:dyDescent="0.25">
      <c r="A482" s="7"/>
      <c r="B482" s="7"/>
      <c r="C482" s="15"/>
    </row>
    <row r="483" spans="1:3" x14ac:dyDescent="0.25">
      <c r="A483" s="7"/>
      <c r="B483" s="7"/>
      <c r="C483" s="15"/>
    </row>
    <row r="484" spans="1:3" x14ac:dyDescent="0.25">
      <c r="A484" s="7"/>
      <c r="B484" s="7"/>
      <c r="C484" s="15"/>
    </row>
    <row r="485" spans="1:3" x14ac:dyDescent="0.25">
      <c r="A485" s="7"/>
      <c r="B485" s="7"/>
      <c r="C485" s="15"/>
    </row>
    <row r="486" spans="1:3" x14ac:dyDescent="0.25">
      <c r="A486" s="7"/>
      <c r="B486" s="7"/>
      <c r="C486" s="15"/>
    </row>
    <row r="487" spans="1:3" x14ac:dyDescent="0.25">
      <c r="A487" s="7"/>
      <c r="B487" s="7"/>
      <c r="C487" s="15"/>
    </row>
    <row r="488" spans="1:3" x14ac:dyDescent="0.25">
      <c r="A488" s="7"/>
      <c r="B488" s="7"/>
      <c r="C488" s="15"/>
    </row>
    <row r="489" spans="1:3" x14ac:dyDescent="0.25">
      <c r="A489" s="7"/>
      <c r="B489" s="7"/>
      <c r="C489" s="15"/>
    </row>
    <row r="490" spans="1:3" x14ac:dyDescent="0.25">
      <c r="A490" s="7"/>
      <c r="B490" s="7"/>
      <c r="C490" s="15"/>
    </row>
    <row r="491" spans="1:3" x14ac:dyDescent="0.25">
      <c r="A491" s="7"/>
      <c r="B491" s="7"/>
      <c r="C491" s="15"/>
    </row>
    <row r="492" spans="1:3" x14ac:dyDescent="0.25">
      <c r="A492" s="7"/>
      <c r="B492" s="7"/>
      <c r="C492" s="15"/>
    </row>
    <row r="493" spans="1:3" x14ac:dyDescent="0.25">
      <c r="A493" s="7"/>
      <c r="B493" s="7"/>
      <c r="C493" s="15"/>
    </row>
    <row r="494" spans="1:3" x14ac:dyDescent="0.25">
      <c r="A494" s="7"/>
      <c r="B494" s="7"/>
      <c r="C494" s="15"/>
    </row>
    <row r="495" spans="1:3" x14ac:dyDescent="0.25">
      <c r="A495" s="7"/>
      <c r="B495" s="7"/>
      <c r="C495" s="15"/>
    </row>
    <row r="496" spans="1:3" x14ac:dyDescent="0.25">
      <c r="A496" s="7"/>
      <c r="B496" s="7"/>
      <c r="C496" s="15"/>
    </row>
    <row r="497" spans="1:3" x14ac:dyDescent="0.25">
      <c r="A497" s="7"/>
      <c r="B497" s="7"/>
      <c r="C497" s="15"/>
    </row>
    <row r="498" spans="1:3" x14ac:dyDescent="0.25">
      <c r="A498" s="7"/>
      <c r="B498" s="7"/>
      <c r="C498" s="15"/>
    </row>
    <row r="499" spans="1:3" x14ac:dyDescent="0.25">
      <c r="A499" s="7"/>
      <c r="B499" s="7"/>
      <c r="C499" s="15"/>
    </row>
    <row r="500" spans="1:3" x14ac:dyDescent="0.25">
      <c r="A500" s="7"/>
      <c r="B500" s="7"/>
      <c r="C500" s="15"/>
    </row>
    <row r="501" spans="1:3" x14ac:dyDescent="0.25">
      <c r="A501" s="7"/>
      <c r="B501" s="7"/>
      <c r="C501" s="15"/>
    </row>
    <row r="502" spans="1:3" x14ac:dyDescent="0.25">
      <c r="A502" s="7"/>
      <c r="B502" s="7"/>
      <c r="C502" s="15"/>
    </row>
    <row r="503" spans="1:3" x14ac:dyDescent="0.25">
      <c r="A503" s="7"/>
      <c r="B503" s="7"/>
      <c r="C503" s="15"/>
    </row>
    <row r="504" spans="1:3" x14ac:dyDescent="0.25">
      <c r="A504" s="7"/>
      <c r="B504" s="7"/>
      <c r="C504" s="15"/>
    </row>
    <row r="505" spans="1:3" x14ac:dyDescent="0.25">
      <c r="A505" s="7"/>
      <c r="B505" s="7"/>
      <c r="C505" s="15"/>
    </row>
    <row r="506" spans="1:3" x14ac:dyDescent="0.25">
      <c r="A506" s="7"/>
      <c r="B506" s="7"/>
      <c r="C506" s="15"/>
    </row>
    <row r="507" spans="1:3" x14ac:dyDescent="0.25">
      <c r="A507" s="7"/>
      <c r="B507" s="7"/>
      <c r="C507" s="15"/>
    </row>
    <row r="508" spans="1:3" x14ac:dyDescent="0.25">
      <c r="A508" s="7"/>
      <c r="B508" s="7"/>
      <c r="C508" s="15"/>
    </row>
    <row r="509" spans="1:3" x14ac:dyDescent="0.25">
      <c r="A509" s="7"/>
      <c r="B509" s="7"/>
      <c r="C509" s="15"/>
    </row>
    <row r="510" spans="1:3" x14ac:dyDescent="0.25">
      <c r="A510" s="7"/>
      <c r="B510" s="7"/>
      <c r="C510" s="15"/>
    </row>
    <row r="511" spans="1:3" x14ac:dyDescent="0.25">
      <c r="A511" s="7"/>
      <c r="B511" s="7"/>
      <c r="C511" s="15"/>
    </row>
    <row r="512" spans="1:3" x14ac:dyDescent="0.25">
      <c r="A512" s="7"/>
      <c r="B512" s="7"/>
      <c r="C512" s="15"/>
    </row>
    <row r="513" spans="1:3" x14ac:dyDescent="0.25">
      <c r="A513" s="7"/>
      <c r="B513" s="7"/>
      <c r="C513" s="15"/>
    </row>
    <row r="514" spans="1:3" x14ac:dyDescent="0.25">
      <c r="A514" s="7"/>
      <c r="B514" s="7"/>
      <c r="C514" s="15"/>
    </row>
    <row r="515" spans="1:3" x14ac:dyDescent="0.25">
      <c r="A515" s="7"/>
      <c r="B515" s="7"/>
      <c r="C515" s="15"/>
    </row>
    <row r="516" spans="1:3" x14ac:dyDescent="0.25">
      <c r="A516" s="7"/>
      <c r="B516" s="7"/>
      <c r="C516" s="15"/>
    </row>
    <row r="517" spans="1:3" x14ac:dyDescent="0.25">
      <c r="A517" s="7"/>
      <c r="B517" s="7"/>
      <c r="C517" s="15"/>
    </row>
    <row r="518" spans="1:3" x14ac:dyDescent="0.25">
      <c r="A518" s="7"/>
      <c r="B518" s="7"/>
      <c r="C518" s="15"/>
    </row>
    <row r="519" spans="1:3" x14ac:dyDescent="0.25">
      <c r="A519" s="7"/>
      <c r="B519" s="7"/>
      <c r="C519" s="15"/>
    </row>
    <row r="520" spans="1:3" x14ac:dyDescent="0.25">
      <c r="A520" s="7"/>
      <c r="B520" s="7"/>
      <c r="C520" s="15"/>
    </row>
    <row r="521" spans="1:3" x14ac:dyDescent="0.25">
      <c r="A521" s="7"/>
      <c r="B521" s="7"/>
      <c r="C521" s="15"/>
    </row>
    <row r="522" spans="1:3" x14ac:dyDescent="0.25">
      <c r="A522" s="7"/>
      <c r="B522" s="7"/>
      <c r="C522" s="15"/>
    </row>
    <row r="523" spans="1:3" x14ac:dyDescent="0.25">
      <c r="A523" s="7"/>
      <c r="B523" s="7"/>
      <c r="C523" s="15"/>
    </row>
    <row r="524" spans="1:3" x14ac:dyDescent="0.25">
      <c r="A524" s="7"/>
      <c r="B524" s="7"/>
      <c r="C524" s="15"/>
    </row>
    <row r="525" spans="1:3" x14ac:dyDescent="0.25">
      <c r="A525" s="7"/>
      <c r="B525" s="7"/>
      <c r="C525" s="15"/>
    </row>
    <row r="526" spans="1:3" x14ac:dyDescent="0.25">
      <c r="A526" s="7"/>
      <c r="B526" s="7"/>
      <c r="C526" s="15"/>
    </row>
    <row r="527" spans="1:3" x14ac:dyDescent="0.25">
      <c r="A527" s="7"/>
      <c r="B527" s="7"/>
      <c r="C527" s="15"/>
    </row>
    <row r="528" spans="1:3" x14ac:dyDescent="0.25">
      <c r="A528" s="7"/>
      <c r="B528" s="7"/>
      <c r="C528" s="15"/>
    </row>
    <row r="529" spans="1:3" x14ac:dyDescent="0.25">
      <c r="A529" s="7"/>
      <c r="B529" s="7"/>
      <c r="C529" s="15"/>
    </row>
    <row r="530" spans="1:3" x14ac:dyDescent="0.25">
      <c r="A530" s="7"/>
      <c r="B530" s="7"/>
      <c r="C530" s="15"/>
    </row>
    <row r="531" spans="1:3" x14ac:dyDescent="0.25">
      <c r="A531" s="7"/>
      <c r="B531" s="7"/>
      <c r="C531" s="15"/>
    </row>
    <row r="532" spans="1:3" x14ac:dyDescent="0.25">
      <c r="A532" s="7"/>
      <c r="B532" s="7"/>
      <c r="C532" s="15"/>
    </row>
    <row r="533" spans="1:3" x14ac:dyDescent="0.25">
      <c r="A533" s="7"/>
      <c r="B533" s="7"/>
      <c r="C533" s="15"/>
    </row>
    <row r="534" spans="1:3" x14ac:dyDescent="0.25">
      <c r="A534" s="7"/>
      <c r="B534" s="7"/>
      <c r="C534" s="15"/>
    </row>
    <row r="535" spans="1:3" x14ac:dyDescent="0.25">
      <c r="A535" s="7"/>
      <c r="B535" s="7"/>
      <c r="C535" s="15"/>
    </row>
    <row r="536" spans="1:3" x14ac:dyDescent="0.25">
      <c r="A536" s="7"/>
      <c r="B536" s="7"/>
      <c r="C536" s="15"/>
    </row>
    <row r="537" spans="1:3" x14ac:dyDescent="0.25">
      <c r="A537" s="7"/>
      <c r="B537" s="7"/>
      <c r="C537" s="15"/>
    </row>
    <row r="538" spans="1:3" x14ac:dyDescent="0.25">
      <c r="A538" s="7"/>
      <c r="B538" s="7"/>
      <c r="C538" s="15"/>
    </row>
    <row r="539" spans="1:3" x14ac:dyDescent="0.25">
      <c r="A539" s="7"/>
      <c r="B539" s="7"/>
      <c r="C539" s="15"/>
    </row>
    <row r="540" spans="1:3" x14ac:dyDescent="0.25">
      <c r="A540" s="7"/>
      <c r="B540" s="7"/>
      <c r="C540" s="15"/>
    </row>
    <row r="541" spans="1:3" x14ac:dyDescent="0.25">
      <c r="A541" s="7"/>
      <c r="B541" s="7"/>
      <c r="C541" s="15"/>
    </row>
    <row r="542" spans="1:3" x14ac:dyDescent="0.25">
      <c r="A542" s="7"/>
      <c r="B542" s="7"/>
      <c r="C542" s="15"/>
    </row>
    <row r="543" spans="1:3" x14ac:dyDescent="0.25">
      <c r="A543" s="7"/>
      <c r="B543" s="7"/>
      <c r="C543" s="15"/>
    </row>
    <row r="544" spans="1:3" x14ac:dyDescent="0.25">
      <c r="A544" s="7"/>
      <c r="B544" s="7"/>
      <c r="C544" s="15"/>
    </row>
    <row r="545" spans="1:3" x14ac:dyDescent="0.25">
      <c r="A545" s="7"/>
      <c r="B545" s="7"/>
      <c r="C545" s="15"/>
    </row>
    <row r="546" spans="1:3" x14ac:dyDescent="0.25">
      <c r="A546" s="7"/>
      <c r="B546" s="7"/>
      <c r="C546" s="15"/>
    </row>
    <row r="547" spans="1:3" x14ac:dyDescent="0.25">
      <c r="A547" s="7"/>
      <c r="B547" s="7"/>
      <c r="C547" s="15"/>
    </row>
    <row r="548" spans="1:3" x14ac:dyDescent="0.25">
      <c r="A548" s="7"/>
      <c r="B548" s="7"/>
      <c r="C548" s="15"/>
    </row>
    <row r="549" spans="1:3" x14ac:dyDescent="0.25">
      <c r="A549" s="7"/>
      <c r="B549" s="7"/>
      <c r="C549" s="15"/>
    </row>
    <row r="550" spans="1:3" x14ac:dyDescent="0.25">
      <c r="A550" s="7"/>
      <c r="B550" s="7"/>
      <c r="C550" s="15"/>
    </row>
    <row r="551" spans="1:3" x14ac:dyDescent="0.25">
      <c r="A551" s="7"/>
      <c r="B551" s="7"/>
      <c r="C551" s="15"/>
    </row>
    <row r="552" spans="1:3" x14ac:dyDescent="0.25">
      <c r="A552" s="7"/>
      <c r="B552" s="7"/>
      <c r="C552" s="15"/>
    </row>
    <row r="553" spans="1:3" x14ac:dyDescent="0.25">
      <c r="A553" s="7"/>
      <c r="B553" s="7"/>
      <c r="C553" s="15"/>
    </row>
    <row r="554" spans="1:3" x14ac:dyDescent="0.25">
      <c r="A554" s="7"/>
      <c r="B554" s="7"/>
      <c r="C554" s="15"/>
    </row>
    <row r="555" spans="1:3" x14ac:dyDescent="0.25">
      <c r="A555" s="7"/>
      <c r="B555" s="7"/>
      <c r="C555" s="15"/>
    </row>
    <row r="556" spans="1:3" x14ac:dyDescent="0.25">
      <c r="A556" s="7"/>
      <c r="B556" s="7"/>
      <c r="C556" s="15"/>
    </row>
    <row r="557" spans="1:3" x14ac:dyDescent="0.25">
      <c r="A557" s="7"/>
      <c r="B557" s="7"/>
      <c r="C557" s="15"/>
    </row>
    <row r="558" spans="1:3" x14ac:dyDescent="0.25">
      <c r="A558" s="7"/>
      <c r="B558" s="7"/>
      <c r="C558" s="15"/>
    </row>
    <row r="559" spans="1:3" x14ac:dyDescent="0.25">
      <c r="A559" s="7"/>
      <c r="B559" s="7"/>
      <c r="C559" s="15"/>
    </row>
    <row r="560" spans="1:3" x14ac:dyDescent="0.25">
      <c r="A560" s="7"/>
      <c r="B560" s="7"/>
      <c r="C560" s="15"/>
    </row>
    <row r="561" spans="1:3" x14ac:dyDescent="0.25">
      <c r="A561" s="7"/>
      <c r="B561" s="7"/>
      <c r="C561" s="15"/>
    </row>
    <row r="562" spans="1:3" x14ac:dyDescent="0.25">
      <c r="A562" s="7"/>
      <c r="B562" s="7"/>
      <c r="C562" s="15"/>
    </row>
    <row r="563" spans="1:3" x14ac:dyDescent="0.25">
      <c r="A563" s="7"/>
      <c r="B563" s="7"/>
      <c r="C563" s="15"/>
    </row>
    <row r="564" spans="1:3" x14ac:dyDescent="0.25">
      <c r="A564" s="7"/>
      <c r="B564" s="7"/>
      <c r="C564" s="15"/>
    </row>
    <row r="565" spans="1:3" x14ac:dyDescent="0.25">
      <c r="A565" s="7"/>
      <c r="B565" s="7"/>
      <c r="C565" s="15"/>
    </row>
    <row r="566" spans="1:3" x14ac:dyDescent="0.25">
      <c r="A566" s="7"/>
      <c r="B566" s="7"/>
      <c r="C566" s="15"/>
    </row>
    <row r="567" spans="1:3" x14ac:dyDescent="0.25">
      <c r="A567" s="7"/>
      <c r="B567" s="7"/>
      <c r="C567" s="15"/>
    </row>
    <row r="568" spans="1:3" x14ac:dyDescent="0.25">
      <c r="A568" s="7"/>
      <c r="B568" s="7"/>
      <c r="C568" s="15"/>
    </row>
    <row r="569" spans="1:3" x14ac:dyDescent="0.25">
      <c r="A569" s="7"/>
      <c r="B569" s="7"/>
      <c r="C569" s="15"/>
    </row>
    <row r="570" spans="1:3" x14ac:dyDescent="0.25">
      <c r="A570" s="7"/>
      <c r="B570" s="7"/>
      <c r="C570" s="15"/>
    </row>
    <row r="571" spans="1:3" x14ac:dyDescent="0.25">
      <c r="A571" s="7"/>
      <c r="B571" s="7"/>
      <c r="C571" s="15"/>
    </row>
    <row r="572" spans="1:3" x14ac:dyDescent="0.25">
      <c r="A572" s="7"/>
      <c r="B572" s="7"/>
      <c r="C572" s="15"/>
    </row>
    <row r="573" spans="1:3" x14ac:dyDescent="0.25">
      <c r="A573" s="7"/>
      <c r="B573" s="7"/>
      <c r="C573" s="15"/>
    </row>
    <row r="574" spans="1:3" x14ac:dyDescent="0.25">
      <c r="A574" s="7"/>
      <c r="B574" s="7"/>
      <c r="C574" s="15"/>
    </row>
    <row r="575" spans="1:3" x14ac:dyDescent="0.25">
      <c r="A575" s="7"/>
      <c r="B575" s="7"/>
      <c r="C575" s="15"/>
    </row>
    <row r="576" spans="1:3" x14ac:dyDescent="0.25">
      <c r="A576" s="7"/>
      <c r="B576" s="7"/>
      <c r="C576" s="15"/>
    </row>
    <row r="577" spans="1:3" x14ac:dyDescent="0.25">
      <c r="A577" s="7"/>
      <c r="B577" s="7"/>
      <c r="C577" s="15"/>
    </row>
    <row r="578" spans="1:3" x14ac:dyDescent="0.25">
      <c r="A578" s="7"/>
      <c r="B578" s="7"/>
      <c r="C578" s="15"/>
    </row>
    <row r="579" spans="1:3" x14ac:dyDescent="0.25">
      <c r="A579" s="7"/>
      <c r="B579" s="7"/>
      <c r="C579" s="15"/>
    </row>
    <row r="580" spans="1:3" x14ac:dyDescent="0.25">
      <c r="A580" s="7"/>
      <c r="B580" s="7"/>
      <c r="C580" s="15"/>
    </row>
    <row r="581" spans="1:3" x14ac:dyDescent="0.25">
      <c r="A581" s="7"/>
      <c r="B581" s="7"/>
      <c r="C581" s="15"/>
    </row>
    <row r="582" spans="1:3" x14ac:dyDescent="0.25">
      <c r="A582" s="7"/>
      <c r="B582" s="7"/>
      <c r="C582" s="15"/>
    </row>
    <row r="583" spans="1:3" x14ac:dyDescent="0.25">
      <c r="A583" s="7"/>
      <c r="B583" s="7"/>
      <c r="C583" s="15"/>
    </row>
    <row r="584" spans="1:3" x14ac:dyDescent="0.25">
      <c r="A584" s="7"/>
      <c r="B584" s="7"/>
      <c r="C584" s="15"/>
    </row>
    <row r="585" spans="1:3" x14ac:dyDescent="0.25">
      <c r="A585" s="7"/>
      <c r="B585" s="7"/>
      <c r="C585" s="15"/>
    </row>
    <row r="586" spans="1:3" x14ac:dyDescent="0.25">
      <c r="A586" s="7"/>
      <c r="B586" s="7"/>
      <c r="C586" s="15"/>
    </row>
    <row r="587" spans="1:3" x14ac:dyDescent="0.25">
      <c r="A587" s="7"/>
      <c r="B587" s="7"/>
      <c r="C587" s="15"/>
    </row>
    <row r="588" spans="1:3" x14ac:dyDescent="0.25">
      <c r="A588" s="7"/>
      <c r="B588" s="7"/>
      <c r="C588" s="15"/>
    </row>
    <row r="589" spans="1:3" x14ac:dyDescent="0.25">
      <c r="A589" s="7"/>
      <c r="B589" s="7"/>
      <c r="C589" s="15"/>
    </row>
    <row r="590" spans="1:3" x14ac:dyDescent="0.25">
      <c r="A590" s="7"/>
      <c r="B590" s="7"/>
      <c r="C590" s="15"/>
    </row>
    <row r="591" spans="1:3" x14ac:dyDescent="0.25">
      <c r="A591" s="7"/>
      <c r="B591" s="7"/>
      <c r="C591" s="15"/>
    </row>
    <row r="592" spans="1:3" x14ac:dyDescent="0.25">
      <c r="A592" s="7"/>
      <c r="B592" s="7"/>
      <c r="C592" s="15"/>
    </row>
    <row r="593" spans="1:3" x14ac:dyDescent="0.25">
      <c r="A593" s="7"/>
      <c r="B593" s="7"/>
      <c r="C593" s="15"/>
    </row>
    <row r="594" spans="1:3" x14ac:dyDescent="0.25">
      <c r="A594" s="7"/>
      <c r="B594" s="7"/>
      <c r="C594" s="15"/>
    </row>
    <row r="595" spans="1:3" x14ac:dyDescent="0.25">
      <c r="A595" s="7"/>
      <c r="B595" s="7"/>
      <c r="C595" s="15"/>
    </row>
    <row r="596" spans="1:3" x14ac:dyDescent="0.25">
      <c r="A596" s="7"/>
      <c r="B596" s="7"/>
      <c r="C596" s="15"/>
    </row>
    <row r="597" spans="1:3" x14ac:dyDescent="0.25">
      <c r="A597" s="7"/>
      <c r="B597" s="7"/>
      <c r="C597" s="15"/>
    </row>
    <row r="598" spans="1:3" x14ac:dyDescent="0.25">
      <c r="A598" s="7"/>
      <c r="B598" s="7"/>
      <c r="C598" s="15"/>
    </row>
    <row r="599" spans="1:3" x14ac:dyDescent="0.25">
      <c r="A599" s="7"/>
      <c r="B599" s="7"/>
      <c r="C599" s="15"/>
    </row>
    <row r="600" spans="1:3" x14ac:dyDescent="0.25">
      <c r="A600" s="7"/>
      <c r="B600" s="7"/>
      <c r="C600" s="15"/>
    </row>
    <row r="601" spans="1:3" x14ac:dyDescent="0.25">
      <c r="A601" s="7"/>
      <c r="B601" s="7"/>
      <c r="C601" s="15"/>
    </row>
    <row r="602" spans="1:3" x14ac:dyDescent="0.25">
      <c r="A602" s="7"/>
      <c r="B602" s="7"/>
      <c r="C602" s="15"/>
    </row>
    <row r="603" spans="1:3" x14ac:dyDescent="0.25">
      <c r="A603" s="7"/>
      <c r="B603" s="7"/>
      <c r="C603" s="15"/>
    </row>
    <row r="604" spans="1:3" x14ac:dyDescent="0.25">
      <c r="A604" s="7"/>
      <c r="B604" s="7"/>
      <c r="C604" s="15"/>
    </row>
    <row r="605" spans="1:3" x14ac:dyDescent="0.25">
      <c r="A605" s="7"/>
      <c r="B605" s="7"/>
      <c r="C605" s="15"/>
    </row>
    <row r="606" spans="1:3" x14ac:dyDescent="0.25">
      <c r="A606" s="7"/>
      <c r="B606" s="7"/>
      <c r="C606" s="15"/>
    </row>
    <row r="607" spans="1:3" x14ac:dyDescent="0.25">
      <c r="A607" s="7"/>
      <c r="B607" s="7"/>
      <c r="C607" s="15"/>
    </row>
    <row r="608" spans="1:3" x14ac:dyDescent="0.25">
      <c r="A608" s="7"/>
      <c r="B608" s="7"/>
      <c r="C608" s="15"/>
    </row>
    <row r="609" spans="1:3" x14ac:dyDescent="0.25">
      <c r="A609" s="7"/>
      <c r="B609" s="7"/>
      <c r="C609" s="15"/>
    </row>
    <row r="610" spans="1:3" x14ac:dyDescent="0.25">
      <c r="A610" s="7"/>
      <c r="B610" s="7"/>
      <c r="C610" s="15"/>
    </row>
    <row r="611" spans="1:3" x14ac:dyDescent="0.25">
      <c r="A611" s="7"/>
      <c r="B611" s="7"/>
      <c r="C611" s="15"/>
    </row>
    <row r="612" spans="1:3" x14ac:dyDescent="0.25">
      <c r="A612" s="7"/>
      <c r="B612" s="7"/>
      <c r="C612" s="15"/>
    </row>
    <row r="613" spans="1:3" x14ac:dyDescent="0.25">
      <c r="A613" s="7"/>
      <c r="B613" s="7"/>
      <c r="C613" s="15"/>
    </row>
    <row r="614" spans="1:3" x14ac:dyDescent="0.25">
      <c r="A614" s="7"/>
      <c r="B614" s="7"/>
      <c r="C614" s="15"/>
    </row>
    <row r="615" spans="1:3" x14ac:dyDescent="0.25">
      <c r="A615" s="7"/>
      <c r="B615" s="7"/>
      <c r="C615" s="15"/>
    </row>
    <row r="616" spans="1:3" x14ac:dyDescent="0.25">
      <c r="A616" s="7"/>
      <c r="B616" s="7"/>
      <c r="C616" s="15"/>
    </row>
    <row r="617" spans="1:3" x14ac:dyDescent="0.25">
      <c r="A617" s="7"/>
      <c r="B617" s="7"/>
      <c r="C617" s="15"/>
    </row>
    <row r="618" spans="1:3" x14ac:dyDescent="0.25">
      <c r="A618" s="7"/>
      <c r="B618" s="7"/>
      <c r="C618" s="15"/>
    </row>
    <row r="619" spans="1:3" x14ac:dyDescent="0.25">
      <c r="A619" s="7"/>
      <c r="B619" s="7"/>
      <c r="C619" s="15"/>
    </row>
    <row r="620" spans="1:3" x14ac:dyDescent="0.25">
      <c r="A620" s="7"/>
      <c r="B620" s="7"/>
      <c r="C620" s="15"/>
    </row>
    <row r="621" spans="1:3" x14ac:dyDescent="0.25">
      <c r="A621" s="7"/>
      <c r="B621" s="7"/>
      <c r="C621" s="15"/>
    </row>
    <row r="622" spans="1:3" x14ac:dyDescent="0.25">
      <c r="A622" s="7"/>
      <c r="B622" s="7"/>
      <c r="C622" s="15"/>
    </row>
    <row r="623" spans="1:3" x14ac:dyDescent="0.25">
      <c r="A623" s="7"/>
      <c r="B623" s="7"/>
      <c r="C623" s="15"/>
    </row>
    <row r="624" spans="1:3" x14ac:dyDescent="0.25">
      <c r="A624" s="7"/>
      <c r="B624" s="7"/>
      <c r="C624" s="15"/>
    </row>
    <row r="625" spans="1:3" x14ac:dyDescent="0.25">
      <c r="A625" s="7"/>
      <c r="B625" s="7"/>
      <c r="C625" s="15"/>
    </row>
    <row r="626" spans="1:3" x14ac:dyDescent="0.25">
      <c r="A626" s="7"/>
      <c r="B626" s="7"/>
      <c r="C626" s="15"/>
    </row>
    <row r="627" spans="1:3" x14ac:dyDescent="0.25">
      <c r="A627" s="7"/>
      <c r="B627" s="7"/>
      <c r="C627" s="15"/>
    </row>
    <row r="628" spans="1:3" x14ac:dyDescent="0.25">
      <c r="A628" s="7"/>
      <c r="B628" s="7"/>
      <c r="C628" s="15"/>
    </row>
    <row r="629" spans="1:3" x14ac:dyDescent="0.25">
      <c r="A629" s="7"/>
      <c r="B629" s="7"/>
      <c r="C629" s="15"/>
    </row>
    <row r="630" spans="1:3" x14ac:dyDescent="0.25">
      <c r="A630" s="7"/>
      <c r="B630" s="7"/>
      <c r="C630" s="15"/>
    </row>
    <row r="631" spans="1:3" x14ac:dyDescent="0.25">
      <c r="A631" s="7"/>
      <c r="B631" s="7"/>
      <c r="C631" s="15"/>
    </row>
    <row r="632" spans="1:3" x14ac:dyDescent="0.25">
      <c r="A632" s="7"/>
      <c r="B632" s="7"/>
      <c r="C632" s="15"/>
    </row>
    <row r="633" spans="1:3" x14ac:dyDescent="0.25">
      <c r="A633" s="7"/>
      <c r="B633" s="7"/>
      <c r="C633" s="15"/>
    </row>
    <row r="634" spans="1:3" x14ac:dyDescent="0.25">
      <c r="A634" s="7"/>
      <c r="B634" s="7"/>
      <c r="C634" s="15"/>
    </row>
    <row r="635" spans="1:3" x14ac:dyDescent="0.25">
      <c r="A635" s="7"/>
      <c r="B635" s="7"/>
      <c r="C635" s="15"/>
    </row>
    <row r="636" spans="1:3" x14ac:dyDescent="0.25">
      <c r="A636" s="7"/>
      <c r="B636" s="7"/>
      <c r="C636" s="15"/>
    </row>
    <row r="637" spans="1:3" x14ac:dyDescent="0.25">
      <c r="A637" s="7"/>
      <c r="B637" s="7"/>
      <c r="C637" s="15"/>
    </row>
    <row r="638" spans="1:3" x14ac:dyDescent="0.25">
      <c r="A638" s="7"/>
      <c r="B638" s="7"/>
      <c r="C638" s="15"/>
    </row>
    <row r="639" spans="1:3" x14ac:dyDescent="0.25">
      <c r="A639" s="7"/>
      <c r="B639" s="7"/>
      <c r="C639" s="15"/>
    </row>
    <row r="640" spans="1:3" x14ac:dyDescent="0.25">
      <c r="A640" s="7"/>
      <c r="B640" s="7"/>
      <c r="C640" s="15"/>
    </row>
    <row r="641" spans="1:3" x14ac:dyDescent="0.25">
      <c r="A641" s="7"/>
      <c r="B641" s="7"/>
      <c r="C641" s="15"/>
    </row>
    <row r="642" spans="1:3" x14ac:dyDescent="0.25">
      <c r="A642" s="7"/>
      <c r="B642" s="7"/>
      <c r="C642" s="15"/>
    </row>
    <row r="643" spans="1:3" x14ac:dyDescent="0.25">
      <c r="A643" s="7"/>
      <c r="B643" s="7"/>
      <c r="C643" s="15"/>
    </row>
    <row r="644" spans="1:3" x14ac:dyDescent="0.25">
      <c r="A644" s="7"/>
      <c r="B644" s="7"/>
      <c r="C644" s="15"/>
    </row>
    <row r="645" spans="1:3" x14ac:dyDescent="0.25">
      <c r="A645" s="7"/>
      <c r="B645" s="7"/>
      <c r="C645" s="15"/>
    </row>
    <row r="646" spans="1:3" x14ac:dyDescent="0.25">
      <c r="A646" s="7"/>
      <c r="B646" s="7"/>
      <c r="C646" s="15"/>
    </row>
    <row r="647" spans="1:3" x14ac:dyDescent="0.25">
      <c r="A647" s="7"/>
      <c r="B647" s="7"/>
      <c r="C647" s="15"/>
    </row>
    <row r="648" spans="1:3" x14ac:dyDescent="0.25">
      <c r="A648" s="7"/>
      <c r="B648" s="7"/>
      <c r="C648" s="15"/>
    </row>
    <row r="649" spans="1:3" x14ac:dyDescent="0.25">
      <c r="A649" s="7"/>
      <c r="B649" s="7"/>
      <c r="C649" s="15"/>
    </row>
    <row r="650" spans="1:3" x14ac:dyDescent="0.25">
      <c r="A650" s="7"/>
      <c r="B650" s="7"/>
      <c r="C650" s="15"/>
    </row>
    <row r="651" spans="1:3" x14ac:dyDescent="0.25">
      <c r="A651" s="7"/>
      <c r="B651" s="7"/>
      <c r="C651" s="15"/>
    </row>
    <row r="652" spans="1:3" x14ac:dyDescent="0.25">
      <c r="A652" s="7"/>
      <c r="B652" s="7"/>
      <c r="C652" s="15"/>
    </row>
    <row r="653" spans="1:3" x14ac:dyDescent="0.25">
      <c r="A653" s="7"/>
      <c r="B653" s="7"/>
      <c r="C653" s="15"/>
    </row>
    <row r="654" spans="1:3" x14ac:dyDescent="0.25">
      <c r="A654" s="7"/>
      <c r="B654" s="7"/>
      <c r="C654" s="15"/>
    </row>
    <row r="655" spans="1:3" x14ac:dyDescent="0.25">
      <c r="A655" s="7"/>
      <c r="B655" s="7"/>
      <c r="C655" s="15"/>
    </row>
    <row r="656" spans="1:3" x14ac:dyDescent="0.25">
      <c r="A656" s="7"/>
      <c r="B656" s="7"/>
      <c r="C656" s="15"/>
    </row>
    <row r="657" spans="1:3" x14ac:dyDescent="0.25">
      <c r="A657" s="7"/>
      <c r="B657" s="7"/>
      <c r="C657" s="15"/>
    </row>
    <row r="658" spans="1:3" x14ac:dyDescent="0.25">
      <c r="A658" s="7"/>
      <c r="B658" s="7"/>
      <c r="C658" s="15"/>
    </row>
    <row r="659" spans="1:3" x14ac:dyDescent="0.25">
      <c r="A659" s="7"/>
      <c r="B659" s="7"/>
      <c r="C659" s="15"/>
    </row>
    <row r="660" spans="1:3" x14ac:dyDescent="0.25">
      <c r="A660" s="7"/>
      <c r="B660" s="7"/>
      <c r="C660" s="15"/>
    </row>
    <row r="661" spans="1:3" x14ac:dyDescent="0.25">
      <c r="A661" s="7"/>
      <c r="B661" s="7"/>
      <c r="C661" s="15"/>
    </row>
    <row r="662" spans="1:3" x14ac:dyDescent="0.25">
      <c r="A662" s="7"/>
      <c r="B662" s="7"/>
      <c r="C662" s="15"/>
    </row>
    <row r="663" spans="1:3" x14ac:dyDescent="0.25">
      <c r="A663" s="7"/>
      <c r="B663" s="7"/>
      <c r="C663" s="15"/>
    </row>
    <row r="664" spans="1:3" x14ac:dyDescent="0.25">
      <c r="A664" s="7"/>
      <c r="B664" s="7"/>
      <c r="C664" s="15"/>
    </row>
    <row r="665" spans="1:3" x14ac:dyDescent="0.25">
      <c r="A665" s="7"/>
      <c r="B665" s="7"/>
      <c r="C665" s="15"/>
    </row>
    <row r="666" spans="1:3" x14ac:dyDescent="0.25">
      <c r="A666" s="7"/>
      <c r="B666" s="7"/>
      <c r="C666" s="15"/>
    </row>
    <row r="667" spans="1:3" x14ac:dyDescent="0.25">
      <c r="A667" s="7"/>
      <c r="B667" s="7"/>
      <c r="C667" s="15"/>
    </row>
    <row r="668" spans="1:3" x14ac:dyDescent="0.25">
      <c r="A668" s="7"/>
      <c r="B668" s="7"/>
      <c r="C668" s="15"/>
    </row>
    <row r="669" spans="1:3" x14ac:dyDescent="0.25">
      <c r="A669" s="7"/>
      <c r="B669" s="7"/>
      <c r="C669" s="15"/>
    </row>
    <row r="670" spans="1:3" x14ac:dyDescent="0.25">
      <c r="A670" s="7"/>
      <c r="B670" s="7"/>
      <c r="C670" s="15"/>
    </row>
    <row r="671" spans="1:3" x14ac:dyDescent="0.25">
      <c r="A671" s="7"/>
      <c r="B671" s="7"/>
      <c r="C671" s="15"/>
    </row>
    <row r="672" spans="1:3" x14ac:dyDescent="0.25">
      <c r="A672" s="7"/>
      <c r="B672" s="7"/>
      <c r="C672" s="15"/>
    </row>
    <row r="673" spans="1:3" x14ac:dyDescent="0.25">
      <c r="A673" s="7"/>
      <c r="B673" s="7"/>
      <c r="C673" s="15"/>
    </row>
    <row r="674" spans="1:3" x14ac:dyDescent="0.25">
      <c r="A674" s="7"/>
      <c r="B674" s="7"/>
      <c r="C674" s="15"/>
    </row>
    <row r="675" spans="1:3" x14ac:dyDescent="0.25">
      <c r="A675" s="7"/>
      <c r="B675" s="7"/>
      <c r="C675" s="15"/>
    </row>
    <row r="676" spans="1:3" x14ac:dyDescent="0.25">
      <c r="A676" s="7"/>
      <c r="B676" s="7"/>
      <c r="C676" s="15"/>
    </row>
    <row r="677" spans="1:3" x14ac:dyDescent="0.25">
      <c r="A677" s="7"/>
      <c r="B677" s="7"/>
      <c r="C677" s="15"/>
    </row>
    <row r="678" spans="1:3" x14ac:dyDescent="0.25">
      <c r="A678" s="7"/>
      <c r="B678" s="7"/>
      <c r="C678" s="15"/>
    </row>
    <row r="679" spans="1:3" x14ac:dyDescent="0.25">
      <c r="A679" s="7"/>
      <c r="B679" s="7"/>
      <c r="C679" s="15"/>
    </row>
    <row r="680" spans="1:3" x14ac:dyDescent="0.25">
      <c r="A680" s="7"/>
      <c r="B680" s="7"/>
      <c r="C680" s="15"/>
    </row>
    <row r="681" spans="1:3" x14ac:dyDescent="0.25">
      <c r="A681" s="7"/>
      <c r="B681" s="7"/>
      <c r="C681" s="15"/>
    </row>
    <row r="682" spans="1:3" x14ac:dyDescent="0.25">
      <c r="A682" s="7"/>
      <c r="B682" s="7"/>
      <c r="C682" s="15"/>
    </row>
    <row r="683" spans="1:3" x14ac:dyDescent="0.25">
      <c r="A683" s="7"/>
      <c r="B683" s="7"/>
      <c r="C683" s="15"/>
    </row>
    <row r="684" spans="1:3" x14ac:dyDescent="0.25">
      <c r="A684" s="7"/>
      <c r="B684" s="7"/>
      <c r="C684" s="15"/>
    </row>
    <row r="685" spans="1:3" x14ac:dyDescent="0.25">
      <c r="A685" s="7"/>
      <c r="B685" s="7"/>
      <c r="C685" s="15"/>
    </row>
    <row r="686" spans="1:3" x14ac:dyDescent="0.25">
      <c r="A686" s="7"/>
      <c r="B686" s="7"/>
      <c r="C686" s="15"/>
    </row>
    <row r="687" spans="1:3" x14ac:dyDescent="0.25">
      <c r="A687" s="7"/>
      <c r="B687" s="7"/>
      <c r="C687" s="15"/>
    </row>
    <row r="688" spans="1:3" x14ac:dyDescent="0.25">
      <c r="A688" s="7"/>
      <c r="B688" s="7"/>
      <c r="C688" s="15"/>
    </row>
    <row r="689" spans="1:3" x14ac:dyDescent="0.25">
      <c r="A689" s="7"/>
      <c r="B689" s="7"/>
      <c r="C689" s="15"/>
    </row>
    <row r="690" spans="1:3" x14ac:dyDescent="0.25">
      <c r="A690" s="7"/>
      <c r="B690" s="7"/>
      <c r="C690" s="15"/>
    </row>
    <row r="691" spans="1:3" x14ac:dyDescent="0.25">
      <c r="A691" s="7"/>
      <c r="B691" s="7"/>
      <c r="C691" s="15"/>
    </row>
    <row r="692" spans="1:3" x14ac:dyDescent="0.25">
      <c r="A692" s="7"/>
      <c r="B692" s="7"/>
      <c r="C692" s="15"/>
    </row>
    <row r="693" spans="1:3" x14ac:dyDescent="0.25">
      <c r="A693" s="7"/>
      <c r="B693" s="7"/>
      <c r="C693" s="15"/>
    </row>
    <row r="694" spans="1:3" x14ac:dyDescent="0.25">
      <c r="A694" s="7"/>
      <c r="B694" s="7"/>
      <c r="C694" s="15"/>
    </row>
    <row r="695" spans="1:3" x14ac:dyDescent="0.25">
      <c r="A695" s="7"/>
      <c r="B695" s="7"/>
      <c r="C695" s="15"/>
    </row>
    <row r="696" spans="1:3" x14ac:dyDescent="0.25">
      <c r="A696" s="7"/>
      <c r="B696" s="7"/>
      <c r="C696" s="15"/>
    </row>
    <row r="697" spans="1:3" x14ac:dyDescent="0.25">
      <c r="A697" s="7"/>
      <c r="B697" s="7"/>
      <c r="C697" s="15"/>
    </row>
    <row r="698" spans="1:3" x14ac:dyDescent="0.25">
      <c r="A698" s="7"/>
      <c r="B698" s="7"/>
      <c r="C698" s="15"/>
    </row>
    <row r="699" spans="1:3" x14ac:dyDescent="0.25">
      <c r="A699" s="7"/>
      <c r="B699" s="7"/>
      <c r="C699" s="15"/>
    </row>
    <row r="700" spans="1:3" x14ac:dyDescent="0.25">
      <c r="A700" s="7"/>
      <c r="B700" s="7"/>
      <c r="C700" s="15"/>
    </row>
    <row r="701" spans="1:3" x14ac:dyDescent="0.25">
      <c r="A701" s="7"/>
      <c r="B701" s="7"/>
      <c r="C701" s="15"/>
    </row>
    <row r="702" spans="1:3" x14ac:dyDescent="0.25">
      <c r="A702" s="7"/>
      <c r="B702" s="7"/>
      <c r="C702" s="15"/>
    </row>
    <row r="703" spans="1:3" x14ac:dyDescent="0.25">
      <c r="A703" s="7"/>
      <c r="B703" s="7"/>
      <c r="C703" s="15"/>
    </row>
    <row r="704" spans="1:3" x14ac:dyDescent="0.25">
      <c r="A704" s="7"/>
      <c r="B704" s="7"/>
      <c r="C704" s="15"/>
    </row>
    <row r="705" spans="1:3" x14ac:dyDescent="0.25">
      <c r="A705" s="7"/>
      <c r="B705" s="7"/>
      <c r="C705" s="15"/>
    </row>
    <row r="706" spans="1:3" x14ac:dyDescent="0.25">
      <c r="A706" s="7"/>
      <c r="B706" s="7"/>
      <c r="C706" s="15"/>
    </row>
    <row r="707" spans="1:3" x14ac:dyDescent="0.25">
      <c r="A707" s="7"/>
      <c r="B707" s="7"/>
      <c r="C707" s="15"/>
    </row>
    <row r="708" spans="1:3" x14ac:dyDescent="0.25">
      <c r="A708" s="7"/>
      <c r="B708" s="7"/>
      <c r="C708" s="15"/>
    </row>
    <row r="709" spans="1:3" x14ac:dyDescent="0.25">
      <c r="A709" s="7"/>
      <c r="B709" s="7"/>
      <c r="C709" s="15"/>
    </row>
    <row r="710" spans="1:3" x14ac:dyDescent="0.25">
      <c r="A710" s="7"/>
      <c r="B710" s="7"/>
      <c r="C710" s="15"/>
    </row>
    <row r="711" spans="1:3" x14ac:dyDescent="0.25">
      <c r="A711" s="7"/>
      <c r="B711" s="7"/>
      <c r="C711" s="15"/>
    </row>
    <row r="712" spans="1:3" x14ac:dyDescent="0.25">
      <c r="A712" s="7"/>
      <c r="B712" s="7"/>
      <c r="C712" s="15"/>
    </row>
    <row r="713" spans="1:3" x14ac:dyDescent="0.25">
      <c r="A713" s="7"/>
      <c r="B713" s="7"/>
      <c r="C713" s="15"/>
    </row>
    <row r="714" spans="1:3" x14ac:dyDescent="0.25">
      <c r="A714" s="7"/>
      <c r="B714" s="7"/>
      <c r="C714" s="15"/>
    </row>
    <row r="715" spans="1:3" x14ac:dyDescent="0.25">
      <c r="A715" s="7"/>
      <c r="B715" s="7"/>
      <c r="C715" s="15"/>
    </row>
    <row r="716" spans="1:3" x14ac:dyDescent="0.25">
      <c r="A716" s="7"/>
      <c r="B716" s="7"/>
      <c r="C716" s="15"/>
    </row>
    <row r="717" spans="1:3" x14ac:dyDescent="0.25">
      <c r="A717" s="7"/>
      <c r="B717" s="7"/>
      <c r="C717" s="15"/>
    </row>
    <row r="718" spans="1:3" x14ac:dyDescent="0.25">
      <c r="A718" s="7"/>
      <c r="B718" s="7"/>
      <c r="C718" s="15"/>
    </row>
    <row r="719" spans="1:3" x14ac:dyDescent="0.25">
      <c r="A719" s="7"/>
      <c r="B719" s="7"/>
      <c r="C719" s="15"/>
    </row>
    <row r="720" spans="1:3" x14ac:dyDescent="0.25">
      <c r="A720" s="7"/>
      <c r="B720" s="7"/>
      <c r="C720" s="15"/>
    </row>
    <row r="721" spans="1:3" x14ac:dyDescent="0.25">
      <c r="A721" s="7"/>
      <c r="B721" s="7"/>
      <c r="C721" s="15"/>
    </row>
    <row r="722" spans="1:3" x14ac:dyDescent="0.25">
      <c r="A722" s="7"/>
      <c r="B722" s="7"/>
      <c r="C722" s="15"/>
    </row>
    <row r="723" spans="1:3" x14ac:dyDescent="0.25">
      <c r="A723" s="7"/>
      <c r="B723" s="7"/>
      <c r="C723" s="15"/>
    </row>
    <row r="724" spans="1:3" x14ac:dyDescent="0.25">
      <c r="A724" s="7"/>
      <c r="B724" s="7"/>
      <c r="C724" s="15"/>
    </row>
    <row r="725" spans="1:3" x14ac:dyDescent="0.25">
      <c r="A725" s="7"/>
      <c r="B725" s="7"/>
      <c r="C725" s="15"/>
    </row>
    <row r="726" spans="1:3" x14ac:dyDescent="0.25">
      <c r="A726" s="7"/>
      <c r="B726" s="7"/>
      <c r="C726" s="15"/>
    </row>
    <row r="727" spans="1:3" x14ac:dyDescent="0.25">
      <c r="A727" s="7"/>
      <c r="B727" s="7"/>
      <c r="C727" s="15"/>
    </row>
    <row r="728" spans="1:3" x14ac:dyDescent="0.25">
      <c r="A728" s="7"/>
      <c r="B728" s="7"/>
      <c r="C728" s="15"/>
    </row>
    <row r="729" spans="1:3" x14ac:dyDescent="0.25">
      <c r="A729" s="7"/>
      <c r="B729" s="7"/>
      <c r="C729" s="15"/>
    </row>
    <row r="730" spans="1:3" x14ac:dyDescent="0.25">
      <c r="A730" s="7"/>
      <c r="B730" s="7"/>
      <c r="C730" s="15"/>
    </row>
    <row r="731" spans="1:3" x14ac:dyDescent="0.25">
      <c r="A731" s="7"/>
      <c r="B731" s="7"/>
      <c r="C731" s="15"/>
    </row>
    <row r="732" spans="1:3" x14ac:dyDescent="0.25">
      <c r="A732" s="7"/>
      <c r="B732" s="7"/>
      <c r="C732" s="15"/>
    </row>
    <row r="733" spans="1:3" x14ac:dyDescent="0.25">
      <c r="A733" s="7"/>
      <c r="B733" s="7"/>
      <c r="C733" s="15"/>
    </row>
    <row r="734" spans="1:3" x14ac:dyDescent="0.25">
      <c r="A734" s="7"/>
      <c r="B734" s="7"/>
      <c r="C734" s="15"/>
    </row>
    <row r="735" spans="1:3" x14ac:dyDescent="0.25">
      <c r="A735" s="7"/>
      <c r="B735" s="7"/>
      <c r="C735" s="15"/>
    </row>
    <row r="736" spans="1:3" x14ac:dyDescent="0.25">
      <c r="A736" s="7"/>
      <c r="B736" s="7"/>
      <c r="C736" s="15"/>
    </row>
    <row r="737" spans="1:3" x14ac:dyDescent="0.25">
      <c r="A737" s="7"/>
      <c r="B737" s="7"/>
      <c r="C737" s="15"/>
    </row>
    <row r="738" spans="1:3" x14ac:dyDescent="0.25">
      <c r="A738" s="7"/>
      <c r="B738" s="7"/>
      <c r="C738" s="15"/>
    </row>
    <row r="739" spans="1:3" x14ac:dyDescent="0.25">
      <c r="A739" s="7"/>
      <c r="B739" s="7"/>
      <c r="C739" s="15"/>
    </row>
    <row r="740" spans="1:3" x14ac:dyDescent="0.25">
      <c r="A740" s="7"/>
      <c r="B740" s="7"/>
      <c r="C740" s="15"/>
    </row>
    <row r="741" spans="1:3" x14ac:dyDescent="0.25">
      <c r="A741" s="7"/>
      <c r="B741" s="7"/>
      <c r="C741" s="15"/>
    </row>
    <row r="742" spans="1:3" x14ac:dyDescent="0.25">
      <c r="A742" s="7"/>
      <c r="B742" s="7"/>
      <c r="C742" s="15"/>
    </row>
    <row r="743" spans="1:3" x14ac:dyDescent="0.25">
      <c r="A743" s="7"/>
      <c r="B743" s="7"/>
      <c r="C743" s="15"/>
    </row>
    <row r="744" spans="1:3" x14ac:dyDescent="0.25">
      <c r="A744" s="7"/>
      <c r="B744" s="7"/>
      <c r="C744" s="15"/>
    </row>
    <row r="745" spans="1:3" x14ac:dyDescent="0.25">
      <c r="A745" s="7"/>
      <c r="B745" s="7"/>
      <c r="C745" s="15"/>
    </row>
    <row r="746" spans="1:3" x14ac:dyDescent="0.25">
      <c r="A746" s="7"/>
      <c r="B746" s="7"/>
      <c r="C746" s="15"/>
    </row>
    <row r="747" spans="1:3" x14ac:dyDescent="0.25">
      <c r="A747" s="7"/>
      <c r="B747" s="7"/>
      <c r="C747" s="15"/>
    </row>
    <row r="748" spans="1:3" x14ac:dyDescent="0.25">
      <c r="A748" s="7"/>
      <c r="B748" s="7"/>
      <c r="C748" s="15"/>
    </row>
    <row r="749" spans="1:3" x14ac:dyDescent="0.25">
      <c r="A749" s="7"/>
      <c r="B749" s="7"/>
      <c r="C749" s="15"/>
    </row>
    <row r="750" spans="1:3" x14ac:dyDescent="0.25">
      <c r="A750" s="7"/>
      <c r="B750" s="7"/>
      <c r="C750" s="15"/>
    </row>
    <row r="751" spans="1:3" x14ac:dyDescent="0.25">
      <c r="A751" s="7"/>
      <c r="B751" s="7"/>
      <c r="C751" s="15"/>
    </row>
    <row r="752" spans="1:3" x14ac:dyDescent="0.25">
      <c r="A752" s="7"/>
      <c r="B752" s="7"/>
      <c r="C752" s="15"/>
    </row>
    <row r="753" spans="1:3" x14ac:dyDescent="0.25">
      <c r="A753" s="7"/>
      <c r="B753" s="7"/>
      <c r="C753" s="15"/>
    </row>
    <row r="754" spans="1:3" x14ac:dyDescent="0.25">
      <c r="A754" s="7"/>
      <c r="B754" s="7"/>
      <c r="C754" s="15"/>
    </row>
    <row r="755" spans="1:3" x14ac:dyDescent="0.25">
      <c r="A755" s="7"/>
      <c r="B755" s="7"/>
      <c r="C755" s="15"/>
    </row>
    <row r="756" spans="1:3" x14ac:dyDescent="0.25">
      <c r="A756" s="7"/>
      <c r="B756" s="7"/>
      <c r="C756" s="15"/>
    </row>
    <row r="757" spans="1:3" x14ac:dyDescent="0.25">
      <c r="A757" s="7"/>
      <c r="B757" s="7"/>
      <c r="C757" s="15"/>
    </row>
    <row r="758" spans="1:3" x14ac:dyDescent="0.25">
      <c r="A758" s="7"/>
      <c r="B758" s="7"/>
      <c r="C758" s="15"/>
    </row>
    <row r="759" spans="1:3" x14ac:dyDescent="0.25">
      <c r="A759" s="7"/>
      <c r="B759" s="7"/>
      <c r="C759" s="15"/>
    </row>
    <row r="760" spans="1:3" x14ac:dyDescent="0.25">
      <c r="A760" s="7"/>
      <c r="B760" s="7"/>
      <c r="C760" s="15"/>
    </row>
    <row r="761" spans="1:3" x14ac:dyDescent="0.25">
      <c r="A761" s="7"/>
      <c r="B761" s="7"/>
      <c r="C761" s="15"/>
    </row>
    <row r="762" spans="1:3" x14ac:dyDescent="0.25">
      <c r="A762" s="7"/>
      <c r="B762" s="7"/>
      <c r="C762" s="15"/>
    </row>
    <row r="763" spans="1:3" x14ac:dyDescent="0.25">
      <c r="A763" s="7"/>
      <c r="B763" s="7"/>
      <c r="C763" s="15"/>
    </row>
    <row r="764" spans="1:3" x14ac:dyDescent="0.25">
      <c r="A764" s="7"/>
      <c r="B764" s="7"/>
      <c r="C764" s="15"/>
    </row>
    <row r="765" spans="1:3" x14ac:dyDescent="0.25">
      <c r="A765" s="7"/>
      <c r="B765" s="7"/>
      <c r="C765" s="15"/>
    </row>
    <row r="766" spans="1:3" x14ac:dyDescent="0.25">
      <c r="A766" s="7"/>
      <c r="B766" s="7"/>
      <c r="C766" s="15"/>
    </row>
    <row r="767" spans="1:3" x14ac:dyDescent="0.25">
      <c r="A767" s="7"/>
      <c r="B767" s="7"/>
      <c r="C767" s="15"/>
    </row>
    <row r="768" spans="1:3" x14ac:dyDescent="0.25">
      <c r="A768" s="7"/>
      <c r="B768" s="7"/>
      <c r="C768" s="15"/>
    </row>
    <row r="769" spans="1:3" x14ac:dyDescent="0.25">
      <c r="A769" s="7"/>
      <c r="B769" s="7"/>
      <c r="C769" s="15"/>
    </row>
    <row r="770" spans="1:3" x14ac:dyDescent="0.25">
      <c r="A770" s="7"/>
      <c r="B770" s="7"/>
      <c r="C770" s="15"/>
    </row>
    <row r="771" spans="1:3" x14ac:dyDescent="0.25">
      <c r="A771" s="7"/>
      <c r="B771" s="7"/>
      <c r="C771" s="15"/>
    </row>
    <row r="772" spans="1:3" x14ac:dyDescent="0.25">
      <c r="A772" s="7"/>
      <c r="B772" s="7"/>
      <c r="C772" s="15"/>
    </row>
    <row r="773" spans="1:3" x14ac:dyDescent="0.25">
      <c r="A773" s="7"/>
      <c r="B773" s="7"/>
      <c r="C773" s="15"/>
    </row>
    <row r="774" spans="1:3" x14ac:dyDescent="0.25">
      <c r="A774" s="7"/>
      <c r="B774" s="7"/>
      <c r="C774" s="15"/>
    </row>
    <row r="775" spans="1:3" x14ac:dyDescent="0.25">
      <c r="A775" s="7"/>
      <c r="B775" s="7"/>
      <c r="C775" s="15"/>
    </row>
    <row r="776" spans="1:3" x14ac:dyDescent="0.25">
      <c r="A776" s="7"/>
      <c r="B776" s="7"/>
      <c r="C776" s="15"/>
    </row>
    <row r="777" spans="1:3" x14ac:dyDescent="0.25">
      <c r="A777" s="7"/>
      <c r="B777" s="7"/>
      <c r="C777" s="15"/>
    </row>
    <row r="778" spans="1:3" x14ac:dyDescent="0.25">
      <c r="A778" s="7"/>
      <c r="B778" s="7"/>
      <c r="C778" s="15"/>
    </row>
    <row r="779" spans="1:3" x14ac:dyDescent="0.25">
      <c r="A779" s="7"/>
      <c r="B779" s="7"/>
      <c r="C779" s="15"/>
    </row>
    <row r="780" spans="1:3" x14ac:dyDescent="0.25">
      <c r="A780" s="7"/>
      <c r="B780" s="7"/>
      <c r="C780" s="15"/>
    </row>
    <row r="781" spans="1:3" x14ac:dyDescent="0.25">
      <c r="A781" s="7"/>
      <c r="B781" s="7"/>
      <c r="C781" s="15"/>
    </row>
    <row r="782" spans="1:3" x14ac:dyDescent="0.25">
      <c r="A782" s="7"/>
      <c r="B782" s="7"/>
      <c r="C782" s="15"/>
    </row>
    <row r="783" spans="1:3" x14ac:dyDescent="0.25">
      <c r="A783" s="7"/>
      <c r="B783" s="7"/>
      <c r="C783" s="15"/>
    </row>
    <row r="784" spans="1:3" x14ac:dyDescent="0.25">
      <c r="A784" s="7"/>
      <c r="B784" s="7"/>
      <c r="C784" s="15"/>
    </row>
    <row r="785" spans="1:3" x14ac:dyDescent="0.25">
      <c r="A785" s="7"/>
      <c r="B785" s="7"/>
      <c r="C785" s="15"/>
    </row>
    <row r="786" spans="1:3" x14ac:dyDescent="0.25">
      <c r="A786" s="7"/>
      <c r="B786" s="7"/>
      <c r="C786" s="15"/>
    </row>
    <row r="787" spans="1:3" x14ac:dyDescent="0.25">
      <c r="A787" s="7"/>
      <c r="B787" s="7"/>
      <c r="C787" s="15"/>
    </row>
    <row r="788" spans="1:3" x14ac:dyDescent="0.25">
      <c r="A788" s="7"/>
      <c r="B788" s="7"/>
      <c r="C788" s="15"/>
    </row>
    <row r="789" spans="1:3" x14ac:dyDescent="0.25">
      <c r="A789" s="7"/>
      <c r="B789" s="7"/>
      <c r="C789" s="15"/>
    </row>
    <row r="790" spans="1:3" x14ac:dyDescent="0.25">
      <c r="A790" s="7"/>
      <c r="B790" s="7"/>
      <c r="C790" s="15"/>
    </row>
    <row r="791" spans="1:3" x14ac:dyDescent="0.25">
      <c r="A791" s="7"/>
      <c r="B791" s="7"/>
      <c r="C791" s="15"/>
    </row>
    <row r="792" spans="1:3" x14ac:dyDescent="0.25">
      <c r="A792" s="7"/>
      <c r="B792" s="7"/>
      <c r="C792" s="15"/>
    </row>
    <row r="793" spans="1:3" x14ac:dyDescent="0.25">
      <c r="A793" s="7"/>
      <c r="B793" s="7"/>
      <c r="C793" s="15"/>
    </row>
    <row r="794" spans="1:3" x14ac:dyDescent="0.25">
      <c r="A794" s="7"/>
      <c r="B794" s="7"/>
      <c r="C794" s="15"/>
    </row>
    <row r="795" spans="1:3" x14ac:dyDescent="0.25">
      <c r="A795" s="7"/>
      <c r="B795" s="7"/>
      <c r="C795" s="15"/>
    </row>
    <row r="796" spans="1:3" x14ac:dyDescent="0.25">
      <c r="A796" s="7"/>
      <c r="B796" s="7"/>
      <c r="C796" s="15"/>
    </row>
    <row r="797" spans="1:3" x14ac:dyDescent="0.25">
      <c r="A797" s="7"/>
      <c r="B797" s="7"/>
      <c r="C797" s="15"/>
    </row>
    <row r="798" spans="1:3" x14ac:dyDescent="0.25">
      <c r="A798" s="7"/>
      <c r="B798" s="7"/>
      <c r="C798" s="15"/>
    </row>
    <row r="799" spans="1:3" x14ac:dyDescent="0.25">
      <c r="A799" s="7"/>
      <c r="B799" s="7"/>
      <c r="C799" s="15"/>
    </row>
    <row r="800" spans="1:3" x14ac:dyDescent="0.25">
      <c r="A800" s="7"/>
      <c r="B800" s="7"/>
      <c r="C800" s="15"/>
    </row>
    <row r="801" spans="1:3" x14ac:dyDescent="0.25">
      <c r="A801" s="7"/>
      <c r="B801" s="7"/>
      <c r="C801" s="15"/>
    </row>
    <row r="802" spans="1:3" x14ac:dyDescent="0.25">
      <c r="A802" s="7"/>
      <c r="B802" s="7"/>
      <c r="C802" s="15"/>
    </row>
    <row r="803" spans="1:3" x14ac:dyDescent="0.25">
      <c r="A803" s="7"/>
      <c r="B803" s="7"/>
      <c r="C803" s="15"/>
    </row>
    <row r="804" spans="1:3" x14ac:dyDescent="0.25">
      <c r="A804" s="7"/>
      <c r="B804" s="7"/>
      <c r="C804" s="15"/>
    </row>
    <row r="805" spans="1:3" x14ac:dyDescent="0.25">
      <c r="A805" s="7"/>
      <c r="B805" s="7"/>
      <c r="C805" s="15"/>
    </row>
    <row r="806" spans="1:3" x14ac:dyDescent="0.25">
      <c r="A806" s="7"/>
      <c r="B806" s="7"/>
      <c r="C806" s="15"/>
    </row>
    <row r="807" spans="1:3" x14ac:dyDescent="0.25">
      <c r="A807" s="7"/>
      <c r="B807" s="7"/>
      <c r="C807" s="15"/>
    </row>
    <row r="808" spans="1:3" x14ac:dyDescent="0.25">
      <c r="A808" s="7"/>
      <c r="B808" s="7"/>
      <c r="C808" s="15"/>
    </row>
    <row r="809" spans="1:3" x14ac:dyDescent="0.25">
      <c r="A809" s="7"/>
      <c r="B809" s="7"/>
      <c r="C809" s="15"/>
    </row>
    <row r="810" spans="1:3" x14ac:dyDescent="0.25">
      <c r="A810" s="7"/>
      <c r="B810" s="7"/>
      <c r="C810" s="15"/>
    </row>
    <row r="811" spans="1:3" x14ac:dyDescent="0.25">
      <c r="A811" s="7"/>
      <c r="B811" s="7"/>
      <c r="C811" s="15"/>
    </row>
    <row r="812" spans="1:3" x14ac:dyDescent="0.25">
      <c r="A812" s="7"/>
      <c r="B812" s="7"/>
      <c r="C812" s="15"/>
    </row>
    <row r="813" spans="1:3" x14ac:dyDescent="0.25">
      <c r="A813" s="7"/>
      <c r="B813" s="7"/>
      <c r="C813" s="15"/>
    </row>
    <row r="814" spans="1:3" x14ac:dyDescent="0.25">
      <c r="A814" s="7"/>
      <c r="B814" s="7"/>
      <c r="C814" s="15"/>
    </row>
    <row r="815" spans="1:3" x14ac:dyDescent="0.25">
      <c r="A815" s="7"/>
      <c r="B815" s="7"/>
      <c r="C815" s="15"/>
    </row>
    <row r="816" spans="1:3" x14ac:dyDescent="0.25">
      <c r="A816" s="7"/>
      <c r="B816" s="7"/>
      <c r="C816" s="15"/>
    </row>
    <row r="817" spans="1:3" x14ac:dyDescent="0.25">
      <c r="A817" s="7"/>
      <c r="B817" s="7"/>
      <c r="C817" s="15"/>
    </row>
    <row r="818" spans="1:3" x14ac:dyDescent="0.25">
      <c r="A818" s="7"/>
      <c r="B818" s="7"/>
      <c r="C818" s="15"/>
    </row>
    <row r="819" spans="1:3" x14ac:dyDescent="0.25">
      <c r="A819" s="7"/>
      <c r="B819" s="7"/>
      <c r="C819" s="15"/>
    </row>
    <row r="820" spans="1:3" x14ac:dyDescent="0.25">
      <c r="A820" s="7"/>
      <c r="B820" s="7"/>
      <c r="C820" s="15"/>
    </row>
    <row r="821" spans="1:3" x14ac:dyDescent="0.25">
      <c r="A821" s="7"/>
      <c r="B821" s="7"/>
      <c r="C821" s="15"/>
    </row>
    <row r="822" spans="1:3" x14ac:dyDescent="0.25">
      <c r="A822" s="7"/>
      <c r="B822" s="7"/>
      <c r="C822" s="15"/>
    </row>
    <row r="823" spans="1:3" x14ac:dyDescent="0.25">
      <c r="A823" s="7"/>
      <c r="B823" s="7"/>
      <c r="C823" s="15"/>
    </row>
    <row r="824" spans="1:3" x14ac:dyDescent="0.25">
      <c r="A824" s="7"/>
      <c r="B824" s="7"/>
      <c r="C824" s="15"/>
    </row>
    <row r="825" spans="1:3" x14ac:dyDescent="0.25">
      <c r="A825" s="7"/>
      <c r="B825" s="7"/>
      <c r="C825" s="15"/>
    </row>
    <row r="826" spans="1:3" x14ac:dyDescent="0.25">
      <c r="A826" s="7"/>
      <c r="B826" s="7"/>
      <c r="C826" s="15"/>
    </row>
    <row r="827" spans="1:3" x14ac:dyDescent="0.25">
      <c r="A827" s="7"/>
      <c r="B827" s="7"/>
      <c r="C827" s="15"/>
    </row>
    <row r="828" spans="1:3" x14ac:dyDescent="0.25">
      <c r="A828" s="7"/>
      <c r="B828" s="7"/>
      <c r="C828" s="15"/>
    </row>
    <row r="829" spans="1:3" x14ac:dyDescent="0.25">
      <c r="A829" s="7"/>
      <c r="B829" s="7"/>
      <c r="C829" s="15"/>
    </row>
    <row r="830" spans="1:3" x14ac:dyDescent="0.25">
      <c r="A830" s="7"/>
      <c r="B830" s="7"/>
      <c r="C830" s="15"/>
    </row>
    <row r="831" spans="1:3" x14ac:dyDescent="0.25">
      <c r="A831" s="7"/>
      <c r="B831" s="7"/>
      <c r="C831" s="15"/>
    </row>
    <row r="832" spans="1:3" x14ac:dyDescent="0.25">
      <c r="A832" s="7"/>
      <c r="B832" s="7"/>
      <c r="C832" s="15"/>
    </row>
    <row r="833" spans="1:3" x14ac:dyDescent="0.25">
      <c r="A833" s="7"/>
      <c r="B833" s="7"/>
      <c r="C833" s="15"/>
    </row>
    <row r="834" spans="1:3" x14ac:dyDescent="0.25">
      <c r="A834" s="7"/>
      <c r="B834" s="7"/>
      <c r="C834" s="15"/>
    </row>
    <row r="835" spans="1:3" x14ac:dyDescent="0.25">
      <c r="A835" s="7"/>
      <c r="B835" s="7"/>
      <c r="C835" s="15"/>
    </row>
    <row r="836" spans="1:3" x14ac:dyDescent="0.25">
      <c r="A836" s="7"/>
      <c r="B836" s="7"/>
      <c r="C836" s="15"/>
    </row>
    <row r="837" spans="1:3" x14ac:dyDescent="0.25">
      <c r="A837" s="7"/>
      <c r="B837" s="7"/>
      <c r="C837" s="15"/>
    </row>
    <row r="838" spans="1:3" x14ac:dyDescent="0.25">
      <c r="A838" s="7"/>
      <c r="B838" s="7"/>
      <c r="C838" s="15"/>
    </row>
    <row r="839" spans="1:3" x14ac:dyDescent="0.25">
      <c r="A839" s="7"/>
      <c r="B839" s="7"/>
      <c r="C839" s="15"/>
    </row>
    <row r="840" spans="1:3" x14ac:dyDescent="0.25">
      <c r="A840" s="7"/>
      <c r="B840" s="7"/>
      <c r="C840" s="15"/>
    </row>
    <row r="841" spans="1:3" x14ac:dyDescent="0.25">
      <c r="A841" s="7"/>
      <c r="B841" s="7"/>
      <c r="C841" s="15"/>
    </row>
    <row r="842" spans="1:3" x14ac:dyDescent="0.25">
      <c r="A842" s="7"/>
      <c r="B842" s="7"/>
      <c r="C842" s="15"/>
    </row>
    <row r="843" spans="1:3" x14ac:dyDescent="0.25">
      <c r="A843" s="7"/>
      <c r="B843" s="7"/>
      <c r="C843" s="15"/>
    </row>
    <row r="844" spans="1:3" x14ac:dyDescent="0.25">
      <c r="A844" s="7"/>
      <c r="B844" s="7"/>
      <c r="C844" s="15"/>
    </row>
    <row r="845" spans="1:3" x14ac:dyDescent="0.25">
      <c r="A845" s="7"/>
      <c r="B845" s="7"/>
      <c r="C845" s="15"/>
    </row>
    <row r="846" spans="1:3" x14ac:dyDescent="0.25">
      <c r="A846" s="7"/>
      <c r="B846" s="7"/>
      <c r="C846" s="15"/>
    </row>
    <row r="847" spans="1:3" x14ac:dyDescent="0.25">
      <c r="A847" s="7"/>
      <c r="B847" s="7"/>
      <c r="C847" s="15"/>
    </row>
    <row r="848" spans="1:3" x14ac:dyDescent="0.25">
      <c r="A848" s="7"/>
      <c r="B848" s="7"/>
      <c r="C848" s="15"/>
    </row>
    <row r="849" spans="1:3" x14ac:dyDescent="0.25">
      <c r="A849" s="7"/>
      <c r="B849" s="7"/>
      <c r="C849" s="15"/>
    </row>
    <row r="850" spans="1:3" x14ac:dyDescent="0.25">
      <c r="A850" s="7"/>
      <c r="B850" s="7"/>
      <c r="C850" s="15"/>
    </row>
    <row r="851" spans="1:3" x14ac:dyDescent="0.25">
      <c r="A851" s="7"/>
      <c r="B851" s="7"/>
      <c r="C851" s="15"/>
    </row>
    <row r="852" spans="1:3" x14ac:dyDescent="0.25">
      <c r="A852" s="7"/>
      <c r="B852" s="7"/>
      <c r="C852" s="15"/>
    </row>
    <row r="853" spans="1:3" x14ac:dyDescent="0.25">
      <c r="A853" s="7"/>
      <c r="B853" s="7"/>
      <c r="C853" s="15"/>
    </row>
    <row r="854" spans="1:3" x14ac:dyDescent="0.25">
      <c r="A854" s="7"/>
      <c r="B854" s="7"/>
      <c r="C854" s="15"/>
    </row>
    <row r="855" spans="1:3" x14ac:dyDescent="0.25">
      <c r="A855" s="7"/>
      <c r="B855" s="7"/>
      <c r="C855" s="15"/>
    </row>
    <row r="856" spans="1:3" x14ac:dyDescent="0.25">
      <c r="A856" s="7"/>
      <c r="B856" s="7"/>
      <c r="C856" s="15"/>
    </row>
    <row r="857" spans="1:3" x14ac:dyDescent="0.25">
      <c r="A857" s="7"/>
      <c r="B857" s="7"/>
      <c r="C857" s="15"/>
    </row>
    <row r="858" spans="1:3" x14ac:dyDescent="0.25">
      <c r="A858" s="7"/>
      <c r="B858" s="7"/>
      <c r="C858" s="15"/>
    </row>
    <row r="859" spans="1:3" x14ac:dyDescent="0.25">
      <c r="A859" s="7"/>
      <c r="B859" s="7"/>
      <c r="C859" s="15"/>
    </row>
    <row r="860" spans="1:3" x14ac:dyDescent="0.25">
      <c r="A860" s="7"/>
      <c r="B860" s="7"/>
      <c r="C860" s="15"/>
    </row>
    <row r="861" spans="1:3" x14ac:dyDescent="0.25">
      <c r="A861" s="7"/>
      <c r="B861" s="7"/>
      <c r="C861" s="15"/>
    </row>
    <row r="862" spans="1:3" x14ac:dyDescent="0.25">
      <c r="A862" s="7"/>
      <c r="B862" s="7"/>
      <c r="C862" s="15"/>
    </row>
    <row r="863" spans="1:3" x14ac:dyDescent="0.25">
      <c r="A863" s="7"/>
      <c r="B863" s="7"/>
      <c r="C863" s="15"/>
    </row>
    <row r="864" spans="1:3" x14ac:dyDescent="0.25">
      <c r="A864" s="7"/>
      <c r="B864" s="7"/>
      <c r="C864" s="15"/>
    </row>
    <row r="865" spans="1:3" x14ac:dyDescent="0.25">
      <c r="A865" s="7"/>
      <c r="B865" s="7"/>
      <c r="C865" s="15"/>
    </row>
    <row r="866" spans="1:3" x14ac:dyDescent="0.25">
      <c r="A866" s="7"/>
      <c r="B866" s="7"/>
      <c r="C866" s="15"/>
    </row>
    <row r="867" spans="1:3" x14ac:dyDescent="0.25">
      <c r="A867" s="7"/>
      <c r="B867" s="7"/>
      <c r="C867" s="15"/>
    </row>
    <row r="868" spans="1:3" x14ac:dyDescent="0.25">
      <c r="A868" s="7"/>
      <c r="B868" s="7"/>
      <c r="C868" s="15"/>
    </row>
    <row r="869" spans="1:3" x14ac:dyDescent="0.25">
      <c r="A869" s="7"/>
      <c r="B869" s="7"/>
      <c r="C869" s="15"/>
    </row>
    <row r="870" spans="1:3" x14ac:dyDescent="0.25">
      <c r="A870" s="7"/>
      <c r="B870" s="7"/>
      <c r="C870" s="15"/>
    </row>
    <row r="871" spans="1:3" x14ac:dyDescent="0.25">
      <c r="A871" s="7"/>
      <c r="B871" s="7"/>
      <c r="C871" s="15"/>
    </row>
    <row r="872" spans="1:3" x14ac:dyDescent="0.25">
      <c r="A872" s="7"/>
      <c r="B872" s="7"/>
      <c r="C872" s="15"/>
    </row>
    <row r="873" spans="1:3" x14ac:dyDescent="0.25">
      <c r="A873" s="7"/>
      <c r="B873" s="7"/>
      <c r="C873" s="15"/>
    </row>
    <row r="874" spans="1:3" x14ac:dyDescent="0.25">
      <c r="A874" s="7"/>
      <c r="B874" s="7"/>
      <c r="C874" s="15"/>
    </row>
    <row r="875" spans="1:3" x14ac:dyDescent="0.25">
      <c r="A875" s="7"/>
      <c r="B875" s="7"/>
      <c r="C875" s="15"/>
    </row>
    <row r="876" spans="1:3" x14ac:dyDescent="0.25">
      <c r="A876" s="7"/>
      <c r="B876" s="7"/>
      <c r="C876" s="15"/>
    </row>
    <row r="877" spans="1:3" x14ac:dyDescent="0.25">
      <c r="A877" s="7"/>
      <c r="B877" s="7"/>
      <c r="C877" s="15"/>
    </row>
    <row r="878" spans="1:3" x14ac:dyDescent="0.25">
      <c r="A878" s="7"/>
      <c r="B878" s="7"/>
      <c r="C878" s="15"/>
    </row>
    <row r="879" spans="1:3" x14ac:dyDescent="0.25">
      <c r="A879" s="7"/>
      <c r="B879" s="7"/>
      <c r="C879" s="15"/>
    </row>
    <row r="880" spans="1:3" x14ac:dyDescent="0.25">
      <c r="A880" s="7"/>
      <c r="B880" s="7"/>
      <c r="C880" s="15"/>
    </row>
    <row r="881" spans="1:3" x14ac:dyDescent="0.25">
      <c r="A881" s="7"/>
      <c r="B881" s="7"/>
      <c r="C881" s="15"/>
    </row>
    <row r="882" spans="1:3" x14ac:dyDescent="0.25">
      <c r="A882" s="7"/>
      <c r="B882" s="7"/>
      <c r="C882" s="15"/>
    </row>
    <row r="883" spans="1:3" x14ac:dyDescent="0.25">
      <c r="A883" s="7"/>
      <c r="B883" s="7"/>
      <c r="C883" s="15"/>
    </row>
    <row r="884" spans="1:3" x14ac:dyDescent="0.25">
      <c r="A884" s="7"/>
      <c r="B884" s="7"/>
      <c r="C884" s="15"/>
    </row>
    <row r="885" spans="1:3" x14ac:dyDescent="0.25">
      <c r="A885" s="7"/>
      <c r="B885" s="7"/>
      <c r="C885" s="15"/>
    </row>
    <row r="886" spans="1:3" x14ac:dyDescent="0.25">
      <c r="A886" s="7"/>
      <c r="B886" s="7"/>
      <c r="C886" s="15"/>
    </row>
    <row r="887" spans="1:3" x14ac:dyDescent="0.25">
      <c r="A887" s="7"/>
      <c r="B887" s="7"/>
      <c r="C887" s="15"/>
    </row>
    <row r="888" spans="1:3" x14ac:dyDescent="0.25">
      <c r="A888" s="7"/>
      <c r="B888" s="7"/>
      <c r="C888" s="15"/>
    </row>
    <row r="889" spans="1:3" x14ac:dyDescent="0.25">
      <c r="A889" s="7"/>
      <c r="B889" s="7"/>
      <c r="C889" s="15"/>
    </row>
    <row r="890" spans="1:3" x14ac:dyDescent="0.25">
      <c r="A890" s="7"/>
      <c r="B890" s="7"/>
      <c r="C890" s="15"/>
    </row>
    <row r="891" spans="1:3" x14ac:dyDescent="0.25">
      <c r="A891" s="7"/>
      <c r="B891" s="7"/>
      <c r="C891" s="15"/>
    </row>
    <row r="892" spans="1:3" x14ac:dyDescent="0.25">
      <c r="A892" s="7"/>
      <c r="B892" s="7"/>
      <c r="C892" s="15"/>
    </row>
    <row r="893" spans="1:3" x14ac:dyDescent="0.25">
      <c r="A893" s="7"/>
      <c r="B893" s="7"/>
      <c r="C893" s="15"/>
    </row>
    <row r="894" spans="1:3" x14ac:dyDescent="0.25">
      <c r="A894" s="7"/>
      <c r="B894" s="7"/>
      <c r="C894" s="15"/>
    </row>
    <row r="895" spans="1:3" x14ac:dyDescent="0.25">
      <c r="A895" s="7"/>
      <c r="B895" s="7"/>
      <c r="C895" s="15"/>
    </row>
    <row r="896" spans="1:3" x14ac:dyDescent="0.25">
      <c r="A896" s="7"/>
      <c r="B896" s="7"/>
      <c r="C896" s="15"/>
    </row>
    <row r="897" spans="1:3" x14ac:dyDescent="0.25">
      <c r="A897" s="7"/>
      <c r="B897" s="7"/>
      <c r="C897" s="15"/>
    </row>
    <row r="898" spans="1:3" x14ac:dyDescent="0.25">
      <c r="A898" s="7"/>
      <c r="B898" s="7"/>
      <c r="C898" s="15"/>
    </row>
    <row r="899" spans="1:3" x14ac:dyDescent="0.25">
      <c r="A899" s="7"/>
      <c r="B899" s="7"/>
      <c r="C899" s="15"/>
    </row>
    <row r="900" spans="1:3" x14ac:dyDescent="0.25">
      <c r="A900" s="7"/>
      <c r="B900" s="7"/>
      <c r="C900" s="15"/>
    </row>
    <row r="901" spans="1:3" x14ac:dyDescent="0.25">
      <c r="A901" s="7"/>
      <c r="B901" s="7"/>
      <c r="C901" s="15"/>
    </row>
    <row r="902" spans="1:3" x14ac:dyDescent="0.25">
      <c r="A902" s="7"/>
      <c r="B902" s="7"/>
      <c r="C902" s="15"/>
    </row>
    <row r="903" spans="1:3" x14ac:dyDescent="0.25">
      <c r="A903" s="7"/>
      <c r="B903" s="7"/>
      <c r="C903" s="15"/>
    </row>
    <row r="904" spans="1:3" x14ac:dyDescent="0.25">
      <c r="A904" s="7"/>
      <c r="B904" s="7"/>
      <c r="C904" s="15"/>
    </row>
    <row r="905" spans="1:3" x14ac:dyDescent="0.25">
      <c r="A905" s="7"/>
      <c r="B905" s="7"/>
      <c r="C905" s="15"/>
    </row>
    <row r="906" spans="1:3" x14ac:dyDescent="0.25">
      <c r="A906" s="7"/>
      <c r="B906" s="7"/>
      <c r="C906" s="15"/>
    </row>
    <row r="907" spans="1:3" x14ac:dyDescent="0.25">
      <c r="A907" s="7"/>
      <c r="B907" s="7"/>
      <c r="C907" s="15"/>
    </row>
    <row r="908" spans="1:3" x14ac:dyDescent="0.25">
      <c r="A908" s="7"/>
      <c r="B908" s="7"/>
      <c r="C908" s="15"/>
    </row>
    <row r="909" spans="1:3" x14ac:dyDescent="0.25">
      <c r="A909" s="7"/>
      <c r="B909" s="7"/>
      <c r="C909" s="15"/>
    </row>
    <row r="910" spans="1:3" x14ac:dyDescent="0.25">
      <c r="A910" s="7"/>
      <c r="B910" s="7"/>
      <c r="C910" s="15"/>
    </row>
    <row r="911" spans="1:3" x14ac:dyDescent="0.25">
      <c r="A911" s="7"/>
      <c r="B911" s="7"/>
      <c r="C911" s="15"/>
    </row>
    <row r="912" spans="1:3" x14ac:dyDescent="0.25">
      <c r="A912" s="7"/>
      <c r="B912" s="7"/>
      <c r="C912" s="15"/>
    </row>
    <row r="913" spans="1:3" x14ac:dyDescent="0.25">
      <c r="A913" s="7"/>
      <c r="B913" s="7"/>
      <c r="C913" s="15"/>
    </row>
    <row r="914" spans="1:3" x14ac:dyDescent="0.25">
      <c r="A914" s="7"/>
      <c r="B914" s="7"/>
      <c r="C914" s="15"/>
    </row>
    <row r="915" spans="1:3" x14ac:dyDescent="0.25">
      <c r="A915" s="7"/>
      <c r="B915" s="7"/>
      <c r="C915" s="15"/>
    </row>
    <row r="916" spans="1:3" x14ac:dyDescent="0.25">
      <c r="A916" s="7"/>
      <c r="B916" s="7"/>
      <c r="C916" s="15"/>
    </row>
    <row r="917" spans="1:3" x14ac:dyDescent="0.25">
      <c r="A917" s="7"/>
      <c r="B917" s="7"/>
      <c r="C917" s="15"/>
    </row>
    <row r="918" spans="1:3" x14ac:dyDescent="0.25">
      <c r="A918" s="7"/>
      <c r="B918" s="7"/>
      <c r="C918" s="15"/>
    </row>
    <row r="919" spans="1:3" x14ac:dyDescent="0.25">
      <c r="A919" s="7"/>
      <c r="B919" s="7"/>
      <c r="C919" s="15"/>
    </row>
    <row r="920" spans="1:3" x14ac:dyDescent="0.25">
      <c r="A920" s="7"/>
      <c r="B920" s="7"/>
      <c r="C920" s="15"/>
    </row>
    <row r="921" spans="1:3" x14ac:dyDescent="0.25">
      <c r="A921" s="7"/>
      <c r="B921" s="7"/>
      <c r="C921" s="15"/>
    </row>
    <row r="922" spans="1:3" x14ac:dyDescent="0.25">
      <c r="A922" s="7"/>
      <c r="B922" s="7"/>
      <c r="C922" s="15"/>
    </row>
    <row r="923" spans="1:3" x14ac:dyDescent="0.25">
      <c r="A923" s="7"/>
      <c r="B923" s="7"/>
      <c r="C923" s="15"/>
    </row>
    <row r="924" spans="1:3" x14ac:dyDescent="0.25">
      <c r="A924" s="7"/>
      <c r="B924" s="7"/>
      <c r="C924" s="15"/>
    </row>
    <row r="925" spans="1:3" x14ac:dyDescent="0.25">
      <c r="A925" s="7"/>
      <c r="B925" s="7"/>
      <c r="C925" s="15"/>
    </row>
    <row r="926" spans="1:3" x14ac:dyDescent="0.25">
      <c r="A926" s="7"/>
      <c r="B926" s="7"/>
      <c r="C926" s="15"/>
    </row>
    <row r="927" spans="1:3" x14ac:dyDescent="0.25">
      <c r="A927" s="7"/>
      <c r="B927" s="7"/>
      <c r="C927" s="15"/>
    </row>
    <row r="928" spans="1:3" x14ac:dyDescent="0.25">
      <c r="A928" s="7"/>
      <c r="B928" s="7"/>
      <c r="C928" s="15"/>
    </row>
    <row r="929" spans="1:3" x14ac:dyDescent="0.25">
      <c r="A929" s="7"/>
      <c r="B929" s="7"/>
      <c r="C929" s="15"/>
    </row>
    <row r="930" spans="1:3" x14ac:dyDescent="0.25">
      <c r="A930" s="7"/>
      <c r="B930" s="7"/>
      <c r="C930" s="15"/>
    </row>
    <row r="931" spans="1:3" x14ac:dyDescent="0.25">
      <c r="A931" s="7"/>
      <c r="B931" s="7"/>
      <c r="C931" s="15"/>
    </row>
    <row r="932" spans="1:3" x14ac:dyDescent="0.25">
      <c r="A932" s="7"/>
      <c r="B932" s="7"/>
      <c r="C932" s="15"/>
    </row>
    <row r="933" spans="1:3" x14ac:dyDescent="0.25">
      <c r="A933" s="7"/>
      <c r="B933" s="7"/>
      <c r="C933" s="15"/>
    </row>
    <row r="934" spans="1:3" x14ac:dyDescent="0.25">
      <c r="A934" s="7"/>
      <c r="B934" s="7"/>
      <c r="C934" s="15"/>
    </row>
    <row r="935" spans="1:3" x14ac:dyDescent="0.25">
      <c r="A935" s="7"/>
      <c r="B935" s="7"/>
      <c r="C935" s="15"/>
    </row>
    <row r="936" spans="1:3" x14ac:dyDescent="0.25">
      <c r="A936" s="7"/>
      <c r="B936" s="7"/>
      <c r="C936" s="15"/>
    </row>
    <row r="937" spans="1:3" x14ac:dyDescent="0.25">
      <c r="A937" s="7"/>
      <c r="B937" s="7"/>
      <c r="C937" s="15"/>
    </row>
    <row r="938" spans="1:3" x14ac:dyDescent="0.25">
      <c r="A938" s="7"/>
      <c r="B938" s="7"/>
      <c r="C938" s="15"/>
    </row>
    <row r="939" spans="1:3" x14ac:dyDescent="0.25">
      <c r="A939" s="7"/>
      <c r="B939" s="7"/>
      <c r="C939" s="15"/>
    </row>
    <row r="940" spans="1:3" x14ac:dyDescent="0.25">
      <c r="A940" s="7"/>
      <c r="B940" s="7"/>
      <c r="C940" s="15"/>
    </row>
    <row r="941" spans="1:3" x14ac:dyDescent="0.25">
      <c r="A941" s="7"/>
      <c r="B941" s="7"/>
      <c r="C941" s="15"/>
    </row>
    <row r="942" spans="1:3" x14ac:dyDescent="0.25">
      <c r="A942" s="7"/>
      <c r="B942" s="7"/>
      <c r="C942" s="15"/>
    </row>
    <row r="943" spans="1:3" x14ac:dyDescent="0.25">
      <c r="A943" s="7"/>
      <c r="B943" s="7"/>
      <c r="C943" s="15"/>
    </row>
    <row r="944" spans="1:3" x14ac:dyDescent="0.25">
      <c r="A944" s="7"/>
      <c r="B944" s="7"/>
      <c r="C944" s="15"/>
    </row>
    <row r="945" spans="1:3" x14ac:dyDescent="0.25">
      <c r="A945" s="7"/>
      <c r="B945" s="7"/>
      <c r="C945" s="15"/>
    </row>
    <row r="946" spans="1:3" x14ac:dyDescent="0.25">
      <c r="A946" s="7"/>
      <c r="B946" s="7"/>
      <c r="C946" s="15"/>
    </row>
    <row r="947" spans="1:3" x14ac:dyDescent="0.25">
      <c r="A947" s="7"/>
      <c r="B947" s="7"/>
      <c r="C947" s="15"/>
    </row>
    <row r="948" spans="1:3" x14ac:dyDescent="0.25">
      <c r="A948" s="7"/>
      <c r="B948" s="7"/>
      <c r="C948" s="15"/>
    </row>
    <row r="949" spans="1:3" x14ac:dyDescent="0.25">
      <c r="A949" s="7"/>
      <c r="B949" s="7"/>
      <c r="C949" s="15"/>
    </row>
    <row r="950" spans="1:3" x14ac:dyDescent="0.25">
      <c r="A950" s="7"/>
      <c r="B950" s="7"/>
      <c r="C950" s="15"/>
    </row>
    <row r="951" spans="1:3" x14ac:dyDescent="0.25">
      <c r="A951" s="7"/>
      <c r="B951" s="7"/>
      <c r="C951" s="15"/>
    </row>
    <row r="952" spans="1:3" x14ac:dyDescent="0.25">
      <c r="A952" s="7"/>
      <c r="B952" s="7"/>
      <c r="C952" s="15"/>
    </row>
    <row r="953" spans="1:3" x14ac:dyDescent="0.25">
      <c r="A953" s="7"/>
      <c r="B953" s="7"/>
      <c r="C953" s="15"/>
    </row>
    <row r="954" spans="1:3" x14ac:dyDescent="0.25">
      <c r="A954" s="7"/>
      <c r="B954" s="7"/>
      <c r="C954" s="15"/>
    </row>
    <row r="955" spans="1:3" x14ac:dyDescent="0.25">
      <c r="A955" s="7"/>
      <c r="B955" s="7"/>
      <c r="C955" s="15"/>
    </row>
    <row r="956" spans="1:3" x14ac:dyDescent="0.25">
      <c r="A956" s="7"/>
      <c r="B956" s="7"/>
      <c r="C956" s="15"/>
    </row>
    <row r="957" spans="1:3" x14ac:dyDescent="0.25">
      <c r="A957" s="7"/>
      <c r="B957" s="7"/>
      <c r="C957" s="15"/>
    </row>
    <row r="958" spans="1:3" x14ac:dyDescent="0.25">
      <c r="A958" s="7"/>
      <c r="B958" s="7"/>
      <c r="C958" s="15"/>
    </row>
    <row r="959" spans="1:3" x14ac:dyDescent="0.25">
      <c r="A959" s="7"/>
      <c r="B959" s="7"/>
      <c r="C959" s="15"/>
    </row>
    <row r="960" spans="1:3" x14ac:dyDescent="0.25">
      <c r="A960" s="7"/>
      <c r="B960" s="7"/>
      <c r="C960" s="15"/>
    </row>
    <row r="961" spans="1:3" x14ac:dyDescent="0.25">
      <c r="A961" s="7"/>
      <c r="B961" s="7"/>
      <c r="C961" s="15"/>
    </row>
    <row r="962" spans="1:3" x14ac:dyDescent="0.25">
      <c r="A962" s="7"/>
      <c r="B962" s="7"/>
      <c r="C962" s="15"/>
    </row>
    <row r="963" spans="1:3" x14ac:dyDescent="0.25">
      <c r="A963" s="7"/>
      <c r="B963" s="7"/>
      <c r="C963" s="15"/>
    </row>
    <row r="964" spans="1:3" x14ac:dyDescent="0.25">
      <c r="A964" s="7"/>
      <c r="B964" s="7"/>
      <c r="C964" s="15"/>
    </row>
    <row r="965" spans="1:3" x14ac:dyDescent="0.25">
      <c r="A965" s="7"/>
      <c r="B965" s="7"/>
      <c r="C965" s="15"/>
    </row>
    <row r="966" spans="1:3" x14ac:dyDescent="0.25">
      <c r="A966" s="7"/>
      <c r="B966" s="7"/>
      <c r="C966" s="15"/>
    </row>
    <row r="967" spans="1:3" x14ac:dyDescent="0.25">
      <c r="A967" s="7"/>
      <c r="B967" s="7"/>
      <c r="C967" s="15"/>
    </row>
    <row r="968" spans="1:3" x14ac:dyDescent="0.25">
      <c r="A968" s="7"/>
      <c r="B968" s="7"/>
      <c r="C968" s="15"/>
    </row>
    <row r="969" spans="1:3" x14ac:dyDescent="0.25">
      <c r="A969" s="7"/>
      <c r="B969" s="7"/>
      <c r="C969" s="15"/>
    </row>
    <row r="970" spans="1:3" x14ac:dyDescent="0.25">
      <c r="A970" s="7"/>
      <c r="B970" s="7"/>
      <c r="C970" s="15"/>
    </row>
    <row r="971" spans="1:3" x14ac:dyDescent="0.25">
      <c r="A971" s="7"/>
      <c r="B971" s="7"/>
      <c r="C971" s="15"/>
    </row>
    <row r="972" spans="1:3" x14ac:dyDescent="0.25">
      <c r="A972" s="7"/>
      <c r="B972" s="7"/>
      <c r="C972" s="15"/>
    </row>
    <row r="973" spans="1:3" x14ac:dyDescent="0.25">
      <c r="A973" s="7"/>
      <c r="B973" s="7"/>
      <c r="C973" s="15"/>
    </row>
    <row r="974" spans="1:3" x14ac:dyDescent="0.25">
      <c r="A974" s="7"/>
      <c r="B974" s="7"/>
      <c r="C974" s="15"/>
    </row>
    <row r="975" spans="1:3" x14ac:dyDescent="0.25">
      <c r="A975" s="7"/>
      <c r="B975" s="7"/>
      <c r="C975" s="15"/>
    </row>
    <row r="976" spans="1:3" x14ac:dyDescent="0.25">
      <c r="A976" s="7"/>
      <c r="B976" s="7"/>
      <c r="C976" s="15"/>
    </row>
    <row r="977" spans="1:3" x14ac:dyDescent="0.25">
      <c r="A977" s="7"/>
      <c r="B977" s="7"/>
      <c r="C977" s="15"/>
    </row>
    <row r="978" spans="1:3" x14ac:dyDescent="0.25">
      <c r="A978" s="7"/>
      <c r="B978" s="7"/>
      <c r="C978" s="15"/>
    </row>
    <row r="979" spans="1:3" x14ac:dyDescent="0.25">
      <c r="A979" s="7"/>
      <c r="B979" s="7"/>
      <c r="C979" s="15"/>
    </row>
    <row r="980" spans="1:3" x14ac:dyDescent="0.25">
      <c r="A980" s="7"/>
      <c r="B980" s="7"/>
      <c r="C980" s="15"/>
    </row>
    <row r="981" spans="1:3" x14ac:dyDescent="0.25">
      <c r="A981" s="7"/>
      <c r="B981" s="7"/>
      <c r="C981" s="15"/>
    </row>
    <row r="982" spans="1:3" x14ac:dyDescent="0.25">
      <c r="A982" s="7"/>
      <c r="B982" s="7"/>
      <c r="C982" s="15"/>
    </row>
    <row r="983" spans="1:3" x14ac:dyDescent="0.25">
      <c r="A983" s="7"/>
      <c r="B983" s="7"/>
      <c r="C983" s="15"/>
    </row>
    <row r="984" spans="1:3" x14ac:dyDescent="0.25">
      <c r="A984" s="7"/>
      <c r="B984" s="7"/>
      <c r="C984" s="15"/>
    </row>
    <row r="985" spans="1:3" x14ac:dyDescent="0.25">
      <c r="A985" s="7"/>
      <c r="B985" s="7"/>
      <c r="C985" s="15"/>
    </row>
    <row r="986" spans="1:3" x14ac:dyDescent="0.25">
      <c r="A986" s="7"/>
      <c r="B986" s="7"/>
      <c r="C986" s="15"/>
    </row>
    <row r="987" spans="1:3" x14ac:dyDescent="0.25">
      <c r="A987" s="7"/>
      <c r="B987" s="7"/>
      <c r="C987" s="15"/>
    </row>
    <row r="988" spans="1:3" x14ac:dyDescent="0.25">
      <c r="A988" s="7"/>
      <c r="B988" s="7"/>
      <c r="C988" s="15"/>
    </row>
    <row r="989" spans="1:3" x14ac:dyDescent="0.25">
      <c r="A989" s="7"/>
      <c r="B989" s="7"/>
      <c r="C989" s="15"/>
    </row>
    <row r="990" spans="1:3" x14ac:dyDescent="0.25">
      <c r="A990" s="7"/>
      <c r="B990" s="7"/>
      <c r="C990" s="15"/>
    </row>
    <row r="991" spans="1:3" x14ac:dyDescent="0.25">
      <c r="A991" s="7"/>
      <c r="B991" s="7"/>
      <c r="C991" s="15"/>
    </row>
    <row r="992" spans="1:3" x14ac:dyDescent="0.25">
      <c r="A992" s="7"/>
      <c r="B992" s="7"/>
      <c r="C992" s="15"/>
    </row>
    <row r="993" spans="1:3" x14ac:dyDescent="0.25">
      <c r="A993" s="7"/>
      <c r="B993" s="7"/>
      <c r="C993" s="15"/>
    </row>
    <row r="994" spans="1:3" x14ac:dyDescent="0.25">
      <c r="A994" s="7"/>
      <c r="B994" s="7"/>
      <c r="C994" s="15"/>
    </row>
    <row r="995" spans="1:3" x14ac:dyDescent="0.25">
      <c r="A995" s="7"/>
      <c r="B995" s="7"/>
      <c r="C995" s="15"/>
    </row>
    <row r="996" spans="1:3" x14ac:dyDescent="0.25">
      <c r="A996" s="7"/>
      <c r="B996" s="7"/>
      <c r="C996" s="15"/>
    </row>
    <row r="997" spans="1:3" x14ac:dyDescent="0.25">
      <c r="A997" s="7"/>
      <c r="B997" s="7"/>
      <c r="C997" s="15"/>
    </row>
    <row r="998" spans="1:3" x14ac:dyDescent="0.25">
      <c r="A998" s="7"/>
      <c r="B998" s="7"/>
      <c r="C998" s="15"/>
    </row>
    <row r="999" spans="1:3" x14ac:dyDescent="0.25">
      <c r="A999" s="7"/>
      <c r="B999" s="7"/>
      <c r="C999" s="15"/>
    </row>
    <row r="1000" spans="1:3" x14ac:dyDescent="0.25">
      <c r="A1000" s="7"/>
      <c r="B1000" s="7"/>
      <c r="C1000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21" sqref="A21"/>
    </sheetView>
  </sheetViews>
  <sheetFormatPr defaultColWidth="12.5703125" defaultRowHeight="15" customHeight="1" x14ac:dyDescent="0.25"/>
  <cols>
    <col min="1" max="1" width="41.42578125" customWidth="1"/>
    <col min="2" max="2" width="22.28515625" customWidth="1"/>
    <col min="3" max="3" width="32.7109375" customWidth="1"/>
    <col min="4" max="26" width="7.5703125" customWidth="1"/>
  </cols>
  <sheetData>
    <row r="1" spans="1:5" ht="15.75" customHeight="1" x14ac:dyDescent="0.25">
      <c r="A1" s="1" t="s">
        <v>0</v>
      </c>
      <c r="B1" s="19" t="s">
        <v>167</v>
      </c>
      <c r="C1" s="3" t="s">
        <v>168</v>
      </c>
      <c r="E1" s="7" t="s">
        <v>10</v>
      </c>
    </row>
    <row r="2" spans="1:5" x14ac:dyDescent="0.25">
      <c r="A2" s="9" t="s">
        <v>11</v>
      </c>
      <c r="B2" s="20">
        <v>8896.6806931033097</v>
      </c>
      <c r="C2" s="15">
        <v>0.14132764740279583</v>
      </c>
      <c r="E2" s="7" t="s">
        <v>113</v>
      </c>
    </row>
    <row r="3" spans="1:5" x14ac:dyDescent="0.25">
      <c r="A3" s="9" t="s">
        <v>36</v>
      </c>
      <c r="B3" s="20">
        <v>170095.17276884953</v>
      </c>
      <c r="C3" s="15">
        <v>0.35472242365893936</v>
      </c>
    </row>
    <row r="4" spans="1:5" x14ac:dyDescent="0.25">
      <c r="A4" s="9" t="s">
        <v>49</v>
      </c>
      <c r="B4" s="20">
        <v>114076.22960496342</v>
      </c>
      <c r="C4" s="15">
        <v>0.48712856902471835</v>
      </c>
    </row>
    <row r="5" spans="1:5" x14ac:dyDescent="0.25">
      <c r="A5" s="9" t="s">
        <v>50</v>
      </c>
      <c r="B5" s="20">
        <v>22964.765531416342</v>
      </c>
      <c r="C5" s="15">
        <v>9.9164972452265174E-2</v>
      </c>
    </row>
    <row r="6" spans="1:5" x14ac:dyDescent="0.25">
      <c r="A6" s="9" t="s">
        <v>14</v>
      </c>
      <c r="B6" s="17">
        <v>5282.8246126994345</v>
      </c>
      <c r="C6" s="15">
        <v>8.8966748398203233E-2</v>
      </c>
    </row>
    <row r="7" spans="1:5" x14ac:dyDescent="0.25">
      <c r="A7" s="9" t="s">
        <v>51</v>
      </c>
      <c r="B7" s="17">
        <v>66109.314325686777</v>
      </c>
      <c r="C7" s="15">
        <v>0.16738405842148266</v>
      </c>
    </row>
    <row r="8" spans="1:5" x14ac:dyDescent="0.25">
      <c r="A8" s="9" t="s">
        <v>52</v>
      </c>
      <c r="B8" s="17">
        <v>13387.796094607584</v>
      </c>
      <c r="C8" s="15">
        <v>0.23372255262516925</v>
      </c>
    </row>
    <row r="9" spans="1:5" x14ac:dyDescent="0.25">
      <c r="A9" s="9" t="s">
        <v>53</v>
      </c>
      <c r="B9" s="17">
        <v>71522.564523311303</v>
      </c>
      <c r="C9" s="15">
        <v>0.43257364599104281</v>
      </c>
    </row>
    <row r="10" spans="1:5" x14ac:dyDescent="0.25">
      <c r="A10" s="9" t="s">
        <v>54</v>
      </c>
      <c r="B10" s="17">
        <v>47826.147808324778</v>
      </c>
      <c r="C10" s="15">
        <v>6.9729652862881061E-2</v>
      </c>
    </row>
    <row r="11" spans="1:5" x14ac:dyDescent="0.25">
      <c r="A11" s="9" t="s">
        <v>55</v>
      </c>
      <c r="B11" s="17">
        <v>15311.980579324125</v>
      </c>
      <c r="C11" s="15">
        <v>0.10062746204288232</v>
      </c>
    </row>
    <row r="12" spans="1:5" x14ac:dyDescent="0.25">
      <c r="A12" s="9" t="s">
        <v>56</v>
      </c>
      <c r="B12" s="17">
        <v>5150.9532775533735</v>
      </c>
      <c r="C12" s="15">
        <v>3.4373573986258142E-2</v>
      </c>
    </row>
    <row r="13" spans="1:5" x14ac:dyDescent="0.25">
      <c r="A13" s="9" t="s">
        <v>57</v>
      </c>
      <c r="B13" s="17">
        <v>33047.50243405404</v>
      </c>
      <c r="C13" s="15">
        <v>0.17903222725611154</v>
      </c>
    </row>
    <row r="14" spans="1:5" x14ac:dyDescent="0.25">
      <c r="A14" s="9" t="s">
        <v>58</v>
      </c>
      <c r="B14" s="17">
        <v>266295.57092695206</v>
      </c>
      <c r="C14" s="15">
        <v>0.36164049173950358</v>
      </c>
    </row>
    <row r="15" spans="1:5" x14ac:dyDescent="0.25">
      <c r="A15" s="9" t="s">
        <v>25</v>
      </c>
      <c r="B15" s="17">
        <v>55800.523844045703</v>
      </c>
      <c r="C15" s="15">
        <v>0.20877378658567045</v>
      </c>
    </row>
    <row r="16" spans="1:5" x14ac:dyDescent="0.25">
      <c r="A16" s="9" t="s">
        <v>61</v>
      </c>
      <c r="B16" s="17">
        <v>15467.277089006209</v>
      </c>
      <c r="C16" s="15">
        <v>5.161758627751082E-2</v>
      </c>
    </row>
    <row r="17" spans="1:3" x14ac:dyDescent="0.25">
      <c r="A17" s="9" t="s">
        <v>64</v>
      </c>
      <c r="B17" s="17">
        <v>214176.42916373012</v>
      </c>
      <c r="C17" s="15">
        <v>0.35037266276652013</v>
      </c>
    </row>
    <row r="18" spans="1:3" x14ac:dyDescent="0.25">
      <c r="A18" s="9" t="s">
        <v>48</v>
      </c>
      <c r="B18" s="17">
        <v>30900.900365808076</v>
      </c>
      <c r="C18" s="15">
        <v>0.18515239884791873</v>
      </c>
    </row>
    <row r="19" spans="1:3" x14ac:dyDescent="0.25">
      <c r="A19" s="9" t="s">
        <v>67</v>
      </c>
      <c r="B19" s="17">
        <v>14007.120033347426</v>
      </c>
      <c r="C19" s="15">
        <v>8.2619268201560847E-2</v>
      </c>
    </row>
    <row r="20" spans="1:3" x14ac:dyDescent="0.25">
      <c r="A20" s="9" t="s">
        <v>69</v>
      </c>
      <c r="B20" s="17">
        <v>87280.085583963169</v>
      </c>
      <c r="C20" s="15">
        <v>0.3992393436006777</v>
      </c>
    </row>
    <row r="21" spans="1:3" x14ac:dyDescent="0.25">
      <c r="A21" s="9" t="s">
        <v>71</v>
      </c>
      <c r="B21" s="17">
        <v>5827.2446363680574</v>
      </c>
      <c r="C21" s="15">
        <v>0.11422657752430643</v>
      </c>
    </row>
    <row r="22" spans="1:3" x14ac:dyDescent="0.25">
      <c r="A22" s="9" t="s">
        <v>73</v>
      </c>
      <c r="B22" s="17">
        <v>164201.11696824362</v>
      </c>
      <c r="C22" s="15">
        <v>0.13805634325674354</v>
      </c>
    </row>
    <row r="23" spans="1:3" x14ac:dyDescent="0.25">
      <c r="A23" s="9" t="s">
        <v>66</v>
      </c>
      <c r="B23" s="17">
        <v>9294.8461705741938</v>
      </c>
      <c r="C23" s="15">
        <v>0.10702002501090964</v>
      </c>
    </row>
    <row r="24" spans="1:3" x14ac:dyDescent="0.25">
      <c r="A24" s="9" t="s">
        <v>77</v>
      </c>
      <c r="B24" s="17">
        <v>11719.069047131998</v>
      </c>
      <c r="C24" s="15">
        <v>0.1112311121271912</v>
      </c>
    </row>
    <row r="25" spans="1:3" x14ac:dyDescent="0.25">
      <c r="A25" s="9" t="s">
        <v>79</v>
      </c>
      <c r="B25" s="17">
        <v>185413.87021913059</v>
      </c>
      <c r="C25" s="15">
        <v>0.36019840334055914</v>
      </c>
    </row>
    <row r="26" spans="1:3" x14ac:dyDescent="0.25">
      <c r="A26" s="9" t="s">
        <v>81</v>
      </c>
      <c r="B26" s="17">
        <v>5250.7330342616624</v>
      </c>
      <c r="C26" s="15">
        <v>4.7118843014858872E-2</v>
      </c>
    </row>
    <row r="27" spans="1:3" x14ac:dyDescent="0.25">
      <c r="A27" s="9" t="s">
        <v>83</v>
      </c>
      <c r="B27" s="17">
        <v>70782.970952359436</v>
      </c>
      <c r="C27" s="15">
        <v>0.24215479765343251</v>
      </c>
    </row>
    <row r="28" spans="1:3" x14ac:dyDescent="0.25">
      <c r="A28" s="9" t="s">
        <v>84</v>
      </c>
      <c r="B28" s="17">
        <v>29941.659351905138</v>
      </c>
      <c r="C28" s="15">
        <v>0.22412109467360256</v>
      </c>
    </row>
    <row r="29" spans="1:3" x14ac:dyDescent="0.25">
      <c r="A29" s="9" t="s">
        <v>72</v>
      </c>
      <c r="B29" s="17">
        <v>6965.6705458372744</v>
      </c>
      <c r="C29" s="15">
        <v>9.7288048337341448E-2</v>
      </c>
    </row>
    <row r="30" spans="1:3" x14ac:dyDescent="0.25">
      <c r="A30" s="9" t="s">
        <v>86</v>
      </c>
      <c r="B30" s="17">
        <v>278633.69499478117</v>
      </c>
      <c r="C30" s="15">
        <v>0.11398985369356406</v>
      </c>
    </row>
    <row r="31" spans="1:3" x14ac:dyDescent="0.25">
      <c r="A31" s="9" t="s">
        <v>88</v>
      </c>
      <c r="B31" s="17">
        <v>12915.417797401213</v>
      </c>
      <c r="C31" s="15">
        <v>0.13483607019326432</v>
      </c>
    </row>
    <row r="32" spans="1:3" x14ac:dyDescent="0.25">
      <c r="A32" s="9" t="s">
        <v>89</v>
      </c>
      <c r="B32" s="17">
        <v>130177.17188942197</v>
      </c>
      <c r="C32" s="15">
        <v>0.56680798838784696</v>
      </c>
    </row>
    <row r="33" spans="1:3" x14ac:dyDescent="0.25">
      <c r="A33" s="9" t="s">
        <v>30</v>
      </c>
      <c r="B33" s="17">
        <v>38407.012773666414</v>
      </c>
      <c r="C33" s="15">
        <v>0.10729242509212394</v>
      </c>
    </row>
    <row r="34" spans="1:3" x14ac:dyDescent="0.25">
      <c r="A34" s="9" t="s">
        <v>19</v>
      </c>
      <c r="B34" s="17">
        <v>150301.921114914</v>
      </c>
      <c r="C34" s="15">
        <v>0.38020690204296498</v>
      </c>
    </row>
    <row r="35" spans="1:3" x14ac:dyDescent="0.25">
      <c r="A35" s="9" t="s">
        <v>92</v>
      </c>
      <c r="B35" s="17">
        <v>9545.3043059330375</v>
      </c>
      <c r="C35" s="15">
        <v>7.7727859863351664E-2</v>
      </c>
    </row>
    <row r="36" spans="1:3" x14ac:dyDescent="0.25">
      <c r="A36" s="9" t="s">
        <v>93</v>
      </c>
      <c r="B36" s="17">
        <v>46788.264626666467</v>
      </c>
      <c r="C36" s="15">
        <v>0.20106859276350916</v>
      </c>
    </row>
    <row r="37" spans="1:3" x14ac:dyDescent="0.25">
      <c r="A37" s="9" t="s">
        <v>95</v>
      </c>
      <c r="B37" s="17">
        <v>74323.082439178906</v>
      </c>
      <c r="C37" s="15">
        <v>0.69134962555537216</v>
      </c>
    </row>
    <row r="38" spans="1:3" x14ac:dyDescent="0.25">
      <c r="A38" s="9" t="s">
        <v>97</v>
      </c>
      <c r="B38" s="17">
        <v>14786.553701292956</v>
      </c>
      <c r="C38" s="15">
        <v>0.14523877753027259</v>
      </c>
    </row>
    <row r="39" spans="1:3" x14ac:dyDescent="0.25">
      <c r="A39" s="9" t="s">
        <v>99</v>
      </c>
      <c r="B39" s="17">
        <v>40499.295195790881</v>
      </c>
      <c r="C39" s="15">
        <v>0.15805081627365919</v>
      </c>
    </row>
    <row r="40" spans="1:3" x14ac:dyDescent="0.25">
      <c r="A40" s="9" t="s">
        <v>100</v>
      </c>
      <c r="B40" s="17">
        <v>31913.79184441219</v>
      </c>
      <c r="C40" s="15">
        <v>0.18556416854995228</v>
      </c>
    </row>
    <row r="41" spans="1:3" x14ac:dyDescent="0.25">
      <c r="A41" s="9" t="s">
        <v>114</v>
      </c>
      <c r="B41" s="17">
        <v>12325.481040706742</v>
      </c>
      <c r="C41" s="15">
        <v>8.2245758476227296E-2</v>
      </c>
    </row>
    <row r="42" spans="1:3" x14ac:dyDescent="0.25">
      <c r="A42" s="9" t="s">
        <v>102</v>
      </c>
      <c r="B42" s="17">
        <v>16478.394102091697</v>
      </c>
      <c r="C42" s="15">
        <v>0.22197187921564329</v>
      </c>
    </row>
    <row r="43" spans="1:3" x14ac:dyDescent="0.25">
      <c r="A43" s="9" t="s">
        <v>104</v>
      </c>
      <c r="B43" s="17">
        <v>53890.375497268949</v>
      </c>
      <c r="C43" s="15">
        <v>0.28199737678474446</v>
      </c>
    </row>
    <row r="44" spans="1:3" x14ac:dyDescent="0.25">
      <c r="A44" s="9" t="s">
        <v>105</v>
      </c>
      <c r="B44" s="17">
        <v>72774.696632210515</v>
      </c>
      <c r="C44" s="15">
        <v>0.19175406252656774</v>
      </c>
    </row>
    <row r="45" spans="1:3" x14ac:dyDescent="0.25">
      <c r="A45" s="9" t="s">
        <v>107</v>
      </c>
      <c r="B45" s="17">
        <v>71667.965593435161</v>
      </c>
      <c r="C45" s="15">
        <v>0.19254163756804546</v>
      </c>
    </row>
    <row r="46" spans="1:3" x14ac:dyDescent="0.25">
      <c r="A46" s="9" t="s">
        <v>109</v>
      </c>
      <c r="B46" s="17">
        <v>35941.768264628423</v>
      </c>
      <c r="C46" s="15">
        <v>0.20399831363236473</v>
      </c>
    </row>
    <row r="47" spans="1:3" x14ac:dyDescent="0.25">
      <c r="A47" s="9" t="s">
        <v>110</v>
      </c>
      <c r="B47" s="17">
        <v>98227.513521226298</v>
      </c>
      <c r="C47" s="15">
        <v>0.24869800279694806</v>
      </c>
    </row>
    <row r="48" spans="1:3" x14ac:dyDescent="0.25">
      <c r="A48" s="9" t="s">
        <v>116</v>
      </c>
      <c r="B48" s="17">
        <v>72933.073788690555</v>
      </c>
      <c r="C48" s="15">
        <v>0.27699041856991652</v>
      </c>
    </row>
    <row r="49" spans="1:3" x14ac:dyDescent="0.25">
      <c r="A49" s="9" t="s">
        <v>62</v>
      </c>
      <c r="B49" s="17">
        <v>15130.801446778729</v>
      </c>
      <c r="C49" s="15">
        <v>0.12875566746409597</v>
      </c>
    </row>
    <row r="50" spans="1:3" x14ac:dyDescent="0.25">
      <c r="A50" s="9" t="s">
        <v>117</v>
      </c>
      <c r="B50" s="17">
        <v>127962.31639617076</v>
      </c>
      <c r="C50" s="15">
        <v>0.20108012043087464</v>
      </c>
    </row>
    <row r="51" spans="1:3" x14ac:dyDescent="0.25">
      <c r="A51" s="18" t="s">
        <v>112</v>
      </c>
      <c r="B51" s="17">
        <v>4660.5089115402516</v>
      </c>
      <c r="C51" s="15">
        <v>0.26666937378278877</v>
      </c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B16" sqref="B16"/>
    </sheetView>
  </sheetViews>
  <sheetFormatPr defaultColWidth="12.5703125" defaultRowHeight="15" customHeight="1" x14ac:dyDescent="0.25"/>
  <cols>
    <col min="1" max="1" width="41.42578125" customWidth="1"/>
    <col min="2" max="2" width="45" customWidth="1"/>
    <col min="3" max="26" width="7.5703125" customWidth="1"/>
  </cols>
  <sheetData>
    <row r="1" spans="1:4" ht="15.75" customHeight="1" x14ac:dyDescent="0.25">
      <c r="A1" s="1" t="s">
        <v>0</v>
      </c>
      <c r="B1" s="23" t="s">
        <v>175</v>
      </c>
      <c r="D1" s="7" t="s">
        <v>176</v>
      </c>
    </row>
    <row r="2" spans="1:4" x14ac:dyDescent="0.25">
      <c r="A2" s="9" t="s">
        <v>11</v>
      </c>
      <c r="B2" s="15">
        <v>0.36440061193874673</v>
      </c>
      <c r="D2" s="7" t="s">
        <v>113</v>
      </c>
    </row>
    <row r="3" spans="1:4" x14ac:dyDescent="0.25">
      <c r="A3" s="9" t="s">
        <v>36</v>
      </c>
      <c r="B3" s="15">
        <v>0.22416693483275107</v>
      </c>
    </row>
    <row r="4" spans="1:4" x14ac:dyDescent="0.25">
      <c r="A4" s="9" t="s">
        <v>49</v>
      </c>
      <c r="B4" s="15">
        <v>0.17328663377554793</v>
      </c>
    </row>
    <row r="5" spans="1:4" x14ac:dyDescent="0.25">
      <c r="A5" s="9" t="s">
        <v>50</v>
      </c>
      <c r="B5" s="15">
        <v>0.31400514663041368</v>
      </c>
    </row>
    <row r="6" spans="1:4" x14ac:dyDescent="0.25">
      <c r="A6" s="9" t="s">
        <v>14</v>
      </c>
      <c r="B6" s="15">
        <v>0.319570816758874</v>
      </c>
    </row>
    <row r="7" spans="1:4" x14ac:dyDescent="0.25">
      <c r="A7" s="9" t="s">
        <v>51</v>
      </c>
      <c r="B7" s="15">
        <v>0.39510982078326168</v>
      </c>
    </row>
    <row r="8" spans="1:4" x14ac:dyDescent="0.25">
      <c r="A8" s="9" t="s">
        <v>52</v>
      </c>
      <c r="B8" s="15">
        <v>0.35479986983403838</v>
      </c>
    </row>
    <row r="9" spans="1:4" x14ac:dyDescent="0.25">
      <c r="A9" s="9" t="s">
        <v>53</v>
      </c>
      <c r="B9" s="15">
        <v>0.18213001823003924</v>
      </c>
    </row>
    <row r="10" spans="1:4" x14ac:dyDescent="0.25">
      <c r="A10" s="9" t="s">
        <v>54</v>
      </c>
      <c r="B10" s="15">
        <v>0.38626581148452843</v>
      </c>
    </row>
    <row r="11" spans="1:4" x14ac:dyDescent="0.25">
      <c r="A11" s="9" t="s">
        <v>55</v>
      </c>
      <c r="B11" s="15">
        <v>0.48386098282714474</v>
      </c>
    </row>
    <row r="12" spans="1:4" x14ac:dyDescent="0.25">
      <c r="A12" s="9" t="s">
        <v>56</v>
      </c>
      <c r="B12" s="15">
        <v>0.46347618148637593</v>
      </c>
    </row>
    <row r="13" spans="1:4" x14ac:dyDescent="0.25">
      <c r="A13" s="9" t="s">
        <v>57</v>
      </c>
      <c r="B13" s="15">
        <v>0.39036926684175227</v>
      </c>
    </row>
    <row r="14" spans="1:4" x14ac:dyDescent="0.25">
      <c r="A14" s="9" t="s">
        <v>58</v>
      </c>
      <c r="B14" s="15">
        <v>0.19051760415205499</v>
      </c>
    </row>
    <row r="15" spans="1:4" x14ac:dyDescent="0.25">
      <c r="A15" s="9" t="s">
        <v>25</v>
      </c>
      <c r="B15" s="15">
        <v>0.29216220839107626</v>
      </c>
    </row>
    <row r="16" spans="1:4" x14ac:dyDescent="0.25">
      <c r="A16" s="9" t="s">
        <v>61</v>
      </c>
      <c r="B16" s="15">
        <v>0.5217085071596802</v>
      </c>
    </row>
    <row r="17" spans="1:2" x14ac:dyDescent="0.25">
      <c r="A17" s="9" t="s">
        <v>64</v>
      </c>
      <c r="B17" s="15">
        <v>0.22341728444612333</v>
      </c>
    </row>
    <row r="18" spans="1:2" x14ac:dyDescent="0.25">
      <c r="A18" s="9" t="s">
        <v>48</v>
      </c>
      <c r="B18" s="15">
        <v>0.24962750400088296</v>
      </c>
    </row>
    <row r="19" spans="1:2" x14ac:dyDescent="0.25">
      <c r="A19" s="9" t="s">
        <v>67</v>
      </c>
      <c r="B19" s="15">
        <v>0.35372101679329143</v>
      </c>
    </row>
    <row r="20" spans="1:2" x14ac:dyDescent="0.25">
      <c r="A20" s="9" t="s">
        <v>69</v>
      </c>
      <c r="B20" s="15">
        <v>0.21354321354321354</v>
      </c>
    </row>
    <row r="21" spans="1:2" x14ac:dyDescent="0.25">
      <c r="A21" s="9" t="s">
        <v>71</v>
      </c>
      <c r="B21" s="15">
        <v>0.32618655594530749</v>
      </c>
    </row>
    <row r="22" spans="1:2" x14ac:dyDescent="0.25">
      <c r="A22" s="9" t="s">
        <v>73</v>
      </c>
      <c r="B22" s="15">
        <v>0.60575215213126909</v>
      </c>
    </row>
    <row r="23" spans="1:2" x14ac:dyDescent="0.25">
      <c r="A23" s="9" t="s">
        <v>66</v>
      </c>
      <c r="B23" s="15">
        <v>0.41597350336062833</v>
      </c>
    </row>
    <row r="24" spans="1:2" x14ac:dyDescent="0.25">
      <c r="A24" s="9" t="s">
        <v>77</v>
      </c>
      <c r="B24" s="15">
        <v>0.38364763649184358</v>
      </c>
    </row>
    <row r="25" spans="1:2" x14ac:dyDescent="0.25">
      <c r="A25" s="9" t="s">
        <v>79</v>
      </c>
      <c r="B25" s="15">
        <v>0.36522124693111746</v>
      </c>
    </row>
    <row r="26" spans="1:2" x14ac:dyDescent="0.25">
      <c r="A26" s="9" t="s">
        <v>81</v>
      </c>
      <c r="B26" s="15">
        <v>0.42668860453022567</v>
      </c>
    </row>
    <row r="27" spans="1:2" x14ac:dyDescent="0.25">
      <c r="A27" s="9" t="s">
        <v>83</v>
      </c>
      <c r="B27" s="15">
        <v>0.4374154306958658</v>
      </c>
    </row>
    <row r="28" spans="1:2" x14ac:dyDescent="0.25">
      <c r="A28" s="9" t="s">
        <v>84</v>
      </c>
      <c r="B28" s="15">
        <v>0.29454814855845129</v>
      </c>
    </row>
    <row r="29" spans="1:2" x14ac:dyDescent="0.25">
      <c r="A29" s="9" t="s">
        <v>72</v>
      </c>
      <c r="B29" s="15">
        <v>0.40506906437320822</v>
      </c>
    </row>
    <row r="30" spans="1:2" x14ac:dyDescent="0.25">
      <c r="A30" s="9" t="s">
        <v>86</v>
      </c>
      <c r="B30" s="15">
        <v>0.4828453691970121</v>
      </c>
    </row>
    <row r="31" spans="1:2" x14ac:dyDescent="0.25">
      <c r="A31" s="9" t="s">
        <v>88</v>
      </c>
      <c r="B31" s="15">
        <v>0.43811648444845958</v>
      </c>
    </row>
    <row r="32" spans="1:2" x14ac:dyDescent="0.25">
      <c r="A32" s="9" t="s">
        <v>89</v>
      </c>
      <c r="B32" s="15">
        <v>0.18331005152395677</v>
      </c>
    </row>
    <row r="33" spans="1:2" x14ac:dyDescent="0.25">
      <c r="A33" s="9" t="s">
        <v>30</v>
      </c>
      <c r="B33" s="15">
        <v>0.37463508798763717</v>
      </c>
    </row>
    <row r="34" spans="1:2" x14ac:dyDescent="0.25">
      <c r="A34" s="9" t="s">
        <v>19</v>
      </c>
      <c r="B34" s="15">
        <v>0.29508654250966182</v>
      </c>
    </row>
    <row r="35" spans="1:2" x14ac:dyDescent="0.25">
      <c r="A35" s="9" t="s">
        <v>92</v>
      </c>
      <c r="B35" s="15">
        <v>0.53863468156049477</v>
      </c>
    </row>
    <row r="36" spans="1:2" x14ac:dyDescent="0.25">
      <c r="A36" s="9" t="s">
        <v>93</v>
      </c>
      <c r="B36" s="15">
        <v>0.37153276066037622</v>
      </c>
    </row>
    <row r="37" spans="1:2" x14ac:dyDescent="0.25">
      <c r="A37" s="9" t="s">
        <v>95</v>
      </c>
      <c r="B37" s="15">
        <v>0.19319797482401083</v>
      </c>
    </row>
    <row r="38" spans="1:2" x14ac:dyDescent="0.25">
      <c r="A38" s="9" t="s">
        <v>97</v>
      </c>
      <c r="B38" s="15">
        <v>0.3680833187143952</v>
      </c>
    </row>
    <row r="39" spans="1:2" x14ac:dyDescent="0.25">
      <c r="A39" s="9" t="s">
        <v>99</v>
      </c>
      <c r="B39" s="15">
        <v>0.47699489358194808</v>
      </c>
    </row>
    <row r="40" spans="1:2" x14ac:dyDescent="0.25">
      <c r="A40" s="9" t="s">
        <v>100</v>
      </c>
      <c r="B40" s="15">
        <v>0.41792522486239764</v>
      </c>
    </row>
    <row r="41" spans="1:2" x14ac:dyDescent="0.25">
      <c r="A41" s="9" t="s">
        <v>114</v>
      </c>
      <c r="B41" s="15">
        <v>0.38767683390757318</v>
      </c>
    </row>
    <row r="42" spans="1:2" x14ac:dyDescent="0.25">
      <c r="A42" s="9" t="s">
        <v>102</v>
      </c>
      <c r="B42" s="15">
        <v>0.29365140046384791</v>
      </c>
    </row>
    <row r="43" spans="1:2" x14ac:dyDescent="0.25">
      <c r="A43" s="9" t="s">
        <v>104</v>
      </c>
      <c r="B43" s="15">
        <v>0.23944251877527442</v>
      </c>
    </row>
    <row r="44" spans="1:2" x14ac:dyDescent="0.25">
      <c r="A44" s="9" t="s">
        <v>105</v>
      </c>
      <c r="B44" s="15">
        <v>0.58475618119656381</v>
      </c>
    </row>
    <row r="45" spans="1:2" x14ac:dyDescent="0.25">
      <c r="A45" s="9" t="s">
        <v>107</v>
      </c>
      <c r="B45" s="15">
        <v>0.54023043075747801</v>
      </c>
    </row>
    <row r="46" spans="1:2" x14ac:dyDescent="0.25">
      <c r="A46" s="9" t="s">
        <v>109</v>
      </c>
      <c r="B46" s="15">
        <v>0.42867684683956803</v>
      </c>
    </row>
    <row r="47" spans="1:2" x14ac:dyDescent="0.25">
      <c r="A47" s="9" t="s">
        <v>110</v>
      </c>
      <c r="B47" s="15">
        <v>0.31824893954821615</v>
      </c>
    </row>
    <row r="48" spans="1:2" x14ac:dyDescent="0.25">
      <c r="A48" s="9" t="s">
        <v>116</v>
      </c>
      <c r="B48" s="15">
        <v>0.31841086451233969</v>
      </c>
    </row>
    <row r="49" spans="1:2" x14ac:dyDescent="0.25">
      <c r="A49" s="9" t="s">
        <v>62</v>
      </c>
      <c r="B49" s="15">
        <v>0.41031913078104559</v>
      </c>
    </row>
    <row r="50" spans="1:2" x14ac:dyDescent="0.25">
      <c r="A50" s="9" t="s">
        <v>117</v>
      </c>
      <c r="B50" s="15">
        <v>0.19005434179882444</v>
      </c>
    </row>
    <row r="51" spans="1:2" x14ac:dyDescent="0.25">
      <c r="A51" s="18" t="s">
        <v>112</v>
      </c>
      <c r="B51" s="24">
        <v>0.23009600594069909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6" sqref="A6"/>
    </sheetView>
  </sheetViews>
  <sheetFormatPr defaultColWidth="12.5703125" defaultRowHeight="15" customHeight="1" x14ac:dyDescent="0.25"/>
  <cols>
    <col min="1" max="1" width="41.42578125" customWidth="1"/>
    <col min="2" max="2" width="23.855468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177</v>
      </c>
      <c r="D1" s="12" t="s">
        <v>178</v>
      </c>
    </row>
    <row r="2" spans="1:4" x14ac:dyDescent="0.25">
      <c r="A2" s="9" t="s">
        <v>11</v>
      </c>
      <c r="B2" s="17">
        <v>43284</v>
      </c>
      <c r="D2" s="49" t="s">
        <v>232</v>
      </c>
    </row>
    <row r="3" spans="1:4" x14ac:dyDescent="0.25">
      <c r="A3" s="9" t="s">
        <v>36</v>
      </c>
      <c r="B3" s="17">
        <v>381727</v>
      </c>
    </row>
    <row r="4" spans="1:4" x14ac:dyDescent="0.25">
      <c r="A4" s="9" t="s">
        <v>49</v>
      </c>
      <c r="B4" s="17">
        <v>179805</v>
      </c>
    </row>
    <row r="5" spans="1:4" x14ac:dyDescent="0.25">
      <c r="A5" s="9" t="s">
        <v>50</v>
      </c>
      <c r="B5" s="17">
        <v>174515</v>
      </c>
    </row>
    <row r="6" spans="1:4" x14ac:dyDescent="0.25">
      <c r="A6" s="9" t="s">
        <v>14</v>
      </c>
      <c r="B6" s="17">
        <v>60688</v>
      </c>
    </row>
    <row r="7" spans="1:4" x14ac:dyDescent="0.25">
      <c r="A7" s="9" t="s">
        <v>51</v>
      </c>
      <c r="B7" s="17">
        <v>335107</v>
      </c>
    </row>
    <row r="8" spans="1:4" x14ac:dyDescent="0.25">
      <c r="A8" s="9" t="s">
        <v>52</v>
      </c>
      <c r="B8" s="17">
        <v>36244</v>
      </c>
    </row>
    <row r="9" spans="1:4" x14ac:dyDescent="0.25">
      <c r="A9" s="9" t="s">
        <v>53</v>
      </c>
      <c r="B9" s="17">
        <v>135824</v>
      </c>
    </row>
    <row r="10" spans="1:4" x14ac:dyDescent="0.25">
      <c r="A10" s="9" t="s">
        <v>54</v>
      </c>
      <c r="B10" s="17">
        <v>640713</v>
      </c>
    </row>
    <row r="11" spans="1:4" x14ac:dyDescent="0.25">
      <c r="A11" s="9" t="s">
        <v>55</v>
      </c>
      <c r="B11" s="17">
        <v>128729</v>
      </c>
    </row>
    <row r="12" spans="1:4" x14ac:dyDescent="0.25">
      <c r="A12" s="9" t="s">
        <v>56</v>
      </c>
      <c r="B12" s="17">
        <v>137331</v>
      </c>
    </row>
    <row r="13" spans="1:4" x14ac:dyDescent="0.25">
      <c r="A13" s="9" t="s">
        <v>57</v>
      </c>
      <c r="B13" s="17">
        <v>130535</v>
      </c>
    </row>
    <row r="14" spans="1:4" x14ac:dyDescent="0.25">
      <c r="A14" s="9" t="s">
        <v>58</v>
      </c>
      <c r="B14" s="17">
        <v>568070</v>
      </c>
    </row>
    <row r="15" spans="1:4" x14ac:dyDescent="0.25">
      <c r="A15" s="9" t="s">
        <v>25</v>
      </c>
      <c r="B15" s="17">
        <v>238855</v>
      </c>
    </row>
    <row r="16" spans="1:4" x14ac:dyDescent="0.25">
      <c r="A16" s="9" t="s">
        <v>61</v>
      </c>
      <c r="B16" s="17">
        <v>231981</v>
      </c>
    </row>
    <row r="17" spans="1:2" x14ac:dyDescent="0.25">
      <c r="A17" s="9" t="s">
        <v>64</v>
      </c>
      <c r="B17" s="17">
        <v>552208</v>
      </c>
    </row>
    <row r="18" spans="1:2" x14ac:dyDescent="0.25">
      <c r="A18" s="9" t="s">
        <v>48</v>
      </c>
      <c r="B18" s="17">
        <v>121199</v>
      </c>
    </row>
    <row r="19" spans="1:2" x14ac:dyDescent="0.25">
      <c r="A19" s="9" t="s">
        <v>67</v>
      </c>
      <c r="B19" s="17">
        <v>116825</v>
      </c>
    </row>
    <row r="20" spans="1:2" x14ac:dyDescent="0.25">
      <c r="A20" s="9" t="s">
        <v>69</v>
      </c>
      <c r="B20" s="17">
        <v>158004</v>
      </c>
    </row>
    <row r="21" spans="1:2" x14ac:dyDescent="0.25">
      <c r="A21" s="9" t="s">
        <v>71</v>
      </c>
      <c r="B21" s="17">
        <v>42354</v>
      </c>
    </row>
    <row r="22" spans="1:2" x14ac:dyDescent="0.25">
      <c r="A22" s="9" t="s">
        <v>73</v>
      </c>
      <c r="B22" s="17">
        <v>1248834</v>
      </c>
    </row>
    <row r="23" spans="1:2" x14ac:dyDescent="0.25">
      <c r="A23" s="9" t="s">
        <v>66</v>
      </c>
      <c r="B23" s="17">
        <v>70430</v>
      </c>
    </row>
    <row r="24" spans="1:2" x14ac:dyDescent="0.25">
      <c r="A24" s="9" t="s">
        <v>77</v>
      </c>
      <c r="B24" s="17">
        <v>71218</v>
      </c>
    </row>
    <row r="25" spans="1:2" x14ac:dyDescent="0.25">
      <c r="A25" s="9" t="s">
        <v>79</v>
      </c>
      <c r="B25" s="17">
        <v>472141</v>
      </c>
    </row>
    <row r="26" spans="1:2" x14ac:dyDescent="0.25">
      <c r="A26" s="9" t="s">
        <v>81</v>
      </c>
      <c r="B26" s="17">
        <v>119007</v>
      </c>
    </row>
    <row r="27" spans="1:2" x14ac:dyDescent="0.25">
      <c r="A27" s="9" t="s">
        <v>83</v>
      </c>
      <c r="B27" s="17">
        <v>259265</v>
      </c>
    </row>
    <row r="28" spans="1:2" x14ac:dyDescent="0.25">
      <c r="A28" s="9" t="s">
        <v>84</v>
      </c>
      <c r="B28" s="17">
        <v>111852</v>
      </c>
    </row>
    <row r="29" spans="1:2" x14ac:dyDescent="0.25">
      <c r="A29" s="9" t="s">
        <v>72</v>
      </c>
      <c r="B29" s="17">
        <v>63221</v>
      </c>
    </row>
    <row r="30" spans="1:2" x14ac:dyDescent="0.25">
      <c r="A30" s="9" t="s">
        <v>86</v>
      </c>
      <c r="B30" s="17">
        <v>2201850</v>
      </c>
    </row>
    <row r="31" spans="1:2" x14ac:dyDescent="0.25">
      <c r="A31" s="9" t="s">
        <v>88</v>
      </c>
      <c r="B31" s="17">
        <v>67459</v>
      </c>
    </row>
    <row r="32" spans="1:2" x14ac:dyDescent="0.25">
      <c r="A32" s="9" t="s">
        <v>89</v>
      </c>
      <c r="B32" s="17">
        <v>170091</v>
      </c>
    </row>
    <row r="33" spans="1:2" x14ac:dyDescent="0.25">
      <c r="A33" s="9" t="s">
        <v>30</v>
      </c>
      <c r="B33" s="17">
        <v>298707</v>
      </c>
    </row>
    <row r="34" spans="1:2" x14ac:dyDescent="0.25">
      <c r="A34" s="9" t="s">
        <v>19</v>
      </c>
      <c r="B34" s="17">
        <v>273005</v>
      </c>
    </row>
    <row r="35" spans="1:2" x14ac:dyDescent="0.25">
      <c r="A35" s="9" t="s">
        <v>92</v>
      </c>
      <c r="B35" s="17">
        <v>117968</v>
      </c>
    </row>
    <row r="36" spans="1:2" x14ac:dyDescent="0.25">
      <c r="A36" s="9" t="s">
        <v>93</v>
      </c>
      <c r="B36" s="17">
        <v>174831</v>
      </c>
    </row>
    <row r="37" spans="1:2" x14ac:dyDescent="0.25">
      <c r="A37" s="9" t="s">
        <v>95</v>
      </c>
      <c r="B37" s="17">
        <v>78948</v>
      </c>
    </row>
    <row r="38" spans="1:2" x14ac:dyDescent="0.25">
      <c r="A38" s="9" t="s">
        <v>97</v>
      </c>
      <c r="B38" s="17">
        <v>75323</v>
      </c>
    </row>
    <row r="39" spans="1:2" x14ac:dyDescent="0.25">
      <c r="A39" s="9" t="s">
        <v>99</v>
      </c>
      <c r="B39" s="17">
        <v>172985</v>
      </c>
    </row>
    <row r="40" spans="1:2" x14ac:dyDescent="0.25">
      <c r="A40" s="9" t="s">
        <v>100</v>
      </c>
      <c r="B40" s="17">
        <v>127150</v>
      </c>
    </row>
    <row r="41" spans="1:2" x14ac:dyDescent="0.25">
      <c r="A41" s="9" t="s">
        <v>114</v>
      </c>
      <c r="B41" s="17">
        <v>125785</v>
      </c>
    </row>
    <row r="42" spans="1:2" x14ac:dyDescent="0.25">
      <c r="A42" s="9" t="s">
        <v>102</v>
      </c>
      <c r="B42" s="17">
        <v>66196</v>
      </c>
    </row>
    <row r="43" spans="1:2" x14ac:dyDescent="0.25">
      <c r="A43" s="9" t="s">
        <v>104</v>
      </c>
      <c r="B43" s="17">
        <v>144616</v>
      </c>
    </row>
    <row r="44" spans="1:2" x14ac:dyDescent="0.25">
      <c r="A44" s="9" t="s">
        <v>105</v>
      </c>
      <c r="B44" s="17">
        <v>275187</v>
      </c>
    </row>
    <row r="45" spans="1:2" x14ac:dyDescent="0.25">
      <c r="A45" s="9" t="s">
        <v>107</v>
      </c>
      <c r="B45" s="17">
        <v>417704</v>
      </c>
    </row>
    <row r="46" spans="1:2" x14ac:dyDescent="0.25">
      <c r="A46" s="9" t="s">
        <v>109</v>
      </c>
      <c r="B46" s="17">
        <v>150260</v>
      </c>
    </row>
    <row r="47" spans="1:2" x14ac:dyDescent="0.25">
      <c r="A47" s="9" t="s">
        <v>110</v>
      </c>
      <c r="B47" s="17">
        <v>327307</v>
      </c>
    </row>
    <row r="48" spans="1:2" x14ac:dyDescent="0.25">
      <c r="A48" s="9" t="s">
        <v>116</v>
      </c>
      <c r="B48" s="17">
        <v>190956</v>
      </c>
    </row>
    <row r="49" spans="1:2" x14ac:dyDescent="0.25">
      <c r="A49" s="9" t="s">
        <v>62</v>
      </c>
      <c r="B49" s="17">
        <v>69730</v>
      </c>
    </row>
    <row r="50" spans="1:2" x14ac:dyDescent="0.25">
      <c r="A50" s="9" t="s">
        <v>117</v>
      </c>
      <c r="B50" s="17">
        <v>530024</v>
      </c>
    </row>
    <row r="51" spans="1:2" x14ac:dyDescent="0.25">
      <c r="A51" s="18" t="s">
        <v>112</v>
      </c>
      <c r="B51" s="17">
        <v>18747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topLeftCell="A40" workbookViewId="0">
      <selection activeCell="C11" sqref="C11"/>
    </sheetView>
  </sheetViews>
  <sheetFormatPr defaultColWidth="12.5703125" defaultRowHeight="15" customHeight="1" x14ac:dyDescent="0.25"/>
  <cols>
    <col min="1" max="1" width="41.42578125" customWidth="1"/>
    <col min="2" max="3" width="24.5703125" customWidth="1"/>
    <col min="4" max="27" width="7.5703125" customWidth="1"/>
  </cols>
  <sheetData>
    <row r="1" spans="1:5" ht="15.75" customHeight="1" thickBot="1" x14ac:dyDescent="0.3">
      <c r="A1" s="1" t="s">
        <v>0</v>
      </c>
      <c r="B1" s="3" t="s">
        <v>180</v>
      </c>
      <c r="C1" s="44" t="s">
        <v>221</v>
      </c>
      <c r="E1" s="7" t="s">
        <v>178</v>
      </c>
    </row>
    <row r="2" spans="1:5" x14ac:dyDescent="0.25">
      <c r="A2" s="9" t="s">
        <v>11</v>
      </c>
      <c r="B2" s="17">
        <v>79406</v>
      </c>
      <c r="C2" s="53">
        <v>8.8829077354883379E-2</v>
      </c>
      <c r="E2" s="49" t="s">
        <v>232</v>
      </c>
    </row>
    <row r="3" spans="1:5" x14ac:dyDescent="0.25">
      <c r="A3" s="9" t="s">
        <v>36</v>
      </c>
      <c r="B3" s="17">
        <v>823518</v>
      </c>
      <c r="C3" s="53">
        <v>0.1464793953263511</v>
      </c>
    </row>
    <row r="4" spans="1:5" x14ac:dyDescent="0.25">
      <c r="A4" s="9" t="s">
        <v>49</v>
      </c>
      <c r="B4" s="17">
        <v>358721</v>
      </c>
      <c r="C4" s="53">
        <v>0.18315735190499044</v>
      </c>
    </row>
    <row r="5" spans="1:5" x14ac:dyDescent="0.25">
      <c r="A5" s="9" t="s">
        <v>50</v>
      </c>
      <c r="B5" s="17">
        <v>337945</v>
      </c>
      <c r="C5" s="53">
        <v>0.12383941204083555</v>
      </c>
    </row>
    <row r="6" spans="1:5" x14ac:dyDescent="0.25">
      <c r="A6" s="9" t="s">
        <v>14</v>
      </c>
      <c r="B6" s="17">
        <v>121600</v>
      </c>
      <c r="C6" s="53">
        <v>0.1084743827397275</v>
      </c>
    </row>
    <row r="7" spans="1:5" x14ac:dyDescent="0.25">
      <c r="A7" s="9" t="s">
        <v>51</v>
      </c>
      <c r="B7" s="17">
        <v>624778</v>
      </c>
      <c r="C7" s="53">
        <v>0.13560513207966518</v>
      </c>
    </row>
    <row r="8" spans="1:5" x14ac:dyDescent="0.25">
      <c r="A8" s="9" t="s">
        <v>52</v>
      </c>
      <c r="B8" s="17">
        <v>75241</v>
      </c>
      <c r="C8" s="53">
        <v>0.10346472977692948</v>
      </c>
    </row>
    <row r="9" spans="1:5" x14ac:dyDescent="0.25">
      <c r="A9" s="9" t="s">
        <v>53</v>
      </c>
      <c r="B9" s="17">
        <v>280786</v>
      </c>
      <c r="C9" s="53">
        <v>0.1173799554535908</v>
      </c>
    </row>
    <row r="10" spans="1:5" x14ac:dyDescent="0.25">
      <c r="A10" s="9" t="s">
        <v>54</v>
      </c>
      <c r="B10" s="17">
        <v>1263244</v>
      </c>
      <c r="C10" s="53">
        <v>0.13448307102134482</v>
      </c>
    </row>
    <row r="11" spans="1:5" x14ac:dyDescent="0.25">
      <c r="A11" s="9" t="s">
        <v>55</v>
      </c>
      <c r="B11" s="17">
        <v>239669</v>
      </c>
      <c r="C11" s="53">
        <v>0.11350866225265929</v>
      </c>
    </row>
    <row r="12" spans="1:5" x14ac:dyDescent="0.25">
      <c r="A12" s="9" t="s">
        <v>56</v>
      </c>
      <c r="B12" s="17">
        <v>225460</v>
      </c>
      <c r="C12" s="53">
        <v>0.11176607349910696</v>
      </c>
    </row>
    <row r="13" spans="1:5" x14ac:dyDescent="0.25">
      <c r="A13" s="9" t="s">
        <v>57</v>
      </c>
      <c r="B13" s="17">
        <v>251068</v>
      </c>
      <c r="C13" s="53">
        <v>0.12744769080122581</v>
      </c>
    </row>
    <row r="14" spans="1:5" x14ac:dyDescent="0.25">
      <c r="A14" s="9" t="s">
        <v>58</v>
      </c>
      <c r="B14" s="17">
        <v>1234017</v>
      </c>
      <c r="C14" s="53">
        <v>0.17579273381999044</v>
      </c>
    </row>
    <row r="15" spans="1:5" x14ac:dyDescent="0.25">
      <c r="A15" s="9" t="s">
        <v>25</v>
      </c>
      <c r="B15" s="17">
        <v>472817</v>
      </c>
      <c r="C15" s="53">
        <v>0.17006576143235688</v>
      </c>
    </row>
    <row r="16" spans="1:5" x14ac:dyDescent="0.25">
      <c r="A16" s="9" t="s">
        <v>61</v>
      </c>
      <c r="B16" s="17">
        <v>393832</v>
      </c>
      <c r="C16" s="53">
        <v>9.2571711979164834E-2</v>
      </c>
    </row>
    <row r="17" spans="1:3" x14ac:dyDescent="0.25">
      <c r="A17" s="9" t="s">
        <v>64</v>
      </c>
      <c r="B17" s="17">
        <v>1263650</v>
      </c>
      <c r="C17" s="53">
        <v>0.19216357649772473</v>
      </c>
    </row>
    <row r="18" spans="1:3" x14ac:dyDescent="0.25">
      <c r="A18" s="9" t="s">
        <v>48</v>
      </c>
      <c r="B18" s="17">
        <v>234723</v>
      </c>
      <c r="C18" s="53">
        <v>0.12037860927352705</v>
      </c>
    </row>
    <row r="19" spans="1:3" x14ac:dyDescent="0.25">
      <c r="A19" s="9" t="s">
        <v>67</v>
      </c>
      <c r="B19" s="17">
        <v>199297</v>
      </c>
      <c r="C19" s="53">
        <v>9.6893243721534447E-2</v>
      </c>
    </row>
    <row r="20" spans="1:3" x14ac:dyDescent="0.25">
      <c r="A20" s="9" t="s">
        <v>69</v>
      </c>
      <c r="B20" s="17">
        <v>346093</v>
      </c>
      <c r="C20" s="53">
        <v>0.1653674159874966</v>
      </c>
    </row>
    <row r="21" spans="1:3" x14ac:dyDescent="0.25">
      <c r="A21" s="9" t="s">
        <v>71</v>
      </c>
      <c r="B21" s="17">
        <v>81496</v>
      </c>
      <c r="C21" s="53">
        <v>0.11369276892449733</v>
      </c>
    </row>
    <row r="22" spans="1:3" x14ac:dyDescent="0.25">
      <c r="A22" s="9" t="s">
        <v>73</v>
      </c>
      <c r="B22" s="17">
        <v>3133893</v>
      </c>
      <c r="C22" s="53">
        <v>0.23884238729821169</v>
      </c>
    </row>
    <row r="23" spans="1:3" x14ac:dyDescent="0.25">
      <c r="A23" s="9" t="s">
        <v>66</v>
      </c>
      <c r="B23" s="17">
        <v>129721</v>
      </c>
      <c r="C23" s="53">
        <v>0.10341237479123569</v>
      </c>
    </row>
    <row r="24" spans="1:3" x14ac:dyDescent="0.25">
      <c r="A24" s="9" t="s">
        <v>77</v>
      </c>
      <c r="B24" s="17">
        <v>137019</v>
      </c>
      <c r="C24" s="53">
        <v>0.10391287696373792</v>
      </c>
    </row>
    <row r="25" spans="1:3" x14ac:dyDescent="0.25">
      <c r="A25" s="9" t="s">
        <v>79</v>
      </c>
      <c r="B25" s="17">
        <v>1109128</v>
      </c>
      <c r="C25" s="53">
        <v>0.18710254786041972</v>
      </c>
    </row>
    <row r="26" spans="1:3" x14ac:dyDescent="0.25">
      <c r="A26" s="9" t="s">
        <v>81</v>
      </c>
      <c r="B26" s="17">
        <v>197212</v>
      </c>
      <c r="C26" s="53">
        <v>0.12764861226180613</v>
      </c>
    </row>
    <row r="27" spans="1:3" x14ac:dyDescent="0.25">
      <c r="A27" s="9" t="s">
        <v>83</v>
      </c>
      <c r="B27" s="17">
        <v>472842</v>
      </c>
      <c r="C27" s="53">
        <v>0.13660126489393543</v>
      </c>
    </row>
    <row r="28" spans="1:3" x14ac:dyDescent="0.25">
      <c r="A28" s="9" t="s">
        <v>84</v>
      </c>
      <c r="B28" s="17">
        <v>237080</v>
      </c>
      <c r="C28" s="53">
        <v>0.13197124109077227</v>
      </c>
    </row>
    <row r="29" spans="1:3" x14ac:dyDescent="0.25">
      <c r="A29" s="9" t="s">
        <v>72</v>
      </c>
      <c r="B29" s="17">
        <v>116547</v>
      </c>
      <c r="C29" s="53">
        <v>9.378945716596454E-2</v>
      </c>
    </row>
    <row r="30" spans="1:3" x14ac:dyDescent="0.25">
      <c r="A30" s="9" t="s">
        <v>86</v>
      </c>
      <c r="B30" s="17">
        <v>5101314</v>
      </c>
      <c r="C30" s="53">
        <v>0.25804207339345314</v>
      </c>
    </row>
    <row r="31" spans="1:3" x14ac:dyDescent="0.25">
      <c r="A31" s="9" t="s">
        <v>88</v>
      </c>
      <c r="B31" s="17">
        <v>124868</v>
      </c>
      <c r="C31" s="53">
        <v>9.4263121142921846E-2</v>
      </c>
    </row>
    <row r="32" spans="1:3" x14ac:dyDescent="0.25">
      <c r="A32" s="9" t="s">
        <v>89</v>
      </c>
      <c r="B32" s="17">
        <v>404188</v>
      </c>
      <c r="C32" s="53">
        <v>0.17238801164016154</v>
      </c>
    </row>
    <row r="33" spans="1:3" x14ac:dyDescent="0.25">
      <c r="A33" s="9" t="s">
        <v>30</v>
      </c>
      <c r="B33" s="17">
        <v>533819</v>
      </c>
      <c r="C33" s="53">
        <v>9.0349806155957377E-2</v>
      </c>
    </row>
    <row r="34" spans="1:3" x14ac:dyDescent="0.25">
      <c r="A34" s="9" t="s">
        <v>19</v>
      </c>
      <c r="B34" s="17">
        <v>584170</v>
      </c>
      <c r="C34" s="53">
        <v>0.12990946566484615</v>
      </c>
    </row>
    <row r="35" spans="1:3" x14ac:dyDescent="0.25">
      <c r="A35" s="9" t="s">
        <v>92</v>
      </c>
      <c r="B35" s="17">
        <v>177591</v>
      </c>
      <c r="C35" s="53">
        <v>7.7561290063353661E-2</v>
      </c>
    </row>
    <row r="36" spans="1:3" x14ac:dyDescent="0.25">
      <c r="A36" s="9" t="s">
        <v>93</v>
      </c>
      <c r="B36" s="17">
        <v>339132</v>
      </c>
      <c r="C36" s="53">
        <v>0.14422004771442787</v>
      </c>
    </row>
    <row r="37" spans="1:3" x14ac:dyDescent="0.25">
      <c r="A37" s="9" t="s">
        <v>95</v>
      </c>
      <c r="B37" s="17">
        <v>153142</v>
      </c>
      <c r="C37" s="53">
        <v>0.12271455735913131</v>
      </c>
    </row>
    <row r="38" spans="1:3" x14ac:dyDescent="0.25">
      <c r="A38" s="9" t="s">
        <v>97</v>
      </c>
      <c r="B38" s="17">
        <v>152014</v>
      </c>
      <c r="C38" s="53">
        <v>0.1229628071764839</v>
      </c>
    </row>
    <row r="39" spans="1:3" x14ac:dyDescent="0.25">
      <c r="A39" s="9" t="s">
        <v>99</v>
      </c>
      <c r="B39" s="17">
        <v>426248</v>
      </c>
      <c r="C39" s="53">
        <v>9.7053587265416685E-2</v>
      </c>
    </row>
    <row r="40" spans="1:3" x14ac:dyDescent="0.25">
      <c r="A40" s="9" t="s">
        <v>100</v>
      </c>
      <c r="B40" s="17">
        <v>267308</v>
      </c>
      <c r="C40" s="53">
        <v>0.11952319141068468</v>
      </c>
    </row>
    <row r="41" spans="1:3" x14ac:dyDescent="0.25">
      <c r="A41" s="9" t="s">
        <v>114</v>
      </c>
      <c r="B41" s="17">
        <v>209536</v>
      </c>
      <c r="C41" s="53">
        <v>7.6049668052141875E-2</v>
      </c>
    </row>
    <row r="42" spans="1:3" x14ac:dyDescent="0.25">
      <c r="A42" s="9" t="s">
        <v>102</v>
      </c>
      <c r="B42" s="17">
        <v>146828</v>
      </c>
      <c r="C42" s="53">
        <v>0.12682481042529173</v>
      </c>
    </row>
    <row r="43" spans="1:3" x14ac:dyDescent="0.25">
      <c r="A43" s="9" t="s">
        <v>104</v>
      </c>
      <c r="B43" s="17">
        <v>306552</v>
      </c>
      <c r="C43" s="53">
        <v>0.13071916606364112</v>
      </c>
    </row>
    <row r="44" spans="1:3" x14ac:dyDescent="0.25">
      <c r="A44" s="9" t="s">
        <v>105</v>
      </c>
      <c r="B44" s="17">
        <v>688650</v>
      </c>
      <c r="C44" s="53">
        <v>0.21429258242399404</v>
      </c>
    </row>
    <row r="45" spans="1:3" x14ac:dyDescent="0.25">
      <c r="A45" s="9" t="s">
        <v>107</v>
      </c>
      <c r="B45" s="17">
        <v>872339</v>
      </c>
      <c r="C45" s="53">
        <v>0.19053413352781232</v>
      </c>
    </row>
    <row r="46" spans="1:3" x14ac:dyDescent="0.25">
      <c r="A46" s="9" t="s">
        <v>109</v>
      </c>
      <c r="B46" s="17">
        <v>364324</v>
      </c>
      <c r="C46" s="53">
        <v>0.18778435755744879</v>
      </c>
    </row>
    <row r="47" spans="1:3" x14ac:dyDescent="0.25">
      <c r="A47" s="9" t="s">
        <v>110</v>
      </c>
      <c r="B47" s="17">
        <v>633885</v>
      </c>
      <c r="C47" s="53">
        <v>0.17272183796297305</v>
      </c>
    </row>
    <row r="48" spans="1:3" x14ac:dyDescent="0.25">
      <c r="A48" s="9" t="s">
        <v>116</v>
      </c>
      <c r="B48" s="17">
        <v>389338</v>
      </c>
      <c r="C48" s="53">
        <v>0.13293308208371474</v>
      </c>
    </row>
    <row r="49" spans="1:3" x14ac:dyDescent="0.25">
      <c r="A49" s="9" t="s">
        <v>62</v>
      </c>
      <c r="B49" s="17">
        <v>162263</v>
      </c>
      <c r="C49" s="53">
        <v>0.16877799956105632</v>
      </c>
    </row>
    <row r="50" spans="1:3" x14ac:dyDescent="0.25">
      <c r="A50" s="9" t="s">
        <v>117</v>
      </c>
      <c r="B50" s="17">
        <v>1163072</v>
      </c>
      <c r="C50" s="53">
        <v>0.19412623399392254</v>
      </c>
    </row>
    <row r="51" spans="1:3" x14ac:dyDescent="0.25">
      <c r="A51" s="18" t="s">
        <v>112</v>
      </c>
      <c r="B51" s="17">
        <v>31165</v>
      </c>
      <c r="C51" s="53">
        <v>0.12700657345108218</v>
      </c>
    </row>
    <row r="52" spans="1:3" x14ac:dyDescent="0.25">
      <c r="A52" s="7"/>
      <c r="B52" s="7"/>
      <c r="C52" s="12"/>
    </row>
    <row r="53" spans="1:3" x14ac:dyDescent="0.25">
      <c r="A53" s="7"/>
      <c r="B53" s="7"/>
      <c r="C53" s="12"/>
    </row>
    <row r="54" spans="1:3" x14ac:dyDescent="0.25">
      <c r="A54" s="7"/>
      <c r="B54" s="7"/>
      <c r="C54" s="12"/>
    </row>
    <row r="55" spans="1:3" x14ac:dyDescent="0.25">
      <c r="A55" s="7"/>
      <c r="B55" s="7"/>
      <c r="C55" s="12"/>
    </row>
    <row r="56" spans="1:3" x14ac:dyDescent="0.25">
      <c r="A56" s="7"/>
      <c r="B56" s="7"/>
      <c r="C56" s="12"/>
    </row>
    <row r="57" spans="1:3" x14ac:dyDescent="0.25">
      <c r="A57" s="7"/>
      <c r="B57" s="7"/>
      <c r="C57" s="12"/>
    </row>
    <row r="58" spans="1:3" x14ac:dyDescent="0.25">
      <c r="A58" s="7"/>
      <c r="B58" s="7"/>
      <c r="C58" s="12"/>
    </row>
    <row r="59" spans="1:3" x14ac:dyDescent="0.25">
      <c r="A59" s="7"/>
      <c r="B59" s="7"/>
      <c r="C59" s="12"/>
    </row>
    <row r="60" spans="1:3" x14ac:dyDescent="0.25">
      <c r="A60" s="7"/>
      <c r="B60" s="7"/>
      <c r="C60" s="12"/>
    </row>
    <row r="61" spans="1:3" x14ac:dyDescent="0.25">
      <c r="A61" s="7"/>
      <c r="B61" s="7"/>
      <c r="C61" s="12"/>
    </row>
    <row r="62" spans="1:3" x14ac:dyDescent="0.25">
      <c r="A62" s="7"/>
      <c r="B62" s="7"/>
      <c r="C62" s="12"/>
    </row>
    <row r="63" spans="1:3" x14ac:dyDescent="0.25">
      <c r="A63" s="7"/>
      <c r="B63" s="7"/>
      <c r="C63" s="12"/>
    </row>
    <row r="64" spans="1:3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1"/>
  <sheetViews>
    <sheetView workbookViewId="0">
      <selection activeCell="C9" sqref="C9"/>
    </sheetView>
  </sheetViews>
  <sheetFormatPr defaultRowHeight="15" x14ac:dyDescent="0.25"/>
  <cols>
    <col min="1" max="1" width="20.7109375" customWidth="1"/>
    <col min="2" max="2" width="13" customWidth="1"/>
    <col min="3" max="3" width="13.7109375" customWidth="1"/>
    <col min="4" max="4" width="13.5703125" customWidth="1"/>
    <col min="5" max="5" width="15.5703125" customWidth="1"/>
  </cols>
  <sheetData>
    <row r="1" spans="1:7" ht="15.75" thickBot="1" x14ac:dyDescent="0.3">
      <c r="A1" s="57"/>
      <c r="B1" s="48" t="s">
        <v>238</v>
      </c>
      <c r="C1" s="48" t="s">
        <v>224</v>
      </c>
      <c r="D1" s="48" t="s">
        <v>223</v>
      </c>
      <c r="E1" s="48" t="s">
        <v>222</v>
      </c>
      <c r="G1" s="12" t="s">
        <v>178</v>
      </c>
    </row>
    <row r="2" spans="1:7" x14ac:dyDescent="0.25">
      <c r="A2" s="9" t="s">
        <v>11</v>
      </c>
      <c r="B2" s="46">
        <v>3267</v>
      </c>
      <c r="C2" s="46">
        <v>14339</v>
      </c>
      <c r="D2" s="46">
        <v>19980</v>
      </c>
      <c r="E2" s="46">
        <v>5698</v>
      </c>
      <c r="G2" s="49" t="s">
        <v>232</v>
      </c>
    </row>
    <row r="3" spans="1:7" x14ac:dyDescent="0.25">
      <c r="A3" s="9" t="s">
        <v>36</v>
      </c>
      <c r="B3" s="46">
        <v>18455</v>
      </c>
      <c r="C3" s="46">
        <v>92186</v>
      </c>
      <c r="D3" s="46">
        <v>169970</v>
      </c>
      <c r="E3" s="46">
        <v>101116</v>
      </c>
    </row>
    <row r="4" spans="1:7" x14ac:dyDescent="0.25">
      <c r="A4" s="9" t="s">
        <v>49</v>
      </c>
      <c r="B4" s="46">
        <v>3880</v>
      </c>
      <c r="C4" s="46">
        <v>34579</v>
      </c>
      <c r="D4" s="46">
        <v>73266</v>
      </c>
      <c r="E4" s="46">
        <v>68080</v>
      </c>
    </row>
    <row r="5" spans="1:7" x14ac:dyDescent="0.25">
      <c r="A5" s="9" t="s">
        <v>50</v>
      </c>
      <c r="B5" s="46">
        <v>31280</v>
      </c>
      <c r="C5" s="46">
        <v>52592</v>
      </c>
      <c r="D5" s="46">
        <v>62526</v>
      </c>
      <c r="E5" s="46">
        <v>28117</v>
      </c>
    </row>
    <row r="6" spans="1:7" x14ac:dyDescent="0.25">
      <c r="A6" s="9" t="s">
        <v>14</v>
      </c>
      <c r="B6" s="46">
        <v>6410</v>
      </c>
      <c r="C6" s="46">
        <v>19114</v>
      </c>
      <c r="D6" s="46">
        <v>21310</v>
      </c>
      <c r="E6" s="46">
        <v>13854</v>
      </c>
    </row>
    <row r="7" spans="1:7" x14ac:dyDescent="0.25">
      <c r="A7" s="9" t="s">
        <v>51</v>
      </c>
      <c r="B7" s="46">
        <v>122575</v>
      </c>
      <c r="C7" s="46">
        <v>99202</v>
      </c>
      <c r="D7" s="46">
        <v>64341</v>
      </c>
      <c r="E7" s="46">
        <v>48989</v>
      </c>
    </row>
    <row r="8" spans="1:7" x14ac:dyDescent="0.25">
      <c r="A8" s="9" t="s">
        <v>52</v>
      </c>
      <c r="B8" s="46">
        <v>1946</v>
      </c>
      <c r="C8" s="46">
        <v>9385</v>
      </c>
      <c r="D8" s="46">
        <v>13071</v>
      </c>
      <c r="E8" s="46">
        <v>11842</v>
      </c>
    </row>
    <row r="9" spans="1:7" x14ac:dyDescent="0.25">
      <c r="A9" s="9" t="s">
        <v>53</v>
      </c>
      <c r="B9" s="46">
        <v>6007</v>
      </c>
      <c r="C9" s="46">
        <v>22153</v>
      </c>
      <c r="D9" s="46">
        <v>66146</v>
      </c>
      <c r="E9" s="46">
        <v>41518</v>
      </c>
    </row>
    <row r="10" spans="1:7" x14ac:dyDescent="0.25">
      <c r="A10" s="9" t="s">
        <v>54</v>
      </c>
      <c r="B10" s="46">
        <v>220931</v>
      </c>
      <c r="C10" s="46">
        <v>203737</v>
      </c>
      <c r="D10" s="46">
        <v>136214</v>
      </c>
      <c r="E10" s="46">
        <v>79831</v>
      </c>
    </row>
    <row r="11" spans="1:7" x14ac:dyDescent="0.25">
      <c r="A11" s="9" t="s">
        <v>55</v>
      </c>
      <c r="B11" s="46">
        <v>26135</v>
      </c>
      <c r="C11" s="46">
        <v>48195</v>
      </c>
      <c r="D11" s="46">
        <v>39699</v>
      </c>
      <c r="E11" s="46">
        <v>14700</v>
      </c>
    </row>
    <row r="12" spans="1:7" x14ac:dyDescent="0.25">
      <c r="A12" s="9" t="s">
        <v>56</v>
      </c>
      <c r="B12" s="46">
        <v>43042</v>
      </c>
      <c r="C12" s="46">
        <v>59209</v>
      </c>
      <c r="D12" s="46">
        <v>24871</v>
      </c>
      <c r="E12" s="46">
        <v>10209</v>
      </c>
    </row>
    <row r="13" spans="1:7" x14ac:dyDescent="0.25">
      <c r="A13" s="9" t="s">
        <v>57</v>
      </c>
      <c r="B13" s="46">
        <v>13486</v>
      </c>
      <c r="C13" s="46">
        <v>44279</v>
      </c>
      <c r="D13" s="46">
        <v>47282</v>
      </c>
      <c r="E13" s="46">
        <v>25488</v>
      </c>
    </row>
    <row r="14" spans="1:7" x14ac:dyDescent="0.25">
      <c r="A14" s="9" t="s">
        <v>58</v>
      </c>
      <c r="B14" s="46">
        <v>23701</v>
      </c>
      <c r="C14" s="46">
        <v>146229</v>
      </c>
      <c r="D14" s="46">
        <v>253878</v>
      </c>
      <c r="E14" s="46">
        <v>144262</v>
      </c>
    </row>
    <row r="15" spans="1:7" x14ac:dyDescent="0.25">
      <c r="A15" s="9" t="s">
        <v>25</v>
      </c>
      <c r="B15" s="46">
        <v>24994</v>
      </c>
      <c r="C15" s="46">
        <v>80942</v>
      </c>
      <c r="D15" s="46">
        <v>78503</v>
      </c>
      <c r="E15" s="46">
        <v>54416</v>
      </c>
    </row>
    <row r="16" spans="1:7" x14ac:dyDescent="0.25">
      <c r="A16" s="9" t="s">
        <v>61</v>
      </c>
      <c r="B16" s="46">
        <v>43339</v>
      </c>
      <c r="C16" s="46">
        <v>96142</v>
      </c>
      <c r="D16" s="46">
        <v>70113</v>
      </c>
      <c r="E16" s="46">
        <v>22387</v>
      </c>
    </row>
    <row r="17" spans="1:5" x14ac:dyDescent="0.25">
      <c r="A17" s="9" t="s">
        <v>64</v>
      </c>
      <c r="B17" s="46">
        <v>27015</v>
      </c>
      <c r="C17" s="46">
        <v>183324</v>
      </c>
      <c r="D17" s="46">
        <v>182551</v>
      </c>
      <c r="E17" s="46">
        <v>159318</v>
      </c>
    </row>
    <row r="18" spans="1:5" x14ac:dyDescent="0.25">
      <c r="A18" s="9" t="s">
        <v>48</v>
      </c>
      <c r="B18" s="46">
        <v>16886</v>
      </c>
      <c r="C18" s="46">
        <v>33859</v>
      </c>
      <c r="D18" s="46">
        <v>42578</v>
      </c>
      <c r="E18" s="46">
        <v>27876</v>
      </c>
    </row>
    <row r="19" spans="1:5" x14ac:dyDescent="0.25">
      <c r="A19" s="9" t="s">
        <v>67</v>
      </c>
      <c r="B19" s="46">
        <v>16929</v>
      </c>
      <c r="C19" s="46">
        <v>36039</v>
      </c>
      <c r="D19" s="46">
        <v>41385</v>
      </c>
      <c r="E19" s="46">
        <v>22472</v>
      </c>
    </row>
    <row r="20" spans="1:5" x14ac:dyDescent="0.25">
      <c r="A20" s="9" t="s">
        <v>69</v>
      </c>
      <c r="B20" s="46">
        <v>4047</v>
      </c>
      <c r="C20" s="46">
        <v>29735</v>
      </c>
      <c r="D20" s="46">
        <v>82672</v>
      </c>
      <c r="E20" s="46">
        <v>41550</v>
      </c>
    </row>
    <row r="21" spans="1:5" x14ac:dyDescent="0.25">
      <c r="A21" s="9" t="s">
        <v>71</v>
      </c>
      <c r="B21" s="46">
        <v>2876</v>
      </c>
      <c r="C21" s="46">
        <v>11094</v>
      </c>
      <c r="D21" s="46">
        <v>14629</v>
      </c>
      <c r="E21" s="46">
        <v>13755</v>
      </c>
    </row>
    <row r="22" spans="1:5" x14ac:dyDescent="0.25">
      <c r="A22" s="9" t="s">
        <v>73</v>
      </c>
      <c r="B22" s="46">
        <v>331442</v>
      </c>
      <c r="C22" s="46">
        <v>487778</v>
      </c>
      <c r="D22" s="46">
        <v>301108</v>
      </c>
      <c r="E22" s="46">
        <v>128506</v>
      </c>
    </row>
    <row r="23" spans="1:5" x14ac:dyDescent="0.25">
      <c r="A23" s="9" t="s">
        <v>66</v>
      </c>
      <c r="B23" s="46">
        <v>13359</v>
      </c>
      <c r="C23" s="46">
        <v>23705</v>
      </c>
      <c r="D23" s="46">
        <v>21096</v>
      </c>
      <c r="E23" s="46">
        <v>12270</v>
      </c>
    </row>
    <row r="24" spans="1:5" x14ac:dyDescent="0.25">
      <c r="A24" s="9" t="s">
        <v>77</v>
      </c>
      <c r="B24" s="46">
        <v>11938</v>
      </c>
      <c r="C24" s="46">
        <v>18464</v>
      </c>
      <c r="D24" s="46">
        <v>24415</v>
      </c>
      <c r="E24" s="46">
        <v>16401</v>
      </c>
    </row>
    <row r="25" spans="1:5" x14ac:dyDescent="0.25">
      <c r="A25" s="9" t="s">
        <v>79</v>
      </c>
      <c r="B25" s="46">
        <v>54710</v>
      </c>
      <c r="C25" s="46">
        <v>166430</v>
      </c>
      <c r="D25" s="46">
        <v>165142</v>
      </c>
      <c r="E25" s="46">
        <v>85859</v>
      </c>
    </row>
    <row r="26" spans="1:5" x14ac:dyDescent="0.25">
      <c r="A26" s="9" t="s">
        <v>81</v>
      </c>
      <c r="B26" s="46">
        <v>33566</v>
      </c>
      <c r="C26" s="46">
        <v>37490</v>
      </c>
      <c r="D26" s="46">
        <v>32626</v>
      </c>
      <c r="E26" s="46">
        <v>15325</v>
      </c>
    </row>
    <row r="27" spans="1:5" x14ac:dyDescent="0.25">
      <c r="A27" s="9" t="s">
        <v>83</v>
      </c>
      <c r="B27" s="46">
        <v>45292</v>
      </c>
      <c r="C27" s="46">
        <v>97694</v>
      </c>
      <c r="D27" s="46">
        <v>72363</v>
      </c>
      <c r="E27" s="46">
        <v>43916</v>
      </c>
    </row>
    <row r="28" spans="1:5" x14ac:dyDescent="0.25">
      <c r="A28" s="9" t="s">
        <v>84</v>
      </c>
      <c r="B28" s="46">
        <v>8310</v>
      </c>
      <c r="C28" s="46">
        <v>34607</v>
      </c>
      <c r="D28" s="46">
        <v>41065</v>
      </c>
      <c r="E28" s="46">
        <v>27870</v>
      </c>
    </row>
    <row r="29" spans="1:5" x14ac:dyDescent="0.25">
      <c r="A29" s="9" t="s">
        <v>72</v>
      </c>
      <c r="B29" s="46">
        <v>9442</v>
      </c>
      <c r="C29" s="46">
        <v>21062</v>
      </c>
      <c r="D29" s="46">
        <v>19873</v>
      </c>
      <c r="E29" s="46">
        <v>12844</v>
      </c>
    </row>
    <row r="30" spans="1:5" x14ac:dyDescent="0.25">
      <c r="A30" s="9" t="s">
        <v>86</v>
      </c>
      <c r="B30" s="46">
        <v>1229561</v>
      </c>
      <c r="C30" s="46">
        <v>511784</v>
      </c>
      <c r="D30" s="46">
        <v>248857</v>
      </c>
      <c r="E30" s="46">
        <v>211648</v>
      </c>
    </row>
    <row r="31" spans="1:5" x14ac:dyDescent="0.25">
      <c r="A31" s="9" t="s">
        <v>88</v>
      </c>
      <c r="B31" s="46">
        <v>4935</v>
      </c>
      <c r="C31" s="46">
        <v>22591</v>
      </c>
      <c r="D31" s="46">
        <v>26437</v>
      </c>
      <c r="E31" s="46">
        <v>13496</v>
      </c>
    </row>
    <row r="32" spans="1:5" x14ac:dyDescent="0.25">
      <c r="A32" s="9" t="s">
        <v>89</v>
      </c>
      <c r="B32" s="46">
        <v>3420</v>
      </c>
      <c r="C32" s="46">
        <v>28363</v>
      </c>
      <c r="D32" s="46">
        <v>83178</v>
      </c>
      <c r="E32" s="46">
        <v>55130</v>
      </c>
    </row>
    <row r="33" spans="1:15" x14ac:dyDescent="0.25">
      <c r="A33" s="9" t="s">
        <v>30</v>
      </c>
      <c r="B33" s="46">
        <v>78035</v>
      </c>
      <c r="C33" s="46">
        <v>115645</v>
      </c>
      <c r="D33" s="46">
        <v>66467</v>
      </c>
      <c r="E33" s="46">
        <v>38560</v>
      </c>
    </row>
    <row r="34" spans="1:15" x14ac:dyDescent="0.25">
      <c r="A34" s="9" t="s">
        <v>19</v>
      </c>
      <c r="B34" s="46">
        <v>11303</v>
      </c>
      <c r="C34" s="46">
        <v>66882</v>
      </c>
      <c r="D34" s="46">
        <v>128080</v>
      </c>
      <c r="E34" s="46">
        <v>66740</v>
      </c>
    </row>
    <row r="35" spans="1:15" x14ac:dyDescent="0.25">
      <c r="A35" s="9" t="s">
        <v>92</v>
      </c>
      <c r="B35" s="46">
        <v>39265</v>
      </c>
      <c r="C35" s="46">
        <v>41813</v>
      </c>
      <c r="D35" s="46">
        <v>25587</v>
      </c>
      <c r="E35" s="46">
        <v>11303</v>
      </c>
    </row>
    <row r="36" spans="1:15" x14ac:dyDescent="0.25">
      <c r="A36" s="9" t="s">
        <v>93</v>
      </c>
      <c r="B36" s="46">
        <v>24261</v>
      </c>
      <c r="C36" s="46">
        <v>49594</v>
      </c>
      <c r="D36" s="46">
        <v>64077</v>
      </c>
      <c r="E36" s="46">
        <v>36899</v>
      </c>
    </row>
    <row r="37" spans="1:15" x14ac:dyDescent="0.25">
      <c r="A37" s="9" t="s">
        <v>95</v>
      </c>
      <c r="B37" s="46">
        <v>3344</v>
      </c>
      <c r="C37" s="46">
        <v>11775</v>
      </c>
      <c r="D37" s="46">
        <v>34378</v>
      </c>
      <c r="E37" s="46">
        <v>29451</v>
      </c>
    </row>
    <row r="38" spans="1:15" x14ac:dyDescent="0.25">
      <c r="A38" s="9" t="s">
        <v>97</v>
      </c>
      <c r="B38" s="46">
        <v>13799</v>
      </c>
      <c r="C38" s="46">
        <v>23553</v>
      </c>
      <c r="D38" s="46">
        <v>23507</v>
      </c>
      <c r="E38" s="46">
        <v>14464</v>
      </c>
    </row>
    <row r="39" spans="1:15" x14ac:dyDescent="0.25">
      <c r="A39" s="9" t="s">
        <v>99</v>
      </c>
      <c r="B39" s="46">
        <v>9675</v>
      </c>
      <c r="C39" s="46">
        <v>47806</v>
      </c>
      <c r="D39" s="46">
        <v>73148</v>
      </c>
      <c r="E39" s="46">
        <v>42356</v>
      </c>
    </row>
    <row r="40" spans="1:15" x14ac:dyDescent="0.25">
      <c r="A40" s="9" t="s">
        <v>100</v>
      </c>
      <c r="B40">
        <v>12200</v>
      </c>
      <c r="C40">
        <v>45036</v>
      </c>
      <c r="D40">
        <v>46936</v>
      </c>
      <c r="E40">
        <v>22978</v>
      </c>
      <c r="K40" s="54"/>
      <c r="L40" s="54"/>
      <c r="M40" s="54"/>
      <c r="N40" s="54"/>
      <c r="O40" s="54"/>
    </row>
    <row r="41" spans="1:15" x14ac:dyDescent="0.25">
      <c r="A41" s="9" t="s">
        <v>114</v>
      </c>
      <c r="B41" s="46">
        <v>27382</v>
      </c>
      <c r="C41" s="46">
        <v>41599</v>
      </c>
      <c r="D41" s="46">
        <v>38378</v>
      </c>
      <c r="E41" s="46">
        <v>18426</v>
      </c>
      <c r="K41" s="55"/>
      <c r="L41" s="55"/>
      <c r="M41" s="54"/>
      <c r="N41" s="54"/>
      <c r="O41" s="54"/>
    </row>
    <row r="42" spans="1:15" x14ac:dyDescent="0.25">
      <c r="A42" s="9" t="s">
        <v>102</v>
      </c>
      <c r="B42" s="46">
        <v>6683</v>
      </c>
      <c r="C42" s="46">
        <v>16541</v>
      </c>
      <c r="D42" s="46">
        <v>26665</v>
      </c>
      <c r="E42" s="46">
        <v>16307</v>
      </c>
      <c r="K42" s="55"/>
      <c r="L42" s="54"/>
      <c r="M42" s="54"/>
      <c r="N42" s="54"/>
      <c r="O42" s="54"/>
    </row>
    <row r="43" spans="1:15" x14ac:dyDescent="0.25">
      <c r="A43" s="9" t="s">
        <v>104</v>
      </c>
      <c r="B43" s="46">
        <v>8774</v>
      </c>
      <c r="C43" s="46">
        <v>27936</v>
      </c>
      <c r="D43" s="46">
        <v>56912</v>
      </c>
      <c r="E43" s="46">
        <v>50994</v>
      </c>
      <c r="K43" s="46"/>
      <c r="L43" s="46"/>
      <c r="M43" s="46"/>
      <c r="N43" s="46"/>
      <c r="O43" s="54"/>
    </row>
    <row r="44" spans="1:15" x14ac:dyDescent="0.25">
      <c r="A44" s="9" t="s">
        <v>105</v>
      </c>
      <c r="B44" s="46">
        <v>22251</v>
      </c>
      <c r="C44" s="46">
        <v>104871</v>
      </c>
      <c r="D44" s="46">
        <v>106967</v>
      </c>
      <c r="E44" s="46">
        <v>41098</v>
      </c>
      <c r="O44" s="56"/>
    </row>
    <row r="45" spans="1:15" x14ac:dyDescent="0.25">
      <c r="A45" s="9" t="s">
        <v>107</v>
      </c>
      <c r="B45" s="46">
        <v>135001</v>
      </c>
      <c r="C45" s="46">
        <v>137433</v>
      </c>
      <c r="D45" s="46">
        <v>95358</v>
      </c>
      <c r="E45" s="46">
        <v>49912</v>
      </c>
      <c r="O45" s="54"/>
    </row>
    <row r="46" spans="1:15" x14ac:dyDescent="0.25">
      <c r="A46" s="9" t="s">
        <v>109</v>
      </c>
      <c r="B46" s="46">
        <v>16248</v>
      </c>
      <c r="C46" s="46">
        <v>56659</v>
      </c>
      <c r="D46" s="46">
        <v>46550</v>
      </c>
      <c r="E46" s="46">
        <v>30803</v>
      </c>
      <c r="O46" s="46"/>
    </row>
    <row r="47" spans="1:15" x14ac:dyDescent="0.25">
      <c r="A47" s="9" t="s">
        <v>110</v>
      </c>
      <c r="B47" s="46">
        <v>43136</v>
      </c>
      <c r="C47" s="46">
        <v>86981</v>
      </c>
      <c r="D47" s="46">
        <v>116991</v>
      </c>
      <c r="E47" s="46">
        <v>80199</v>
      </c>
    </row>
    <row r="48" spans="1:15" x14ac:dyDescent="0.25">
      <c r="A48" s="9" t="s">
        <v>116</v>
      </c>
      <c r="B48" s="46">
        <v>11160</v>
      </c>
      <c r="C48" s="46">
        <v>53674</v>
      </c>
      <c r="D48" s="46">
        <v>78492</v>
      </c>
      <c r="E48" s="46">
        <v>47630</v>
      </c>
    </row>
    <row r="49" spans="1:5" x14ac:dyDescent="0.25">
      <c r="A49" s="9" t="s">
        <v>62</v>
      </c>
      <c r="B49" s="46">
        <v>9186</v>
      </c>
      <c r="C49" s="46">
        <v>40347</v>
      </c>
      <c r="D49" s="46">
        <v>15270</v>
      </c>
      <c r="E49" s="46">
        <v>4927</v>
      </c>
    </row>
    <row r="50" spans="1:5" x14ac:dyDescent="0.25">
      <c r="A50" s="9" t="s">
        <v>117</v>
      </c>
      <c r="B50" s="46">
        <v>102290</v>
      </c>
      <c r="C50" s="46">
        <v>175009</v>
      </c>
      <c r="D50" s="46">
        <v>145029</v>
      </c>
      <c r="E50" s="46">
        <v>107696</v>
      </c>
    </row>
    <row r="51" spans="1:5" x14ac:dyDescent="0.25">
      <c r="A51" s="18" t="s">
        <v>112</v>
      </c>
      <c r="B51" s="46">
        <v>1536</v>
      </c>
      <c r="C51" s="46">
        <v>6337</v>
      </c>
      <c r="D51" s="46">
        <v>6527</v>
      </c>
      <c r="E51" s="46">
        <v>4347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8" sqref="A8"/>
    </sheetView>
  </sheetViews>
  <sheetFormatPr defaultColWidth="12.5703125" defaultRowHeight="15" customHeight="1" x14ac:dyDescent="0.25"/>
  <cols>
    <col min="1" max="1" width="41.42578125" customWidth="1"/>
    <col min="2" max="2" width="38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181</v>
      </c>
      <c r="D1" s="12" t="s">
        <v>178</v>
      </c>
    </row>
    <row r="2" spans="1:4" x14ac:dyDescent="0.25">
      <c r="A2" s="9" t="s">
        <v>11</v>
      </c>
      <c r="B2" s="14">
        <v>0.12634339999999999</v>
      </c>
      <c r="D2" s="49" t="s">
        <v>232</v>
      </c>
    </row>
    <row r="3" spans="1:4" x14ac:dyDescent="0.25">
      <c r="A3" s="9" t="s">
        <v>36</v>
      </c>
      <c r="B3" s="14">
        <v>0.18816289999999999</v>
      </c>
    </row>
    <row r="4" spans="1:4" x14ac:dyDescent="0.25">
      <c r="A4" s="9" t="s">
        <v>49</v>
      </c>
      <c r="B4" s="14">
        <v>0.24837890000000001</v>
      </c>
    </row>
    <row r="5" spans="1:4" x14ac:dyDescent="0.25">
      <c r="A5" s="9" t="s">
        <v>50</v>
      </c>
      <c r="B5" s="14">
        <v>0.16821649999999999</v>
      </c>
    </row>
    <row r="6" spans="1:4" x14ac:dyDescent="0.25">
      <c r="A6" s="9" t="s">
        <v>14</v>
      </c>
      <c r="B6" s="14">
        <v>0.1373771</v>
      </c>
    </row>
    <row r="7" spans="1:4" x14ac:dyDescent="0.25">
      <c r="A7" s="9" t="s">
        <v>51</v>
      </c>
      <c r="B7" s="14">
        <v>0.18798200000000001</v>
      </c>
    </row>
    <row r="8" spans="1:4" x14ac:dyDescent="0.25">
      <c r="A8" s="9" t="s">
        <v>52</v>
      </c>
      <c r="B8" s="14">
        <v>0.13241169999999999</v>
      </c>
    </row>
    <row r="9" spans="1:4" x14ac:dyDescent="0.25">
      <c r="A9" s="9" t="s">
        <v>53</v>
      </c>
      <c r="B9" s="14">
        <v>0.1499664</v>
      </c>
    </row>
    <row r="10" spans="1:4" x14ac:dyDescent="0.25">
      <c r="A10" s="9" t="s">
        <v>54</v>
      </c>
      <c r="B10" s="14">
        <v>0.1845907</v>
      </c>
    </row>
    <row r="11" spans="1:4" x14ac:dyDescent="0.25">
      <c r="A11" s="9" t="s">
        <v>55</v>
      </c>
      <c r="B11" s="14">
        <v>0.15460960000000001</v>
      </c>
    </row>
    <row r="12" spans="1:4" x14ac:dyDescent="0.25">
      <c r="A12" s="9" t="s">
        <v>56</v>
      </c>
      <c r="B12" s="14">
        <v>0.1616657</v>
      </c>
    </row>
    <row r="13" spans="1:4" x14ac:dyDescent="0.25">
      <c r="A13" s="9" t="s">
        <v>57</v>
      </c>
      <c r="B13" s="14">
        <v>0.16902020000000001</v>
      </c>
    </row>
    <row r="14" spans="1:4" x14ac:dyDescent="0.25">
      <c r="A14" s="9" t="s">
        <v>58</v>
      </c>
      <c r="B14" s="14">
        <v>0.22906090000000001</v>
      </c>
    </row>
    <row r="15" spans="1:4" x14ac:dyDescent="0.25">
      <c r="A15" s="9" t="s">
        <v>25</v>
      </c>
      <c r="B15" s="14">
        <v>0.2220009</v>
      </c>
    </row>
    <row r="16" spans="1:4" x14ac:dyDescent="0.25">
      <c r="A16" s="9" t="s">
        <v>61</v>
      </c>
      <c r="B16" s="14">
        <v>0.13855809999999999</v>
      </c>
    </row>
    <row r="17" spans="1:2" x14ac:dyDescent="0.25">
      <c r="A17" s="9" t="s">
        <v>64</v>
      </c>
      <c r="B17" s="14">
        <v>0.24082419999999999</v>
      </c>
    </row>
    <row r="18" spans="1:2" x14ac:dyDescent="0.25">
      <c r="A18" s="9" t="s">
        <v>48</v>
      </c>
      <c r="B18" s="14">
        <v>0.16050719999999999</v>
      </c>
    </row>
    <row r="19" spans="1:2" x14ac:dyDescent="0.25">
      <c r="A19" s="9" t="s">
        <v>67</v>
      </c>
      <c r="B19" s="14">
        <v>0.1435034</v>
      </c>
    </row>
    <row r="20" spans="1:2" x14ac:dyDescent="0.25">
      <c r="A20" s="9" t="s">
        <v>69</v>
      </c>
      <c r="B20" s="14">
        <v>0.2132405</v>
      </c>
    </row>
    <row r="21" spans="1:2" x14ac:dyDescent="0.25">
      <c r="A21" s="9" t="s">
        <v>71</v>
      </c>
      <c r="B21" s="14">
        <v>0.14970629999999999</v>
      </c>
    </row>
    <row r="22" spans="1:2" x14ac:dyDescent="0.25">
      <c r="A22" s="9" t="s">
        <v>73</v>
      </c>
      <c r="B22" s="14">
        <v>0.28937420000000003</v>
      </c>
    </row>
    <row r="23" spans="1:2" x14ac:dyDescent="0.25">
      <c r="A23" s="9" t="s">
        <v>66</v>
      </c>
      <c r="B23" s="14">
        <v>0.14186579999999999</v>
      </c>
    </row>
    <row r="24" spans="1:2" x14ac:dyDescent="0.25">
      <c r="A24" s="9" t="s">
        <v>77</v>
      </c>
      <c r="B24" s="14">
        <v>0.1440872</v>
      </c>
    </row>
    <row r="25" spans="1:2" x14ac:dyDescent="0.25">
      <c r="A25" s="9" t="s">
        <v>79</v>
      </c>
      <c r="B25" s="14">
        <v>0.22727910000000001</v>
      </c>
    </row>
    <row r="26" spans="1:2" x14ac:dyDescent="0.25">
      <c r="A26" s="9" t="s">
        <v>81</v>
      </c>
      <c r="B26" s="14">
        <v>0.1895493</v>
      </c>
    </row>
    <row r="27" spans="1:2" x14ac:dyDescent="0.25">
      <c r="A27" s="9" t="s">
        <v>83</v>
      </c>
      <c r="B27" s="14">
        <v>0.1913725</v>
      </c>
    </row>
    <row r="28" spans="1:2" x14ac:dyDescent="0.25">
      <c r="A28" s="9" t="s">
        <v>84</v>
      </c>
      <c r="B28" s="14">
        <v>0.1628976</v>
      </c>
    </row>
    <row r="29" spans="1:2" x14ac:dyDescent="0.25">
      <c r="A29" s="9" t="s">
        <v>72</v>
      </c>
      <c r="B29" s="14">
        <v>0.13123090000000001</v>
      </c>
    </row>
    <row r="30" spans="1:2" x14ac:dyDescent="0.25">
      <c r="A30" s="9" t="s">
        <v>86</v>
      </c>
      <c r="B30" s="14">
        <v>0.30902879999999999</v>
      </c>
    </row>
    <row r="31" spans="1:2" x14ac:dyDescent="0.25">
      <c r="A31" s="9" t="s">
        <v>88</v>
      </c>
      <c r="B31" s="14">
        <v>0.1335626</v>
      </c>
    </row>
    <row r="32" spans="1:2" x14ac:dyDescent="0.25">
      <c r="A32" s="9" t="s">
        <v>89</v>
      </c>
      <c r="B32" s="14">
        <v>0.20122090000000001</v>
      </c>
    </row>
    <row r="33" spans="1:2" x14ac:dyDescent="0.25">
      <c r="A33" s="9" t="s">
        <v>30</v>
      </c>
      <c r="B33" s="14">
        <v>0.13372429999999999</v>
      </c>
    </row>
    <row r="34" spans="1:2" x14ac:dyDescent="0.25">
      <c r="A34" s="9" t="s">
        <v>19</v>
      </c>
      <c r="B34" s="14">
        <v>0.16970299999999999</v>
      </c>
    </row>
    <row r="35" spans="1:2" x14ac:dyDescent="0.25">
      <c r="A35" s="9" t="s">
        <v>92</v>
      </c>
      <c r="B35" s="14">
        <v>0.1191169</v>
      </c>
    </row>
    <row r="36" spans="1:2" x14ac:dyDescent="0.25">
      <c r="A36" s="9" t="s">
        <v>93</v>
      </c>
      <c r="B36" s="14">
        <v>0.1939545</v>
      </c>
    </row>
    <row r="37" spans="1:2" x14ac:dyDescent="0.25">
      <c r="A37" s="9" t="s">
        <v>95</v>
      </c>
      <c r="B37" s="14">
        <v>0.1677863</v>
      </c>
    </row>
    <row r="38" spans="1:2" x14ac:dyDescent="0.25">
      <c r="A38" s="9" t="s">
        <v>97</v>
      </c>
      <c r="B38" s="14">
        <v>0.1559072</v>
      </c>
    </row>
    <row r="39" spans="1:2" x14ac:dyDescent="0.25">
      <c r="A39" s="9" t="s">
        <v>99</v>
      </c>
      <c r="B39" s="14">
        <v>0.12875449999999999</v>
      </c>
    </row>
    <row r="40" spans="1:2" x14ac:dyDescent="0.25">
      <c r="A40" s="9" t="s">
        <v>100</v>
      </c>
      <c r="B40" s="14">
        <v>0.157112</v>
      </c>
    </row>
    <row r="41" spans="1:2" x14ac:dyDescent="0.25">
      <c r="A41" s="9" t="s">
        <v>114</v>
      </c>
      <c r="B41" s="14">
        <v>0.11349330000000001</v>
      </c>
    </row>
    <row r="42" spans="1:2" x14ac:dyDescent="0.25">
      <c r="A42" s="9" t="s">
        <v>102</v>
      </c>
      <c r="B42" s="14">
        <v>0.1755592</v>
      </c>
    </row>
    <row r="43" spans="1:2" x14ac:dyDescent="0.25">
      <c r="A43" s="9" t="s">
        <v>104</v>
      </c>
      <c r="B43" s="14">
        <v>0.1827637</v>
      </c>
    </row>
    <row r="44" spans="1:2" x14ac:dyDescent="0.25">
      <c r="A44" s="9" t="s">
        <v>105</v>
      </c>
      <c r="B44" s="14">
        <v>0.24711250000000001</v>
      </c>
    </row>
    <row r="45" spans="1:2" x14ac:dyDescent="0.25">
      <c r="A45" s="9" t="s">
        <v>107</v>
      </c>
      <c r="B45" s="14">
        <v>0.2471757</v>
      </c>
    </row>
    <row r="46" spans="1:2" x14ac:dyDescent="0.25">
      <c r="A46" s="9" t="s">
        <v>109</v>
      </c>
      <c r="B46" s="14">
        <v>0.23068939999999999</v>
      </c>
    </row>
    <row r="47" spans="1:2" x14ac:dyDescent="0.25">
      <c r="A47" s="9" t="s">
        <v>110</v>
      </c>
      <c r="B47" s="14">
        <v>0.22773589999999999</v>
      </c>
    </row>
    <row r="48" spans="1:2" x14ac:dyDescent="0.25">
      <c r="A48" s="9" t="s">
        <v>116</v>
      </c>
      <c r="B48" s="14">
        <v>0.16367129999999999</v>
      </c>
    </row>
    <row r="49" spans="1:2" x14ac:dyDescent="0.25">
      <c r="A49" s="9" t="s">
        <v>62</v>
      </c>
      <c r="B49" s="14">
        <v>0.2266146</v>
      </c>
    </row>
    <row r="50" spans="1:2" x14ac:dyDescent="0.25">
      <c r="A50" s="9" t="s">
        <v>117</v>
      </c>
      <c r="B50" s="14">
        <v>0.24399100000000001</v>
      </c>
    </row>
    <row r="51" spans="1:2" x14ac:dyDescent="0.25">
      <c r="A51" s="18" t="s">
        <v>112</v>
      </c>
      <c r="B51" s="14">
        <v>0.19076450296622674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A52" sqref="A52"/>
    </sheetView>
  </sheetViews>
  <sheetFormatPr defaultColWidth="12.5703125" defaultRowHeight="15" customHeight="1" x14ac:dyDescent="0.25"/>
  <cols>
    <col min="1" max="1" width="41.42578125" customWidth="1"/>
    <col min="2" max="2" width="25.1406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182</v>
      </c>
      <c r="D1" s="7" t="s">
        <v>183</v>
      </c>
    </row>
    <row r="2" spans="1:4" x14ac:dyDescent="0.25">
      <c r="A2" s="9" t="s">
        <v>11</v>
      </c>
      <c r="B2" s="25">
        <v>1260191639.457165</v>
      </c>
      <c r="D2" s="7" t="s">
        <v>184</v>
      </c>
    </row>
    <row r="3" spans="1:4" x14ac:dyDescent="0.25">
      <c r="A3" s="9" t="s">
        <v>36</v>
      </c>
      <c r="B3" s="25">
        <v>15161642860.466829</v>
      </c>
    </row>
    <row r="4" spans="1:4" x14ac:dyDescent="0.25">
      <c r="A4" s="9" t="s">
        <v>49</v>
      </c>
      <c r="B4" s="25">
        <v>7634747707.9214001</v>
      </c>
    </row>
    <row r="5" spans="1:4" x14ac:dyDescent="0.25">
      <c r="A5" s="9" t="s">
        <v>50</v>
      </c>
      <c r="B5" s="25">
        <v>7914788600.1425791</v>
      </c>
    </row>
    <row r="6" spans="1:4" x14ac:dyDescent="0.25">
      <c r="A6" s="9" t="s">
        <v>14</v>
      </c>
      <c r="B6" s="25">
        <v>1991154124.030252</v>
      </c>
    </row>
    <row r="7" spans="1:4" x14ac:dyDescent="0.25">
      <c r="A7" s="9" t="s">
        <v>51</v>
      </c>
      <c r="B7" s="25">
        <v>17655176458.169861</v>
      </c>
    </row>
    <row r="8" spans="1:4" x14ac:dyDescent="0.25">
      <c r="A8" s="9" t="s">
        <v>52</v>
      </c>
      <c r="B8" s="25">
        <v>1418220958.8806689</v>
      </c>
    </row>
    <row r="9" spans="1:4" x14ac:dyDescent="0.25">
      <c r="A9" s="9" t="s">
        <v>53</v>
      </c>
      <c r="B9" s="25">
        <v>5146374629.6282454</v>
      </c>
    </row>
    <row r="10" spans="1:4" x14ac:dyDescent="0.25">
      <c r="A10" s="9" t="s">
        <v>54</v>
      </c>
      <c r="B10" s="25">
        <v>29757837476.57732</v>
      </c>
    </row>
    <row r="11" spans="1:4" x14ac:dyDescent="0.25">
      <c r="A11" s="9" t="s">
        <v>55</v>
      </c>
      <c r="B11" s="25">
        <v>4307236826.8482037</v>
      </c>
    </row>
    <row r="12" spans="1:4" x14ac:dyDescent="0.25">
      <c r="A12" s="9" t="s">
        <v>56</v>
      </c>
      <c r="B12" s="25"/>
    </row>
    <row r="13" spans="1:4" x14ac:dyDescent="0.25">
      <c r="A13" s="9" t="s">
        <v>57</v>
      </c>
      <c r="B13" s="25">
        <v>4667113905.3632412</v>
      </c>
    </row>
    <row r="14" spans="1:4" x14ac:dyDescent="0.25">
      <c r="A14" s="9" t="s">
        <v>58</v>
      </c>
      <c r="B14" s="25">
        <v>25106285832.664719</v>
      </c>
    </row>
    <row r="15" spans="1:4" x14ac:dyDescent="0.25">
      <c r="A15" s="9" t="s">
        <v>25</v>
      </c>
      <c r="B15" s="25">
        <v>10352083537.746941</v>
      </c>
    </row>
    <row r="16" spans="1:4" x14ac:dyDescent="0.25">
      <c r="A16" s="9" t="s">
        <v>61</v>
      </c>
      <c r="B16" s="25">
        <v>6971668618.5300426</v>
      </c>
    </row>
    <row r="17" spans="1:2" x14ac:dyDescent="0.25">
      <c r="A17" s="9" t="s">
        <v>64</v>
      </c>
      <c r="B17" s="25">
        <v>22601430234.027588</v>
      </c>
    </row>
    <row r="18" spans="1:2" x14ac:dyDescent="0.25">
      <c r="A18" s="9" t="s">
        <v>48</v>
      </c>
      <c r="B18" s="25">
        <v>3976251734.7029266</v>
      </c>
    </row>
    <row r="19" spans="1:2" x14ac:dyDescent="0.25">
      <c r="A19" s="9" t="s">
        <v>67</v>
      </c>
      <c r="B19" s="25"/>
    </row>
    <row r="20" spans="1:2" x14ac:dyDescent="0.25">
      <c r="A20" s="9" t="s">
        <v>69</v>
      </c>
      <c r="B20" s="25">
        <v>4454419892.8613396</v>
      </c>
    </row>
    <row r="21" spans="1:2" x14ac:dyDescent="0.25">
      <c r="A21" s="9" t="s">
        <v>71</v>
      </c>
      <c r="B21" s="25"/>
    </row>
    <row r="22" spans="1:2" x14ac:dyDescent="0.25">
      <c r="A22" s="9" t="s">
        <v>73</v>
      </c>
      <c r="B22" s="25">
        <v>63093465295.661827</v>
      </c>
    </row>
    <row r="23" spans="1:2" x14ac:dyDescent="0.25">
      <c r="A23" s="9" t="s">
        <v>66</v>
      </c>
      <c r="B23" s="25">
        <v>2186196377.9077802</v>
      </c>
    </row>
    <row r="24" spans="1:2" x14ac:dyDescent="0.25">
      <c r="A24" s="9" t="s">
        <v>77</v>
      </c>
      <c r="B24" s="25"/>
    </row>
    <row r="25" spans="1:2" x14ac:dyDescent="0.25">
      <c r="A25" s="9" t="s">
        <v>79</v>
      </c>
      <c r="B25" s="25">
        <v>18700286637.155781</v>
      </c>
    </row>
    <row r="26" spans="1:2" x14ac:dyDescent="0.25">
      <c r="A26" s="9" t="s">
        <v>81</v>
      </c>
      <c r="B26" s="25"/>
    </row>
    <row r="27" spans="1:2" x14ac:dyDescent="0.25">
      <c r="A27" s="9" t="s">
        <v>83</v>
      </c>
      <c r="B27" s="25">
        <v>10524010175.550711</v>
      </c>
    </row>
    <row r="28" spans="1:2" x14ac:dyDescent="0.25">
      <c r="A28" s="9" t="s">
        <v>84</v>
      </c>
      <c r="B28" s="25">
        <v>4160267734.8326359</v>
      </c>
    </row>
    <row r="29" spans="1:2" x14ac:dyDescent="0.25">
      <c r="A29" s="9" t="s">
        <v>72</v>
      </c>
      <c r="B29" s="25">
        <v>2040068326.3707616</v>
      </c>
    </row>
    <row r="30" spans="1:2" x14ac:dyDescent="0.25">
      <c r="A30" s="9" t="s">
        <v>86</v>
      </c>
      <c r="B30" s="25">
        <v>111514466427.96989</v>
      </c>
    </row>
    <row r="31" spans="1:2" x14ac:dyDescent="0.25">
      <c r="A31" s="9" t="s">
        <v>88</v>
      </c>
      <c r="B31" s="25"/>
    </row>
    <row r="32" spans="1:2" x14ac:dyDescent="0.25">
      <c r="A32" s="9" t="s">
        <v>89</v>
      </c>
      <c r="B32" s="25">
        <v>5813992127.6864138</v>
      </c>
    </row>
    <row r="33" spans="1:2" x14ac:dyDescent="0.25">
      <c r="A33" s="9" t="s">
        <v>30</v>
      </c>
      <c r="B33" s="25">
        <v>14047926787.724329</v>
      </c>
    </row>
    <row r="34" spans="1:2" x14ac:dyDescent="0.25">
      <c r="A34" s="9" t="s">
        <v>19</v>
      </c>
      <c r="B34" s="25">
        <v>9935288670.9328308</v>
      </c>
    </row>
    <row r="35" spans="1:2" x14ac:dyDescent="0.25">
      <c r="A35" s="9" t="s">
        <v>92</v>
      </c>
      <c r="B35" s="25">
        <v>3699272524.5352058</v>
      </c>
    </row>
    <row r="36" spans="1:2" x14ac:dyDescent="0.25">
      <c r="A36" s="9" t="s">
        <v>93</v>
      </c>
      <c r="B36" s="25">
        <v>7136351345.1586695</v>
      </c>
    </row>
    <row r="37" spans="1:2" x14ac:dyDescent="0.25">
      <c r="A37" s="9" t="s">
        <v>95</v>
      </c>
      <c r="B37" s="25"/>
    </row>
    <row r="38" spans="1:2" x14ac:dyDescent="0.25">
      <c r="A38" s="9" t="s">
        <v>97</v>
      </c>
      <c r="B38" s="25">
        <v>2564367233.7483625</v>
      </c>
    </row>
    <row r="39" spans="1:2" x14ac:dyDescent="0.25">
      <c r="A39" s="9" t="s">
        <v>99</v>
      </c>
      <c r="B39" s="25">
        <v>5197330024.0500479</v>
      </c>
    </row>
    <row r="40" spans="1:2" x14ac:dyDescent="0.25">
      <c r="A40" s="9" t="s">
        <v>100</v>
      </c>
      <c r="B40" s="25"/>
    </row>
    <row r="41" spans="1:2" x14ac:dyDescent="0.25">
      <c r="A41" s="9" t="s">
        <v>114</v>
      </c>
      <c r="B41" s="25">
        <v>4401604220.8702507</v>
      </c>
    </row>
    <row r="42" spans="1:2" x14ac:dyDescent="0.25">
      <c r="A42" s="9" t="s">
        <v>102</v>
      </c>
      <c r="B42" s="25">
        <v>2684010333.672699</v>
      </c>
    </row>
    <row r="43" spans="1:2" x14ac:dyDescent="0.25">
      <c r="A43" s="9" t="s">
        <v>104</v>
      </c>
      <c r="B43" s="25">
        <v>4696842021.842802</v>
      </c>
    </row>
    <row r="44" spans="1:2" x14ac:dyDescent="0.25">
      <c r="A44" s="9" t="s">
        <v>105</v>
      </c>
      <c r="B44" s="25">
        <v>11899482146.07526</v>
      </c>
    </row>
    <row r="45" spans="1:2" x14ac:dyDescent="0.25">
      <c r="A45" s="9" t="s">
        <v>107</v>
      </c>
      <c r="B45" s="25">
        <v>25346043072.653278</v>
      </c>
    </row>
    <row r="46" spans="1:2" x14ac:dyDescent="0.25">
      <c r="A46" s="9" t="s">
        <v>109</v>
      </c>
      <c r="B46" s="25"/>
    </row>
    <row r="47" spans="1:2" x14ac:dyDescent="0.25">
      <c r="A47" s="9" t="s">
        <v>110</v>
      </c>
      <c r="B47" s="25">
        <v>15511604062.452478</v>
      </c>
    </row>
    <row r="48" spans="1:2" x14ac:dyDescent="0.25">
      <c r="A48" s="9" t="s">
        <v>116</v>
      </c>
      <c r="B48" s="25">
        <v>7169138178.39711</v>
      </c>
    </row>
    <row r="49" spans="1:2" x14ac:dyDescent="0.25">
      <c r="A49" s="9" t="s">
        <v>62</v>
      </c>
      <c r="B49" s="25"/>
    </row>
    <row r="50" spans="1:2" x14ac:dyDescent="0.25">
      <c r="A50" s="9" t="s">
        <v>117</v>
      </c>
      <c r="B50" s="25">
        <v>24903205482.943333</v>
      </c>
    </row>
    <row r="51" spans="1:2" x14ac:dyDescent="0.25">
      <c r="A51" s="18" t="s">
        <v>112</v>
      </c>
      <c r="B51" s="25">
        <v>579125339.55997109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opLeftCell="A13" workbookViewId="0">
      <selection activeCell="D24" sqref="D24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30">
        <v>180</v>
      </c>
      <c r="C2" s="29">
        <v>3173</v>
      </c>
      <c r="D2" s="29">
        <v>1993.8333333333333</v>
      </c>
      <c r="E2" s="29">
        <v>6670.833333333333</v>
      </c>
      <c r="F2" s="29">
        <v>38846.333333333336</v>
      </c>
      <c r="G2" s="29">
        <v>10766.333333333334</v>
      </c>
      <c r="H2" s="29">
        <v>2267.3333333333335</v>
      </c>
      <c r="I2" s="29">
        <v>3888.6666666666665</v>
      </c>
      <c r="J2" s="29">
        <v>761</v>
      </c>
      <c r="K2" s="29">
        <v>27703.166666666668</v>
      </c>
      <c r="L2" s="29">
        <v>10087.833333333334</v>
      </c>
      <c r="M2" s="29">
        <v>1420.6666666666667</v>
      </c>
      <c r="N2" s="29">
        <v>3108.1666666666665</v>
      </c>
      <c r="O2" s="29">
        <v>1361</v>
      </c>
      <c r="P2" s="29">
        <v>7130.666666666667</v>
      </c>
      <c r="Q2" s="29">
        <v>4221.166666666667</v>
      </c>
      <c r="R2" s="29">
        <v>2504.1666666666665</v>
      </c>
      <c r="S2" s="29">
        <v>3195.5</v>
      </c>
      <c r="T2" s="31">
        <v>1354</v>
      </c>
      <c r="U2" s="29">
        <v>6307.666666666667</v>
      </c>
      <c r="V2" s="29">
        <v>5811.166666666667</v>
      </c>
      <c r="W2" s="29">
        <v>470.66666666666669</v>
      </c>
      <c r="X2" s="29">
        <v>2838.8333333333335</v>
      </c>
      <c r="Y2" s="29">
        <v>6293.5</v>
      </c>
      <c r="Z2" s="29">
        <v>4774</v>
      </c>
      <c r="AA2" s="29">
        <v>875.66666666666663</v>
      </c>
      <c r="AB2" s="29">
        <v>1149.6666666666667</v>
      </c>
      <c r="AC2" s="29">
        <v>14422.833333333334</v>
      </c>
      <c r="AD2" s="29">
        <v>4410.666666666667</v>
      </c>
      <c r="AE2" s="29">
        <v>2239.8333333333335</v>
      </c>
      <c r="AF2" s="29">
        <v>771.66666666666663</v>
      </c>
      <c r="AG2" s="29">
        <v>13226.5</v>
      </c>
      <c r="AH2" s="29">
        <v>857.5</v>
      </c>
      <c r="AI2" s="29">
        <v>3127.5</v>
      </c>
      <c r="AJ2" s="29">
        <v>25544.5</v>
      </c>
      <c r="AK2" s="29">
        <v>5651.666666666667</v>
      </c>
      <c r="AL2" s="29">
        <v>2261.3333333333335</v>
      </c>
      <c r="AM2" s="29">
        <v>5854.333333333333</v>
      </c>
      <c r="AN2" s="29">
        <v>5186.166666666667</v>
      </c>
      <c r="AO2" s="29">
        <v>49.5</v>
      </c>
      <c r="AP2" s="29">
        <v>4628.166666666667</v>
      </c>
      <c r="AQ2" s="29">
        <v>1549.5</v>
      </c>
      <c r="AR2" s="29">
        <v>7542.166666666667</v>
      </c>
      <c r="AS2" s="29">
        <v>54053.666666666664</v>
      </c>
      <c r="AT2" s="29">
        <v>4375.666666666667</v>
      </c>
      <c r="AU2" s="29">
        <v>9068.6666666666661</v>
      </c>
      <c r="AV2" s="29">
        <v>519.66666666666663</v>
      </c>
      <c r="AW2" s="29">
        <v>14163.666666666666</v>
      </c>
      <c r="AX2" s="29">
        <v>5060.833333333333</v>
      </c>
      <c r="AY2" s="29">
        <v>563.66666666666663</v>
      </c>
      <c r="AZ2" s="29">
        <v>323</v>
      </c>
    </row>
    <row r="3" spans="1:52" x14ac:dyDescent="0.25">
      <c r="A3">
        <v>2018</v>
      </c>
      <c r="B3" s="30">
        <v>180</v>
      </c>
      <c r="C3" s="29">
        <v>3173</v>
      </c>
      <c r="D3" s="29">
        <v>1993.8333333333333</v>
      </c>
      <c r="E3" s="29">
        <v>6670.833333333333</v>
      </c>
      <c r="F3" s="29">
        <v>38846.333333333336</v>
      </c>
      <c r="G3" s="29">
        <v>10766.333333333334</v>
      </c>
      <c r="H3" s="29">
        <v>2267.3333333333335</v>
      </c>
      <c r="I3" s="29">
        <v>3888.6666666666665</v>
      </c>
      <c r="J3" s="29">
        <v>761</v>
      </c>
      <c r="K3" s="29">
        <v>27703.166666666668</v>
      </c>
      <c r="L3" s="29">
        <v>10087.833333333334</v>
      </c>
      <c r="M3" s="29">
        <v>1420.6666666666667</v>
      </c>
      <c r="N3" s="29">
        <v>3108.1666666666665</v>
      </c>
      <c r="O3" s="29">
        <v>1361</v>
      </c>
      <c r="P3" s="29">
        <v>7130.666666666667</v>
      </c>
      <c r="Q3" s="29">
        <v>4221.166666666667</v>
      </c>
      <c r="R3" s="29">
        <v>2504.1666666666665</v>
      </c>
      <c r="S3" s="29">
        <v>3195.5</v>
      </c>
      <c r="T3" s="31">
        <v>1354</v>
      </c>
      <c r="U3" s="29">
        <v>6307.666666666667</v>
      </c>
      <c r="V3" s="29">
        <v>5811.166666666667</v>
      </c>
      <c r="W3" s="29">
        <v>470.66666666666669</v>
      </c>
      <c r="X3" s="29">
        <v>2838.8333333333335</v>
      </c>
      <c r="Y3" s="29">
        <v>6293.5</v>
      </c>
      <c r="Z3" s="29">
        <v>4774</v>
      </c>
      <c r="AA3" s="29">
        <v>875.66666666666663</v>
      </c>
      <c r="AB3" s="29">
        <v>1149.6666666666667</v>
      </c>
      <c r="AC3" s="29">
        <v>14422.833333333334</v>
      </c>
      <c r="AD3" s="29">
        <v>4410.666666666667</v>
      </c>
      <c r="AE3" s="29">
        <v>2239.8333333333335</v>
      </c>
      <c r="AF3" s="29">
        <v>771.66666666666663</v>
      </c>
      <c r="AG3" s="29">
        <v>13226.5</v>
      </c>
      <c r="AH3" s="29">
        <v>857.5</v>
      </c>
      <c r="AI3" s="29">
        <v>3127.5</v>
      </c>
      <c r="AJ3" s="29">
        <v>25544.5</v>
      </c>
      <c r="AK3" s="29">
        <v>5651.666666666667</v>
      </c>
      <c r="AL3" s="29">
        <v>2261.3333333333335</v>
      </c>
      <c r="AM3" s="29">
        <v>5854.333333333333</v>
      </c>
      <c r="AN3" s="29">
        <v>5186.166666666667</v>
      </c>
      <c r="AO3" s="29">
        <v>49.5</v>
      </c>
      <c r="AP3" s="29">
        <v>4628.166666666667</v>
      </c>
      <c r="AQ3" s="29">
        <v>1549.5</v>
      </c>
      <c r="AR3" s="29">
        <v>7542.166666666667</v>
      </c>
      <c r="AS3" s="29">
        <v>54053.666666666664</v>
      </c>
      <c r="AT3" s="29">
        <v>4375.666666666667</v>
      </c>
      <c r="AU3" s="29">
        <v>9068.6666666666661</v>
      </c>
      <c r="AV3" s="29">
        <v>519.66666666666663</v>
      </c>
      <c r="AW3" s="29">
        <v>14163.666666666666</v>
      </c>
      <c r="AX3" s="29">
        <v>5060.833333333333</v>
      </c>
      <c r="AY3" s="29">
        <v>563.66666666666663</v>
      </c>
      <c r="AZ3" s="29">
        <v>323</v>
      </c>
    </row>
    <row r="4" spans="1:52" x14ac:dyDescent="0.25">
      <c r="A4">
        <v>2019</v>
      </c>
      <c r="B4" s="30">
        <v>180</v>
      </c>
      <c r="C4" s="29">
        <v>3173</v>
      </c>
      <c r="D4" s="29">
        <v>1993.8333333333333</v>
      </c>
      <c r="E4" s="29">
        <v>6670.833333333333</v>
      </c>
      <c r="F4" s="29">
        <v>38846.333333333336</v>
      </c>
      <c r="G4" s="29">
        <v>10766.333333333334</v>
      </c>
      <c r="H4" s="29">
        <v>2267.3333333333335</v>
      </c>
      <c r="I4" s="29">
        <v>3888.6666666666665</v>
      </c>
      <c r="J4" s="29">
        <v>761</v>
      </c>
      <c r="K4" s="29">
        <v>27703.166666666668</v>
      </c>
      <c r="L4" s="29">
        <v>10087.833333333334</v>
      </c>
      <c r="M4" s="29">
        <v>1420.6666666666667</v>
      </c>
      <c r="N4" s="29">
        <v>3108.1666666666665</v>
      </c>
      <c r="O4" s="29">
        <v>1361</v>
      </c>
      <c r="P4" s="29">
        <v>7130.666666666667</v>
      </c>
      <c r="Q4" s="29">
        <v>4221.166666666667</v>
      </c>
      <c r="R4" s="29">
        <v>2504.1666666666665</v>
      </c>
      <c r="S4" s="29">
        <v>3195.5</v>
      </c>
      <c r="T4" s="31">
        <v>1354</v>
      </c>
      <c r="U4" s="29">
        <v>6307.666666666667</v>
      </c>
      <c r="V4" s="29">
        <v>5811.166666666667</v>
      </c>
      <c r="W4" s="29">
        <v>470.66666666666669</v>
      </c>
      <c r="X4" s="29">
        <v>2838.8333333333335</v>
      </c>
      <c r="Y4" s="29">
        <v>6293.5</v>
      </c>
      <c r="Z4" s="29">
        <v>4774</v>
      </c>
      <c r="AA4" s="29">
        <v>875.66666666666663</v>
      </c>
      <c r="AB4" s="29">
        <v>1149.6666666666667</v>
      </c>
      <c r="AC4" s="29">
        <v>14422.833333333334</v>
      </c>
      <c r="AD4" s="29">
        <v>4410.666666666667</v>
      </c>
      <c r="AE4" s="29">
        <v>2239.8333333333335</v>
      </c>
      <c r="AF4" s="29">
        <v>771.66666666666663</v>
      </c>
      <c r="AG4" s="29">
        <v>13226.5</v>
      </c>
      <c r="AH4" s="29">
        <v>857.5</v>
      </c>
      <c r="AI4" s="29">
        <v>3127.5</v>
      </c>
      <c r="AJ4" s="29">
        <v>25544.5</v>
      </c>
      <c r="AK4" s="29">
        <v>5651.666666666667</v>
      </c>
      <c r="AL4" s="29">
        <v>2261.3333333333335</v>
      </c>
      <c r="AM4" s="29">
        <v>5854.333333333333</v>
      </c>
      <c r="AN4" s="29">
        <v>5186.166666666667</v>
      </c>
      <c r="AO4" s="29">
        <v>49.5</v>
      </c>
      <c r="AP4" s="29">
        <v>4628.166666666667</v>
      </c>
      <c r="AQ4" s="29">
        <v>1549.5</v>
      </c>
      <c r="AR4" s="29">
        <v>7542.166666666667</v>
      </c>
      <c r="AS4" s="29">
        <v>54053.666666666664</v>
      </c>
      <c r="AT4" s="29">
        <v>4375.666666666667</v>
      </c>
      <c r="AU4" s="29">
        <v>9068.6666666666661</v>
      </c>
      <c r="AV4" s="29">
        <v>519.66666666666663</v>
      </c>
      <c r="AW4" s="29">
        <v>14163.666666666666</v>
      </c>
      <c r="AX4" s="29">
        <v>5060.833333333333</v>
      </c>
      <c r="AY4" s="29">
        <v>563.66666666666663</v>
      </c>
      <c r="AZ4" s="29">
        <v>323</v>
      </c>
    </row>
    <row r="5" spans="1:52" x14ac:dyDescent="0.25">
      <c r="A5">
        <v>2020</v>
      </c>
      <c r="B5" s="30">
        <v>180</v>
      </c>
      <c r="C5" s="29">
        <v>3173</v>
      </c>
      <c r="D5" s="29">
        <v>1993.8333333333333</v>
      </c>
      <c r="E5" s="29">
        <v>6670.833333333333</v>
      </c>
      <c r="F5" s="29">
        <v>38846.333333333336</v>
      </c>
      <c r="G5" s="29">
        <v>10766.333333333334</v>
      </c>
      <c r="H5" s="29">
        <v>2267.3333333333335</v>
      </c>
      <c r="I5" s="29">
        <v>3888.6666666666665</v>
      </c>
      <c r="J5" s="29">
        <v>761</v>
      </c>
      <c r="K5" s="29">
        <v>27703.166666666668</v>
      </c>
      <c r="L5" s="29">
        <v>10087.833333333334</v>
      </c>
      <c r="M5" s="29">
        <v>1420.6666666666667</v>
      </c>
      <c r="N5" s="29">
        <v>3108.1666666666665</v>
      </c>
      <c r="O5" s="29">
        <v>1361</v>
      </c>
      <c r="P5" s="29">
        <v>7130.666666666667</v>
      </c>
      <c r="Q5" s="29">
        <v>4221.166666666667</v>
      </c>
      <c r="R5" s="29">
        <v>2504.1666666666665</v>
      </c>
      <c r="S5" s="29">
        <v>3195.5</v>
      </c>
      <c r="T5" s="31">
        <v>1354</v>
      </c>
      <c r="U5" s="29">
        <v>6307.666666666667</v>
      </c>
      <c r="V5" s="29">
        <v>5811.166666666667</v>
      </c>
      <c r="W5" s="29">
        <v>470.66666666666669</v>
      </c>
      <c r="X5" s="29">
        <v>2838.8333333333335</v>
      </c>
      <c r="Y5" s="29">
        <v>6293.5</v>
      </c>
      <c r="Z5" s="29">
        <v>4774</v>
      </c>
      <c r="AA5" s="29">
        <v>875.66666666666663</v>
      </c>
      <c r="AB5" s="29">
        <v>1149.6666666666667</v>
      </c>
      <c r="AC5" s="29">
        <v>14422.833333333334</v>
      </c>
      <c r="AD5" s="29">
        <v>4410.666666666667</v>
      </c>
      <c r="AE5" s="29">
        <v>2239.8333333333335</v>
      </c>
      <c r="AF5" s="29">
        <v>771.66666666666663</v>
      </c>
      <c r="AG5" s="29">
        <v>13226.5</v>
      </c>
      <c r="AH5" s="29">
        <v>857.5</v>
      </c>
      <c r="AI5" s="29">
        <v>3127.5</v>
      </c>
      <c r="AJ5" s="29">
        <v>25544.5</v>
      </c>
      <c r="AK5" s="29">
        <v>5651.666666666667</v>
      </c>
      <c r="AL5" s="29">
        <v>2261.3333333333335</v>
      </c>
      <c r="AM5" s="29">
        <v>5854.333333333333</v>
      </c>
      <c r="AN5" s="29">
        <v>5186.166666666667</v>
      </c>
      <c r="AO5" s="29">
        <v>49.5</v>
      </c>
      <c r="AP5" s="29">
        <v>4628.166666666667</v>
      </c>
      <c r="AQ5" s="29">
        <v>1549.5</v>
      </c>
      <c r="AR5" s="29">
        <v>7542.166666666667</v>
      </c>
      <c r="AS5" s="29">
        <v>54053.666666666664</v>
      </c>
      <c r="AT5" s="29">
        <v>4375.666666666667</v>
      </c>
      <c r="AU5" s="29">
        <v>9068.6666666666661</v>
      </c>
      <c r="AV5" s="29">
        <v>519.66666666666663</v>
      </c>
      <c r="AW5" s="29">
        <v>14163.666666666666</v>
      </c>
      <c r="AX5" s="29">
        <v>5060.833333333333</v>
      </c>
      <c r="AY5" s="29">
        <v>563.66666666666663</v>
      </c>
      <c r="AZ5" s="29">
        <v>323</v>
      </c>
    </row>
    <row r="6" spans="1:52" x14ac:dyDescent="0.25">
      <c r="A6">
        <v>2021</v>
      </c>
      <c r="B6" s="30">
        <v>180</v>
      </c>
      <c r="C6" s="29">
        <v>3173</v>
      </c>
      <c r="D6" s="29">
        <v>1993.8333333333333</v>
      </c>
      <c r="E6" s="29">
        <v>6670.833333333333</v>
      </c>
      <c r="F6" s="29">
        <v>38846.333333333336</v>
      </c>
      <c r="G6" s="29">
        <v>10766.333333333334</v>
      </c>
      <c r="H6" s="29">
        <v>2267.3333333333335</v>
      </c>
      <c r="I6" s="29">
        <v>3888.6666666666665</v>
      </c>
      <c r="J6" s="29">
        <v>761</v>
      </c>
      <c r="K6" s="29">
        <v>27703.166666666668</v>
      </c>
      <c r="L6" s="29">
        <v>10087.833333333334</v>
      </c>
      <c r="M6" s="29">
        <v>1420.6666666666667</v>
      </c>
      <c r="N6" s="29">
        <v>3108.1666666666665</v>
      </c>
      <c r="O6" s="29">
        <v>1361</v>
      </c>
      <c r="P6" s="29">
        <v>7130.666666666667</v>
      </c>
      <c r="Q6" s="29">
        <v>4221.166666666667</v>
      </c>
      <c r="R6" s="29">
        <v>2504.1666666666665</v>
      </c>
      <c r="S6" s="29">
        <v>3195.5</v>
      </c>
      <c r="T6" s="31">
        <v>1354</v>
      </c>
      <c r="U6" s="29">
        <v>6307.666666666667</v>
      </c>
      <c r="V6" s="29">
        <v>5811.166666666667</v>
      </c>
      <c r="W6" s="29">
        <v>470.66666666666669</v>
      </c>
      <c r="X6" s="29">
        <v>2838.8333333333335</v>
      </c>
      <c r="Y6" s="29">
        <v>6293.5</v>
      </c>
      <c r="Z6" s="29">
        <v>4774</v>
      </c>
      <c r="AA6" s="29">
        <v>875.66666666666663</v>
      </c>
      <c r="AB6" s="29">
        <v>1149.6666666666667</v>
      </c>
      <c r="AC6" s="29">
        <v>14422.833333333334</v>
      </c>
      <c r="AD6" s="29">
        <v>4410.666666666667</v>
      </c>
      <c r="AE6" s="29">
        <v>2239.8333333333335</v>
      </c>
      <c r="AF6" s="29">
        <v>771.66666666666663</v>
      </c>
      <c r="AG6" s="29">
        <v>13226.5</v>
      </c>
      <c r="AH6" s="29">
        <v>857.5</v>
      </c>
      <c r="AI6" s="29">
        <v>3127.5</v>
      </c>
      <c r="AJ6" s="29">
        <v>25544.5</v>
      </c>
      <c r="AK6" s="29">
        <v>5651.666666666667</v>
      </c>
      <c r="AL6" s="29">
        <v>2261.3333333333335</v>
      </c>
      <c r="AM6" s="29">
        <v>5854.333333333333</v>
      </c>
      <c r="AN6" s="29">
        <v>5186.166666666667</v>
      </c>
      <c r="AO6" s="29">
        <v>49.5</v>
      </c>
      <c r="AP6" s="29">
        <v>4628.166666666667</v>
      </c>
      <c r="AQ6" s="29">
        <v>1549.5</v>
      </c>
      <c r="AR6" s="29">
        <v>7542.166666666667</v>
      </c>
      <c r="AS6" s="29">
        <v>54053.666666666664</v>
      </c>
      <c r="AT6" s="29">
        <v>4375.666666666667</v>
      </c>
      <c r="AU6" s="29">
        <v>9068.6666666666661</v>
      </c>
      <c r="AV6" s="29">
        <v>519.66666666666663</v>
      </c>
      <c r="AW6" s="29">
        <v>14163.666666666666</v>
      </c>
      <c r="AX6" s="29">
        <v>5060.833333333333</v>
      </c>
      <c r="AY6" s="29">
        <v>563.66666666666663</v>
      </c>
      <c r="AZ6" s="29">
        <v>323</v>
      </c>
    </row>
    <row r="7" spans="1:52" x14ac:dyDescent="0.25">
      <c r="A7">
        <v>2022</v>
      </c>
      <c r="B7" s="30">
        <v>180</v>
      </c>
      <c r="C7" s="29">
        <v>3173</v>
      </c>
      <c r="D7" s="29">
        <v>1993.8333333333333</v>
      </c>
      <c r="E7" s="29">
        <v>6670.833333333333</v>
      </c>
      <c r="F7" s="29">
        <v>38846.333333333336</v>
      </c>
      <c r="G7" s="29">
        <v>10766.333333333334</v>
      </c>
      <c r="H7" s="29">
        <v>2267.3333333333335</v>
      </c>
      <c r="I7" s="29">
        <v>3888.6666666666665</v>
      </c>
      <c r="J7" s="29">
        <v>761</v>
      </c>
      <c r="K7" s="29">
        <v>27703.166666666668</v>
      </c>
      <c r="L7" s="29">
        <v>10087.833333333334</v>
      </c>
      <c r="M7" s="29">
        <v>1420.6666666666667</v>
      </c>
      <c r="N7" s="29">
        <v>3108.1666666666665</v>
      </c>
      <c r="O7" s="29">
        <v>1361</v>
      </c>
      <c r="P7" s="29">
        <v>7130.666666666667</v>
      </c>
      <c r="Q7" s="29">
        <v>4221.166666666667</v>
      </c>
      <c r="R7" s="29">
        <v>2504.1666666666665</v>
      </c>
      <c r="S7" s="29">
        <v>3195.5</v>
      </c>
      <c r="T7" s="31">
        <v>1354</v>
      </c>
      <c r="U7" s="29">
        <v>6307.666666666667</v>
      </c>
      <c r="V7" s="29">
        <v>5811.166666666667</v>
      </c>
      <c r="W7" s="29">
        <v>470.66666666666669</v>
      </c>
      <c r="X7" s="29">
        <v>2838.8333333333335</v>
      </c>
      <c r="Y7" s="29">
        <v>6293.5</v>
      </c>
      <c r="Z7" s="29">
        <v>4774</v>
      </c>
      <c r="AA7" s="29">
        <v>875.66666666666663</v>
      </c>
      <c r="AB7" s="29">
        <v>1149.6666666666667</v>
      </c>
      <c r="AC7" s="29">
        <v>14422.833333333334</v>
      </c>
      <c r="AD7" s="29">
        <v>4410.666666666667</v>
      </c>
      <c r="AE7" s="29">
        <v>2239.8333333333335</v>
      </c>
      <c r="AF7" s="29">
        <v>771.66666666666663</v>
      </c>
      <c r="AG7" s="29">
        <v>13226.5</v>
      </c>
      <c r="AH7" s="29">
        <v>857.5</v>
      </c>
      <c r="AI7" s="29">
        <v>3127.5</v>
      </c>
      <c r="AJ7" s="29">
        <v>25544.5</v>
      </c>
      <c r="AK7" s="29">
        <v>5651.666666666667</v>
      </c>
      <c r="AL7" s="29">
        <v>2261.3333333333335</v>
      </c>
      <c r="AM7" s="29">
        <v>5854.333333333333</v>
      </c>
      <c r="AN7" s="29">
        <v>5186.166666666667</v>
      </c>
      <c r="AO7" s="29">
        <v>49.5</v>
      </c>
      <c r="AP7" s="29">
        <v>4628.166666666667</v>
      </c>
      <c r="AQ7" s="29">
        <v>1549.5</v>
      </c>
      <c r="AR7" s="29">
        <v>7542.166666666667</v>
      </c>
      <c r="AS7" s="29">
        <v>54053.666666666664</v>
      </c>
      <c r="AT7" s="29">
        <v>4375.666666666667</v>
      </c>
      <c r="AU7" s="29">
        <v>9068.6666666666661</v>
      </c>
      <c r="AV7" s="29">
        <v>519.66666666666663</v>
      </c>
      <c r="AW7" s="29">
        <v>14163.666666666666</v>
      </c>
      <c r="AX7" s="29">
        <v>5060.833333333333</v>
      </c>
      <c r="AY7" s="29">
        <v>563.66666666666663</v>
      </c>
      <c r="AZ7" s="29">
        <v>323</v>
      </c>
    </row>
    <row r="8" spans="1:52" x14ac:dyDescent="0.25">
      <c r="A8">
        <v>2023</v>
      </c>
      <c r="B8" s="30">
        <v>180</v>
      </c>
      <c r="C8" s="29">
        <v>3173</v>
      </c>
      <c r="D8" s="29">
        <v>1993.8333333333333</v>
      </c>
      <c r="E8" s="29">
        <v>6670.833333333333</v>
      </c>
      <c r="F8" s="29">
        <v>38846.333333333336</v>
      </c>
      <c r="G8" s="29">
        <v>10766.333333333334</v>
      </c>
      <c r="H8" s="29">
        <v>2267.3333333333335</v>
      </c>
      <c r="I8" s="29">
        <v>3888.6666666666665</v>
      </c>
      <c r="J8" s="29">
        <v>761</v>
      </c>
      <c r="K8" s="29">
        <v>27703.166666666668</v>
      </c>
      <c r="L8" s="29">
        <v>10087.833333333334</v>
      </c>
      <c r="M8" s="29">
        <v>1420.6666666666667</v>
      </c>
      <c r="N8" s="29">
        <v>3108.1666666666665</v>
      </c>
      <c r="O8" s="29">
        <v>1361</v>
      </c>
      <c r="P8" s="29">
        <v>7130.666666666667</v>
      </c>
      <c r="Q8" s="29">
        <v>4221.166666666667</v>
      </c>
      <c r="R8" s="29">
        <v>2504.1666666666665</v>
      </c>
      <c r="S8" s="29">
        <v>3195.5</v>
      </c>
      <c r="T8" s="31">
        <v>1354</v>
      </c>
      <c r="U8" s="29">
        <v>6307.666666666667</v>
      </c>
      <c r="V8" s="29">
        <v>5811.166666666667</v>
      </c>
      <c r="W8" s="29">
        <v>470.66666666666669</v>
      </c>
      <c r="X8" s="29">
        <v>2838.8333333333335</v>
      </c>
      <c r="Y8" s="29">
        <v>6293.5</v>
      </c>
      <c r="Z8" s="29">
        <v>4774</v>
      </c>
      <c r="AA8" s="29">
        <v>875.66666666666663</v>
      </c>
      <c r="AB8" s="29">
        <v>1149.6666666666667</v>
      </c>
      <c r="AC8" s="29">
        <v>14422.833333333334</v>
      </c>
      <c r="AD8" s="29">
        <v>4410.666666666667</v>
      </c>
      <c r="AE8" s="29">
        <v>2239.8333333333335</v>
      </c>
      <c r="AF8" s="29">
        <v>771.66666666666663</v>
      </c>
      <c r="AG8" s="29">
        <v>13226.5</v>
      </c>
      <c r="AH8" s="29">
        <v>857.5</v>
      </c>
      <c r="AI8" s="29">
        <v>3127.5</v>
      </c>
      <c r="AJ8" s="29">
        <v>25544.5</v>
      </c>
      <c r="AK8" s="29">
        <v>5651.666666666667</v>
      </c>
      <c r="AL8" s="29">
        <v>2261.3333333333335</v>
      </c>
      <c r="AM8" s="29">
        <v>5854.333333333333</v>
      </c>
      <c r="AN8" s="29">
        <v>5186.166666666667</v>
      </c>
      <c r="AO8" s="29">
        <v>49.5</v>
      </c>
      <c r="AP8" s="29">
        <v>4628.166666666667</v>
      </c>
      <c r="AQ8" s="29">
        <v>1549.5</v>
      </c>
      <c r="AR8" s="29">
        <v>7542.166666666667</v>
      </c>
      <c r="AS8" s="29">
        <v>54053.666666666664</v>
      </c>
      <c r="AT8" s="29">
        <v>4375.666666666667</v>
      </c>
      <c r="AU8" s="29">
        <v>9068.6666666666661</v>
      </c>
      <c r="AV8" s="29">
        <v>519.66666666666663</v>
      </c>
      <c r="AW8" s="29">
        <v>14163.666666666666</v>
      </c>
      <c r="AX8" s="29">
        <v>5060.833333333333</v>
      </c>
      <c r="AY8" s="29">
        <v>563.66666666666663</v>
      </c>
      <c r="AZ8" s="29">
        <v>323</v>
      </c>
    </row>
    <row r="9" spans="1:52" x14ac:dyDescent="0.25">
      <c r="A9">
        <v>2024</v>
      </c>
      <c r="B9" s="30">
        <v>180</v>
      </c>
      <c r="C9" s="29">
        <v>3173</v>
      </c>
      <c r="D9" s="29">
        <v>1993.8333333333333</v>
      </c>
      <c r="E9" s="29">
        <v>6670.833333333333</v>
      </c>
      <c r="F9" s="29">
        <v>38846.333333333336</v>
      </c>
      <c r="G9" s="29">
        <v>10766.333333333334</v>
      </c>
      <c r="H9" s="29">
        <v>2267.3333333333335</v>
      </c>
      <c r="I9" s="29">
        <v>3888.6666666666665</v>
      </c>
      <c r="J9" s="29">
        <v>761</v>
      </c>
      <c r="K9" s="29">
        <v>27703.166666666668</v>
      </c>
      <c r="L9" s="29">
        <v>10087.833333333334</v>
      </c>
      <c r="M9" s="29">
        <v>1420.6666666666667</v>
      </c>
      <c r="N9" s="29">
        <v>3108.1666666666665</v>
      </c>
      <c r="O9" s="29">
        <v>1361</v>
      </c>
      <c r="P9" s="29">
        <v>7130.666666666667</v>
      </c>
      <c r="Q9" s="29">
        <v>4221.166666666667</v>
      </c>
      <c r="R9" s="29">
        <v>2504.1666666666665</v>
      </c>
      <c r="S9" s="29">
        <v>3195.5</v>
      </c>
      <c r="T9" s="31">
        <v>1354</v>
      </c>
      <c r="U9" s="29">
        <v>6307.666666666667</v>
      </c>
      <c r="V9" s="29">
        <v>5811.166666666667</v>
      </c>
      <c r="W9" s="29">
        <v>470.66666666666669</v>
      </c>
      <c r="X9" s="29">
        <v>2838.8333333333335</v>
      </c>
      <c r="Y9" s="29">
        <v>6293.5</v>
      </c>
      <c r="Z9" s="29">
        <v>4774</v>
      </c>
      <c r="AA9" s="29">
        <v>875.66666666666663</v>
      </c>
      <c r="AB9" s="29">
        <v>1149.6666666666667</v>
      </c>
      <c r="AC9" s="29">
        <v>14422.833333333334</v>
      </c>
      <c r="AD9" s="29">
        <v>4410.666666666667</v>
      </c>
      <c r="AE9" s="29">
        <v>2239.8333333333335</v>
      </c>
      <c r="AF9" s="29">
        <v>771.66666666666663</v>
      </c>
      <c r="AG9" s="29">
        <v>13226.5</v>
      </c>
      <c r="AH9" s="29">
        <v>857.5</v>
      </c>
      <c r="AI9" s="29">
        <v>3127.5</v>
      </c>
      <c r="AJ9" s="29">
        <v>25544.5</v>
      </c>
      <c r="AK9" s="29">
        <v>5651.666666666667</v>
      </c>
      <c r="AL9" s="29">
        <v>2261.3333333333335</v>
      </c>
      <c r="AM9" s="29">
        <v>5854.333333333333</v>
      </c>
      <c r="AN9" s="29">
        <v>5186.166666666667</v>
      </c>
      <c r="AO9" s="29">
        <v>49.5</v>
      </c>
      <c r="AP9" s="29">
        <v>4628.166666666667</v>
      </c>
      <c r="AQ9" s="29">
        <v>1549.5</v>
      </c>
      <c r="AR9" s="29">
        <v>7542.166666666667</v>
      </c>
      <c r="AS9" s="29">
        <v>54053.666666666664</v>
      </c>
      <c r="AT9" s="29">
        <v>4375.666666666667</v>
      </c>
      <c r="AU9" s="29">
        <v>9068.6666666666661</v>
      </c>
      <c r="AV9" s="29">
        <v>519.66666666666663</v>
      </c>
      <c r="AW9" s="29">
        <v>14163.666666666666</v>
      </c>
      <c r="AX9" s="29">
        <v>5060.833333333333</v>
      </c>
      <c r="AY9" s="29">
        <v>563.66666666666663</v>
      </c>
      <c r="AZ9" s="29">
        <v>323</v>
      </c>
    </row>
    <row r="10" spans="1:52" x14ac:dyDescent="0.25">
      <c r="A10">
        <v>2025</v>
      </c>
      <c r="B10" s="30">
        <v>180</v>
      </c>
      <c r="C10" s="29">
        <v>3173</v>
      </c>
      <c r="D10" s="29">
        <v>1993.8333333333333</v>
      </c>
      <c r="E10" s="29">
        <v>6670.833333333333</v>
      </c>
      <c r="F10" s="29">
        <v>38846.333333333336</v>
      </c>
      <c r="G10" s="29">
        <v>10766.333333333334</v>
      </c>
      <c r="H10" s="29">
        <v>2267.3333333333335</v>
      </c>
      <c r="I10" s="29">
        <v>3888.6666666666665</v>
      </c>
      <c r="J10" s="29">
        <v>761</v>
      </c>
      <c r="K10" s="29">
        <v>27703.166666666668</v>
      </c>
      <c r="L10" s="29">
        <v>10087.833333333334</v>
      </c>
      <c r="M10" s="29">
        <v>1420.6666666666667</v>
      </c>
      <c r="N10" s="29">
        <v>3108.1666666666665</v>
      </c>
      <c r="O10" s="29">
        <v>1361</v>
      </c>
      <c r="P10" s="29">
        <v>7130.666666666667</v>
      </c>
      <c r="Q10" s="29">
        <v>4221.166666666667</v>
      </c>
      <c r="R10" s="29">
        <v>2504.1666666666665</v>
      </c>
      <c r="S10" s="29">
        <v>3195.5</v>
      </c>
      <c r="T10" s="31">
        <v>1354</v>
      </c>
      <c r="U10" s="29">
        <v>6307.666666666667</v>
      </c>
      <c r="V10" s="29">
        <v>5811.166666666667</v>
      </c>
      <c r="W10" s="29">
        <v>470.66666666666669</v>
      </c>
      <c r="X10" s="29">
        <v>2838.8333333333335</v>
      </c>
      <c r="Y10" s="29">
        <v>6293.5</v>
      </c>
      <c r="Z10" s="29">
        <v>4774</v>
      </c>
      <c r="AA10" s="29">
        <v>875.66666666666663</v>
      </c>
      <c r="AB10" s="29">
        <v>1149.6666666666667</v>
      </c>
      <c r="AC10" s="29">
        <v>14422.833333333334</v>
      </c>
      <c r="AD10" s="29">
        <v>4410.666666666667</v>
      </c>
      <c r="AE10" s="29">
        <v>2239.8333333333335</v>
      </c>
      <c r="AF10" s="29">
        <v>771.66666666666663</v>
      </c>
      <c r="AG10" s="29">
        <v>13226.5</v>
      </c>
      <c r="AH10" s="29">
        <v>857.5</v>
      </c>
      <c r="AI10" s="29">
        <v>3127.5</v>
      </c>
      <c r="AJ10" s="29">
        <v>25544.5</v>
      </c>
      <c r="AK10" s="29">
        <v>5651.666666666667</v>
      </c>
      <c r="AL10" s="29">
        <v>2261.3333333333335</v>
      </c>
      <c r="AM10" s="29">
        <v>5854.333333333333</v>
      </c>
      <c r="AN10" s="29">
        <v>5186.166666666667</v>
      </c>
      <c r="AO10" s="29">
        <v>49.5</v>
      </c>
      <c r="AP10" s="29">
        <v>4628.166666666667</v>
      </c>
      <c r="AQ10" s="29">
        <v>1549.5</v>
      </c>
      <c r="AR10" s="29">
        <v>7542.166666666667</v>
      </c>
      <c r="AS10" s="29">
        <v>54053.666666666664</v>
      </c>
      <c r="AT10" s="29">
        <v>4375.666666666667</v>
      </c>
      <c r="AU10" s="29">
        <v>9068.6666666666661</v>
      </c>
      <c r="AV10" s="29">
        <v>519.66666666666663</v>
      </c>
      <c r="AW10" s="29">
        <v>14163.666666666666</v>
      </c>
      <c r="AX10" s="29">
        <v>5060.833333333333</v>
      </c>
      <c r="AY10" s="29">
        <v>563.66666666666663</v>
      </c>
      <c r="AZ10" s="29">
        <v>323</v>
      </c>
    </row>
    <row r="11" spans="1:52" x14ac:dyDescent="0.25">
      <c r="A11">
        <v>2026</v>
      </c>
      <c r="B11" s="30">
        <v>180</v>
      </c>
      <c r="C11" s="29">
        <v>3173</v>
      </c>
      <c r="D11" s="29">
        <v>1993.8333333333333</v>
      </c>
      <c r="E11" s="29">
        <v>6670.833333333333</v>
      </c>
      <c r="F11" s="29">
        <v>38846.333333333336</v>
      </c>
      <c r="G11" s="29">
        <v>10766.333333333334</v>
      </c>
      <c r="H11" s="29">
        <v>2267.3333333333335</v>
      </c>
      <c r="I11" s="29">
        <v>3888.6666666666665</v>
      </c>
      <c r="J11" s="29">
        <v>761</v>
      </c>
      <c r="K11" s="29">
        <v>27703.166666666668</v>
      </c>
      <c r="L11" s="29">
        <v>10087.833333333334</v>
      </c>
      <c r="M11" s="29">
        <v>1420.6666666666667</v>
      </c>
      <c r="N11" s="29">
        <v>3108.1666666666665</v>
      </c>
      <c r="O11" s="29">
        <v>1361</v>
      </c>
      <c r="P11" s="29">
        <v>7130.666666666667</v>
      </c>
      <c r="Q11" s="29">
        <v>4221.166666666667</v>
      </c>
      <c r="R11" s="29">
        <v>2504.1666666666665</v>
      </c>
      <c r="S11" s="29">
        <v>3195.5</v>
      </c>
      <c r="T11" s="31">
        <v>1354</v>
      </c>
      <c r="U11" s="29">
        <v>6307.666666666667</v>
      </c>
      <c r="V11" s="29">
        <v>5811.166666666667</v>
      </c>
      <c r="W11" s="29">
        <v>470.66666666666669</v>
      </c>
      <c r="X11" s="29">
        <v>2838.8333333333335</v>
      </c>
      <c r="Y11" s="29">
        <v>6293.5</v>
      </c>
      <c r="Z11" s="29">
        <v>4774</v>
      </c>
      <c r="AA11" s="29">
        <v>875.66666666666663</v>
      </c>
      <c r="AB11" s="29">
        <v>1149.6666666666667</v>
      </c>
      <c r="AC11" s="29">
        <v>14422.833333333334</v>
      </c>
      <c r="AD11" s="29">
        <v>4410.666666666667</v>
      </c>
      <c r="AE11" s="29">
        <v>2239.8333333333335</v>
      </c>
      <c r="AF11" s="29">
        <v>771.66666666666663</v>
      </c>
      <c r="AG11" s="29">
        <v>13226.5</v>
      </c>
      <c r="AH11" s="29">
        <v>857.5</v>
      </c>
      <c r="AI11" s="29">
        <v>3127.5</v>
      </c>
      <c r="AJ11" s="29">
        <v>25544.5</v>
      </c>
      <c r="AK11" s="29">
        <v>5651.666666666667</v>
      </c>
      <c r="AL11" s="29">
        <v>2261.3333333333335</v>
      </c>
      <c r="AM11" s="29">
        <v>5854.333333333333</v>
      </c>
      <c r="AN11" s="29">
        <v>5186.166666666667</v>
      </c>
      <c r="AO11" s="29">
        <v>49.5</v>
      </c>
      <c r="AP11" s="29">
        <v>4628.166666666667</v>
      </c>
      <c r="AQ11" s="29">
        <v>1549.5</v>
      </c>
      <c r="AR11" s="29">
        <v>7542.166666666667</v>
      </c>
      <c r="AS11" s="29">
        <v>54053.666666666664</v>
      </c>
      <c r="AT11" s="29">
        <v>4375.666666666667</v>
      </c>
      <c r="AU11" s="29">
        <v>9068.6666666666661</v>
      </c>
      <c r="AV11" s="29">
        <v>519.66666666666663</v>
      </c>
      <c r="AW11" s="29">
        <v>14163.666666666666</v>
      </c>
      <c r="AX11" s="29">
        <v>5060.833333333333</v>
      </c>
      <c r="AY11" s="29">
        <v>563.66666666666663</v>
      </c>
      <c r="AZ11" s="29">
        <v>323</v>
      </c>
    </row>
    <row r="12" spans="1:52" x14ac:dyDescent="0.25">
      <c r="A12">
        <v>2027</v>
      </c>
      <c r="B12" s="30">
        <v>180</v>
      </c>
      <c r="C12" s="29">
        <v>3173</v>
      </c>
      <c r="D12" s="29">
        <v>1993.8333333333333</v>
      </c>
      <c r="E12" s="29">
        <v>6670.833333333333</v>
      </c>
      <c r="F12" s="29">
        <v>38846.333333333336</v>
      </c>
      <c r="G12" s="29">
        <v>10766.333333333334</v>
      </c>
      <c r="H12" s="29">
        <v>2267.3333333333335</v>
      </c>
      <c r="I12" s="29">
        <v>3888.6666666666665</v>
      </c>
      <c r="J12" s="29">
        <v>761</v>
      </c>
      <c r="K12" s="29">
        <v>27703.166666666668</v>
      </c>
      <c r="L12" s="29">
        <v>10087.833333333334</v>
      </c>
      <c r="M12" s="29">
        <v>1420.6666666666667</v>
      </c>
      <c r="N12" s="29">
        <v>3108.1666666666665</v>
      </c>
      <c r="O12" s="29">
        <v>1361</v>
      </c>
      <c r="P12" s="29">
        <v>7130.666666666667</v>
      </c>
      <c r="Q12" s="29">
        <v>4221.166666666667</v>
      </c>
      <c r="R12" s="29">
        <v>2504.1666666666665</v>
      </c>
      <c r="S12" s="29">
        <v>3195.5</v>
      </c>
      <c r="T12" s="31">
        <v>1354</v>
      </c>
      <c r="U12" s="29">
        <v>6307.666666666667</v>
      </c>
      <c r="V12" s="29">
        <v>5811.166666666667</v>
      </c>
      <c r="W12" s="29">
        <v>470.66666666666669</v>
      </c>
      <c r="X12" s="29">
        <v>2838.8333333333335</v>
      </c>
      <c r="Y12" s="29">
        <v>6293.5</v>
      </c>
      <c r="Z12" s="29">
        <v>4774</v>
      </c>
      <c r="AA12" s="29">
        <v>875.66666666666663</v>
      </c>
      <c r="AB12" s="29">
        <v>1149.6666666666667</v>
      </c>
      <c r="AC12" s="29">
        <v>14422.833333333334</v>
      </c>
      <c r="AD12" s="29">
        <v>4410.666666666667</v>
      </c>
      <c r="AE12" s="29">
        <v>2239.8333333333335</v>
      </c>
      <c r="AF12" s="29">
        <v>771.66666666666663</v>
      </c>
      <c r="AG12" s="29">
        <v>13226.5</v>
      </c>
      <c r="AH12" s="29">
        <v>857.5</v>
      </c>
      <c r="AI12" s="29">
        <v>3127.5</v>
      </c>
      <c r="AJ12" s="29">
        <v>25544.5</v>
      </c>
      <c r="AK12" s="29">
        <v>5651.666666666667</v>
      </c>
      <c r="AL12" s="29">
        <v>2261.3333333333335</v>
      </c>
      <c r="AM12" s="29">
        <v>5854.333333333333</v>
      </c>
      <c r="AN12" s="29">
        <v>5186.166666666667</v>
      </c>
      <c r="AO12" s="29">
        <v>49.5</v>
      </c>
      <c r="AP12" s="29">
        <v>4628.166666666667</v>
      </c>
      <c r="AQ12" s="29">
        <v>1549.5</v>
      </c>
      <c r="AR12" s="29">
        <v>7542.166666666667</v>
      </c>
      <c r="AS12" s="29">
        <v>54053.666666666664</v>
      </c>
      <c r="AT12" s="29">
        <v>4375.666666666667</v>
      </c>
      <c r="AU12" s="29">
        <v>9068.6666666666661</v>
      </c>
      <c r="AV12" s="29">
        <v>519.66666666666663</v>
      </c>
      <c r="AW12" s="29">
        <v>14163.666666666666</v>
      </c>
      <c r="AX12" s="29">
        <v>5060.833333333333</v>
      </c>
      <c r="AY12" s="29">
        <v>563.66666666666663</v>
      </c>
      <c r="AZ12" s="29">
        <v>323</v>
      </c>
    </row>
    <row r="13" spans="1:52" x14ac:dyDescent="0.25">
      <c r="A13">
        <v>2028</v>
      </c>
      <c r="B13" s="30">
        <v>180</v>
      </c>
      <c r="C13" s="29">
        <v>3173</v>
      </c>
      <c r="D13" s="29">
        <v>1993.8333333333333</v>
      </c>
      <c r="E13" s="29">
        <v>6670.833333333333</v>
      </c>
      <c r="F13" s="29">
        <v>38846.333333333336</v>
      </c>
      <c r="G13" s="29">
        <v>10766.333333333334</v>
      </c>
      <c r="H13" s="29">
        <v>2267.3333333333335</v>
      </c>
      <c r="I13" s="29">
        <v>3888.6666666666665</v>
      </c>
      <c r="J13" s="29">
        <v>761</v>
      </c>
      <c r="K13" s="29">
        <v>27703.166666666668</v>
      </c>
      <c r="L13" s="29">
        <v>10087.833333333334</v>
      </c>
      <c r="M13" s="29">
        <v>1420.6666666666667</v>
      </c>
      <c r="N13" s="29">
        <v>3108.1666666666665</v>
      </c>
      <c r="O13" s="29">
        <v>1361</v>
      </c>
      <c r="P13" s="29">
        <v>7130.666666666667</v>
      </c>
      <c r="Q13" s="29">
        <v>4221.166666666667</v>
      </c>
      <c r="R13" s="29">
        <v>2504.1666666666665</v>
      </c>
      <c r="S13" s="29">
        <v>3195.5</v>
      </c>
      <c r="T13" s="31">
        <v>1354</v>
      </c>
      <c r="U13" s="29">
        <v>6307.666666666667</v>
      </c>
      <c r="V13" s="29">
        <v>5811.166666666667</v>
      </c>
      <c r="W13" s="29">
        <v>470.66666666666669</v>
      </c>
      <c r="X13" s="29">
        <v>2838.8333333333335</v>
      </c>
      <c r="Y13" s="29">
        <v>6293.5</v>
      </c>
      <c r="Z13" s="29">
        <v>4774</v>
      </c>
      <c r="AA13" s="29">
        <v>875.66666666666663</v>
      </c>
      <c r="AB13" s="29">
        <v>1149.6666666666667</v>
      </c>
      <c r="AC13" s="29">
        <v>14422.833333333334</v>
      </c>
      <c r="AD13" s="29">
        <v>4410.666666666667</v>
      </c>
      <c r="AE13" s="29">
        <v>2239.8333333333335</v>
      </c>
      <c r="AF13" s="29">
        <v>771.66666666666663</v>
      </c>
      <c r="AG13" s="29">
        <v>13226.5</v>
      </c>
      <c r="AH13" s="29">
        <v>857.5</v>
      </c>
      <c r="AI13" s="29">
        <v>3127.5</v>
      </c>
      <c r="AJ13" s="29">
        <v>25544.5</v>
      </c>
      <c r="AK13" s="29">
        <v>5651.666666666667</v>
      </c>
      <c r="AL13" s="29">
        <v>2261.3333333333335</v>
      </c>
      <c r="AM13" s="29">
        <v>5854.333333333333</v>
      </c>
      <c r="AN13" s="29">
        <v>5186.166666666667</v>
      </c>
      <c r="AO13" s="29">
        <v>49.5</v>
      </c>
      <c r="AP13" s="29">
        <v>4628.166666666667</v>
      </c>
      <c r="AQ13" s="29">
        <v>1549.5</v>
      </c>
      <c r="AR13" s="29">
        <v>7542.166666666667</v>
      </c>
      <c r="AS13" s="29">
        <v>54053.666666666664</v>
      </c>
      <c r="AT13" s="29">
        <v>4375.666666666667</v>
      </c>
      <c r="AU13" s="29">
        <v>9068.6666666666661</v>
      </c>
      <c r="AV13" s="29">
        <v>519.66666666666663</v>
      </c>
      <c r="AW13" s="29">
        <v>14163.666666666666</v>
      </c>
      <c r="AX13" s="29">
        <v>5060.833333333333</v>
      </c>
      <c r="AY13" s="29">
        <v>563.66666666666663</v>
      </c>
      <c r="AZ13" s="29">
        <v>323</v>
      </c>
    </row>
    <row r="14" spans="1:52" x14ac:dyDescent="0.25">
      <c r="A14">
        <v>2029</v>
      </c>
      <c r="B14" s="30">
        <v>180</v>
      </c>
      <c r="C14" s="29">
        <v>3173</v>
      </c>
      <c r="D14" s="29">
        <v>1993.8333333333333</v>
      </c>
      <c r="E14" s="29">
        <v>6670.833333333333</v>
      </c>
      <c r="F14" s="29">
        <v>38846.333333333336</v>
      </c>
      <c r="G14" s="29">
        <v>10766.333333333334</v>
      </c>
      <c r="H14" s="29">
        <v>2267.3333333333335</v>
      </c>
      <c r="I14" s="29">
        <v>3888.6666666666665</v>
      </c>
      <c r="J14" s="29">
        <v>761</v>
      </c>
      <c r="K14" s="29">
        <v>27703.166666666668</v>
      </c>
      <c r="L14" s="29">
        <v>10087.833333333334</v>
      </c>
      <c r="M14" s="29">
        <v>1420.6666666666667</v>
      </c>
      <c r="N14" s="29">
        <v>3108.1666666666665</v>
      </c>
      <c r="O14" s="29">
        <v>1361</v>
      </c>
      <c r="P14" s="29">
        <v>7130.666666666667</v>
      </c>
      <c r="Q14" s="29">
        <v>4221.166666666667</v>
      </c>
      <c r="R14" s="29">
        <v>2504.1666666666665</v>
      </c>
      <c r="S14" s="29">
        <v>3195.5</v>
      </c>
      <c r="T14" s="31">
        <v>1354</v>
      </c>
      <c r="U14" s="29">
        <v>6307.666666666667</v>
      </c>
      <c r="V14" s="29">
        <v>5811.166666666667</v>
      </c>
      <c r="W14" s="29">
        <v>470.66666666666669</v>
      </c>
      <c r="X14" s="29">
        <v>2838.8333333333335</v>
      </c>
      <c r="Y14" s="29">
        <v>6293.5</v>
      </c>
      <c r="Z14" s="29">
        <v>4774</v>
      </c>
      <c r="AA14" s="29">
        <v>875.66666666666663</v>
      </c>
      <c r="AB14" s="29">
        <v>1149.6666666666667</v>
      </c>
      <c r="AC14" s="29">
        <v>14422.833333333334</v>
      </c>
      <c r="AD14" s="29">
        <v>4410.666666666667</v>
      </c>
      <c r="AE14" s="29">
        <v>2239.8333333333335</v>
      </c>
      <c r="AF14" s="29">
        <v>771.66666666666663</v>
      </c>
      <c r="AG14" s="29">
        <v>13226.5</v>
      </c>
      <c r="AH14" s="29">
        <v>857.5</v>
      </c>
      <c r="AI14" s="29">
        <v>3127.5</v>
      </c>
      <c r="AJ14" s="29">
        <v>25544.5</v>
      </c>
      <c r="AK14" s="29">
        <v>5651.666666666667</v>
      </c>
      <c r="AL14" s="29">
        <v>2261.3333333333335</v>
      </c>
      <c r="AM14" s="29">
        <v>5854.333333333333</v>
      </c>
      <c r="AN14" s="29">
        <v>5186.166666666667</v>
      </c>
      <c r="AO14" s="29">
        <v>49.5</v>
      </c>
      <c r="AP14" s="29">
        <v>4628.166666666667</v>
      </c>
      <c r="AQ14" s="29">
        <v>1549.5</v>
      </c>
      <c r="AR14" s="29">
        <v>7542.166666666667</v>
      </c>
      <c r="AS14" s="29">
        <v>54053.666666666664</v>
      </c>
      <c r="AT14" s="29">
        <v>4375.666666666667</v>
      </c>
      <c r="AU14" s="29">
        <v>9068.6666666666661</v>
      </c>
      <c r="AV14" s="29">
        <v>519.66666666666663</v>
      </c>
      <c r="AW14" s="29">
        <v>14163.666666666666</v>
      </c>
      <c r="AX14" s="29">
        <v>5060.833333333333</v>
      </c>
      <c r="AY14" s="29">
        <v>563.66666666666663</v>
      </c>
      <c r="AZ14" s="29">
        <v>323</v>
      </c>
    </row>
    <row r="15" spans="1:52" x14ac:dyDescent="0.25">
      <c r="A15">
        <v>2030</v>
      </c>
      <c r="B15" s="30">
        <v>180</v>
      </c>
      <c r="C15" s="29">
        <v>3173</v>
      </c>
      <c r="D15" s="29">
        <v>1993.8333333333333</v>
      </c>
      <c r="E15" s="29">
        <v>6670.833333333333</v>
      </c>
      <c r="F15" s="29">
        <v>38846.333333333336</v>
      </c>
      <c r="G15" s="29">
        <v>10766.333333333334</v>
      </c>
      <c r="H15" s="29">
        <v>2267.3333333333335</v>
      </c>
      <c r="I15" s="29">
        <v>3888.6666666666665</v>
      </c>
      <c r="J15" s="29">
        <v>761</v>
      </c>
      <c r="K15" s="29">
        <v>27703.166666666668</v>
      </c>
      <c r="L15" s="29">
        <v>10087.833333333334</v>
      </c>
      <c r="M15" s="29">
        <v>1420.6666666666667</v>
      </c>
      <c r="N15" s="29">
        <v>3108.1666666666665</v>
      </c>
      <c r="O15" s="29">
        <v>1361</v>
      </c>
      <c r="P15" s="29">
        <v>7130.666666666667</v>
      </c>
      <c r="Q15" s="29">
        <v>4221.166666666667</v>
      </c>
      <c r="R15" s="29">
        <v>2504.1666666666665</v>
      </c>
      <c r="S15" s="29">
        <v>3195.5</v>
      </c>
      <c r="T15" s="31">
        <v>1354</v>
      </c>
      <c r="U15" s="29">
        <v>6307.666666666667</v>
      </c>
      <c r="V15" s="29">
        <v>5811.166666666667</v>
      </c>
      <c r="W15" s="29">
        <v>470.66666666666669</v>
      </c>
      <c r="X15" s="29">
        <v>2838.8333333333335</v>
      </c>
      <c r="Y15" s="29">
        <v>6293.5</v>
      </c>
      <c r="Z15" s="29">
        <v>4774</v>
      </c>
      <c r="AA15" s="29">
        <v>875.66666666666663</v>
      </c>
      <c r="AB15" s="29">
        <v>1149.6666666666667</v>
      </c>
      <c r="AC15" s="29">
        <v>14422.833333333334</v>
      </c>
      <c r="AD15" s="29">
        <v>4410.666666666667</v>
      </c>
      <c r="AE15" s="29">
        <v>2239.8333333333335</v>
      </c>
      <c r="AF15" s="29">
        <v>771.66666666666663</v>
      </c>
      <c r="AG15" s="29">
        <v>13226.5</v>
      </c>
      <c r="AH15" s="29">
        <v>857.5</v>
      </c>
      <c r="AI15" s="29">
        <v>3127.5</v>
      </c>
      <c r="AJ15" s="29">
        <v>25544.5</v>
      </c>
      <c r="AK15" s="29">
        <v>5651.666666666667</v>
      </c>
      <c r="AL15" s="29">
        <v>2261.3333333333335</v>
      </c>
      <c r="AM15" s="29">
        <v>5854.333333333333</v>
      </c>
      <c r="AN15" s="29">
        <v>5186.166666666667</v>
      </c>
      <c r="AO15" s="29">
        <v>49.5</v>
      </c>
      <c r="AP15" s="29">
        <v>4628.166666666667</v>
      </c>
      <c r="AQ15" s="29">
        <v>1549.5</v>
      </c>
      <c r="AR15" s="29">
        <v>7542.166666666667</v>
      </c>
      <c r="AS15" s="29">
        <v>54053.666666666664</v>
      </c>
      <c r="AT15" s="29">
        <v>4375.666666666667</v>
      </c>
      <c r="AU15" s="29">
        <v>9068.6666666666661</v>
      </c>
      <c r="AV15" s="29">
        <v>519.66666666666663</v>
      </c>
      <c r="AW15" s="29">
        <v>14163.666666666666</v>
      </c>
      <c r="AX15" s="29">
        <v>5060.833333333333</v>
      </c>
      <c r="AY15" s="29">
        <v>563.66666666666663</v>
      </c>
      <c r="AZ15" s="29">
        <v>323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220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180</v>
      </c>
      <c r="C18">
        <f t="shared" ref="C18:AZ18" si="0">C2</f>
        <v>3173</v>
      </c>
      <c r="D18">
        <f t="shared" si="0"/>
        <v>1993.8333333333333</v>
      </c>
      <c r="E18">
        <f t="shared" si="0"/>
        <v>6670.833333333333</v>
      </c>
      <c r="F18">
        <f t="shared" si="0"/>
        <v>38846.333333333336</v>
      </c>
      <c r="G18">
        <f t="shared" si="0"/>
        <v>10766.333333333334</v>
      </c>
      <c r="H18">
        <f t="shared" si="0"/>
        <v>2267.3333333333335</v>
      </c>
      <c r="I18">
        <f t="shared" si="0"/>
        <v>3888.6666666666665</v>
      </c>
      <c r="J18">
        <f t="shared" si="0"/>
        <v>761</v>
      </c>
      <c r="K18">
        <f t="shared" si="0"/>
        <v>27703.166666666668</v>
      </c>
      <c r="L18">
        <f t="shared" si="0"/>
        <v>10087.833333333334</v>
      </c>
      <c r="M18">
        <f t="shared" si="0"/>
        <v>1420.6666666666667</v>
      </c>
      <c r="N18">
        <f t="shared" si="0"/>
        <v>3108.1666666666665</v>
      </c>
      <c r="O18">
        <f t="shared" si="0"/>
        <v>1361</v>
      </c>
      <c r="P18">
        <f t="shared" si="0"/>
        <v>7130.666666666667</v>
      </c>
      <c r="Q18">
        <f t="shared" si="0"/>
        <v>4221.166666666667</v>
      </c>
      <c r="R18">
        <f t="shared" si="0"/>
        <v>2504.1666666666665</v>
      </c>
      <c r="S18">
        <f t="shared" si="0"/>
        <v>3195.5</v>
      </c>
      <c r="T18">
        <f t="shared" si="0"/>
        <v>1354</v>
      </c>
      <c r="U18">
        <f t="shared" si="0"/>
        <v>6307.666666666667</v>
      </c>
      <c r="V18">
        <f t="shared" si="0"/>
        <v>5811.166666666667</v>
      </c>
      <c r="W18">
        <f t="shared" si="0"/>
        <v>470.66666666666669</v>
      </c>
      <c r="X18">
        <f t="shared" si="0"/>
        <v>2838.8333333333335</v>
      </c>
      <c r="Y18">
        <f t="shared" si="0"/>
        <v>6293.5</v>
      </c>
      <c r="Z18">
        <f t="shared" si="0"/>
        <v>4774</v>
      </c>
      <c r="AA18">
        <f t="shared" si="0"/>
        <v>875.66666666666663</v>
      </c>
      <c r="AB18">
        <f t="shared" si="0"/>
        <v>1149.6666666666667</v>
      </c>
      <c r="AC18">
        <f t="shared" si="0"/>
        <v>14422.833333333334</v>
      </c>
      <c r="AD18">
        <f t="shared" si="0"/>
        <v>4410.666666666667</v>
      </c>
      <c r="AE18">
        <f t="shared" si="0"/>
        <v>2239.8333333333335</v>
      </c>
      <c r="AF18">
        <f t="shared" si="0"/>
        <v>771.66666666666663</v>
      </c>
      <c r="AG18">
        <f t="shared" si="0"/>
        <v>13226.5</v>
      </c>
      <c r="AH18">
        <f t="shared" si="0"/>
        <v>857.5</v>
      </c>
      <c r="AI18">
        <f t="shared" si="0"/>
        <v>3127.5</v>
      </c>
      <c r="AJ18">
        <f t="shared" si="0"/>
        <v>25544.5</v>
      </c>
      <c r="AK18">
        <f t="shared" si="0"/>
        <v>5651.666666666667</v>
      </c>
      <c r="AL18">
        <f t="shared" si="0"/>
        <v>2261.3333333333335</v>
      </c>
      <c r="AM18">
        <f t="shared" si="0"/>
        <v>5854.333333333333</v>
      </c>
      <c r="AN18">
        <f t="shared" si="0"/>
        <v>5186.166666666667</v>
      </c>
      <c r="AO18">
        <f t="shared" si="0"/>
        <v>49.5</v>
      </c>
      <c r="AP18">
        <f t="shared" si="0"/>
        <v>4628.166666666667</v>
      </c>
      <c r="AQ18">
        <f t="shared" si="0"/>
        <v>1549.5</v>
      </c>
      <c r="AR18">
        <f t="shared" si="0"/>
        <v>7542.166666666667</v>
      </c>
      <c r="AS18">
        <f t="shared" si="0"/>
        <v>54053.666666666664</v>
      </c>
      <c r="AT18">
        <f t="shared" si="0"/>
        <v>4375.666666666667</v>
      </c>
      <c r="AU18">
        <f t="shared" si="0"/>
        <v>9068.6666666666661</v>
      </c>
      <c r="AV18">
        <f t="shared" si="0"/>
        <v>519.66666666666663</v>
      </c>
      <c r="AW18">
        <f t="shared" si="0"/>
        <v>14163.666666666666</v>
      </c>
      <c r="AX18">
        <f t="shared" si="0"/>
        <v>5060.833333333333</v>
      </c>
      <c r="AY18">
        <f t="shared" si="0"/>
        <v>563.66666666666663</v>
      </c>
      <c r="AZ18">
        <f t="shared" si="0"/>
        <v>323</v>
      </c>
    </row>
    <row r="19" spans="1:52" x14ac:dyDescent="0.25">
      <c r="A19">
        <v>2018</v>
      </c>
      <c r="B19">
        <f>B18+B3</f>
        <v>360</v>
      </c>
      <c r="C19">
        <f t="shared" ref="C19:AZ24" si="1">C18+C3</f>
        <v>6346</v>
      </c>
      <c r="D19">
        <f t="shared" si="1"/>
        <v>3987.6666666666665</v>
      </c>
      <c r="E19">
        <f t="shared" si="1"/>
        <v>13341.666666666666</v>
      </c>
      <c r="F19">
        <f t="shared" si="1"/>
        <v>77692.666666666672</v>
      </c>
      <c r="G19">
        <f t="shared" si="1"/>
        <v>21532.666666666668</v>
      </c>
      <c r="H19">
        <f t="shared" si="1"/>
        <v>4534.666666666667</v>
      </c>
      <c r="I19">
        <f t="shared" si="1"/>
        <v>7777.333333333333</v>
      </c>
      <c r="J19">
        <f t="shared" si="1"/>
        <v>1522</v>
      </c>
      <c r="K19">
        <f t="shared" si="1"/>
        <v>55406.333333333336</v>
      </c>
      <c r="L19">
        <f t="shared" si="1"/>
        <v>20175.666666666668</v>
      </c>
      <c r="M19">
        <f t="shared" si="1"/>
        <v>2841.3333333333335</v>
      </c>
      <c r="N19">
        <f t="shared" si="1"/>
        <v>6216.333333333333</v>
      </c>
      <c r="O19">
        <f t="shared" si="1"/>
        <v>2722</v>
      </c>
      <c r="P19">
        <f t="shared" si="1"/>
        <v>14261.333333333334</v>
      </c>
      <c r="Q19">
        <f t="shared" si="1"/>
        <v>8442.3333333333339</v>
      </c>
      <c r="R19">
        <f t="shared" si="1"/>
        <v>5008.333333333333</v>
      </c>
      <c r="S19">
        <f t="shared" si="1"/>
        <v>6391</v>
      </c>
      <c r="T19">
        <f t="shared" si="1"/>
        <v>2708</v>
      </c>
      <c r="U19">
        <f t="shared" si="1"/>
        <v>12615.333333333334</v>
      </c>
      <c r="V19">
        <f t="shared" si="1"/>
        <v>11622.333333333334</v>
      </c>
      <c r="W19">
        <f t="shared" si="1"/>
        <v>941.33333333333337</v>
      </c>
      <c r="X19">
        <f t="shared" si="1"/>
        <v>5677.666666666667</v>
      </c>
      <c r="Y19">
        <f t="shared" si="1"/>
        <v>12587</v>
      </c>
      <c r="Z19">
        <f t="shared" si="1"/>
        <v>9548</v>
      </c>
      <c r="AA19">
        <f t="shared" si="1"/>
        <v>1751.3333333333333</v>
      </c>
      <c r="AB19">
        <f t="shared" si="1"/>
        <v>2299.3333333333335</v>
      </c>
      <c r="AC19">
        <f t="shared" si="1"/>
        <v>28845.666666666668</v>
      </c>
      <c r="AD19">
        <f t="shared" si="1"/>
        <v>8821.3333333333339</v>
      </c>
      <c r="AE19">
        <f t="shared" si="1"/>
        <v>4479.666666666667</v>
      </c>
      <c r="AF19">
        <f t="shared" si="1"/>
        <v>1543.3333333333333</v>
      </c>
      <c r="AG19">
        <f t="shared" si="1"/>
        <v>26453</v>
      </c>
      <c r="AH19">
        <f t="shared" si="1"/>
        <v>1715</v>
      </c>
      <c r="AI19">
        <f t="shared" si="1"/>
        <v>6255</v>
      </c>
      <c r="AJ19">
        <f t="shared" si="1"/>
        <v>51089</v>
      </c>
      <c r="AK19">
        <f t="shared" si="1"/>
        <v>11303.333333333334</v>
      </c>
      <c r="AL19">
        <f t="shared" si="1"/>
        <v>4522.666666666667</v>
      </c>
      <c r="AM19">
        <f t="shared" si="1"/>
        <v>11708.666666666666</v>
      </c>
      <c r="AN19">
        <f t="shared" si="1"/>
        <v>10372.333333333334</v>
      </c>
      <c r="AO19">
        <f t="shared" si="1"/>
        <v>99</v>
      </c>
      <c r="AP19">
        <f t="shared" si="1"/>
        <v>9256.3333333333339</v>
      </c>
      <c r="AQ19">
        <f t="shared" si="1"/>
        <v>3099</v>
      </c>
      <c r="AR19">
        <f t="shared" si="1"/>
        <v>15084.333333333334</v>
      </c>
      <c r="AS19">
        <f t="shared" si="1"/>
        <v>108107.33333333333</v>
      </c>
      <c r="AT19">
        <f t="shared" si="1"/>
        <v>8751.3333333333339</v>
      </c>
      <c r="AU19">
        <f t="shared" si="1"/>
        <v>18137.333333333332</v>
      </c>
      <c r="AV19">
        <f t="shared" si="1"/>
        <v>1039.3333333333333</v>
      </c>
      <c r="AW19">
        <f t="shared" si="1"/>
        <v>28327.333333333332</v>
      </c>
      <c r="AX19">
        <f t="shared" si="1"/>
        <v>10121.666666666666</v>
      </c>
      <c r="AY19">
        <f t="shared" si="1"/>
        <v>1127.3333333333333</v>
      </c>
      <c r="AZ19">
        <f t="shared" si="1"/>
        <v>646</v>
      </c>
    </row>
    <row r="20" spans="1:52" x14ac:dyDescent="0.25">
      <c r="A20">
        <v>2019</v>
      </c>
      <c r="B20">
        <f t="shared" ref="B20:B31" si="2">B19+B4</f>
        <v>540</v>
      </c>
      <c r="C20">
        <f t="shared" si="1"/>
        <v>9519</v>
      </c>
      <c r="D20">
        <f t="shared" si="1"/>
        <v>5981.5</v>
      </c>
      <c r="E20">
        <f t="shared" si="1"/>
        <v>20012.5</v>
      </c>
      <c r="F20">
        <f t="shared" si="1"/>
        <v>116539</v>
      </c>
      <c r="G20">
        <f t="shared" si="1"/>
        <v>32299</v>
      </c>
      <c r="H20">
        <f t="shared" si="1"/>
        <v>6802</v>
      </c>
      <c r="I20">
        <f t="shared" si="1"/>
        <v>11666</v>
      </c>
      <c r="J20">
        <f t="shared" si="1"/>
        <v>2283</v>
      </c>
      <c r="K20">
        <f t="shared" si="1"/>
        <v>83109.5</v>
      </c>
      <c r="L20">
        <f t="shared" si="1"/>
        <v>30263.5</v>
      </c>
      <c r="M20">
        <f t="shared" si="1"/>
        <v>4262</v>
      </c>
      <c r="N20">
        <f t="shared" si="1"/>
        <v>9324.5</v>
      </c>
      <c r="O20">
        <f t="shared" si="1"/>
        <v>4083</v>
      </c>
      <c r="P20">
        <f t="shared" si="1"/>
        <v>21392</v>
      </c>
      <c r="Q20">
        <f t="shared" si="1"/>
        <v>12663.5</v>
      </c>
      <c r="R20">
        <f t="shared" si="1"/>
        <v>7512.5</v>
      </c>
      <c r="S20">
        <f t="shared" si="1"/>
        <v>9586.5</v>
      </c>
      <c r="T20">
        <f t="shared" si="1"/>
        <v>4062</v>
      </c>
      <c r="U20">
        <f t="shared" si="1"/>
        <v>18923</v>
      </c>
      <c r="V20">
        <f t="shared" si="1"/>
        <v>17433.5</v>
      </c>
      <c r="W20">
        <f t="shared" si="1"/>
        <v>1412</v>
      </c>
      <c r="X20">
        <f t="shared" si="1"/>
        <v>8516.5</v>
      </c>
      <c r="Y20">
        <f t="shared" si="1"/>
        <v>18880.5</v>
      </c>
      <c r="Z20">
        <f t="shared" si="1"/>
        <v>14322</v>
      </c>
      <c r="AA20">
        <f t="shared" si="1"/>
        <v>2627</v>
      </c>
      <c r="AB20">
        <f t="shared" si="1"/>
        <v>3449</v>
      </c>
      <c r="AC20">
        <f t="shared" si="1"/>
        <v>43268.5</v>
      </c>
      <c r="AD20">
        <f t="shared" si="1"/>
        <v>13232</v>
      </c>
      <c r="AE20">
        <f t="shared" si="1"/>
        <v>6719.5</v>
      </c>
      <c r="AF20">
        <f t="shared" si="1"/>
        <v>2315</v>
      </c>
      <c r="AG20">
        <f t="shared" si="1"/>
        <v>39679.5</v>
      </c>
      <c r="AH20">
        <f t="shared" si="1"/>
        <v>2572.5</v>
      </c>
      <c r="AI20">
        <f t="shared" si="1"/>
        <v>9382.5</v>
      </c>
      <c r="AJ20">
        <f t="shared" si="1"/>
        <v>76633.5</v>
      </c>
      <c r="AK20">
        <f t="shared" si="1"/>
        <v>16955</v>
      </c>
      <c r="AL20">
        <f t="shared" si="1"/>
        <v>6784</v>
      </c>
      <c r="AM20">
        <f t="shared" si="1"/>
        <v>17563</v>
      </c>
      <c r="AN20">
        <f t="shared" si="1"/>
        <v>15558.5</v>
      </c>
      <c r="AO20">
        <f t="shared" si="1"/>
        <v>148.5</v>
      </c>
      <c r="AP20">
        <f t="shared" si="1"/>
        <v>13884.5</v>
      </c>
      <c r="AQ20">
        <f t="shared" si="1"/>
        <v>4648.5</v>
      </c>
      <c r="AR20">
        <f t="shared" si="1"/>
        <v>22626.5</v>
      </c>
      <c r="AS20">
        <f t="shared" si="1"/>
        <v>162161</v>
      </c>
      <c r="AT20">
        <f t="shared" si="1"/>
        <v>13127</v>
      </c>
      <c r="AU20">
        <f t="shared" si="1"/>
        <v>27206</v>
      </c>
      <c r="AV20">
        <f t="shared" si="1"/>
        <v>1559</v>
      </c>
      <c r="AW20">
        <f t="shared" si="1"/>
        <v>42491</v>
      </c>
      <c r="AX20">
        <f t="shared" si="1"/>
        <v>15182.5</v>
      </c>
      <c r="AY20">
        <f t="shared" si="1"/>
        <v>1691</v>
      </c>
      <c r="AZ20">
        <f t="shared" si="1"/>
        <v>969</v>
      </c>
    </row>
    <row r="21" spans="1:52" x14ac:dyDescent="0.25">
      <c r="A21">
        <v>2020</v>
      </c>
      <c r="B21">
        <f t="shared" si="2"/>
        <v>720</v>
      </c>
      <c r="C21">
        <f t="shared" si="1"/>
        <v>12692</v>
      </c>
      <c r="D21">
        <f t="shared" si="1"/>
        <v>7975.333333333333</v>
      </c>
      <c r="E21">
        <f t="shared" si="1"/>
        <v>26683.333333333332</v>
      </c>
      <c r="F21">
        <f t="shared" si="1"/>
        <v>155385.33333333334</v>
      </c>
      <c r="G21">
        <f t="shared" si="1"/>
        <v>43065.333333333336</v>
      </c>
      <c r="H21">
        <f t="shared" si="1"/>
        <v>9069.3333333333339</v>
      </c>
      <c r="I21">
        <f t="shared" si="1"/>
        <v>15554.666666666666</v>
      </c>
      <c r="J21">
        <f t="shared" si="1"/>
        <v>3044</v>
      </c>
      <c r="K21">
        <f t="shared" si="1"/>
        <v>110812.66666666667</v>
      </c>
      <c r="L21">
        <f t="shared" si="1"/>
        <v>40351.333333333336</v>
      </c>
      <c r="M21">
        <f t="shared" si="1"/>
        <v>5682.666666666667</v>
      </c>
      <c r="N21">
        <f t="shared" si="1"/>
        <v>12432.666666666666</v>
      </c>
      <c r="O21">
        <f t="shared" si="1"/>
        <v>5444</v>
      </c>
      <c r="P21">
        <f t="shared" si="1"/>
        <v>28522.666666666668</v>
      </c>
      <c r="Q21">
        <f t="shared" si="1"/>
        <v>16884.666666666668</v>
      </c>
      <c r="R21">
        <f t="shared" si="1"/>
        <v>10016.666666666666</v>
      </c>
      <c r="S21">
        <f t="shared" si="1"/>
        <v>12782</v>
      </c>
      <c r="T21">
        <f t="shared" si="1"/>
        <v>5416</v>
      </c>
      <c r="U21">
        <f t="shared" si="1"/>
        <v>25230.666666666668</v>
      </c>
      <c r="V21">
        <f t="shared" si="1"/>
        <v>23244.666666666668</v>
      </c>
      <c r="W21">
        <f t="shared" si="1"/>
        <v>1882.6666666666667</v>
      </c>
      <c r="X21">
        <f t="shared" si="1"/>
        <v>11355.333333333334</v>
      </c>
      <c r="Y21">
        <f t="shared" si="1"/>
        <v>25174</v>
      </c>
      <c r="Z21">
        <f t="shared" si="1"/>
        <v>19096</v>
      </c>
      <c r="AA21">
        <f t="shared" si="1"/>
        <v>3502.6666666666665</v>
      </c>
      <c r="AB21">
        <f t="shared" si="1"/>
        <v>4598.666666666667</v>
      </c>
      <c r="AC21">
        <f t="shared" si="1"/>
        <v>57691.333333333336</v>
      </c>
      <c r="AD21">
        <f t="shared" si="1"/>
        <v>17642.666666666668</v>
      </c>
      <c r="AE21">
        <f t="shared" si="1"/>
        <v>8959.3333333333339</v>
      </c>
      <c r="AF21">
        <f t="shared" si="1"/>
        <v>3086.6666666666665</v>
      </c>
      <c r="AG21">
        <f t="shared" si="1"/>
        <v>52906</v>
      </c>
      <c r="AH21">
        <f t="shared" si="1"/>
        <v>3430</v>
      </c>
      <c r="AI21">
        <f t="shared" si="1"/>
        <v>12510</v>
      </c>
      <c r="AJ21">
        <f t="shared" si="1"/>
        <v>102178</v>
      </c>
      <c r="AK21">
        <f t="shared" si="1"/>
        <v>22606.666666666668</v>
      </c>
      <c r="AL21">
        <f t="shared" si="1"/>
        <v>9045.3333333333339</v>
      </c>
      <c r="AM21">
        <f t="shared" si="1"/>
        <v>23417.333333333332</v>
      </c>
      <c r="AN21">
        <f t="shared" si="1"/>
        <v>20744.666666666668</v>
      </c>
      <c r="AO21">
        <f t="shared" si="1"/>
        <v>198</v>
      </c>
      <c r="AP21">
        <f t="shared" si="1"/>
        <v>18512.666666666668</v>
      </c>
      <c r="AQ21">
        <f t="shared" si="1"/>
        <v>6198</v>
      </c>
      <c r="AR21">
        <f t="shared" si="1"/>
        <v>30168.666666666668</v>
      </c>
      <c r="AS21">
        <f t="shared" si="1"/>
        <v>216214.66666666666</v>
      </c>
      <c r="AT21">
        <f t="shared" si="1"/>
        <v>17502.666666666668</v>
      </c>
      <c r="AU21">
        <f t="shared" si="1"/>
        <v>36274.666666666664</v>
      </c>
      <c r="AV21">
        <f t="shared" si="1"/>
        <v>2078.6666666666665</v>
      </c>
      <c r="AW21">
        <f t="shared" si="1"/>
        <v>56654.666666666664</v>
      </c>
      <c r="AX21">
        <f t="shared" si="1"/>
        <v>20243.333333333332</v>
      </c>
      <c r="AY21">
        <f t="shared" si="1"/>
        <v>2254.6666666666665</v>
      </c>
      <c r="AZ21">
        <f t="shared" si="1"/>
        <v>1292</v>
      </c>
    </row>
    <row r="22" spans="1:52" x14ac:dyDescent="0.25">
      <c r="A22">
        <v>2021</v>
      </c>
      <c r="B22">
        <f t="shared" si="2"/>
        <v>900</v>
      </c>
      <c r="C22">
        <f t="shared" si="1"/>
        <v>15865</v>
      </c>
      <c r="D22">
        <f t="shared" si="1"/>
        <v>9969.1666666666661</v>
      </c>
      <c r="E22">
        <f t="shared" si="1"/>
        <v>33354.166666666664</v>
      </c>
      <c r="F22">
        <f t="shared" si="1"/>
        <v>194231.66666666669</v>
      </c>
      <c r="G22">
        <f t="shared" si="1"/>
        <v>53831.666666666672</v>
      </c>
      <c r="H22">
        <f t="shared" si="1"/>
        <v>11336.666666666668</v>
      </c>
      <c r="I22">
        <f t="shared" si="1"/>
        <v>19443.333333333332</v>
      </c>
      <c r="J22">
        <f t="shared" si="1"/>
        <v>3805</v>
      </c>
      <c r="K22">
        <f t="shared" si="1"/>
        <v>138515.83333333334</v>
      </c>
      <c r="L22">
        <f t="shared" si="1"/>
        <v>50439.166666666672</v>
      </c>
      <c r="M22">
        <f t="shared" si="1"/>
        <v>7103.3333333333339</v>
      </c>
      <c r="N22">
        <f t="shared" si="1"/>
        <v>15540.833333333332</v>
      </c>
      <c r="O22">
        <f t="shared" si="1"/>
        <v>6805</v>
      </c>
      <c r="P22">
        <f t="shared" si="1"/>
        <v>35653.333333333336</v>
      </c>
      <c r="Q22">
        <f t="shared" si="1"/>
        <v>21105.833333333336</v>
      </c>
      <c r="R22">
        <f t="shared" si="1"/>
        <v>12520.833333333332</v>
      </c>
      <c r="S22">
        <f t="shared" si="1"/>
        <v>15977.5</v>
      </c>
      <c r="T22">
        <f t="shared" si="1"/>
        <v>6770</v>
      </c>
      <c r="U22">
        <f t="shared" si="1"/>
        <v>31538.333333333336</v>
      </c>
      <c r="V22">
        <f t="shared" si="1"/>
        <v>29055.833333333336</v>
      </c>
      <c r="W22">
        <f t="shared" si="1"/>
        <v>2353.3333333333335</v>
      </c>
      <c r="X22">
        <f t="shared" si="1"/>
        <v>14194.166666666668</v>
      </c>
      <c r="Y22">
        <f t="shared" si="1"/>
        <v>31467.5</v>
      </c>
      <c r="Z22">
        <f t="shared" si="1"/>
        <v>23870</v>
      </c>
      <c r="AA22">
        <f t="shared" si="1"/>
        <v>4378.333333333333</v>
      </c>
      <c r="AB22">
        <f t="shared" si="1"/>
        <v>5748.3333333333339</v>
      </c>
      <c r="AC22">
        <f t="shared" si="1"/>
        <v>72114.166666666672</v>
      </c>
      <c r="AD22">
        <f t="shared" si="1"/>
        <v>22053.333333333336</v>
      </c>
      <c r="AE22">
        <f t="shared" si="1"/>
        <v>11199.166666666668</v>
      </c>
      <c r="AF22">
        <f t="shared" si="1"/>
        <v>3858.333333333333</v>
      </c>
      <c r="AG22">
        <f t="shared" si="1"/>
        <v>66132.5</v>
      </c>
      <c r="AH22">
        <f t="shared" si="1"/>
        <v>4287.5</v>
      </c>
      <c r="AI22">
        <f t="shared" si="1"/>
        <v>15637.5</v>
      </c>
      <c r="AJ22">
        <f t="shared" si="1"/>
        <v>127722.5</v>
      </c>
      <c r="AK22">
        <f t="shared" si="1"/>
        <v>28258.333333333336</v>
      </c>
      <c r="AL22">
        <f t="shared" si="1"/>
        <v>11306.666666666668</v>
      </c>
      <c r="AM22">
        <f t="shared" si="1"/>
        <v>29271.666666666664</v>
      </c>
      <c r="AN22">
        <f t="shared" si="1"/>
        <v>25930.833333333336</v>
      </c>
      <c r="AO22">
        <f t="shared" si="1"/>
        <v>247.5</v>
      </c>
      <c r="AP22">
        <f t="shared" si="1"/>
        <v>23140.833333333336</v>
      </c>
      <c r="AQ22">
        <f t="shared" si="1"/>
        <v>7747.5</v>
      </c>
      <c r="AR22">
        <f t="shared" si="1"/>
        <v>37710.833333333336</v>
      </c>
      <c r="AS22">
        <f t="shared" si="1"/>
        <v>270268.33333333331</v>
      </c>
      <c r="AT22">
        <f t="shared" si="1"/>
        <v>21878.333333333336</v>
      </c>
      <c r="AU22">
        <f t="shared" si="1"/>
        <v>45343.333333333328</v>
      </c>
      <c r="AV22">
        <f t="shared" si="1"/>
        <v>2598.333333333333</v>
      </c>
      <c r="AW22">
        <f t="shared" si="1"/>
        <v>70818.333333333328</v>
      </c>
      <c r="AX22">
        <f t="shared" si="1"/>
        <v>25304.166666666664</v>
      </c>
      <c r="AY22">
        <f t="shared" si="1"/>
        <v>2818.333333333333</v>
      </c>
      <c r="AZ22">
        <f t="shared" si="1"/>
        <v>1615</v>
      </c>
    </row>
    <row r="23" spans="1:52" x14ac:dyDescent="0.25">
      <c r="A23">
        <v>2022</v>
      </c>
      <c r="B23">
        <f t="shared" si="2"/>
        <v>1080</v>
      </c>
      <c r="C23">
        <f t="shared" si="1"/>
        <v>19038</v>
      </c>
      <c r="D23">
        <f t="shared" si="1"/>
        <v>11963</v>
      </c>
      <c r="E23">
        <f t="shared" si="1"/>
        <v>40025</v>
      </c>
      <c r="F23">
        <f t="shared" si="1"/>
        <v>233078.00000000003</v>
      </c>
      <c r="G23">
        <f t="shared" si="1"/>
        <v>64598.000000000007</v>
      </c>
      <c r="H23">
        <f t="shared" si="1"/>
        <v>13604.000000000002</v>
      </c>
      <c r="I23">
        <f t="shared" si="1"/>
        <v>23332</v>
      </c>
      <c r="J23">
        <f t="shared" si="1"/>
        <v>4566</v>
      </c>
      <c r="K23">
        <f t="shared" si="1"/>
        <v>166219</v>
      </c>
      <c r="L23">
        <f t="shared" si="1"/>
        <v>60527.000000000007</v>
      </c>
      <c r="M23">
        <f t="shared" si="1"/>
        <v>8524</v>
      </c>
      <c r="N23">
        <f t="shared" si="1"/>
        <v>18649</v>
      </c>
      <c r="O23">
        <f t="shared" si="1"/>
        <v>8166</v>
      </c>
      <c r="P23">
        <f t="shared" si="1"/>
        <v>42784</v>
      </c>
      <c r="Q23">
        <f t="shared" si="1"/>
        <v>25327.000000000004</v>
      </c>
      <c r="R23">
        <f t="shared" si="1"/>
        <v>15024.999999999998</v>
      </c>
      <c r="S23">
        <f t="shared" si="1"/>
        <v>19173</v>
      </c>
      <c r="T23">
        <f t="shared" si="1"/>
        <v>8124</v>
      </c>
      <c r="U23">
        <f t="shared" si="1"/>
        <v>37846</v>
      </c>
      <c r="V23">
        <f t="shared" si="1"/>
        <v>34867</v>
      </c>
      <c r="W23">
        <f t="shared" si="1"/>
        <v>2824</v>
      </c>
      <c r="X23">
        <f t="shared" si="1"/>
        <v>17033</v>
      </c>
      <c r="Y23">
        <f t="shared" si="1"/>
        <v>37761</v>
      </c>
      <c r="Z23">
        <f t="shared" si="1"/>
        <v>28644</v>
      </c>
      <c r="AA23">
        <f t="shared" si="1"/>
        <v>5254</v>
      </c>
      <c r="AB23">
        <f t="shared" si="1"/>
        <v>6898.0000000000009</v>
      </c>
      <c r="AC23">
        <f t="shared" si="1"/>
        <v>86537</v>
      </c>
      <c r="AD23">
        <f t="shared" si="1"/>
        <v>26464.000000000004</v>
      </c>
      <c r="AE23">
        <f t="shared" si="1"/>
        <v>13439.000000000002</v>
      </c>
      <c r="AF23">
        <f t="shared" si="1"/>
        <v>4630</v>
      </c>
      <c r="AG23">
        <f t="shared" si="1"/>
        <v>79359</v>
      </c>
      <c r="AH23">
        <f t="shared" si="1"/>
        <v>5145</v>
      </c>
      <c r="AI23">
        <f t="shared" si="1"/>
        <v>18765</v>
      </c>
      <c r="AJ23">
        <f t="shared" si="1"/>
        <v>153267</v>
      </c>
      <c r="AK23">
        <f t="shared" si="1"/>
        <v>33910</v>
      </c>
      <c r="AL23">
        <f t="shared" si="1"/>
        <v>13568.000000000002</v>
      </c>
      <c r="AM23">
        <f t="shared" si="1"/>
        <v>35126</v>
      </c>
      <c r="AN23">
        <f t="shared" si="1"/>
        <v>31117.000000000004</v>
      </c>
      <c r="AO23">
        <f t="shared" si="1"/>
        <v>297</v>
      </c>
      <c r="AP23">
        <f t="shared" si="1"/>
        <v>27769.000000000004</v>
      </c>
      <c r="AQ23">
        <f t="shared" si="1"/>
        <v>9297</v>
      </c>
      <c r="AR23">
        <f t="shared" si="1"/>
        <v>45253</v>
      </c>
      <c r="AS23">
        <f t="shared" si="1"/>
        <v>324322</v>
      </c>
      <c r="AT23">
        <f t="shared" si="1"/>
        <v>26254.000000000004</v>
      </c>
      <c r="AU23">
        <f t="shared" si="1"/>
        <v>54411.999999999993</v>
      </c>
      <c r="AV23">
        <f t="shared" si="1"/>
        <v>3117.9999999999995</v>
      </c>
      <c r="AW23">
        <f t="shared" si="1"/>
        <v>84982</v>
      </c>
      <c r="AX23">
        <f t="shared" si="1"/>
        <v>30364.999999999996</v>
      </c>
      <c r="AY23">
        <f t="shared" si="1"/>
        <v>3381.9999999999995</v>
      </c>
      <c r="AZ23">
        <f t="shared" si="1"/>
        <v>1938</v>
      </c>
    </row>
    <row r="24" spans="1:52" x14ac:dyDescent="0.25">
      <c r="A24">
        <v>2023</v>
      </c>
      <c r="B24">
        <f t="shared" si="2"/>
        <v>1260</v>
      </c>
      <c r="C24">
        <f t="shared" si="1"/>
        <v>22211</v>
      </c>
      <c r="D24">
        <f t="shared" si="1"/>
        <v>13956.833333333334</v>
      </c>
      <c r="E24">
        <f t="shared" si="1"/>
        <v>46695.833333333336</v>
      </c>
      <c r="F24">
        <f t="shared" si="1"/>
        <v>271924.33333333337</v>
      </c>
      <c r="G24">
        <f t="shared" si="1"/>
        <v>75364.333333333343</v>
      </c>
      <c r="H24">
        <f t="shared" ref="H24:H31" si="3">H23+H8</f>
        <v>15871.333333333336</v>
      </c>
      <c r="I24">
        <f t="shared" ref="I24:I31" si="4">I23+I8</f>
        <v>27220.666666666668</v>
      </c>
      <c r="J24">
        <f t="shared" ref="J24:J31" si="5">J23+J8</f>
        <v>5327</v>
      </c>
      <c r="K24">
        <f t="shared" ref="K24:K31" si="6">K23+K8</f>
        <v>193922.16666666666</v>
      </c>
      <c r="L24">
        <f t="shared" ref="L24:L31" si="7">L23+L8</f>
        <v>70614.833333333343</v>
      </c>
      <c r="M24">
        <f t="shared" ref="M24:M31" si="8">M23+M8</f>
        <v>9944.6666666666661</v>
      </c>
      <c r="N24">
        <f t="shared" ref="N24:N31" si="9">N23+N8</f>
        <v>21757.166666666668</v>
      </c>
      <c r="O24">
        <f t="shared" ref="O24:O31" si="10">O23+O8</f>
        <v>9527</v>
      </c>
      <c r="P24">
        <f t="shared" ref="P24:P31" si="11">P23+P8</f>
        <v>49914.666666666664</v>
      </c>
      <c r="Q24">
        <f t="shared" ref="Q24:Q31" si="12">Q23+Q8</f>
        <v>29548.166666666672</v>
      </c>
      <c r="R24">
        <f t="shared" ref="R24:R31" si="13">R23+R8</f>
        <v>17529.166666666664</v>
      </c>
      <c r="S24">
        <f t="shared" ref="S24:S31" si="14">S23+S8</f>
        <v>22368.5</v>
      </c>
      <c r="T24">
        <f t="shared" ref="T24:T31" si="15">T23+T8</f>
        <v>9478</v>
      </c>
      <c r="U24">
        <f t="shared" ref="U24:U31" si="16">U23+U8</f>
        <v>44153.666666666664</v>
      </c>
      <c r="V24">
        <f t="shared" ref="V24:V31" si="17">V23+V8</f>
        <v>40678.166666666664</v>
      </c>
      <c r="W24">
        <f t="shared" ref="W24:W31" si="18">W23+W8</f>
        <v>3294.6666666666665</v>
      </c>
      <c r="X24">
        <f t="shared" ref="X24:X31" si="19">X23+X8</f>
        <v>19871.833333333332</v>
      </c>
      <c r="Y24">
        <f t="shared" ref="Y24:Y31" si="20">Y23+Y8</f>
        <v>44054.5</v>
      </c>
      <c r="Z24">
        <f t="shared" ref="Z24:Z31" si="21">Z23+Z8</f>
        <v>33418</v>
      </c>
      <c r="AA24">
        <f t="shared" ref="AA24:AA31" si="22">AA23+AA8</f>
        <v>6129.666666666667</v>
      </c>
      <c r="AB24">
        <f t="shared" ref="AB24:AB31" si="23">AB23+AB8</f>
        <v>8047.6666666666679</v>
      </c>
      <c r="AC24">
        <f t="shared" ref="AC24:AC31" si="24">AC23+AC8</f>
        <v>100959.83333333333</v>
      </c>
      <c r="AD24">
        <f t="shared" ref="AD24:AD31" si="25">AD23+AD8</f>
        <v>30874.666666666672</v>
      </c>
      <c r="AE24">
        <f t="shared" ref="AE24:AE31" si="26">AE23+AE8</f>
        <v>15678.833333333336</v>
      </c>
      <c r="AF24">
        <f t="shared" ref="AF24:AF31" si="27">AF23+AF8</f>
        <v>5401.666666666667</v>
      </c>
      <c r="AG24">
        <f t="shared" ref="AG24:AG31" si="28">AG23+AG8</f>
        <v>92585.5</v>
      </c>
      <c r="AH24">
        <f t="shared" ref="AH24:AH31" si="29">AH23+AH8</f>
        <v>6002.5</v>
      </c>
      <c r="AI24">
        <f t="shared" ref="AI24:AI31" si="30">AI23+AI8</f>
        <v>21892.5</v>
      </c>
      <c r="AJ24">
        <f t="shared" ref="AJ24:AJ31" si="31">AJ23+AJ8</f>
        <v>178811.5</v>
      </c>
      <c r="AK24">
        <f t="shared" ref="AK24:AK31" si="32">AK23+AK8</f>
        <v>39561.666666666664</v>
      </c>
      <c r="AL24">
        <f t="shared" ref="AL24:AL31" si="33">AL23+AL8</f>
        <v>15829.333333333336</v>
      </c>
      <c r="AM24">
        <f t="shared" ref="AM24:AM31" si="34">AM23+AM8</f>
        <v>40980.333333333336</v>
      </c>
      <c r="AN24">
        <f t="shared" ref="AN24:AN31" si="35">AN23+AN8</f>
        <v>36303.166666666672</v>
      </c>
      <c r="AO24">
        <f t="shared" ref="AO24:AO31" si="36">AO23+AO8</f>
        <v>346.5</v>
      </c>
      <c r="AP24">
        <f t="shared" ref="AP24:AP31" si="37">AP23+AP8</f>
        <v>32397.166666666672</v>
      </c>
      <c r="AQ24">
        <f t="shared" ref="AQ24:AQ31" si="38">AQ23+AQ8</f>
        <v>10846.5</v>
      </c>
      <c r="AR24">
        <f t="shared" ref="AR24:AR31" si="39">AR23+AR8</f>
        <v>52795.166666666664</v>
      </c>
      <c r="AS24">
        <f t="shared" ref="AS24:AS31" si="40">AS23+AS8</f>
        <v>378375.66666666669</v>
      </c>
      <c r="AT24">
        <f t="shared" ref="AT24:AT31" si="41">AT23+AT8</f>
        <v>30629.666666666672</v>
      </c>
      <c r="AU24">
        <f t="shared" ref="AU24:AU31" si="42">AU23+AU8</f>
        <v>63480.666666666657</v>
      </c>
      <c r="AV24">
        <f t="shared" ref="AV24:AV31" si="43">AV23+AV8</f>
        <v>3637.6666666666661</v>
      </c>
      <c r="AW24">
        <f t="shared" ref="AW24:AW31" si="44">AW23+AW8</f>
        <v>99145.666666666672</v>
      </c>
      <c r="AX24">
        <f t="shared" ref="AX24:AX31" si="45">AX23+AX8</f>
        <v>35425.833333333328</v>
      </c>
      <c r="AY24">
        <f t="shared" ref="AY24:AY31" si="46">AY23+AY8</f>
        <v>3945.6666666666661</v>
      </c>
      <c r="AZ24">
        <f t="shared" ref="AZ24:AZ31" si="47">AZ23+AZ8</f>
        <v>2261</v>
      </c>
    </row>
    <row r="25" spans="1:52" x14ac:dyDescent="0.25">
      <c r="A25">
        <v>2024</v>
      </c>
      <c r="B25">
        <f t="shared" si="2"/>
        <v>1440</v>
      </c>
      <c r="C25">
        <f t="shared" ref="C25:C31" si="48">C24+C9</f>
        <v>25384</v>
      </c>
      <c r="D25">
        <f t="shared" ref="D25:D31" si="49">D24+D9</f>
        <v>15950.666666666668</v>
      </c>
      <c r="E25">
        <f t="shared" ref="E25:E31" si="50">E24+E9</f>
        <v>53366.666666666672</v>
      </c>
      <c r="F25">
        <f t="shared" ref="F25:F31" si="51">F24+F9</f>
        <v>310770.66666666669</v>
      </c>
      <c r="G25">
        <f t="shared" ref="G25:G31" si="52">G24+G9</f>
        <v>86130.666666666672</v>
      </c>
      <c r="H25">
        <f t="shared" si="3"/>
        <v>18138.666666666668</v>
      </c>
      <c r="I25">
        <f t="shared" si="4"/>
        <v>31109.333333333336</v>
      </c>
      <c r="J25">
        <f t="shared" si="5"/>
        <v>6088</v>
      </c>
      <c r="K25">
        <f t="shared" si="6"/>
        <v>221625.33333333331</v>
      </c>
      <c r="L25">
        <f t="shared" si="7"/>
        <v>80702.666666666672</v>
      </c>
      <c r="M25">
        <f t="shared" si="8"/>
        <v>11365.333333333332</v>
      </c>
      <c r="N25">
        <f t="shared" si="9"/>
        <v>24865.333333333336</v>
      </c>
      <c r="O25">
        <f t="shared" si="10"/>
        <v>10888</v>
      </c>
      <c r="P25">
        <f t="shared" si="11"/>
        <v>57045.333333333328</v>
      </c>
      <c r="Q25">
        <f t="shared" si="12"/>
        <v>33769.333333333336</v>
      </c>
      <c r="R25">
        <f t="shared" si="13"/>
        <v>20033.333333333332</v>
      </c>
      <c r="S25">
        <f t="shared" si="14"/>
        <v>25564</v>
      </c>
      <c r="T25">
        <f t="shared" si="15"/>
        <v>10832</v>
      </c>
      <c r="U25">
        <f t="shared" si="16"/>
        <v>50461.333333333328</v>
      </c>
      <c r="V25">
        <f t="shared" si="17"/>
        <v>46489.333333333328</v>
      </c>
      <c r="W25">
        <f t="shared" si="18"/>
        <v>3765.333333333333</v>
      </c>
      <c r="X25">
        <f t="shared" si="19"/>
        <v>22710.666666666664</v>
      </c>
      <c r="Y25">
        <f t="shared" si="20"/>
        <v>50348</v>
      </c>
      <c r="Z25">
        <f t="shared" si="21"/>
        <v>38192</v>
      </c>
      <c r="AA25">
        <f t="shared" si="22"/>
        <v>7005.3333333333339</v>
      </c>
      <c r="AB25">
        <f t="shared" si="23"/>
        <v>9197.3333333333339</v>
      </c>
      <c r="AC25">
        <f t="shared" si="24"/>
        <v>115382.66666666666</v>
      </c>
      <c r="AD25">
        <f t="shared" si="25"/>
        <v>35285.333333333336</v>
      </c>
      <c r="AE25">
        <f t="shared" si="26"/>
        <v>17918.666666666668</v>
      </c>
      <c r="AF25">
        <f t="shared" si="27"/>
        <v>6173.3333333333339</v>
      </c>
      <c r="AG25">
        <f t="shared" si="28"/>
        <v>105812</v>
      </c>
      <c r="AH25">
        <f t="shared" si="29"/>
        <v>6860</v>
      </c>
      <c r="AI25">
        <f t="shared" si="30"/>
        <v>25020</v>
      </c>
      <c r="AJ25">
        <f t="shared" si="31"/>
        <v>204356</v>
      </c>
      <c r="AK25">
        <f t="shared" si="32"/>
        <v>45213.333333333328</v>
      </c>
      <c r="AL25">
        <f t="shared" si="33"/>
        <v>18090.666666666668</v>
      </c>
      <c r="AM25">
        <f t="shared" si="34"/>
        <v>46834.666666666672</v>
      </c>
      <c r="AN25">
        <f t="shared" si="35"/>
        <v>41489.333333333336</v>
      </c>
      <c r="AO25">
        <f t="shared" si="36"/>
        <v>396</v>
      </c>
      <c r="AP25">
        <f t="shared" si="37"/>
        <v>37025.333333333336</v>
      </c>
      <c r="AQ25">
        <f t="shared" si="38"/>
        <v>12396</v>
      </c>
      <c r="AR25">
        <f t="shared" si="39"/>
        <v>60337.333333333328</v>
      </c>
      <c r="AS25">
        <f t="shared" si="40"/>
        <v>432429.33333333337</v>
      </c>
      <c r="AT25">
        <f t="shared" si="41"/>
        <v>35005.333333333336</v>
      </c>
      <c r="AU25">
        <f t="shared" si="42"/>
        <v>72549.333333333328</v>
      </c>
      <c r="AV25">
        <f t="shared" si="43"/>
        <v>4157.333333333333</v>
      </c>
      <c r="AW25">
        <f t="shared" si="44"/>
        <v>113309.33333333334</v>
      </c>
      <c r="AX25">
        <f t="shared" si="45"/>
        <v>40486.666666666664</v>
      </c>
      <c r="AY25">
        <f t="shared" si="46"/>
        <v>4509.333333333333</v>
      </c>
      <c r="AZ25">
        <f t="shared" si="47"/>
        <v>2584</v>
      </c>
    </row>
    <row r="26" spans="1:52" x14ac:dyDescent="0.25">
      <c r="A26">
        <v>2025</v>
      </c>
      <c r="B26">
        <f t="shared" si="2"/>
        <v>1620</v>
      </c>
      <c r="C26">
        <f t="shared" si="48"/>
        <v>28557</v>
      </c>
      <c r="D26">
        <f t="shared" si="49"/>
        <v>17944.5</v>
      </c>
      <c r="E26">
        <f t="shared" si="50"/>
        <v>60037.500000000007</v>
      </c>
      <c r="F26">
        <f t="shared" si="51"/>
        <v>349617</v>
      </c>
      <c r="G26">
        <f t="shared" si="52"/>
        <v>96897</v>
      </c>
      <c r="H26">
        <f t="shared" si="3"/>
        <v>20406</v>
      </c>
      <c r="I26">
        <f t="shared" si="4"/>
        <v>34998</v>
      </c>
      <c r="J26">
        <f t="shared" si="5"/>
        <v>6849</v>
      </c>
      <c r="K26">
        <f t="shared" si="6"/>
        <v>249328.49999999997</v>
      </c>
      <c r="L26">
        <f t="shared" si="7"/>
        <v>90790.5</v>
      </c>
      <c r="M26">
        <f t="shared" si="8"/>
        <v>12785.999999999998</v>
      </c>
      <c r="N26">
        <f t="shared" si="9"/>
        <v>27973.500000000004</v>
      </c>
      <c r="O26">
        <f t="shared" si="10"/>
        <v>12249</v>
      </c>
      <c r="P26">
        <f t="shared" si="11"/>
        <v>64175.999999999993</v>
      </c>
      <c r="Q26">
        <f t="shared" si="12"/>
        <v>37990.5</v>
      </c>
      <c r="R26">
        <f t="shared" si="13"/>
        <v>22537.5</v>
      </c>
      <c r="S26">
        <f t="shared" si="14"/>
        <v>28759.5</v>
      </c>
      <c r="T26">
        <f t="shared" si="15"/>
        <v>12186</v>
      </c>
      <c r="U26">
        <f t="shared" si="16"/>
        <v>56768.999999999993</v>
      </c>
      <c r="V26">
        <f t="shared" si="17"/>
        <v>52300.499999999993</v>
      </c>
      <c r="W26">
        <f t="shared" si="18"/>
        <v>4236</v>
      </c>
      <c r="X26">
        <f t="shared" si="19"/>
        <v>25549.499999999996</v>
      </c>
      <c r="Y26">
        <f t="shared" si="20"/>
        <v>56641.5</v>
      </c>
      <c r="Z26">
        <f t="shared" si="21"/>
        <v>42966</v>
      </c>
      <c r="AA26">
        <f t="shared" si="22"/>
        <v>7881.0000000000009</v>
      </c>
      <c r="AB26">
        <f t="shared" si="23"/>
        <v>10347</v>
      </c>
      <c r="AC26">
        <f t="shared" si="24"/>
        <v>129805.49999999999</v>
      </c>
      <c r="AD26">
        <f t="shared" si="25"/>
        <v>39696</v>
      </c>
      <c r="AE26">
        <f t="shared" si="26"/>
        <v>20158.5</v>
      </c>
      <c r="AF26">
        <f t="shared" si="27"/>
        <v>6945.0000000000009</v>
      </c>
      <c r="AG26">
        <f t="shared" si="28"/>
        <v>119038.5</v>
      </c>
      <c r="AH26">
        <f t="shared" si="29"/>
        <v>7717.5</v>
      </c>
      <c r="AI26">
        <f t="shared" si="30"/>
        <v>28147.5</v>
      </c>
      <c r="AJ26">
        <f t="shared" si="31"/>
        <v>229900.5</v>
      </c>
      <c r="AK26">
        <f t="shared" si="32"/>
        <v>50864.999999999993</v>
      </c>
      <c r="AL26">
        <f t="shared" si="33"/>
        <v>20352</v>
      </c>
      <c r="AM26">
        <f t="shared" si="34"/>
        <v>52689.000000000007</v>
      </c>
      <c r="AN26">
        <f t="shared" si="35"/>
        <v>46675.5</v>
      </c>
      <c r="AO26">
        <f t="shared" si="36"/>
        <v>445.5</v>
      </c>
      <c r="AP26">
        <f t="shared" si="37"/>
        <v>41653.5</v>
      </c>
      <c r="AQ26">
        <f t="shared" si="38"/>
        <v>13945.5</v>
      </c>
      <c r="AR26">
        <f t="shared" si="39"/>
        <v>67879.5</v>
      </c>
      <c r="AS26">
        <f t="shared" si="40"/>
        <v>486483.00000000006</v>
      </c>
      <c r="AT26">
        <f t="shared" si="41"/>
        <v>39381</v>
      </c>
      <c r="AU26">
        <f t="shared" si="42"/>
        <v>81618</v>
      </c>
      <c r="AV26">
        <f t="shared" si="43"/>
        <v>4677</v>
      </c>
      <c r="AW26">
        <f t="shared" si="44"/>
        <v>127473.00000000001</v>
      </c>
      <c r="AX26">
        <f t="shared" si="45"/>
        <v>45547.5</v>
      </c>
      <c r="AY26">
        <f t="shared" si="46"/>
        <v>5073</v>
      </c>
      <c r="AZ26">
        <f t="shared" si="47"/>
        <v>2907</v>
      </c>
    </row>
    <row r="27" spans="1:52" x14ac:dyDescent="0.25">
      <c r="A27">
        <v>2026</v>
      </c>
      <c r="B27">
        <f t="shared" si="2"/>
        <v>1800</v>
      </c>
      <c r="C27">
        <f t="shared" si="48"/>
        <v>31730</v>
      </c>
      <c r="D27">
        <f t="shared" si="49"/>
        <v>19938.333333333332</v>
      </c>
      <c r="E27">
        <f t="shared" si="50"/>
        <v>66708.333333333343</v>
      </c>
      <c r="F27">
        <f t="shared" si="51"/>
        <v>388463.33333333331</v>
      </c>
      <c r="G27">
        <f t="shared" si="52"/>
        <v>107663.33333333333</v>
      </c>
      <c r="H27">
        <f t="shared" si="3"/>
        <v>22673.333333333332</v>
      </c>
      <c r="I27">
        <f t="shared" si="4"/>
        <v>38886.666666666664</v>
      </c>
      <c r="J27">
        <f t="shared" si="5"/>
        <v>7610</v>
      </c>
      <c r="K27">
        <f t="shared" si="6"/>
        <v>277031.66666666663</v>
      </c>
      <c r="L27">
        <f t="shared" si="7"/>
        <v>100878.33333333333</v>
      </c>
      <c r="M27">
        <f t="shared" si="8"/>
        <v>14206.666666666664</v>
      </c>
      <c r="N27">
        <f t="shared" si="9"/>
        <v>31081.666666666672</v>
      </c>
      <c r="O27">
        <f t="shared" si="10"/>
        <v>13610</v>
      </c>
      <c r="P27">
        <f t="shared" si="11"/>
        <v>71306.666666666657</v>
      </c>
      <c r="Q27">
        <f t="shared" si="12"/>
        <v>42211.666666666664</v>
      </c>
      <c r="R27">
        <f t="shared" si="13"/>
        <v>25041.666666666668</v>
      </c>
      <c r="S27">
        <f t="shared" si="14"/>
        <v>31955</v>
      </c>
      <c r="T27">
        <f t="shared" si="15"/>
        <v>13540</v>
      </c>
      <c r="U27">
        <f t="shared" si="16"/>
        <v>63076.666666666657</v>
      </c>
      <c r="V27">
        <f t="shared" si="17"/>
        <v>58111.666666666657</v>
      </c>
      <c r="W27">
        <f t="shared" si="18"/>
        <v>4706.666666666667</v>
      </c>
      <c r="X27">
        <f t="shared" si="19"/>
        <v>28388.333333333328</v>
      </c>
      <c r="Y27">
        <f t="shared" si="20"/>
        <v>62935</v>
      </c>
      <c r="Z27">
        <f t="shared" si="21"/>
        <v>47740</v>
      </c>
      <c r="AA27">
        <f t="shared" si="22"/>
        <v>8756.6666666666679</v>
      </c>
      <c r="AB27">
        <f t="shared" si="23"/>
        <v>11496.666666666666</v>
      </c>
      <c r="AC27">
        <f t="shared" si="24"/>
        <v>144228.33333333331</v>
      </c>
      <c r="AD27">
        <f t="shared" si="25"/>
        <v>44106.666666666664</v>
      </c>
      <c r="AE27">
        <f t="shared" si="26"/>
        <v>22398.333333333332</v>
      </c>
      <c r="AF27">
        <f t="shared" si="27"/>
        <v>7716.6666666666679</v>
      </c>
      <c r="AG27">
        <f t="shared" si="28"/>
        <v>132265</v>
      </c>
      <c r="AH27">
        <f t="shared" si="29"/>
        <v>8575</v>
      </c>
      <c r="AI27">
        <f t="shared" si="30"/>
        <v>31275</v>
      </c>
      <c r="AJ27">
        <f t="shared" si="31"/>
        <v>255445</v>
      </c>
      <c r="AK27">
        <f t="shared" si="32"/>
        <v>56516.666666666657</v>
      </c>
      <c r="AL27">
        <f t="shared" si="33"/>
        <v>22613.333333333332</v>
      </c>
      <c r="AM27">
        <f t="shared" si="34"/>
        <v>58543.333333333343</v>
      </c>
      <c r="AN27">
        <f t="shared" si="35"/>
        <v>51861.666666666664</v>
      </c>
      <c r="AO27">
        <f t="shared" si="36"/>
        <v>495</v>
      </c>
      <c r="AP27">
        <f t="shared" si="37"/>
        <v>46281.666666666664</v>
      </c>
      <c r="AQ27">
        <f t="shared" si="38"/>
        <v>15495</v>
      </c>
      <c r="AR27">
        <f t="shared" si="39"/>
        <v>75421.666666666672</v>
      </c>
      <c r="AS27">
        <f t="shared" si="40"/>
        <v>540536.66666666674</v>
      </c>
      <c r="AT27">
        <f t="shared" si="41"/>
        <v>43756.666666666664</v>
      </c>
      <c r="AU27">
        <f t="shared" si="42"/>
        <v>90686.666666666672</v>
      </c>
      <c r="AV27">
        <f t="shared" si="43"/>
        <v>5196.666666666667</v>
      </c>
      <c r="AW27">
        <f t="shared" si="44"/>
        <v>141636.66666666669</v>
      </c>
      <c r="AX27">
        <f t="shared" si="45"/>
        <v>50608.333333333336</v>
      </c>
      <c r="AY27">
        <f t="shared" si="46"/>
        <v>5636.666666666667</v>
      </c>
      <c r="AZ27">
        <f t="shared" si="47"/>
        <v>3230</v>
      </c>
    </row>
    <row r="28" spans="1:52" x14ac:dyDescent="0.25">
      <c r="A28">
        <v>2027</v>
      </c>
      <c r="B28">
        <f t="shared" si="2"/>
        <v>1980</v>
      </c>
      <c r="C28">
        <f t="shared" si="48"/>
        <v>34903</v>
      </c>
      <c r="D28">
        <f t="shared" si="49"/>
        <v>21932.166666666664</v>
      </c>
      <c r="E28">
        <f t="shared" si="50"/>
        <v>73379.166666666672</v>
      </c>
      <c r="F28">
        <f t="shared" si="51"/>
        <v>427309.66666666663</v>
      </c>
      <c r="G28">
        <f t="shared" si="52"/>
        <v>118429.66666666666</v>
      </c>
      <c r="H28">
        <f t="shared" si="3"/>
        <v>24940.666666666664</v>
      </c>
      <c r="I28">
        <f t="shared" si="4"/>
        <v>42775.333333333328</v>
      </c>
      <c r="J28">
        <f t="shared" si="5"/>
        <v>8371</v>
      </c>
      <c r="K28">
        <f t="shared" si="6"/>
        <v>304734.83333333331</v>
      </c>
      <c r="L28">
        <f t="shared" si="7"/>
        <v>110966.16666666666</v>
      </c>
      <c r="M28">
        <f t="shared" si="8"/>
        <v>15627.33333333333</v>
      </c>
      <c r="N28">
        <f t="shared" si="9"/>
        <v>34189.833333333336</v>
      </c>
      <c r="O28">
        <f t="shared" si="10"/>
        <v>14971</v>
      </c>
      <c r="P28">
        <f t="shared" si="11"/>
        <v>78437.333333333328</v>
      </c>
      <c r="Q28">
        <f t="shared" si="12"/>
        <v>46432.833333333328</v>
      </c>
      <c r="R28">
        <f t="shared" si="13"/>
        <v>27545.833333333336</v>
      </c>
      <c r="S28">
        <f t="shared" si="14"/>
        <v>35150.5</v>
      </c>
      <c r="T28">
        <f t="shared" si="15"/>
        <v>14894</v>
      </c>
      <c r="U28">
        <f t="shared" si="16"/>
        <v>69384.333333333328</v>
      </c>
      <c r="V28">
        <f t="shared" si="17"/>
        <v>63922.833333333321</v>
      </c>
      <c r="W28">
        <f t="shared" si="18"/>
        <v>5177.3333333333339</v>
      </c>
      <c r="X28">
        <f t="shared" si="19"/>
        <v>31227.166666666661</v>
      </c>
      <c r="Y28">
        <f t="shared" si="20"/>
        <v>69228.5</v>
      </c>
      <c r="Z28">
        <f t="shared" si="21"/>
        <v>52514</v>
      </c>
      <c r="AA28">
        <f t="shared" si="22"/>
        <v>9632.3333333333339</v>
      </c>
      <c r="AB28">
        <f t="shared" si="23"/>
        <v>12646.333333333332</v>
      </c>
      <c r="AC28">
        <f t="shared" si="24"/>
        <v>158651.16666666666</v>
      </c>
      <c r="AD28">
        <f t="shared" si="25"/>
        <v>48517.333333333328</v>
      </c>
      <c r="AE28">
        <f t="shared" si="26"/>
        <v>24638.166666666664</v>
      </c>
      <c r="AF28">
        <f t="shared" si="27"/>
        <v>8488.3333333333339</v>
      </c>
      <c r="AG28">
        <f t="shared" si="28"/>
        <v>145491.5</v>
      </c>
      <c r="AH28">
        <f t="shared" si="29"/>
        <v>9432.5</v>
      </c>
      <c r="AI28">
        <f t="shared" si="30"/>
        <v>34402.5</v>
      </c>
      <c r="AJ28">
        <f t="shared" si="31"/>
        <v>280989.5</v>
      </c>
      <c r="AK28">
        <f t="shared" si="32"/>
        <v>62168.333333333321</v>
      </c>
      <c r="AL28">
        <f t="shared" si="33"/>
        <v>24874.666666666664</v>
      </c>
      <c r="AM28">
        <f t="shared" si="34"/>
        <v>64397.666666666679</v>
      </c>
      <c r="AN28">
        <f t="shared" si="35"/>
        <v>57047.833333333328</v>
      </c>
      <c r="AO28">
        <f t="shared" si="36"/>
        <v>544.5</v>
      </c>
      <c r="AP28">
        <f t="shared" si="37"/>
        <v>50909.833333333328</v>
      </c>
      <c r="AQ28">
        <f t="shared" si="38"/>
        <v>17044.5</v>
      </c>
      <c r="AR28">
        <f t="shared" si="39"/>
        <v>82963.833333333343</v>
      </c>
      <c r="AS28">
        <f t="shared" si="40"/>
        <v>594590.33333333337</v>
      </c>
      <c r="AT28">
        <f t="shared" si="41"/>
        <v>48132.333333333328</v>
      </c>
      <c r="AU28">
        <f t="shared" si="42"/>
        <v>99755.333333333343</v>
      </c>
      <c r="AV28">
        <f t="shared" si="43"/>
        <v>5716.3333333333339</v>
      </c>
      <c r="AW28">
        <f t="shared" si="44"/>
        <v>155800.33333333334</v>
      </c>
      <c r="AX28">
        <f t="shared" si="45"/>
        <v>55669.166666666672</v>
      </c>
      <c r="AY28">
        <f t="shared" si="46"/>
        <v>6200.3333333333339</v>
      </c>
      <c r="AZ28">
        <f t="shared" si="47"/>
        <v>3553</v>
      </c>
    </row>
    <row r="29" spans="1:52" x14ac:dyDescent="0.25">
      <c r="A29">
        <v>2028</v>
      </c>
      <c r="B29">
        <f t="shared" si="2"/>
        <v>2160</v>
      </c>
      <c r="C29">
        <f t="shared" si="48"/>
        <v>38076</v>
      </c>
      <c r="D29">
        <f t="shared" si="49"/>
        <v>23925.999999999996</v>
      </c>
      <c r="E29">
        <f t="shared" si="50"/>
        <v>80050</v>
      </c>
      <c r="F29">
        <f t="shared" si="51"/>
        <v>466155.99999999994</v>
      </c>
      <c r="G29">
        <f t="shared" si="52"/>
        <v>129195.99999999999</v>
      </c>
      <c r="H29">
        <f t="shared" si="3"/>
        <v>27207.999999999996</v>
      </c>
      <c r="I29">
        <f t="shared" si="4"/>
        <v>46663.999999999993</v>
      </c>
      <c r="J29">
        <f t="shared" si="5"/>
        <v>9132</v>
      </c>
      <c r="K29">
        <f t="shared" si="6"/>
        <v>332438</v>
      </c>
      <c r="L29">
        <f t="shared" si="7"/>
        <v>121053.99999999999</v>
      </c>
      <c r="M29">
        <f t="shared" si="8"/>
        <v>17047.999999999996</v>
      </c>
      <c r="N29">
        <f t="shared" si="9"/>
        <v>37298</v>
      </c>
      <c r="O29">
        <f t="shared" si="10"/>
        <v>16332</v>
      </c>
      <c r="P29">
        <f t="shared" si="11"/>
        <v>85568</v>
      </c>
      <c r="Q29">
        <f t="shared" si="12"/>
        <v>50653.999999999993</v>
      </c>
      <c r="R29">
        <f t="shared" si="13"/>
        <v>30050.000000000004</v>
      </c>
      <c r="S29">
        <f t="shared" si="14"/>
        <v>38346</v>
      </c>
      <c r="T29">
        <f t="shared" si="15"/>
        <v>16248</v>
      </c>
      <c r="U29">
        <f t="shared" si="16"/>
        <v>75692</v>
      </c>
      <c r="V29">
        <f t="shared" si="17"/>
        <v>69733.999999999985</v>
      </c>
      <c r="W29">
        <f t="shared" si="18"/>
        <v>5648.0000000000009</v>
      </c>
      <c r="X29">
        <f t="shared" si="19"/>
        <v>34065.999999999993</v>
      </c>
      <c r="Y29">
        <f t="shared" si="20"/>
        <v>75522</v>
      </c>
      <c r="Z29">
        <f t="shared" si="21"/>
        <v>57288</v>
      </c>
      <c r="AA29">
        <f t="shared" si="22"/>
        <v>10508</v>
      </c>
      <c r="AB29">
        <f t="shared" si="23"/>
        <v>13795.999999999998</v>
      </c>
      <c r="AC29">
        <f t="shared" si="24"/>
        <v>173074</v>
      </c>
      <c r="AD29">
        <f t="shared" si="25"/>
        <v>52927.999999999993</v>
      </c>
      <c r="AE29">
        <f t="shared" si="26"/>
        <v>26877.999999999996</v>
      </c>
      <c r="AF29">
        <f t="shared" si="27"/>
        <v>9260</v>
      </c>
      <c r="AG29">
        <f t="shared" si="28"/>
        <v>158718</v>
      </c>
      <c r="AH29">
        <f t="shared" si="29"/>
        <v>10290</v>
      </c>
      <c r="AI29">
        <f t="shared" si="30"/>
        <v>37530</v>
      </c>
      <c r="AJ29">
        <f t="shared" si="31"/>
        <v>306534</v>
      </c>
      <c r="AK29">
        <f t="shared" si="32"/>
        <v>67819.999999999985</v>
      </c>
      <c r="AL29">
        <f t="shared" si="33"/>
        <v>27135.999999999996</v>
      </c>
      <c r="AM29">
        <f t="shared" si="34"/>
        <v>70252.000000000015</v>
      </c>
      <c r="AN29">
        <f t="shared" si="35"/>
        <v>62233.999999999993</v>
      </c>
      <c r="AO29">
        <f t="shared" si="36"/>
        <v>594</v>
      </c>
      <c r="AP29">
        <f t="shared" si="37"/>
        <v>55537.999999999993</v>
      </c>
      <c r="AQ29">
        <f t="shared" si="38"/>
        <v>18594</v>
      </c>
      <c r="AR29">
        <f t="shared" si="39"/>
        <v>90506.000000000015</v>
      </c>
      <c r="AS29">
        <f t="shared" si="40"/>
        <v>648644</v>
      </c>
      <c r="AT29">
        <f t="shared" si="41"/>
        <v>52507.999999999993</v>
      </c>
      <c r="AU29">
        <f t="shared" si="42"/>
        <v>108824.00000000001</v>
      </c>
      <c r="AV29">
        <f t="shared" si="43"/>
        <v>6236.0000000000009</v>
      </c>
      <c r="AW29">
        <f t="shared" si="44"/>
        <v>169964</v>
      </c>
      <c r="AX29">
        <f t="shared" si="45"/>
        <v>60730.000000000007</v>
      </c>
      <c r="AY29">
        <f t="shared" si="46"/>
        <v>6764.0000000000009</v>
      </c>
      <c r="AZ29">
        <f t="shared" si="47"/>
        <v>3876</v>
      </c>
    </row>
    <row r="30" spans="1:52" x14ac:dyDescent="0.25">
      <c r="A30">
        <v>2029</v>
      </c>
      <c r="B30">
        <f t="shared" si="2"/>
        <v>2340</v>
      </c>
      <c r="C30">
        <f t="shared" si="48"/>
        <v>41249</v>
      </c>
      <c r="D30">
        <f t="shared" si="49"/>
        <v>25919.833333333328</v>
      </c>
      <c r="E30">
        <f t="shared" si="50"/>
        <v>86720.833333333328</v>
      </c>
      <c r="F30">
        <f t="shared" si="51"/>
        <v>505002.33333333326</v>
      </c>
      <c r="G30">
        <f t="shared" si="52"/>
        <v>139962.33333333331</v>
      </c>
      <c r="H30">
        <f t="shared" si="3"/>
        <v>29475.333333333328</v>
      </c>
      <c r="I30">
        <f t="shared" si="4"/>
        <v>50552.666666666657</v>
      </c>
      <c r="J30">
        <f t="shared" si="5"/>
        <v>9893</v>
      </c>
      <c r="K30">
        <f t="shared" si="6"/>
        <v>360141.16666666669</v>
      </c>
      <c r="L30">
        <f t="shared" si="7"/>
        <v>131141.83333333331</v>
      </c>
      <c r="M30">
        <f t="shared" si="8"/>
        <v>18468.666666666664</v>
      </c>
      <c r="N30">
        <f t="shared" si="9"/>
        <v>40406.166666666664</v>
      </c>
      <c r="O30">
        <f t="shared" si="10"/>
        <v>17693</v>
      </c>
      <c r="P30">
        <f t="shared" si="11"/>
        <v>92698.666666666672</v>
      </c>
      <c r="Q30">
        <f t="shared" si="12"/>
        <v>54875.166666666657</v>
      </c>
      <c r="R30">
        <f t="shared" si="13"/>
        <v>32554.166666666672</v>
      </c>
      <c r="S30">
        <f t="shared" si="14"/>
        <v>41541.5</v>
      </c>
      <c r="T30">
        <f t="shared" si="15"/>
        <v>17602</v>
      </c>
      <c r="U30">
        <f t="shared" si="16"/>
        <v>81999.666666666672</v>
      </c>
      <c r="V30">
        <f t="shared" si="17"/>
        <v>75545.166666666657</v>
      </c>
      <c r="W30">
        <f t="shared" si="18"/>
        <v>6118.6666666666679</v>
      </c>
      <c r="X30">
        <f t="shared" si="19"/>
        <v>36904.833333333328</v>
      </c>
      <c r="Y30">
        <f t="shared" si="20"/>
        <v>81815.5</v>
      </c>
      <c r="Z30">
        <f t="shared" si="21"/>
        <v>62062</v>
      </c>
      <c r="AA30">
        <f t="shared" si="22"/>
        <v>11383.666666666666</v>
      </c>
      <c r="AB30">
        <f t="shared" si="23"/>
        <v>14945.666666666664</v>
      </c>
      <c r="AC30">
        <f t="shared" si="24"/>
        <v>187496.83333333334</v>
      </c>
      <c r="AD30">
        <f t="shared" si="25"/>
        <v>57338.666666666657</v>
      </c>
      <c r="AE30">
        <f t="shared" si="26"/>
        <v>29117.833333333328</v>
      </c>
      <c r="AF30">
        <f t="shared" si="27"/>
        <v>10031.666666666666</v>
      </c>
      <c r="AG30">
        <f t="shared" si="28"/>
        <v>171944.5</v>
      </c>
      <c r="AH30">
        <f t="shared" si="29"/>
        <v>11147.5</v>
      </c>
      <c r="AI30">
        <f t="shared" si="30"/>
        <v>40657.5</v>
      </c>
      <c r="AJ30">
        <f t="shared" si="31"/>
        <v>332078.5</v>
      </c>
      <c r="AK30">
        <f t="shared" si="32"/>
        <v>73471.666666666657</v>
      </c>
      <c r="AL30">
        <f t="shared" si="33"/>
        <v>29397.333333333328</v>
      </c>
      <c r="AM30">
        <f t="shared" si="34"/>
        <v>76106.333333333343</v>
      </c>
      <c r="AN30">
        <f t="shared" si="35"/>
        <v>67420.166666666657</v>
      </c>
      <c r="AO30">
        <f t="shared" si="36"/>
        <v>643.5</v>
      </c>
      <c r="AP30">
        <f t="shared" si="37"/>
        <v>60166.166666666657</v>
      </c>
      <c r="AQ30">
        <f t="shared" si="38"/>
        <v>20143.5</v>
      </c>
      <c r="AR30">
        <f t="shared" si="39"/>
        <v>98048.166666666686</v>
      </c>
      <c r="AS30">
        <f t="shared" si="40"/>
        <v>702697.66666666663</v>
      </c>
      <c r="AT30">
        <f t="shared" si="41"/>
        <v>56883.666666666657</v>
      </c>
      <c r="AU30">
        <f t="shared" si="42"/>
        <v>117892.66666666669</v>
      </c>
      <c r="AV30">
        <f t="shared" si="43"/>
        <v>6755.6666666666679</v>
      </c>
      <c r="AW30">
        <f t="shared" si="44"/>
        <v>184127.66666666666</v>
      </c>
      <c r="AX30">
        <f t="shared" si="45"/>
        <v>65790.833333333343</v>
      </c>
      <c r="AY30">
        <f t="shared" si="46"/>
        <v>7327.6666666666679</v>
      </c>
      <c r="AZ30">
        <f t="shared" si="47"/>
        <v>4199</v>
      </c>
    </row>
    <row r="31" spans="1:52" x14ac:dyDescent="0.25">
      <c r="A31">
        <v>2030</v>
      </c>
      <c r="B31">
        <f t="shared" si="2"/>
        <v>2520</v>
      </c>
      <c r="C31">
        <f t="shared" si="48"/>
        <v>44422</v>
      </c>
      <c r="D31">
        <f t="shared" si="49"/>
        <v>27913.666666666661</v>
      </c>
      <c r="E31">
        <f t="shared" si="50"/>
        <v>93391.666666666657</v>
      </c>
      <c r="F31">
        <f t="shared" si="51"/>
        <v>543848.66666666663</v>
      </c>
      <c r="G31">
        <f t="shared" si="52"/>
        <v>150728.66666666666</v>
      </c>
      <c r="H31">
        <f t="shared" si="3"/>
        <v>31742.666666666661</v>
      </c>
      <c r="I31">
        <f t="shared" si="4"/>
        <v>54441.333333333321</v>
      </c>
      <c r="J31">
        <f t="shared" si="5"/>
        <v>10654</v>
      </c>
      <c r="K31">
        <f t="shared" si="6"/>
        <v>387844.33333333337</v>
      </c>
      <c r="L31">
        <f t="shared" si="7"/>
        <v>141229.66666666666</v>
      </c>
      <c r="M31">
        <f t="shared" si="8"/>
        <v>19889.333333333332</v>
      </c>
      <c r="N31">
        <f t="shared" si="9"/>
        <v>43514.333333333328</v>
      </c>
      <c r="O31">
        <f t="shared" si="10"/>
        <v>19054</v>
      </c>
      <c r="P31">
        <f t="shared" si="11"/>
        <v>99829.333333333343</v>
      </c>
      <c r="Q31">
        <f t="shared" si="12"/>
        <v>59096.333333333321</v>
      </c>
      <c r="R31">
        <f t="shared" si="13"/>
        <v>35058.333333333336</v>
      </c>
      <c r="S31">
        <f t="shared" si="14"/>
        <v>44737</v>
      </c>
      <c r="T31">
        <f t="shared" si="15"/>
        <v>18956</v>
      </c>
      <c r="U31">
        <f t="shared" si="16"/>
        <v>88307.333333333343</v>
      </c>
      <c r="V31">
        <f t="shared" si="17"/>
        <v>81356.333333333328</v>
      </c>
      <c r="W31">
        <f t="shared" si="18"/>
        <v>6589.3333333333348</v>
      </c>
      <c r="X31">
        <f t="shared" si="19"/>
        <v>39743.666666666664</v>
      </c>
      <c r="Y31">
        <f t="shared" si="20"/>
        <v>88109</v>
      </c>
      <c r="Z31">
        <f t="shared" si="21"/>
        <v>66836</v>
      </c>
      <c r="AA31">
        <f t="shared" si="22"/>
        <v>12259.333333333332</v>
      </c>
      <c r="AB31">
        <f t="shared" si="23"/>
        <v>16095.33333333333</v>
      </c>
      <c r="AC31">
        <f t="shared" si="24"/>
        <v>201919.66666666669</v>
      </c>
      <c r="AD31">
        <f t="shared" si="25"/>
        <v>61749.333333333321</v>
      </c>
      <c r="AE31">
        <f t="shared" si="26"/>
        <v>31357.666666666661</v>
      </c>
      <c r="AF31">
        <f t="shared" si="27"/>
        <v>10803.333333333332</v>
      </c>
      <c r="AG31">
        <f t="shared" si="28"/>
        <v>185171</v>
      </c>
      <c r="AH31">
        <f t="shared" si="29"/>
        <v>12005</v>
      </c>
      <c r="AI31">
        <f t="shared" si="30"/>
        <v>43785</v>
      </c>
      <c r="AJ31">
        <f t="shared" si="31"/>
        <v>357623</v>
      </c>
      <c r="AK31">
        <f t="shared" si="32"/>
        <v>79123.333333333328</v>
      </c>
      <c r="AL31">
        <f t="shared" si="33"/>
        <v>31658.666666666661</v>
      </c>
      <c r="AM31">
        <f t="shared" si="34"/>
        <v>81960.666666666672</v>
      </c>
      <c r="AN31">
        <f t="shared" si="35"/>
        <v>72606.333333333328</v>
      </c>
      <c r="AO31">
        <f t="shared" si="36"/>
        <v>693</v>
      </c>
      <c r="AP31">
        <f t="shared" si="37"/>
        <v>64794.333333333321</v>
      </c>
      <c r="AQ31">
        <f t="shared" si="38"/>
        <v>21693</v>
      </c>
      <c r="AR31">
        <f t="shared" si="39"/>
        <v>105590.33333333336</v>
      </c>
      <c r="AS31">
        <f t="shared" si="40"/>
        <v>756751.33333333326</v>
      </c>
      <c r="AT31">
        <f t="shared" si="41"/>
        <v>61259.333333333321</v>
      </c>
      <c r="AU31">
        <f t="shared" si="42"/>
        <v>126961.33333333336</v>
      </c>
      <c r="AV31">
        <f t="shared" si="43"/>
        <v>7275.3333333333348</v>
      </c>
      <c r="AW31">
        <f t="shared" si="44"/>
        <v>198291.33333333331</v>
      </c>
      <c r="AX31">
        <f t="shared" si="45"/>
        <v>70851.666666666672</v>
      </c>
      <c r="AY31">
        <f t="shared" si="46"/>
        <v>7891.3333333333348</v>
      </c>
      <c r="AZ31">
        <f t="shared" si="47"/>
        <v>4522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8" sqref="D18"/>
    </sheetView>
  </sheetViews>
  <sheetFormatPr defaultColWidth="12.5703125" defaultRowHeight="15" customHeight="1" x14ac:dyDescent="0.25"/>
  <cols>
    <col min="1" max="1" width="41.42578125" customWidth="1"/>
    <col min="2" max="2" width="19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185</v>
      </c>
      <c r="D1" s="7" t="s">
        <v>183</v>
      </c>
    </row>
    <row r="2" spans="1:4" x14ac:dyDescent="0.25">
      <c r="A2" s="9" t="s">
        <v>11</v>
      </c>
      <c r="B2" s="17">
        <v>14340.639559068049</v>
      </c>
      <c r="D2" s="7" t="s">
        <v>184</v>
      </c>
    </row>
    <row r="3" spans="1:4" x14ac:dyDescent="0.25">
      <c r="A3" s="9" t="s">
        <v>36</v>
      </c>
      <c r="B3" s="17">
        <v>157894.06378207161</v>
      </c>
    </row>
    <row r="4" spans="1:4" x14ac:dyDescent="0.25">
      <c r="A4" s="9" t="s">
        <v>49</v>
      </c>
      <c r="B4" s="17">
        <v>72412.168482299618</v>
      </c>
    </row>
    <row r="5" spans="1:4" x14ac:dyDescent="0.25">
      <c r="A5" s="9" t="s">
        <v>50</v>
      </c>
      <c r="B5" s="17">
        <v>72819.817973436991</v>
      </c>
    </row>
    <row r="6" spans="1:4" x14ac:dyDescent="0.25">
      <c r="A6" s="9" t="s">
        <v>14</v>
      </c>
      <c r="B6" s="17">
        <v>22583.273537461173</v>
      </c>
    </row>
    <row r="7" spans="1:4" x14ac:dyDescent="0.25">
      <c r="A7" s="9" t="s">
        <v>51</v>
      </c>
      <c r="B7" s="17">
        <v>147088.28110385902</v>
      </c>
    </row>
    <row r="8" spans="1:4" x14ac:dyDescent="0.25">
      <c r="A8" s="9" t="s">
        <v>52</v>
      </c>
      <c r="B8" s="17">
        <v>16433.454361261789</v>
      </c>
    </row>
    <row r="9" spans="1:4" x14ac:dyDescent="0.25">
      <c r="A9" s="9" t="s">
        <v>53</v>
      </c>
      <c r="B9" s="17">
        <v>52583.027651521261</v>
      </c>
    </row>
    <row r="10" spans="1:4" x14ac:dyDescent="0.25">
      <c r="A10" s="9" t="s">
        <v>54</v>
      </c>
      <c r="B10" s="17">
        <v>308468.85184814956</v>
      </c>
    </row>
    <row r="11" spans="1:4" x14ac:dyDescent="0.25">
      <c r="A11" s="9" t="s">
        <v>55</v>
      </c>
      <c r="B11" s="17">
        <v>46869.779386084221</v>
      </c>
    </row>
    <row r="12" spans="1:4" x14ac:dyDescent="0.25">
      <c r="A12" s="9" t="s">
        <v>56</v>
      </c>
      <c r="B12" s="17"/>
    </row>
    <row r="13" spans="1:4" x14ac:dyDescent="0.25">
      <c r="A13" s="9" t="s">
        <v>57</v>
      </c>
      <c r="B13" s="17">
        <v>48682.223417826455</v>
      </c>
    </row>
    <row r="14" spans="1:4" x14ac:dyDescent="0.25">
      <c r="A14" s="9" t="s">
        <v>58</v>
      </c>
      <c r="B14" s="17">
        <v>239649.4293009559</v>
      </c>
    </row>
    <row r="15" spans="1:4" x14ac:dyDescent="0.25">
      <c r="A15" s="9" t="s">
        <v>25</v>
      </c>
      <c r="B15" s="17">
        <v>97443.326137645607</v>
      </c>
    </row>
    <row r="16" spans="1:4" x14ac:dyDescent="0.25">
      <c r="A16" s="9" t="s">
        <v>61</v>
      </c>
      <c r="B16" s="17">
        <v>77038.019343227468</v>
      </c>
    </row>
    <row r="17" spans="1:2" x14ac:dyDescent="0.25">
      <c r="A17" s="9" t="s">
        <v>64</v>
      </c>
      <c r="B17" s="17">
        <v>218695.39513391512</v>
      </c>
    </row>
    <row r="18" spans="1:2" x14ac:dyDescent="0.25">
      <c r="A18" s="9" t="s">
        <v>48</v>
      </c>
      <c r="B18" s="17">
        <v>43926.999567427571</v>
      </c>
    </row>
    <row r="19" spans="1:2" x14ac:dyDescent="0.25">
      <c r="A19" s="9" t="s">
        <v>67</v>
      </c>
      <c r="B19" s="17"/>
    </row>
    <row r="20" spans="1:2" x14ac:dyDescent="0.25">
      <c r="A20" s="9" t="s">
        <v>69</v>
      </c>
      <c r="B20" s="17">
        <v>46843.525327335759</v>
      </c>
    </row>
    <row r="21" spans="1:2" x14ac:dyDescent="0.25">
      <c r="A21" s="9" t="s">
        <v>71</v>
      </c>
      <c r="B21" s="17"/>
    </row>
    <row r="22" spans="1:2" x14ac:dyDescent="0.25">
      <c r="A22" s="9" t="s">
        <v>73</v>
      </c>
      <c r="B22" s="17">
        <v>534949.49141986761</v>
      </c>
    </row>
    <row r="23" spans="1:2" x14ac:dyDescent="0.25">
      <c r="A23" s="9" t="s">
        <v>66</v>
      </c>
      <c r="B23" s="17">
        <v>24951.449022183442</v>
      </c>
    </row>
    <row r="24" spans="1:2" x14ac:dyDescent="0.25">
      <c r="A24" s="9" t="s">
        <v>77</v>
      </c>
      <c r="B24" s="17"/>
    </row>
    <row r="25" spans="1:2" x14ac:dyDescent="0.25">
      <c r="A25" s="9" t="s">
        <v>79</v>
      </c>
      <c r="B25" s="17">
        <v>195647.09944985271</v>
      </c>
    </row>
    <row r="26" spans="1:2" x14ac:dyDescent="0.25">
      <c r="A26" s="9" t="s">
        <v>81</v>
      </c>
      <c r="B26" s="17"/>
    </row>
    <row r="27" spans="1:2" x14ac:dyDescent="0.25">
      <c r="A27" s="9" t="s">
        <v>83</v>
      </c>
      <c r="B27" s="17">
        <v>111714.14571755509</v>
      </c>
    </row>
    <row r="28" spans="1:2" x14ac:dyDescent="0.25">
      <c r="A28" s="9" t="s">
        <v>84</v>
      </c>
      <c r="B28" s="17">
        <v>40346.363087865757</v>
      </c>
    </row>
    <row r="29" spans="1:2" x14ac:dyDescent="0.25">
      <c r="A29" s="9" t="s">
        <v>72</v>
      </c>
      <c r="B29" s="17">
        <v>21540.46358828872</v>
      </c>
    </row>
    <row r="30" spans="1:2" x14ac:dyDescent="0.25">
      <c r="A30" s="9" t="s">
        <v>86</v>
      </c>
      <c r="B30" s="17">
        <v>1062272.3529047731</v>
      </c>
    </row>
    <row r="31" spans="1:2" x14ac:dyDescent="0.25">
      <c r="A31" s="9" t="s">
        <v>88</v>
      </c>
      <c r="B31" s="17"/>
    </row>
    <row r="32" spans="1:2" x14ac:dyDescent="0.25">
      <c r="A32" s="9" t="s">
        <v>89</v>
      </c>
      <c r="B32" s="17">
        <v>57869.136636148636</v>
      </c>
    </row>
    <row r="33" spans="1:2" x14ac:dyDescent="0.25">
      <c r="A33" s="9" t="s">
        <v>30</v>
      </c>
      <c r="B33" s="17">
        <v>131307.29265778133</v>
      </c>
    </row>
    <row r="34" spans="1:2" x14ac:dyDescent="0.25">
      <c r="A34" s="9" t="s">
        <v>19</v>
      </c>
      <c r="B34" s="17">
        <v>99891.979059363308</v>
      </c>
    </row>
    <row r="35" spans="1:2" x14ac:dyDescent="0.25">
      <c r="A35" s="9" t="s">
        <v>92</v>
      </c>
      <c r="B35" s="17">
        <v>38393.323492092721</v>
      </c>
    </row>
    <row r="36" spans="1:2" x14ac:dyDescent="0.25">
      <c r="A36" s="9" t="s">
        <v>93</v>
      </c>
      <c r="B36" s="17">
        <v>70508.937712951098</v>
      </c>
    </row>
    <row r="37" spans="1:2" x14ac:dyDescent="0.25">
      <c r="A37" s="9" t="s">
        <v>95</v>
      </c>
      <c r="B37" s="17"/>
    </row>
    <row r="38" spans="1:2" x14ac:dyDescent="0.25">
      <c r="A38" s="9" t="s">
        <v>97</v>
      </c>
      <c r="B38" s="17">
        <v>26980.004117773482</v>
      </c>
    </row>
    <row r="39" spans="1:2" x14ac:dyDescent="0.25">
      <c r="A39" s="9" t="s">
        <v>99</v>
      </c>
      <c r="B39" s="17">
        <v>45453.839399825942</v>
      </c>
    </row>
    <row r="40" spans="1:2" x14ac:dyDescent="0.25">
      <c r="A40" s="9" t="s">
        <v>100</v>
      </c>
      <c r="B40" s="17"/>
    </row>
    <row r="41" spans="1:2" x14ac:dyDescent="0.25">
      <c r="A41" s="9" t="s">
        <v>114</v>
      </c>
      <c r="B41" s="17">
        <v>43827.734523163163</v>
      </c>
    </row>
    <row r="42" spans="1:2" x14ac:dyDescent="0.25">
      <c r="A42" s="9" t="s">
        <v>102</v>
      </c>
      <c r="B42" s="17">
        <v>24767.60952822708</v>
      </c>
    </row>
    <row r="43" spans="1:2" x14ac:dyDescent="0.25">
      <c r="A43" s="9" t="s">
        <v>104</v>
      </c>
      <c r="B43" s="17">
        <v>45970.920158565736</v>
      </c>
    </row>
    <row r="44" spans="1:2" x14ac:dyDescent="0.25">
      <c r="A44" s="9" t="s">
        <v>105</v>
      </c>
      <c r="B44" s="17">
        <v>111379.25382545841</v>
      </c>
    </row>
    <row r="45" spans="1:2" x14ac:dyDescent="0.25">
      <c r="A45" s="9" t="s">
        <v>107</v>
      </c>
      <c r="B45" s="17">
        <v>209400.84169767093</v>
      </c>
    </row>
    <row r="46" spans="1:2" x14ac:dyDescent="0.25">
      <c r="A46" s="9" t="s">
        <v>109</v>
      </c>
      <c r="B46" s="17"/>
    </row>
    <row r="47" spans="1:2" x14ac:dyDescent="0.25">
      <c r="A47" s="9" t="s">
        <v>110</v>
      </c>
      <c r="B47" s="17">
        <v>146784.87424874218</v>
      </c>
    </row>
    <row r="48" spans="1:2" x14ac:dyDescent="0.25">
      <c r="A48" s="9" t="s">
        <v>116</v>
      </c>
      <c r="B48" s="17">
        <v>73983.594350887084</v>
      </c>
    </row>
    <row r="49" spans="1:2" x14ac:dyDescent="0.25">
      <c r="A49" s="9" t="s">
        <v>62</v>
      </c>
      <c r="B49" s="17"/>
    </row>
    <row r="50" spans="1:2" x14ac:dyDescent="0.25">
      <c r="A50" s="9" t="s">
        <v>117</v>
      </c>
      <c r="B50" s="17">
        <v>249744.74844008611</v>
      </c>
    </row>
    <row r="51" spans="1:2" x14ac:dyDescent="0.25">
      <c r="A51" s="18" t="s">
        <v>112</v>
      </c>
      <c r="B51" s="17">
        <v>6461.6376697088999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22.71093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186</v>
      </c>
      <c r="D1" s="7" t="s">
        <v>176</v>
      </c>
    </row>
    <row r="2" spans="1:4" x14ac:dyDescent="0.25">
      <c r="A2" s="9" t="s">
        <v>11</v>
      </c>
      <c r="B2" s="26">
        <v>2.9961155378701605</v>
      </c>
      <c r="D2" s="7" t="s">
        <v>113</v>
      </c>
    </row>
    <row r="3" spans="1:4" x14ac:dyDescent="0.25">
      <c r="A3" s="9" t="s">
        <v>36</v>
      </c>
      <c r="B3" s="26">
        <v>0.35569878010064104</v>
      </c>
    </row>
    <row r="4" spans="1:4" x14ac:dyDescent="0.25">
      <c r="A4" s="9" t="s">
        <v>49</v>
      </c>
      <c r="B4" s="26">
        <v>-1.815782349219339</v>
      </c>
    </row>
    <row r="5" spans="1:4" x14ac:dyDescent="0.25">
      <c r="A5" s="9" t="s">
        <v>50</v>
      </c>
      <c r="B5" s="26">
        <v>11.934459279231021</v>
      </c>
    </row>
    <row r="6" spans="1:4" x14ac:dyDescent="0.25">
      <c r="A6" s="9" t="s">
        <v>14</v>
      </c>
      <c r="B6" s="26">
        <v>-1.0867073489746746</v>
      </c>
    </row>
    <row r="7" spans="1:4" x14ac:dyDescent="0.25">
      <c r="A7" s="9" t="s">
        <v>51</v>
      </c>
      <c r="B7" s="26">
        <v>13.063683196421165</v>
      </c>
    </row>
    <row r="8" spans="1:4" x14ac:dyDescent="0.25">
      <c r="A8" s="9" t="s">
        <v>52</v>
      </c>
      <c r="B8" s="26">
        <v>-3.4707436669059946</v>
      </c>
    </row>
    <row r="9" spans="1:4" x14ac:dyDescent="0.25">
      <c r="A9" s="9" t="s">
        <v>53</v>
      </c>
      <c r="B9" s="26">
        <v>-3.5242680205891133</v>
      </c>
    </row>
    <row r="10" spans="1:4" x14ac:dyDescent="0.25">
      <c r="A10" s="9" t="s">
        <v>54</v>
      </c>
      <c r="B10" s="26">
        <v>1.5776411152831065</v>
      </c>
    </row>
    <row r="11" spans="1:4" x14ac:dyDescent="0.25">
      <c r="A11" s="9" t="s">
        <v>55</v>
      </c>
      <c r="B11" s="26">
        <v>-3.6709820864680109</v>
      </c>
    </row>
    <row r="12" spans="1:4" x14ac:dyDescent="0.25">
      <c r="A12" s="9" t="s">
        <v>56</v>
      </c>
      <c r="B12" s="26">
        <v>0.34107513413069057</v>
      </c>
    </row>
    <row r="13" spans="1:4" x14ac:dyDescent="0.25">
      <c r="A13" s="9" t="s">
        <v>57</v>
      </c>
      <c r="B13" s="26">
        <v>1.9014647174611692</v>
      </c>
    </row>
    <row r="14" spans="1:4" x14ac:dyDescent="0.25">
      <c r="A14" s="9" t="s">
        <v>58</v>
      </c>
      <c r="B14" s="26">
        <v>-1.2732785372066699</v>
      </c>
    </row>
    <row r="15" spans="1:4" x14ac:dyDescent="0.25">
      <c r="A15" s="9" t="s">
        <v>25</v>
      </c>
      <c r="B15" s="26">
        <v>6.45389681075934</v>
      </c>
    </row>
    <row r="16" spans="1:4" x14ac:dyDescent="0.25">
      <c r="A16" s="9" t="s">
        <v>61</v>
      </c>
      <c r="B16" s="26">
        <v>1.2298335073875726</v>
      </c>
    </row>
    <row r="17" spans="1:2" x14ac:dyDescent="0.25">
      <c r="A17" s="9" t="s">
        <v>64</v>
      </c>
      <c r="B17" s="26">
        <v>-2.4851030755289125</v>
      </c>
    </row>
    <row r="18" spans="1:2" x14ac:dyDescent="0.25">
      <c r="A18" s="9" t="s">
        <v>48</v>
      </c>
      <c r="B18" s="26">
        <v>-5.1043103918616541</v>
      </c>
    </row>
    <row r="19" spans="1:2" x14ac:dyDescent="0.25">
      <c r="A19" s="9" t="s">
        <v>67</v>
      </c>
      <c r="B19" s="26">
        <v>-5.2952407509053607</v>
      </c>
    </row>
    <row r="20" spans="1:2" x14ac:dyDescent="0.25">
      <c r="A20" s="9" t="s">
        <v>69</v>
      </c>
      <c r="B20" s="26">
        <v>-3.6548333468830423</v>
      </c>
    </row>
    <row r="21" spans="1:2" x14ac:dyDescent="0.25">
      <c r="A21" s="9" t="s">
        <v>71</v>
      </c>
      <c r="B21" s="26">
        <v>-5.4296696076146338</v>
      </c>
    </row>
    <row r="22" spans="1:2" x14ac:dyDescent="0.25">
      <c r="A22" s="9" t="s">
        <v>73</v>
      </c>
      <c r="B22" s="26">
        <v>5.3003606651028843</v>
      </c>
    </row>
    <row r="23" spans="1:2" x14ac:dyDescent="0.25">
      <c r="A23" s="9" t="s">
        <v>66</v>
      </c>
      <c r="B23" s="26">
        <v>-2.8186221733198384</v>
      </c>
    </row>
    <row r="24" spans="1:2" x14ac:dyDescent="0.25">
      <c r="A24" s="9" t="s">
        <v>77</v>
      </c>
      <c r="B24" s="26">
        <v>8.6596997601040364</v>
      </c>
    </row>
    <row r="25" spans="1:2" x14ac:dyDescent="0.25">
      <c r="A25" s="9" t="s">
        <v>79</v>
      </c>
      <c r="B25" s="26">
        <v>9.3043208228527483</v>
      </c>
    </row>
    <row r="26" spans="1:2" x14ac:dyDescent="0.25">
      <c r="A26" s="9" t="s">
        <v>81</v>
      </c>
      <c r="B26" s="26">
        <v>4.7070442444986806</v>
      </c>
    </row>
    <row r="27" spans="1:2" x14ac:dyDescent="0.25">
      <c r="A27" s="9" t="s">
        <v>83</v>
      </c>
      <c r="B27" s="26">
        <v>3.3389986022520026</v>
      </c>
    </row>
    <row r="28" spans="1:2" x14ac:dyDescent="0.25">
      <c r="A28" s="9" t="s">
        <v>84</v>
      </c>
      <c r="B28" s="26">
        <v>-2.3955292238354353</v>
      </c>
    </row>
    <row r="29" spans="1:2" x14ac:dyDescent="0.25">
      <c r="A29" s="9" t="s">
        <v>72</v>
      </c>
      <c r="B29" s="26">
        <v>-5.9477496795860691</v>
      </c>
    </row>
    <row r="30" spans="1:2" x14ac:dyDescent="0.25">
      <c r="A30" s="9" t="s">
        <v>86</v>
      </c>
      <c r="B30" s="26">
        <v>5.9820119866947881</v>
      </c>
    </row>
    <row r="31" spans="1:2" x14ac:dyDescent="0.25">
      <c r="A31" s="9" t="s">
        <v>88</v>
      </c>
      <c r="B31" s="26">
        <v>-2.4896053177952444</v>
      </c>
    </row>
    <row r="32" spans="1:2" x14ac:dyDescent="0.25">
      <c r="A32" s="9" t="s">
        <v>89</v>
      </c>
      <c r="B32" s="26">
        <v>3.5284630800264054</v>
      </c>
    </row>
    <row r="33" spans="1:2" x14ac:dyDescent="0.25">
      <c r="A33" s="9" t="s">
        <v>30</v>
      </c>
      <c r="B33" s="26">
        <v>8.2387008837800284</v>
      </c>
    </row>
    <row r="34" spans="1:2" x14ac:dyDescent="0.25">
      <c r="A34" s="9" t="s">
        <v>19</v>
      </c>
      <c r="B34" s="26">
        <v>4.7517561780598561</v>
      </c>
    </row>
    <row r="35" spans="1:2" x14ac:dyDescent="0.25">
      <c r="A35" s="9" t="s">
        <v>92</v>
      </c>
      <c r="B35" s="26">
        <v>1.7759321399827463</v>
      </c>
    </row>
    <row r="36" spans="1:2" x14ac:dyDescent="0.25">
      <c r="A36" s="9" t="s">
        <v>93</v>
      </c>
      <c r="B36" s="26">
        <v>3.2307665496823086</v>
      </c>
    </row>
    <row r="37" spans="1:2" x14ac:dyDescent="0.25">
      <c r="A37" s="9" t="s">
        <v>95</v>
      </c>
      <c r="B37" s="26">
        <v>4.750848756376028</v>
      </c>
    </row>
    <row r="38" spans="1:2" x14ac:dyDescent="0.25">
      <c r="A38" s="9" t="s">
        <v>97</v>
      </c>
      <c r="B38" s="26">
        <v>-2.3310109109176773</v>
      </c>
    </row>
    <row r="39" spans="1:2" x14ac:dyDescent="0.25">
      <c r="A39" s="9" t="s">
        <v>99</v>
      </c>
      <c r="B39" s="26">
        <v>5.0553021066778765</v>
      </c>
    </row>
    <row r="40" spans="1:2" x14ac:dyDescent="0.25">
      <c r="A40" s="9" t="s">
        <v>100</v>
      </c>
      <c r="B40" s="26">
        <v>4.1345408131282175</v>
      </c>
    </row>
    <row r="41" spans="1:2" x14ac:dyDescent="0.25">
      <c r="A41" s="9" t="s">
        <v>114</v>
      </c>
      <c r="B41" s="26">
        <v>-4.6880929875967148</v>
      </c>
    </row>
    <row r="42" spans="1:2" x14ac:dyDescent="0.25">
      <c r="A42" s="9" t="s">
        <v>102</v>
      </c>
      <c r="B42" s="26">
        <v>2.3788812370107046</v>
      </c>
    </row>
    <row r="43" spans="1:2" x14ac:dyDescent="0.25">
      <c r="A43" s="9" t="s">
        <v>104</v>
      </c>
      <c r="B43" s="26">
        <v>-1.3492548898757375</v>
      </c>
    </row>
    <row r="44" spans="1:2" x14ac:dyDescent="0.25">
      <c r="A44" s="9" t="s">
        <v>105</v>
      </c>
      <c r="B44" s="26">
        <v>5.4846039364944534</v>
      </c>
    </row>
    <row r="45" spans="1:2" x14ac:dyDescent="0.25">
      <c r="A45" s="9" t="s">
        <v>107</v>
      </c>
      <c r="B45" s="26">
        <v>7.645974182070713</v>
      </c>
    </row>
    <row r="46" spans="1:2" x14ac:dyDescent="0.25">
      <c r="A46" s="9" t="s">
        <v>109</v>
      </c>
      <c r="B46" s="26">
        <v>3.7567062339791533</v>
      </c>
    </row>
    <row r="47" spans="1:2" x14ac:dyDescent="0.25">
      <c r="A47" s="9" t="s">
        <v>110</v>
      </c>
      <c r="B47" s="26">
        <v>7.9786766304032239</v>
      </c>
    </row>
    <row r="48" spans="1:2" x14ac:dyDescent="0.25">
      <c r="A48" s="9" t="s">
        <v>116</v>
      </c>
      <c r="B48" s="26">
        <v>-3.6004111897651736E-2</v>
      </c>
    </row>
    <row r="49" spans="1:2" x14ac:dyDescent="0.25">
      <c r="A49" s="9" t="s">
        <v>62</v>
      </c>
      <c r="B49" s="26">
        <v>19.472229361768342</v>
      </c>
    </row>
    <row r="50" spans="1:2" x14ac:dyDescent="0.25">
      <c r="A50" s="9" t="s">
        <v>117</v>
      </c>
      <c r="B50" s="26">
        <v>2.6614551747153739</v>
      </c>
    </row>
    <row r="51" spans="1:2" x14ac:dyDescent="0.25">
      <c r="A51" s="18" t="s">
        <v>112</v>
      </c>
      <c r="B51" s="26">
        <v>-3.1243529473236635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58.5703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187</v>
      </c>
      <c r="D1" s="7" t="s">
        <v>178</v>
      </c>
    </row>
    <row r="2" spans="1:4" x14ac:dyDescent="0.25">
      <c r="A2" s="9" t="s">
        <v>11</v>
      </c>
      <c r="B2" s="27">
        <v>0.54790793000000004</v>
      </c>
      <c r="D2" s="7" t="s">
        <v>179</v>
      </c>
    </row>
    <row r="3" spans="1:4" x14ac:dyDescent="0.25">
      <c r="A3" s="9" t="s">
        <v>36</v>
      </c>
      <c r="B3" s="27">
        <v>0.50427469000000003</v>
      </c>
    </row>
    <row r="4" spans="1:4" x14ac:dyDescent="0.25">
      <c r="A4" s="9" t="s">
        <v>49</v>
      </c>
      <c r="B4" s="27">
        <v>0.49359213000000002</v>
      </c>
    </row>
    <row r="5" spans="1:4" x14ac:dyDescent="0.25">
      <c r="A5" s="9" t="s">
        <v>50</v>
      </c>
      <c r="B5" s="27">
        <v>0.47120004999999998</v>
      </c>
    </row>
    <row r="6" spans="1:4" x14ac:dyDescent="0.25">
      <c r="A6" s="9" t="s">
        <v>14</v>
      </c>
      <c r="B6" s="27">
        <v>0.46671866000000001</v>
      </c>
    </row>
    <row r="7" spans="1:4" x14ac:dyDescent="0.25">
      <c r="A7" s="9" t="s">
        <v>51</v>
      </c>
      <c r="B7" s="27">
        <v>0.51451522000000005</v>
      </c>
    </row>
    <row r="8" spans="1:4" x14ac:dyDescent="0.25">
      <c r="A8" s="9" t="s">
        <v>52</v>
      </c>
      <c r="B8" s="27">
        <v>0.41179394000000002</v>
      </c>
    </row>
    <row r="9" spans="1:4" x14ac:dyDescent="0.25">
      <c r="A9" s="9" t="s">
        <v>53</v>
      </c>
      <c r="B9" s="27">
        <v>0.48798153</v>
      </c>
    </row>
    <row r="10" spans="1:4" x14ac:dyDescent="0.25">
      <c r="A10" s="9" t="s">
        <v>54</v>
      </c>
      <c r="B10" s="27">
        <v>0.51498781000000005</v>
      </c>
    </row>
    <row r="11" spans="1:4" x14ac:dyDescent="0.25">
      <c r="A11" s="9" t="s">
        <v>55</v>
      </c>
      <c r="B11" s="27">
        <v>0.44741056000000001</v>
      </c>
    </row>
    <row r="12" spans="1:4" x14ac:dyDescent="0.25">
      <c r="A12" s="9" t="s">
        <v>56</v>
      </c>
      <c r="B12" s="27">
        <v>0.49882774000000002</v>
      </c>
    </row>
    <row r="13" spans="1:4" x14ac:dyDescent="0.25">
      <c r="A13" s="9" t="s">
        <v>57</v>
      </c>
      <c r="B13" s="27">
        <v>0.44436604000000002</v>
      </c>
    </row>
    <row r="14" spans="1:4" x14ac:dyDescent="0.25">
      <c r="A14" s="9" t="s">
        <v>58</v>
      </c>
      <c r="B14" s="27">
        <v>0.48300676999999997</v>
      </c>
    </row>
    <row r="15" spans="1:4" x14ac:dyDescent="0.25">
      <c r="A15" s="9" t="s">
        <v>25</v>
      </c>
      <c r="B15" s="27">
        <v>0.49061765000000002</v>
      </c>
    </row>
    <row r="16" spans="1:4" x14ac:dyDescent="0.25">
      <c r="A16" s="9" t="s">
        <v>61</v>
      </c>
      <c r="B16" s="27">
        <v>0.50210916999999999</v>
      </c>
    </row>
    <row r="17" spans="1:2" x14ac:dyDescent="0.25">
      <c r="A17" s="9" t="s">
        <v>64</v>
      </c>
      <c r="B17" s="27">
        <v>0.56271868999999997</v>
      </c>
    </row>
    <row r="18" spans="1:2" x14ac:dyDescent="0.25">
      <c r="A18" s="9" t="s">
        <v>48</v>
      </c>
      <c r="B18" s="27">
        <v>0.49706597000000002</v>
      </c>
    </row>
    <row r="19" spans="1:2" x14ac:dyDescent="0.25">
      <c r="A19" s="9" t="s">
        <v>67</v>
      </c>
      <c r="B19" s="27">
        <v>0.48256942000000003</v>
      </c>
    </row>
    <row r="20" spans="1:2" x14ac:dyDescent="0.25">
      <c r="A20" s="9" t="s">
        <v>69</v>
      </c>
      <c r="B20" s="27">
        <v>0.41995322000000002</v>
      </c>
    </row>
    <row r="21" spans="1:2" x14ac:dyDescent="0.25">
      <c r="A21" s="9" t="s">
        <v>71</v>
      </c>
      <c r="B21" s="27">
        <v>0.57145161</v>
      </c>
    </row>
    <row r="22" spans="1:2" x14ac:dyDescent="0.25">
      <c r="A22" s="9" t="s">
        <v>73</v>
      </c>
      <c r="B22" s="27">
        <v>0.52510186000000003</v>
      </c>
    </row>
    <row r="23" spans="1:2" x14ac:dyDescent="0.25">
      <c r="A23" s="9" t="s">
        <v>66</v>
      </c>
      <c r="B23" s="27">
        <v>0.58354594999999998</v>
      </c>
    </row>
    <row r="24" spans="1:2" x14ac:dyDescent="0.25">
      <c r="A24" s="9" t="s">
        <v>77</v>
      </c>
      <c r="B24" s="27">
        <v>0.46226845999999999</v>
      </c>
    </row>
    <row r="25" spans="1:2" x14ac:dyDescent="0.25">
      <c r="A25" s="9" t="s">
        <v>79</v>
      </c>
      <c r="B25" s="27">
        <v>0.53207433000000004</v>
      </c>
    </row>
    <row r="26" spans="1:2" x14ac:dyDescent="0.25">
      <c r="A26" s="9" t="s">
        <v>81</v>
      </c>
      <c r="B26" s="27">
        <v>0.62012171999999999</v>
      </c>
    </row>
    <row r="27" spans="1:2" x14ac:dyDescent="0.25">
      <c r="A27" s="9" t="s">
        <v>83</v>
      </c>
      <c r="B27" s="27">
        <v>0.50078250000000002</v>
      </c>
    </row>
    <row r="28" spans="1:2" x14ac:dyDescent="0.25">
      <c r="A28" s="9" t="s">
        <v>84</v>
      </c>
      <c r="B28" s="27">
        <v>0.49939571999999999</v>
      </c>
    </row>
    <row r="29" spans="1:2" x14ac:dyDescent="0.25">
      <c r="A29" s="9" t="s">
        <v>72</v>
      </c>
      <c r="B29" s="27">
        <v>0.49161272</v>
      </c>
    </row>
    <row r="30" spans="1:2" x14ac:dyDescent="0.25">
      <c r="A30" s="9" t="s">
        <v>86</v>
      </c>
      <c r="B30" s="27">
        <v>0.54936708999999995</v>
      </c>
    </row>
    <row r="31" spans="1:2" x14ac:dyDescent="0.25">
      <c r="A31" s="9" t="s">
        <v>88</v>
      </c>
      <c r="B31" s="27">
        <v>0.52591975000000002</v>
      </c>
    </row>
    <row r="32" spans="1:2" x14ac:dyDescent="0.25">
      <c r="A32" s="9" t="s">
        <v>89</v>
      </c>
      <c r="B32" s="27">
        <v>0.47479642999999999</v>
      </c>
    </row>
    <row r="33" spans="1:2" x14ac:dyDescent="0.25">
      <c r="A33" s="9" t="s">
        <v>30</v>
      </c>
      <c r="B33" s="27">
        <v>0.58248162999999997</v>
      </c>
    </row>
    <row r="34" spans="1:2" x14ac:dyDescent="0.25">
      <c r="A34" s="9" t="s">
        <v>19</v>
      </c>
      <c r="B34" s="27">
        <v>0.50901165000000004</v>
      </c>
    </row>
    <row r="35" spans="1:2" x14ac:dyDescent="0.25">
      <c r="A35" s="9" t="s">
        <v>92</v>
      </c>
      <c r="B35" s="27">
        <v>0.52221280999999997</v>
      </c>
    </row>
    <row r="36" spans="1:2" x14ac:dyDescent="0.25">
      <c r="A36" s="9" t="s">
        <v>93</v>
      </c>
      <c r="B36" s="27">
        <v>0.47051788</v>
      </c>
    </row>
    <row r="37" spans="1:2" x14ac:dyDescent="0.25">
      <c r="A37" s="9" t="s">
        <v>95</v>
      </c>
      <c r="B37" s="27">
        <v>0.50490265999999995</v>
      </c>
    </row>
    <row r="38" spans="1:2" x14ac:dyDescent="0.25">
      <c r="A38" s="9" t="s">
        <v>97</v>
      </c>
      <c r="B38" s="27">
        <v>0.41307284999999999</v>
      </c>
    </row>
    <row r="39" spans="1:2" x14ac:dyDescent="0.25">
      <c r="A39" s="9" t="s">
        <v>99</v>
      </c>
      <c r="B39" s="27">
        <v>0.48187488000000001</v>
      </c>
    </row>
    <row r="40" spans="1:2" x14ac:dyDescent="0.25">
      <c r="A40" s="9" t="s">
        <v>100</v>
      </c>
      <c r="B40" s="27">
        <v>0.60816181000000002</v>
      </c>
    </row>
    <row r="41" spans="1:2" x14ac:dyDescent="0.25">
      <c r="A41" s="9" t="s">
        <v>114</v>
      </c>
      <c r="B41" s="27">
        <v>0.59266262000000003</v>
      </c>
    </row>
    <row r="42" spans="1:2" x14ac:dyDescent="0.25">
      <c r="A42" s="9" t="s">
        <v>102</v>
      </c>
      <c r="B42" s="27">
        <v>0.47756660000000001</v>
      </c>
    </row>
    <row r="43" spans="1:2" x14ac:dyDescent="0.25">
      <c r="A43" s="9" t="s">
        <v>104</v>
      </c>
      <c r="B43" s="27">
        <v>0.46864159999999999</v>
      </c>
    </row>
    <row r="44" spans="1:2" x14ac:dyDescent="0.25">
      <c r="A44" s="9" t="s">
        <v>105</v>
      </c>
      <c r="B44" s="27">
        <v>0.54291180999999999</v>
      </c>
    </row>
    <row r="45" spans="1:2" x14ac:dyDescent="0.25">
      <c r="A45" s="9" t="s">
        <v>107</v>
      </c>
      <c r="B45" s="27">
        <v>0.49007919</v>
      </c>
    </row>
    <row r="46" spans="1:2" x14ac:dyDescent="0.25">
      <c r="A46" s="9" t="s">
        <v>109</v>
      </c>
      <c r="B46" s="27">
        <v>0.50293403999999997</v>
      </c>
    </row>
    <row r="47" spans="1:2" x14ac:dyDescent="0.25">
      <c r="A47" s="9" t="s">
        <v>110</v>
      </c>
      <c r="B47" s="27">
        <v>0.46434541000000001</v>
      </c>
    </row>
    <row r="48" spans="1:2" x14ac:dyDescent="0.25">
      <c r="A48" s="9" t="s">
        <v>116</v>
      </c>
      <c r="B48" s="27">
        <v>0.46778354</v>
      </c>
    </row>
    <row r="49" spans="1:2" x14ac:dyDescent="0.25">
      <c r="A49" s="9" t="s">
        <v>62</v>
      </c>
      <c r="B49" s="27">
        <v>0.53229981999999998</v>
      </c>
    </row>
    <row r="50" spans="1:2" x14ac:dyDescent="0.25">
      <c r="A50" s="9" t="s">
        <v>117</v>
      </c>
      <c r="B50" s="27">
        <v>0.48255508000000003</v>
      </c>
    </row>
    <row r="51" spans="1:2" x14ac:dyDescent="0.25">
      <c r="A51" s="18" t="s">
        <v>112</v>
      </c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2.5703125" defaultRowHeight="15" customHeight="1" x14ac:dyDescent="0.25"/>
  <cols>
    <col min="1" max="1" width="16.42578125" customWidth="1"/>
    <col min="2" max="3" width="17.42578125" customWidth="1"/>
    <col min="4" max="26" width="7.5703125" customWidth="1"/>
  </cols>
  <sheetData>
    <row r="1" spans="1:5" ht="15.75" customHeight="1" x14ac:dyDescent="0.25">
      <c r="A1" s="1" t="s">
        <v>1</v>
      </c>
      <c r="B1" s="5" t="s">
        <v>3</v>
      </c>
      <c r="C1" s="5" t="s">
        <v>5</v>
      </c>
      <c r="E1" s="7" t="s">
        <v>10</v>
      </c>
    </row>
    <row r="2" spans="1:5" x14ac:dyDescent="0.25">
      <c r="A2" s="9" t="s">
        <v>12</v>
      </c>
      <c r="B2" s="28">
        <v>0.30374999999999996</v>
      </c>
      <c r="C2" s="28">
        <v>0.31441035496577063</v>
      </c>
      <c r="E2" s="7" t="s">
        <v>113</v>
      </c>
    </row>
    <row r="3" spans="1:5" x14ac:dyDescent="0.25">
      <c r="A3" s="9" t="s">
        <v>8</v>
      </c>
      <c r="B3" s="28">
        <v>0.34849999999999992</v>
      </c>
      <c r="C3" s="28">
        <v>0.34633244378510153</v>
      </c>
    </row>
    <row r="4" spans="1:5" x14ac:dyDescent="0.25">
      <c r="A4" s="9" t="s">
        <v>17</v>
      </c>
      <c r="B4" s="28">
        <v>0.32374999999999998</v>
      </c>
      <c r="C4" s="28">
        <v>0.33465419731950263</v>
      </c>
    </row>
    <row r="5" spans="1:5" x14ac:dyDescent="0.25">
      <c r="A5" s="9" t="s">
        <v>15</v>
      </c>
      <c r="B5" s="28">
        <v>0.38075000000000003</v>
      </c>
      <c r="C5" s="28">
        <v>0.3987447616634564</v>
      </c>
    </row>
    <row r="6" spans="1:5" x14ac:dyDescent="0.25">
      <c r="A6" s="9" t="s">
        <v>20</v>
      </c>
      <c r="B6" s="28">
        <v>0.46174999999999999</v>
      </c>
      <c r="C6" s="28">
        <v>0.4663365690368384</v>
      </c>
    </row>
    <row r="7" spans="1:5" x14ac:dyDescent="0.25">
      <c r="A7" s="9" t="s">
        <v>23</v>
      </c>
      <c r="B7" s="28">
        <v>0.376</v>
      </c>
      <c r="C7" s="28">
        <v>0.37895534600603809</v>
      </c>
    </row>
    <row r="8" spans="1:5" x14ac:dyDescent="0.25">
      <c r="A8" s="9" t="s">
        <v>26</v>
      </c>
      <c r="B8" s="28">
        <v>0.35849999999999993</v>
      </c>
      <c r="C8" s="28">
        <v>0.38382086679128069</v>
      </c>
    </row>
    <row r="9" spans="1:5" x14ac:dyDescent="0.25">
      <c r="A9" s="9" t="s">
        <v>28</v>
      </c>
      <c r="B9" s="28">
        <v>0.27024999999999988</v>
      </c>
      <c r="C9" s="28">
        <v>0.28681754868872078</v>
      </c>
    </row>
    <row r="10" spans="1:5" x14ac:dyDescent="0.25">
      <c r="A10" s="9" t="s">
        <v>188</v>
      </c>
      <c r="B10" s="28">
        <v>0.59149999999999991</v>
      </c>
      <c r="C10" s="28">
        <v>0.58624926095981145</v>
      </c>
    </row>
    <row r="11" spans="1:5" x14ac:dyDescent="0.25">
      <c r="A11" s="9" t="s">
        <v>31</v>
      </c>
      <c r="B11" s="28">
        <v>0.35650000000000004</v>
      </c>
      <c r="C11" s="28">
        <v>0.36677954190148154</v>
      </c>
    </row>
    <row r="12" spans="1:5" x14ac:dyDescent="0.25">
      <c r="A12" s="9" t="s">
        <v>34</v>
      </c>
      <c r="B12" s="28">
        <v>0.37674999999999992</v>
      </c>
      <c r="C12" s="28">
        <v>0.39446243577911322</v>
      </c>
    </row>
    <row r="13" spans="1:5" x14ac:dyDescent="0.25">
      <c r="A13" s="9" t="s">
        <v>37</v>
      </c>
      <c r="B13" s="28">
        <v>0.42299999999999993</v>
      </c>
      <c r="C13" s="28">
        <v>0.43702830308402696</v>
      </c>
    </row>
    <row r="14" spans="1:5" x14ac:dyDescent="0.25">
      <c r="A14" s="9" t="s">
        <v>41</v>
      </c>
      <c r="B14" s="28">
        <v>0.29449999999999998</v>
      </c>
      <c r="C14" s="28">
        <v>0.30669409167786255</v>
      </c>
    </row>
    <row r="15" spans="1:5" x14ac:dyDescent="0.25">
      <c r="A15" s="9" t="s">
        <v>43</v>
      </c>
      <c r="B15" s="28">
        <v>0.34675000000000011</v>
      </c>
      <c r="C15" s="28">
        <v>0.33705728768279386</v>
      </c>
    </row>
    <row r="16" spans="1:5" x14ac:dyDescent="0.25">
      <c r="A16" s="9" t="s">
        <v>46</v>
      </c>
      <c r="B16" s="28">
        <v>0.29074999999999984</v>
      </c>
      <c r="C16" s="28">
        <v>0.29599012271075054</v>
      </c>
    </row>
    <row r="17" spans="1:3" x14ac:dyDescent="0.25">
      <c r="A17" s="9" t="s">
        <v>39</v>
      </c>
      <c r="B17" s="28">
        <v>0.30025000000000002</v>
      </c>
      <c r="C17" s="28">
        <v>0.31233175269733648</v>
      </c>
    </row>
    <row r="18" spans="1:3" x14ac:dyDescent="0.25">
      <c r="A18" s="9" t="s">
        <v>59</v>
      </c>
      <c r="B18" s="28">
        <v>0.3294999999999999</v>
      </c>
      <c r="C18" s="28">
        <v>0.35811667833705874</v>
      </c>
    </row>
    <row r="19" spans="1:3" x14ac:dyDescent="0.25">
      <c r="A19" s="9" t="s">
        <v>63</v>
      </c>
      <c r="B19" s="28">
        <v>0.32025000000000003</v>
      </c>
      <c r="C19" s="28">
        <v>0.32454950555279904</v>
      </c>
    </row>
    <row r="20" spans="1:3" x14ac:dyDescent="0.25">
      <c r="A20" s="9" t="s">
        <v>68</v>
      </c>
      <c r="B20" s="28">
        <v>0.35799999999999998</v>
      </c>
      <c r="C20" s="28">
        <v>0.3568902475236112</v>
      </c>
    </row>
    <row r="21" spans="1:3" x14ac:dyDescent="0.25">
      <c r="A21" s="9" t="s">
        <v>74</v>
      </c>
      <c r="B21" s="28">
        <v>0.27350000000000008</v>
      </c>
      <c r="C21" s="28">
        <v>0.28330785963982363</v>
      </c>
    </row>
    <row r="22" spans="1:3" x14ac:dyDescent="0.25">
      <c r="A22" s="9" t="s">
        <v>76</v>
      </c>
      <c r="B22" s="28">
        <v>0.33450000000000002</v>
      </c>
      <c r="C22" s="28">
        <v>0.34459262721885409</v>
      </c>
    </row>
    <row r="23" spans="1:3" x14ac:dyDescent="0.25">
      <c r="A23" s="9" t="s">
        <v>80</v>
      </c>
      <c r="B23" s="28">
        <v>0.40225</v>
      </c>
      <c r="C23" s="28">
        <v>0.4259876993690106</v>
      </c>
    </row>
    <row r="24" spans="1:3" x14ac:dyDescent="0.25">
      <c r="A24" s="9" t="s">
        <v>85</v>
      </c>
      <c r="B24" s="28">
        <v>0.27175000000000016</v>
      </c>
      <c r="C24" s="28">
        <v>0.27673476323162838</v>
      </c>
    </row>
    <row r="25" spans="1:3" x14ac:dyDescent="0.25">
      <c r="A25" s="9" t="s">
        <v>90</v>
      </c>
      <c r="B25" s="28">
        <v>0.27549999999999997</v>
      </c>
      <c r="C25" s="28">
        <v>0.29479394343958587</v>
      </c>
    </row>
    <row r="26" spans="1:3" x14ac:dyDescent="0.25">
      <c r="A26" s="9" t="s">
        <v>189</v>
      </c>
      <c r="B26" s="28">
        <v>0.30249999999999999</v>
      </c>
      <c r="C26" s="28">
        <v>0.31166745279309993</v>
      </c>
    </row>
    <row r="27" spans="1:3" x14ac:dyDescent="0.25">
      <c r="A27" s="9" t="s">
        <v>94</v>
      </c>
      <c r="B27" s="28">
        <v>0.33300000000000007</v>
      </c>
      <c r="C27" s="28">
        <v>0.33752885549074008</v>
      </c>
    </row>
    <row r="28" spans="1:3" x14ac:dyDescent="0.25">
      <c r="A28" s="9" t="s">
        <v>106</v>
      </c>
      <c r="B28" s="28">
        <v>0.32899999999999996</v>
      </c>
      <c r="C28" s="28">
        <v>0.33451643584033663</v>
      </c>
    </row>
    <row r="29" spans="1:3" x14ac:dyDescent="0.25">
      <c r="A29" s="9" t="s">
        <v>120</v>
      </c>
      <c r="B29" s="28">
        <v>0.32025000000000003</v>
      </c>
      <c r="C29" s="28">
        <v>0.33461685607332636</v>
      </c>
    </row>
    <row r="30" spans="1:3" x14ac:dyDescent="0.25">
      <c r="A30" s="9" t="s">
        <v>118</v>
      </c>
      <c r="B30" s="28">
        <v>0.4544999999999999</v>
      </c>
      <c r="C30" s="28">
        <v>0.46499901824524759</v>
      </c>
    </row>
    <row r="31" spans="1:3" x14ac:dyDescent="0.25">
      <c r="A31" s="9" t="s">
        <v>122</v>
      </c>
      <c r="B31" s="28">
        <v>0.28075000000000006</v>
      </c>
      <c r="C31" s="28">
        <v>0.30634906918721927</v>
      </c>
    </row>
    <row r="32" spans="1:3" x14ac:dyDescent="0.25">
      <c r="A32" s="9" t="s">
        <v>124</v>
      </c>
      <c r="B32" s="28">
        <v>0.378</v>
      </c>
      <c r="C32" s="28">
        <v>0.37205975849006134</v>
      </c>
    </row>
    <row r="33" spans="1:3" x14ac:dyDescent="0.25">
      <c r="A33" s="9" t="s">
        <v>126</v>
      </c>
      <c r="B33" s="28">
        <v>0.32674999999999998</v>
      </c>
      <c r="C33" s="28">
        <v>0.33495449472042538</v>
      </c>
    </row>
    <row r="34" spans="1:3" x14ac:dyDescent="0.25">
      <c r="A34" s="9" t="s">
        <v>86</v>
      </c>
      <c r="B34" s="28">
        <v>0.48450000000000004</v>
      </c>
      <c r="C34" s="28">
        <v>0.47851049065000251</v>
      </c>
    </row>
    <row r="35" spans="1:3" x14ac:dyDescent="0.25">
      <c r="A35" s="9" t="s">
        <v>111</v>
      </c>
      <c r="B35" s="28">
        <v>0.34250000000000003</v>
      </c>
      <c r="C35" s="28">
        <v>0.35208486753704427</v>
      </c>
    </row>
    <row r="36" spans="1:3" x14ac:dyDescent="0.25">
      <c r="A36" s="9" t="s">
        <v>190</v>
      </c>
      <c r="B36" s="28">
        <v>0.38524999999999987</v>
      </c>
      <c r="C36" s="28">
        <v>0.38577637755748961</v>
      </c>
    </row>
    <row r="37" spans="1:3" x14ac:dyDescent="0.25">
      <c r="A37" s="9" t="s">
        <v>131</v>
      </c>
      <c r="B37" s="28">
        <v>0.33900000000000008</v>
      </c>
      <c r="C37" s="28">
        <v>0.34583136918045176</v>
      </c>
    </row>
    <row r="38" spans="1:3" x14ac:dyDescent="0.25">
      <c r="A38" s="9" t="s">
        <v>134</v>
      </c>
      <c r="B38" s="28">
        <v>0.33199999999999985</v>
      </c>
      <c r="C38" s="28">
        <v>0.33767633770693928</v>
      </c>
    </row>
    <row r="39" spans="1:3" x14ac:dyDescent="0.25">
      <c r="A39" s="9" t="s">
        <v>136</v>
      </c>
      <c r="B39" s="28">
        <v>0.37425000000000008</v>
      </c>
      <c r="C39" s="28">
        <v>0.369285840321942</v>
      </c>
    </row>
    <row r="40" spans="1:3" x14ac:dyDescent="0.25">
      <c r="A40" s="9" t="s">
        <v>138</v>
      </c>
      <c r="B40" s="28">
        <v>0.31525000000000003</v>
      </c>
      <c r="C40" s="28">
        <v>0.31624419390612046</v>
      </c>
    </row>
    <row r="41" spans="1:3" x14ac:dyDescent="0.25">
      <c r="A41" s="9" t="s">
        <v>141</v>
      </c>
      <c r="B41" s="28">
        <v>0.43700000000000006</v>
      </c>
      <c r="C41" s="28">
        <v>0.44685810780984836</v>
      </c>
    </row>
    <row r="42" spans="1:3" x14ac:dyDescent="0.25">
      <c r="A42" s="9" t="s">
        <v>143</v>
      </c>
      <c r="B42" s="28">
        <v>0.31150000000000011</v>
      </c>
      <c r="C42" s="28">
        <v>0.32185262403559156</v>
      </c>
    </row>
    <row r="43" spans="1:3" x14ac:dyDescent="0.25">
      <c r="A43" s="9" t="s">
        <v>145</v>
      </c>
      <c r="B43" s="28">
        <v>0.30525000000000002</v>
      </c>
      <c r="C43" s="28">
        <v>0.33201679356018299</v>
      </c>
    </row>
    <row r="44" spans="1:3" x14ac:dyDescent="0.25">
      <c r="A44" s="9" t="s">
        <v>147</v>
      </c>
      <c r="B44" s="28">
        <v>0.33550000000000002</v>
      </c>
      <c r="C44" s="28">
        <v>0.33989111664823912</v>
      </c>
    </row>
    <row r="45" spans="1:3" x14ac:dyDescent="0.25">
      <c r="A45" s="9" t="s">
        <v>149</v>
      </c>
      <c r="B45" s="28">
        <v>0.38549999999999995</v>
      </c>
      <c r="C45" s="28">
        <v>0.39679869823901426</v>
      </c>
    </row>
    <row r="46" spans="1:3" x14ac:dyDescent="0.25">
      <c r="A46" s="9" t="s">
        <v>152</v>
      </c>
      <c r="B46" s="28">
        <v>0.28700000000000003</v>
      </c>
      <c r="C46" s="28">
        <v>0.30808773585794913</v>
      </c>
    </row>
    <row r="47" spans="1:3" x14ac:dyDescent="0.25">
      <c r="A47" s="9" t="s">
        <v>157</v>
      </c>
      <c r="B47" s="28">
        <v>0.28650000000000009</v>
      </c>
      <c r="C47" s="28">
        <v>0.30813983460961936</v>
      </c>
    </row>
    <row r="48" spans="1:3" x14ac:dyDescent="0.25">
      <c r="A48" s="9" t="s">
        <v>154</v>
      </c>
      <c r="B48" s="28">
        <v>0.3367500000000001</v>
      </c>
      <c r="C48" s="28">
        <v>0.35598050391043268</v>
      </c>
    </row>
    <row r="49" spans="1:3" x14ac:dyDescent="0.25">
      <c r="A49" s="9" t="s">
        <v>159</v>
      </c>
      <c r="B49" s="28">
        <v>0.38425000000000009</v>
      </c>
      <c r="C49" s="28">
        <v>0.3892370737951415</v>
      </c>
    </row>
    <row r="50" spans="1:3" x14ac:dyDescent="0.25">
      <c r="A50" s="9" t="s">
        <v>163</v>
      </c>
      <c r="B50" s="28">
        <v>0.25274999999999992</v>
      </c>
      <c r="C50" s="28">
        <v>0.24768343242762003</v>
      </c>
    </row>
    <row r="51" spans="1:3" x14ac:dyDescent="0.25">
      <c r="A51" s="9" t="s">
        <v>161</v>
      </c>
      <c r="B51" s="28">
        <v>0.32325000000000004</v>
      </c>
      <c r="C51" s="28">
        <v>0.33701661421277096</v>
      </c>
    </row>
    <row r="52" spans="1:3" x14ac:dyDescent="0.25">
      <c r="A52" s="9" t="s">
        <v>165</v>
      </c>
      <c r="B52" s="28">
        <v>0.29799999999999993</v>
      </c>
      <c r="C52" s="28">
        <v>0.29574095165302805</v>
      </c>
    </row>
    <row r="53" spans="1:3" x14ac:dyDescent="0.25">
      <c r="A53" s="7"/>
      <c r="B53" s="15"/>
      <c r="C53" s="15"/>
    </row>
    <row r="54" spans="1:3" x14ac:dyDescent="0.25">
      <c r="A54" s="7"/>
      <c r="B54" s="15"/>
      <c r="C54" s="15"/>
    </row>
    <row r="55" spans="1:3" x14ac:dyDescent="0.25">
      <c r="A55" s="7"/>
      <c r="B55" s="15"/>
      <c r="C55" s="15"/>
    </row>
    <row r="56" spans="1:3" x14ac:dyDescent="0.25">
      <c r="A56" s="7"/>
      <c r="B56" s="15"/>
      <c r="C56" s="15"/>
    </row>
    <row r="57" spans="1:3" x14ac:dyDescent="0.25">
      <c r="A57" s="7"/>
      <c r="B57" s="15"/>
      <c r="C57" s="15"/>
    </row>
    <row r="58" spans="1:3" x14ac:dyDescent="0.25">
      <c r="A58" s="7"/>
      <c r="B58" s="15"/>
      <c r="C58" s="15"/>
    </row>
    <row r="59" spans="1:3" x14ac:dyDescent="0.25">
      <c r="A59" s="7"/>
      <c r="B59" s="15"/>
      <c r="C59" s="15"/>
    </row>
    <row r="60" spans="1:3" x14ac:dyDescent="0.25">
      <c r="A60" s="7"/>
      <c r="B60" s="15"/>
      <c r="C60" s="15"/>
    </row>
    <row r="61" spans="1:3" x14ac:dyDescent="0.25">
      <c r="A61" s="7"/>
      <c r="B61" s="15"/>
      <c r="C61" s="15"/>
    </row>
    <row r="62" spans="1:3" x14ac:dyDescent="0.25">
      <c r="A62" s="7"/>
      <c r="B62" s="15"/>
      <c r="C62" s="15"/>
    </row>
    <row r="63" spans="1:3" x14ac:dyDescent="0.25">
      <c r="A63" s="7"/>
      <c r="B63" s="15"/>
      <c r="C63" s="15"/>
    </row>
    <row r="64" spans="1:3" x14ac:dyDescent="0.25">
      <c r="A64" s="7"/>
      <c r="B64" s="15"/>
      <c r="C64" s="15"/>
    </row>
    <row r="65" spans="1:3" x14ac:dyDescent="0.25">
      <c r="A65" s="7"/>
      <c r="B65" s="15"/>
      <c r="C65" s="15"/>
    </row>
    <row r="66" spans="1:3" x14ac:dyDescent="0.25">
      <c r="A66" s="7"/>
      <c r="B66" s="15"/>
      <c r="C66" s="15"/>
    </row>
    <row r="67" spans="1:3" x14ac:dyDescent="0.25">
      <c r="A67" s="7"/>
      <c r="B67" s="15"/>
      <c r="C67" s="15"/>
    </row>
    <row r="68" spans="1:3" x14ac:dyDescent="0.25">
      <c r="A68" s="7"/>
      <c r="B68" s="15"/>
      <c r="C68" s="15"/>
    </row>
    <row r="69" spans="1:3" x14ac:dyDescent="0.25">
      <c r="A69" s="7"/>
      <c r="B69" s="15"/>
      <c r="C69" s="15"/>
    </row>
    <row r="70" spans="1:3" x14ac:dyDescent="0.25">
      <c r="A70" s="7"/>
      <c r="B70" s="15"/>
      <c r="C70" s="15"/>
    </row>
    <row r="71" spans="1:3" x14ac:dyDescent="0.25">
      <c r="A71" s="7"/>
      <c r="B71" s="15"/>
      <c r="C71" s="15"/>
    </row>
    <row r="72" spans="1:3" x14ac:dyDescent="0.25">
      <c r="A72" s="7"/>
      <c r="B72" s="15"/>
      <c r="C72" s="15"/>
    </row>
    <row r="73" spans="1:3" x14ac:dyDescent="0.25">
      <c r="A73" s="7"/>
      <c r="B73" s="15"/>
      <c r="C73" s="15"/>
    </row>
    <row r="74" spans="1:3" x14ac:dyDescent="0.25">
      <c r="A74" s="7"/>
      <c r="B74" s="15"/>
      <c r="C74" s="15"/>
    </row>
    <row r="75" spans="1:3" x14ac:dyDescent="0.25">
      <c r="A75" s="7"/>
      <c r="B75" s="15"/>
      <c r="C75" s="15"/>
    </row>
    <row r="76" spans="1:3" x14ac:dyDescent="0.25">
      <c r="A76" s="7"/>
      <c r="B76" s="15"/>
      <c r="C76" s="15"/>
    </row>
    <row r="77" spans="1:3" x14ac:dyDescent="0.25">
      <c r="A77" s="7"/>
      <c r="B77" s="15"/>
      <c r="C77" s="15"/>
    </row>
    <row r="78" spans="1:3" x14ac:dyDescent="0.25">
      <c r="A78" s="7"/>
      <c r="B78" s="15"/>
      <c r="C78" s="15"/>
    </row>
    <row r="79" spans="1:3" x14ac:dyDescent="0.25">
      <c r="A79" s="7"/>
      <c r="B79" s="15"/>
      <c r="C79" s="15"/>
    </row>
    <row r="80" spans="1:3" x14ac:dyDescent="0.25">
      <c r="A80" s="7"/>
      <c r="B80" s="15"/>
      <c r="C80" s="15"/>
    </row>
    <row r="81" spans="1:3" x14ac:dyDescent="0.25">
      <c r="A81" s="7"/>
      <c r="B81" s="15"/>
      <c r="C81" s="15"/>
    </row>
    <row r="82" spans="1:3" x14ac:dyDescent="0.25">
      <c r="A82" s="7"/>
      <c r="B82" s="15"/>
      <c r="C82" s="15"/>
    </row>
    <row r="83" spans="1:3" x14ac:dyDescent="0.25">
      <c r="A83" s="7"/>
      <c r="B83" s="15"/>
      <c r="C83" s="15"/>
    </row>
    <row r="84" spans="1:3" x14ac:dyDescent="0.25">
      <c r="A84" s="7"/>
      <c r="B84" s="15"/>
      <c r="C84" s="15"/>
    </row>
    <row r="85" spans="1:3" x14ac:dyDescent="0.25">
      <c r="A85" s="7"/>
      <c r="B85" s="15"/>
      <c r="C85" s="15"/>
    </row>
    <row r="86" spans="1:3" x14ac:dyDescent="0.25">
      <c r="A86" s="7"/>
      <c r="B86" s="15"/>
      <c r="C86" s="15"/>
    </row>
    <row r="87" spans="1:3" x14ac:dyDescent="0.25">
      <c r="A87" s="7"/>
      <c r="B87" s="15"/>
      <c r="C87" s="15"/>
    </row>
    <row r="88" spans="1:3" x14ac:dyDescent="0.25">
      <c r="A88" s="7"/>
      <c r="B88" s="15"/>
      <c r="C88" s="15"/>
    </row>
    <row r="89" spans="1:3" x14ac:dyDescent="0.25">
      <c r="A89" s="7"/>
      <c r="B89" s="15"/>
      <c r="C89" s="15"/>
    </row>
    <row r="90" spans="1:3" x14ac:dyDescent="0.25">
      <c r="A90" s="7"/>
      <c r="B90" s="15"/>
      <c r="C90" s="15"/>
    </row>
    <row r="91" spans="1:3" x14ac:dyDescent="0.25">
      <c r="A91" s="7"/>
      <c r="B91" s="15"/>
      <c r="C91" s="15"/>
    </row>
    <row r="92" spans="1:3" x14ac:dyDescent="0.25">
      <c r="A92" s="7"/>
      <c r="B92" s="15"/>
      <c r="C92" s="15"/>
    </row>
    <row r="93" spans="1:3" x14ac:dyDescent="0.25">
      <c r="A93" s="7"/>
      <c r="B93" s="15"/>
      <c r="C93" s="15"/>
    </row>
    <row r="94" spans="1:3" x14ac:dyDescent="0.25">
      <c r="A94" s="7"/>
      <c r="B94" s="15"/>
      <c r="C94" s="15"/>
    </row>
    <row r="95" spans="1:3" x14ac:dyDescent="0.25">
      <c r="A95" s="7"/>
      <c r="B95" s="15"/>
      <c r="C95" s="15"/>
    </row>
    <row r="96" spans="1:3" x14ac:dyDescent="0.25">
      <c r="A96" s="7"/>
      <c r="B96" s="15"/>
      <c r="C96" s="15"/>
    </row>
    <row r="97" spans="1:3" x14ac:dyDescent="0.25">
      <c r="A97" s="7"/>
      <c r="B97" s="15"/>
      <c r="C97" s="15"/>
    </row>
    <row r="98" spans="1:3" x14ac:dyDescent="0.25">
      <c r="A98" s="7"/>
      <c r="B98" s="15"/>
      <c r="C98" s="15"/>
    </row>
    <row r="99" spans="1:3" x14ac:dyDescent="0.25">
      <c r="A99" s="7"/>
      <c r="B99" s="15"/>
      <c r="C99" s="15"/>
    </row>
    <row r="100" spans="1:3" x14ac:dyDescent="0.25">
      <c r="A100" s="7"/>
      <c r="B100" s="15"/>
      <c r="C100" s="15"/>
    </row>
    <row r="101" spans="1:3" x14ac:dyDescent="0.25">
      <c r="A101" s="7"/>
      <c r="B101" s="15"/>
      <c r="C101" s="15"/>
    </row>
    <row r="102" spans="1:3" x14ac:dyDescent="0.25">
      <c r="A102" s="7"/>
      <c r="B102" s="15"/>
      <c r="C102" s="15"/>
    </row>
    <row r="103" spans="1:3" x14ac:dyDescent="0.25">
      <c r="A103" s="7"/>
      <c r="B103" s="15"/>
      <c r="C103" s="15"/>
    </row>
    <row r="104" spans="1:3" x14ac:dyDescent="0.25">
      <c r="A104" s="7"/>
      <c r="B104" s="15"/>
      <c r="C104" s="15"/>
    </row>
    <row r="105" spans="1:3" x14ac:dyDescent="0.25">
      <c r="A105" s="7"/>
      <c r="B105" s="15"/>
      <c r="C105" s="15"/>
    </row>
    <row r="106" spans="1:3" x14ac:dyDescent="0.25">
      <c r="A106" s="7"/>
      <c r="B106" s="15"/>
      <c r="C106" s="15"/>
    </row>
    <row r="107" spans="1:3" x14ac:dyDescent="0.25">
      <c r="A107" s="7"/>
      <c r="B107" s="15"/>
      <c r="C107" s="15"/>
    </row>
    <row r="108" spans="1:3" x14ac:dyDescent="0.25">
      <c r="A108" s="7"/>
      <c r="B108" s="15"/>
      <c r="C108" s="15"/>
    </row>
    <row r="109" spans="1:3" x14ac:dyDescent="0.25">
      <c r="A109" s="7"/>
      <c r="B109" s="15"/>
      <c r="C109" s="15"/>
    </row>
    <row r="110" spans="1:3" x14ac:dyDescent="0.25">
      <c r="A110" s="7"/>
      <c r="B110" s="15"/>
      <c r="C110" s="15"/>
    </row>
    <row r="111" spans="1:3" x14ac:dyDescent="0.25">
      <c r="A111" s="7"/>
      <c r="B111" s="15"/>
      <c r="C111" s="15"/>
    </row>
    <row r="112" spans="1:3" x14ac:dyDescent="0.25">
      <c r="A112" s="7"/>
      <c r="B112" s="15"/>
      <c r="C112" s="15"/>
    </row>
    <row r="113" spans="1:3" x14ac:dyDescent="0.25">
      <c r="A113" s="7"/>
      <c r="B113" s="15"/>
      <c r="C113" s="15"/>
    </row>
    <row r="114" spans="1:3" x14ac:dyDescent="0.25">
      <c r="A114" s="7"/>
      <c r="B114" s="15"/>
      <c r="C114" s="15"/>
    </row>
    <row r="115" spans="1:3" x14ac:dyDescent="0.25">
      <c r="A115" s="7"/>
      <c r="B115" s="15"/>
      <c r="C115" s="15"/>
    </row>
    <row r="116" spans="1:3" x14ac:dyDescent="0.25">
      <c r="A116" s="7"/>
      <c r="B116" s="15"/>
      <c r="C116" s="15"/>
    </row>
    <row r="117" spans="1:3" x14ac:dyDescent="0.25">
      <c r="A117" s="7"/>
      <c r="B117" s="15"/>
      <c r="C117" s="15"/>
    </row>
    <row r="118" spans="1:3" x14ac:dyDescent="0.25">
      <c r="A118" s="7"/>
      <c r="B118" s="15"/>
      <c r="C118" s="15"/>
    </row>
    <row r="119" spans="1:3" x14ac:dyDescent="0.25">
      <c r="A119" s="7"/>
      <c r="B119" s="15"/>
      <c r="C119" s="15"/>
    </row>
    <row r="120" spans="1:3" x14ac:dyDescent="0.25">
      <c r="A120" s="7"/>
      <c r="B120" s="15"/>
      <c r="C120" s="15"/>
    </row>
    <row r="121" spans="1:3" x14ac:dyDescent="0.25">
      <c r="A121" s="7"/>
      <c r="B121" s="15"/>
      <c r="C121" s="15"/>
    </row>
    <row r="122" spans="1:3" x14ac:dyDescent="0.25">
      <c r="A122" s="7"/>
      <c r="B122" s="15"/>
      <c r="C122" s="15"/>
    </row>
    <row r="123" spans="1:3" x14ac:dyDescent="0.25">
      <c r="A123" s="7"/>
      <c r="B123" s="15"/>
      <c r="C123" s="15"/>
    </row>
    <row r="124" spans="1:3" x14ac:dyDescent="0.25">
      <c r="A124" s="7"/>
      <c r="B124" s="15"/>
      <c r="C124" s="15"/>
    </row>
    <row r="125" spans="1:3" x14ac:dyDescent="0.25">
      <c r="A125" s="7"/>
      <c r="B125" s="15"/>
      <c r="C125" s="15"/>
    </row>
    <row r="126" spans="1:3" x14ac:dyDescent="0.25">
      <c r="A126" s="7"/>
      <c r="B126" s="15"/>
      <c r="C126" s="15"/>
    </row>
    <row r="127" spans="1:3" x14ac:dyDescent="0.25">
      <c r="A127" s="7"/>
      <c r="B127" s="15"/>
      <c r="C127" s="15"/>
    </row>
    <row r="128" spans="1:3" x14ac:dyDescent="0.25">
      <c r="A128" s="7"/>
      <c r="B128" s="15"/>
      <c r="C128" s="15"/>
    </row>
    <row r="129" spans="1:3" x14ac:dyDescent="0.25">
      <c r="A129" s="7"/>
      <c r="B129" s="15"/>
      <c r="C129" s="15"/>
    </row>
    <row r="130" spans="1:3" x14ac:dyDescent="0.25">
      <c r="A130" s="7"/>
      <c r="B130" s="15"/>
      <c r="C130" s="15"/>
    </row>
    <row r="131" spans="1:3" x14ac:dyDescent="0.25">
      <c r="A131" s="7"/>
      <c r="B131" s="15"/>
      <c r="C131" s="15"/>
    </row>
    <row r="132" spans="1:3" x14ac:dyDescent="0.25">
      <c r="A132" s="7"/>
      <c r="B132" s="15"/>
      <c r="C132" s="15"/>
    </row>
    <row r="133" spans="1:3" x14ac:dyDescent="0.25">
      <c r="A133" s="7"/>
      <c r="B133" s="15"/>
      <c r="C133" s="15"/>
    </row>
    <row r="134" spans="1:3" x14ac:dyDescent="0.25">
      <c r="A134" s="7"/>
      <c r="B134" s="15"/>
      <c r="C134" s="15"/>
    </row>
    <row r="135" spans="1:3" x14ac:dyDescent="0.25">
      <c r="A135" s="7"/>
      <c r="B135" s="15"/>
      <c r="C135" s="15"/>
    </row>
    <row r="136" spans="1:3" x14ac:dyDescent="0.25">
      <c r="A136" s="7"/>
      <c r="B136" s="15"/>
      <c r="C136" s="15"/>
    </row>
    <row r="137" spans="1:3" x14ac:dyDescent="0.25">
      <c r="A137" s="7"/>
      <c r="B137" s="15"/>
      <c r="C137" s="15"/>
    </row>
    <row r="138" spans="1:3" x14ac:dyDescent="0.25">
      <c r="A138" s="7"/>
      <c r="B138" s="15"/>
      <c r="C138" s="15"/>
    </row>
    <row r="139" spans="1:3" x14ac:dyDescent="0.25">
      <c r="A139" s="7"/>
      <c r="B139" s="15"/>
      <c r="C139" s="15"/>
    </row>
    <row r="140" spans="1:3" x14ac:dyDescent="0.25">
      <c r="A140" s="7"/>
      <c r="B140" s="15"/>
      <c r="C140" s="15"/>
    </row>
    <row r="141" spans="1:3" x14ac:dyDescent="0.25">
      <c r="A141" s="7"/>
      <c r="B141" s="15"/>
      <c r="C141" s="15"/>
    </row>
    <row r="142" spans="1:3" x14ac:dyDescent="0.25">
      <c r="A142" s="7"/>
      <c r="B142" s="15"/>
      <c r="C142" s="15"/>
    </row>
    <row r="143" spans="1:3" x14ac:dyDescent="0.25">
      <c r="A143" s="7"/>
      <c r="B143" s="15"/>
      <c r="C143" s="15"/>
    </row>
    <row r="144" spans="1:3" x14ac:dyDescent="0.25">
      <c r="A144" s="7"/>
      <c r="B144" s="15"/>
      <c r="C144" s="15"/>
    </row>
    <row r="145" spans="1:3" x14ac:dyDescent="0.25">
      <c r="A145" s="7"/>
      <c r="B145" s="15"/>
      <c r="C145" s="15"/>
    </row>
    <row r="146" spans="1:3" x14ac:dyDescent="0.25">
      <c r="A146" s="7"/>
      <c r="B146" s="15"/>
      <c r="C146" s="15"/>
    </row>
    <row r="147" spans="1:3" x14ac:dyDescent="0.25">
      <c r="A147" s="7"/>
      <c r="B147" s="15"/>
      <c r="C147" s="15"/>
    </row>
    <row r="148" spans="1:3" x14ac:dyDescent="0.25">
      <c r="A148" s="7"/>
      <c r="B148" s="15"/>
      <c r="C148" s="15"/>
    </row>
    <row r="149" spans="1:3" x14ac:dyDescent="0.25">
      <c r="A149" s="7"/>
      <c r="B149" s="15"/>
      <c r="C149" s="15"/>
    </row>
    <row r="150" spans="1:3" x14ac:dyDescent="0.25">
      <c r="A150" s="7"/>
      <c r="B150" s="15"/>
      <c r="C150" s="15"/>
    </row>
    <row r="151" spans="1:3" x14ac:dyDescent="0.25">
      <c r="A151" s="7"/>
      <c r="B151" s="15"/>
      <c r="C151" s="15"/>
    </row>
    <row r="152" spans="1:3" x14ac:dyDescent="0.25">
      <c r="A152" s="7"/>
      <c r="B152" s="15"/>
      <c r="C152" s="15"/>
    </row>
    <row r="153" spans="1:3" x14ac:dyDescent="0.25">
      <c r="A153" s="7"/>
      <c r="B153" s="15"/>
      <c r="C153" s="15"/>
    </row>
    <row r="154" spans="1:3" x14ac:dyDescent="0.25">
      <c r="A154" s="7"/>
      <c r="B154" s="15"/>
      <c r="C154" s="15"/>
    </row>
    <row r="155" spans="1:3" x14ac:dyDescent="0.25">
      <c r="A155" s="7"/>
      <c r="B155" s="15"/>
      <c r="C155" s="15"/>
    </row>
    <row r="156" spans="1:3" x14ac:dyDescent="0.25">
      <c r="A156" s="7"/>
      <c r="B156" s="15"/>
      <c r="C156" s="15"/>
    </row>
    <row r="157" spans="1:3" x14ac:dyDescent="0.25">
      <c r="A157" s="7"/>
      <c r="B157" s="15"/>
      <c r="C157" s="15"/>
    </row>
    <row r="158" spans="1:3" x14ac:dyDescent="0.25">
      <c r="A158" s="7"/>
      <c r="B158" s="15"/>
      <c r="C158" s="15"/>
    </row>
    <row r="159" spans="1:3" x14ac:dyDescent="0.25">
      <c r="A159" s="7"/>
      <c r="B159" s="15"/>
      <c r="C159" s="15"/>
    </row>
    <row r="160" spans="1:3" x14ac:dyDescent="0.25">
      <c r="A160" s="7"/>
      <c r="B160" s="15"/>
      <c r="C160" s="15"/>
    </row>
    <row r="161" spans="1:3" x14ac:dyDescent="0.25">
      <c r="A161" s="7"/>
      <c r="B161" s="15"/>
      <c r="C161" s="15"/>
    </row>
    <row r="162" spans="1:3" x14ac:dyDescent="0.25">
      <c r="A162" s="7"/>
      <c r="B162" s="15"/>
      <c r="C162" s="15"/>
    </row>
    <row r="163" spans="1:3" x14ac:dyDescent="0.25">
      <c r="A163" s="7"/>
      <c r="B163" s="15"/>
      <c r="C163" s="15"/>
    </row>
    <row r="164" spans="1:3" x14ac:dyDescent="0.25">
      <c r="A164" s="7"/>
      <c r="B164" s="15"/>
      <c r="C164" s="15"/>
    </row>
    <row r="165" spans="1:3" x14ac:dyDescent="0.25">
      <c r="A165" s="7"/>
      <c r="B165" s="15"/>
      <c r="C165" s="15"/>
    </row>
    <row r="166" spans="1:3" x14ac:dyDescent="0.25">
      <c r="A166" s="7"/>
      <c r="B166" s="15"/>
      <c r="C166" s="15"/>
    </row>
    <row r="167" spans="1:3" x14ac:dyDescent="0.25">
      <c r="A167" s="7"/>
      <c r="B167" s="15"/>
      <c r="C167" s="15"/>
    </row>
    <row r="168" spans="1:3" x14ac:dyDescent="0.25">
      <c r="A168" s="7"/>
      <c r="B168" s="15"/>
      <c r="C168" s="15"/>
    </row>
    <row r="169" spans="1:3" x14ac:dyDescent="0.25">
      <c r="A169" s="7"/>
      <c r="B169" s="15"/>
      <c r="C169" s="15"/>
    </row>
    <row r="170" spans="1:3" x14ac:dyDescent="0.25">
      <c r="A170" s="7"/>
      <c r="B170" s="15"/>
      <c r="C170" s="15"/>
    </row>
    <row r="171" spans="1:3" x14ac:dyDescent="0.25">
      <c r="A171" s="7"/>
      <c r="B171" s="15"/>
      <c r="C171" s="15"/>
    </row>
    <row r="172" spans="1:3" x14ac:dyDescent="0.25">
      <c r="A172" s="7"/>
      <c r="B172" s="15"/>
      <c r="C172" s="15"/>
    </row>
    <row r="173" spans="1:3" x14ac:dyDescent="0.25">
      <c r="A173" s="7"/>
      <c r="B173" s="15"/>
      <c r="C173" s="15"/>
    </row>
    <row r="174" spans="1:3" x14ac:dyDescent="0.25">
      <c r="A174" s="7"/>
      <c r="B174" s="15"/>
      <c r="C174" s="15"/>
    </row>
    <row r="175" spans="1:3" x14ac:dyDescent="0.25">
      <c r="A175" s="7"/>
      <c r="B175" s="15"/>
      <c r="C175" s="15"/>
    </row>
    <row r="176" spans="1:3" x14ac:dyDescent="0.25">
      <c r="A176" s="7"/>
      <c r="B176" s="15"/>
      <c r="C176" s="15"/>
    </row>
    <row r="177" spans="1:3" x14ac:dyDescent="0.25">
      <c r="A177" s="7"/>
      <c r="B177" s="15"/>
      <c r="C177" s="15"/>
    </row>
    <row r="178" spans="1:3" x14ac:dyDescent="0.25">
      <c r="A178" s="7"/>
      <c r="B178" s="15"/>
      <c r="C178" s="15"/>
    </row>
    <row r="179" spans="1:3" x14ac:dyDescent="0.25">
      <c r="A179" s="7"/>
      <c r="B179" s="15"/>
      <c r="C179" s="15"/>
    </row>
    <row r="180" spans="1:3" x14ac:dyDescent="0.25">
      <c r="A180" s="7"/>
      <c r="B180" s="15"/>
      <c r="C180" s="15"/>
    </row>
    <row r="181" spans="1:3" x14ac:dyDescent="0.25">
      <c r="A181" s="7"/>
      <c r="B181" s="15"/>
      <c r="C181" s="15"/>
    </row>
    <row r="182" spans="1:3" x14ac:dyDescent="0.25">
      <c r="A182" s="7"/>
      <c r="B182" s="15"/>
      <c r="C182" s="15"/>
    </row>
    <row r="183" spans="1:3" x14ac:dyDescent="0.25">
      <c r="A183" s="7"/>
      <c r="B183" s="15"/>
      <c r="C183" s="15"/>
    </row>
    <row r="184" spans="1:3" x14ac:dyDescent="0.25">
      <c r="A184" s="7"/>
      <c r="B184" s="15"/>
      <c r="C184" s="15"/>
    </row>
    <row r="185" spans="1:3" x14ac:dyDescent="0.25">
      <c r="A185" s="7"/>
      <c r="B185" s="15"/>
      <c r="C185" s="15"/>
    </row>
    <row r="186" spans="1:3" x14ac:dyDescent="0.25">
      <c r="A186" s="7"/>
      <c r="B186" s="15"/>
      <c r="C186" s="15"/>
    </row>
    <row r="187" spans="1:3" x14ac:dyDescent="0.25">
      <c r="A187" s="7"/>
      <c r="B187" s="15"/>
      <c r="C187" s="15"/>
    </row>
    <row r="188" spans="1:3" x14ac:dyDescent="0.25">
      <c r="A188" s="7"/>
      <c r="B188" s="15"/>
      <c r="C188" s="15"/>
    </row>
    <row r="189" spans="1:3" x14ac:dyDescent="0.25">
      <c r="A189" s="7"/>
      <c r="B189" s="15"/>
      <c r="C189" s="15"/>
    </row>
    <row r="190" spans="1:3" x14ac:dyDescent="0.25">
      <c r="A190" s="7"/>
      <c r="B190" s="15"/>
      <c r="C190" s="15"/>
    </row>
    <row r="191" spans="1:3" x14ac:dyDescent="0.25">
      <c r="A191" s="7"/>
      <c r="B191" s="15"/>
      <c r="C191" s="15"/>
    </row>
    <row r="192" spans="1:3" x14ac:dyDescent="0.25">
      <c r="A192" s="7"/>
      <c r="B192" s="15"/>
      <c r="C192" s="15"/>
    </row>
    <row r="193" spans="1:3" x14ac:dyDescent="0.25">
      <c r="A193" s="7"/>
      <c r="B193" s="15"/>
      <c r="C193" s="15"/>
    </row>
    <row r="194" spans="1:3" x14ac:dyDescent="0.25">
      <c r="A194" s="7"/>
      <c r="B194" s="15"/>
      <c r="C194" s="15"/>
    </row>
    <row r="195" spans="1:3" x14ac:dyDescent="0.25">
      <c r="A195" s="7"/>
      <c r="B195" s="15"/>
      <c r="C195" s="15"/>
    </row>
    <row r="196" spans="1:3" x14ac:dyDescent="0.25">
      <c r="A196" s="7"/>
      <c r="B196" s="15"/>
      <c r="C196" s="15"/>
    </row>
    <row r="197" spans="1:3" x14ac:dyDescent="0.25">
      <c r="A197" s="7"/>
      <c r="B197" s="15"/>
      <c r="C197" s="15"/>
    </row>
    <row r="198" spans="1:3" x14ac:dyDescent="0.25">
      <c r="A198" s="7"/>
      <c r="B198" s="15"/>
      <c r="C198" s="15"/>
    </row>
    <row r="199" spans="1:3" x14ac:dyDescent="0.25">
      <c r="A199" s="7"/>
      <c r="B199" s="15"/>
      <c r="C199" s="15"/>
    </row>
    <row r="200" spans="1:3" x14ac:dyDescent="0.25">
      <c r="A200" s="7"/>
      <c r="B200" s="15"/>
      <c r="C200" s="15"/>
    </row>
    <row r="201" spans="1:3" x14ac:dyDescent="0.25">
      <c r="A201" s="7"/>
      <c r="B201" s="15"/>
      <c r="C201" s="15"/>
    </row>
    <row r="202" spans="1:3" x14ac:dyDescent="0.25">
      <c r="A202" s="7"/>
      <c r="B202" s="15"/>
      <c r="C202" s="15"/>
    </row>
    <row r="203" spans="1:3" x14ac:dyDescent="0.25">
      <c r="A203" s="7"/>
      <c r="B203" s="15"/>
      <c r="C203" s="15"/>
    </row>
    <row r="204" spans="1:3" x14ac:dyDescent="0.25">
      <c r="A204" s="7"/>
      <c r="B204" s="15"/>
      <c r="C204" s="15"/>
    </row>
    <row r="205" spans="1:3" x14ac:dyDescent="0.25">
      <c r="A205" s="7"/>
      <c r="B205" s="15"/>
      <c r="C205" s="15"/>
    </row>
    <row r="206" spans="1:3" x14ac:dyDescent="0.25">
      <c r="A206" s="7"/>
      <c r="B206" s="15"/>
      <c r="C206" s="15"/>
    </row>
    <row r="207" spans="1:3" x14ac:dyDescent="0.25">
      <c r="A207" s="7"/>
      <c r="B207" s="15"/>
      <c r="C207" s="15"/>
    </row>
    <row r="208" spans="1:3" x14ac:dyDescent="0.25">
      <c r="A208" s="7"/>
      <c r="B208" s="15"/>
      <c r="C208" s="15"/>
    </row>
    <row r="209" spans="1:3" x14ac:dyDescent="0.25">
      <c r="A209" s="7"/>
      <c r="B209" s="15"/>
      <c r="C209" s="15"/>
    </row>
    <row r="210" spans="1:3" x14ac:dyDescent="0.25">
      <c r="A210" s="7"/>
      <c r="B210" s="15"/>
      <c r="C210" s="15"/>
    </row>
    <row r="211" spans="1:3" x14ac:dyDescent="0.25">
      <c r="A211" s="7"/>
      <c r="B211" s="15"/>
      <c r="C211" s="15"/>
    </row>
    <row r="212" spans="1:3" x14ac:dyDescent="0.25">
      <c r="A212" s="7"/>
      <c r="B212" s="15"/>
      <c r="C212" s="15"/>
    </row>
    <row r="213" spans="1:3" x14ac:dyDescent="0.25">
      <c r="A213" s="7"/>
      <c r="B213" s="15"/>
      <c r="C213" s="15"/>
    </row>
    <row r="214" spans="1:3" x14ac:dyDescent="0.25">
      <c r="A214" s="7"/>
      <c r="B214" s="15"/>
      <c r="C214" s="15"/>
    </row>
    <row r="215" spans="1:3" x14ac:dyDescent="0.25">
      <c r="A215" s="7"/>
      <c r="B215" s="15"/>
      <c r="C215" s="15"/>
    </row>
    <row r="216" spans="1:3" x14ac:dyDescent="0.25">
      <c r="A216" s="7"/>
      <c r="B216" s="15"/>
      <c r="C216" s="15"/>
    </row>
    <row r="217" spans="1:3" x14ac:dyDescent="0.25">
      <c r="A217" s="7"/>
      <c r="B217" s="15"/>
      <c r="C217" s="15"/>
    </row>
    <row r="218" spans="1:3" x14ac:dyDescent="0.25">
      <c r="A218" s="7"/>
      <c r="B218" s="15"/>
      <c r="C218" s="15"/>
    </row>
    <row r="219" spans="1:3" x14ac:dyDescent="0.25">
      <c r="A219" s="7"/>
      <c r="B219" s="15"/>
      <c r="C219" s="15"/>
    </row>
    <row r="220" spans="1:3" x14ac:dyDescent="0.25">
      <c r="A220" s="7"/>
      <c r="B220" s="15"/>
      <c r="C220" s="15"/>
    </row>
    <row r="221" spans="1:3" x14ac:dyDescent="0.25">
      <c r="A221" s="7"/>
      <c r="B221" s="15"/>
      <c r="C221" s="15"/>
    </row>
    <row r="222" spans="1:3" x14ac:dyDescent="0.25">
      <c r="A222" s="7"/>
      <c r="B222" s="15"/>
      <c r="C222" s="15"/>
    </row>
    <row r="223" spans="1:3" x14ac:dyDescent="0.25">
      <c r="A223" s="7"/>
      <c r="B223" s="15"/>
      <c r="C223" s="15"/>
    </row>
    <row r="224" spans="1:3" x14ac:dyDescent="0.25">
      <c r="A224" s="7"/>
      <c r="B224" s="15"/>
      <c r="C224" s="15"/>
    </row>
    <row r="225" spans="1:3" x14ac:dyDescent="0.25">
      <c r="A225" s="7"/>
      <c r="B225" s="15"/>
      <c r="C225" s="15"/>
    </row>
    <row r="226" spans="1:3" x14ac:dyDescent="0.25">
      <c r="A226" s="7"/>
      <c r="B226" s="15"/>
      <c r="C226" s="15"/>
    </row>
    <row r="227" spans="1:3" x14ac:dyDescent="0.25">
      <c r="A227" s="7"/>
      <c r="B227" s="15"/>
      <c r="C227" s="15"/>
    </row>
    <row r="228" spans="1:3" x14ac:dyDescent="0.25">
      <c r="A228" s="7"/>
      <c r="B228" s="15"/>
      <c r="C228" s="15"/>
    </row>
    <row r="229" spans="1:3" x14ac:dyDescent="0.25">
      <c r="A229" s="7"/>
      <c r="B229" s="15"/>
      <c r="C229" s="15"/>
    </row>
    <row r="230" spans="1:3" x14ac:dyDescent="0.25">
      <c r="A230" s="7"/>
      <c r="B230" s="15"/>
      <c r="C230" s="15"/>
    </row>
    <row r="231" spans="1:3" x14ac:dyDescent="0.25">
      <c r="A231" s="7"/>
      <c r="B231" s="15"/>
      <c r="C231" s="15"/>
    </row>
    <row r="232" spans="1:3" x14ac:dyDescent="0.25">
      <c r="A232" s="7"/>
      <c r="B232" s="15"/>
      <c r="C232" s="15"/>
    </row>
    <row r="233" spans="1:3" x14ac:dyDescent="0.25">
      <c r="A233" s="7"/>
      <c r="B233" s="15"/>
      <c r="C233" s="15"/>
    </row>
    <row r="234" spans="1:3" x14ac:dyDescent="0.25">
      <c r="A234" s="7"/>
      <c r="B234" s="15"/>
      <c r="C234" s="15"/>
    </row>
    <row r="235" spans="1:3" x14ac:dyDescent="0.25">
      <c r="A235" s="7"/>
      <c r="B235" s="15"/>
      <c r="C235" s="15"/>
    </row>
    <row r="236" spans="1:3" x14ac:dyDescent="0.25">
      <c r="A236" s="7"/>
      <c r="B236" s="15"/>
      <c r="C236" s="15"/>
    </row>
    <row r="237" spans="1:3" x14ac:dyDescent="0.25">
      <c r="A237" s="7"/>
      <c r="B237" s="15"/>
      <c r="C237" s="15"/>
    </row>
    <row r="238" spans="1:3" x14ac:dyDescent="0.25">
      <c r="A238" s="7"/>
      <c r="B238" s="15"/>
      <c r="C238" s="15"/>
    </row>
    <row r="239" spans="1:3" x14ac:dyDescent="0.25">
      <c r="A239" s="7"/>
      <c r="B239" s="15"/>
      <c r="C239" s="15"/>
    </row>
    <row r="240" spans="1:3" x14ac:dyDescent="0.25">
      <c r="A240" s="7"/>
      <c r="B240" s="15"/>
      <c r="C240" s="15"/>
    </row>
    <row r="241" spans="1:3" x14ac:dyDescent="0.25">
      <c r="A241" s="7"/>
      <c r="B241" s="15"/>
      <c r="C241" s="15"/>
    </row>
    <row r="242" spans="1:3" x14ac:dyDescent="0.25">
      <c r="A242" s="7"/>
      <c r="B242" s="15"/>
      <c r="C242" s="15"/>
    </row>
    <row r="243" spans="1:3" x14ac:dyDescent="0.25">
      <c r="A243" s="7"/>
      <c r="B243" s="15"/>
      <c r="C243" s="15"/>
    </row>
    <row r="244" spans="1:3" x14ac:dyDescent="0.25">
      <c r="A244" s="7"/>
      <c r="B244" s="15"/>
      <c r="C244" s="15"/>
    </row>
    <row r="245" spans="1:3" x14ac:dyDescent="0.25">
      <c r="A245" s="7"/>
      <c r="B245" s="15"/>
      <c r="C245" s="15"/>
    </row>
    <row r="246" spans="1:3" x14ac:dyDescent="0.25">
      <c r="A246" s="7"/>
      <c r="B246" s="15"/>
      <c r="C246" s="15"/>
    </row>
    <row r="247" spans="1:3" x14ac:dyDescent="0.25">
      <c r="A247" s="7"/>
      <c r="B247" s="15"/>
      <c r="C247" s="15"/>
    </row>
    <row r="248" spans="1:3" x14ac:dyDescent="0.25">
      <c r="A248" s="7"/>
      <c r="B248" s="15"/>
      <c r="C248" s="15"/>
    </row>
    <row r="249" spans="1:3" x14ac:dyDescent="0.25">
      <c r="A249" s="7"/>
      <c r="B249" s="15"/>
      <c r="C249" s="15"/>
    </row>
    <row r="250" spans="1:3" x14ac:dyDescent="0.25">
      <c r="A250" s="7"/>
      <c r="B250" s="15"/>
      <c r="C250" s="15"/>
    </row>
    <row r="251" spans="1:3" x14ac:dyDescent="0.25">
      <c r="A251" s="7"/>
      <c r="B251" s="15"/>
      <c r="C251" s="15"/>
    </row>
    <row r="252" spans="1:3" x14ac:dyDescent="0.25">
      <c r="A252" s="7"/>
      <c r="B252" s="15"/>
      <c r="C252" s="15"/>
    </row>
    <row r="253" spans="1:3" x14ac:dyDescent="0.25">
      <c r="A253" s="7"/>
      <c r="B253" s="15"/>
      <c r="C253" s="15"/>
    </row>
    <row r="254" spans="1:3" x14ac:dyDescent="0.25">
      <c r="A254" s="7"/>
      <c r="B254" s="15"/>
      <c r="C254" s="15"/>
    </row>
    <row r="255" spans="1:3" x14ac:dyDescent="0.25">
      <c r="A255" s="7"/>
      <c r="B255" s="15"/>
      <c r="C255" s="15"/>
    </row>
    <row r="256" spans="1:3" x14ac:dyDescent="0.25">
      <c r="A256" s="7"/>
      <c r="B256" s="15"/>
      <c r="C256" s="15"/>
    </row>
    <row r="257" spans="1:3" x14ac:dyDescent="0.25">
      <c r="A257" s="7"/>
      <c r="B257" s="15"/>
      <c r="C257" s="15"/>
    </row>
    <row r="258" spans="1:3" x14ac:dyDescent="0.25">
      <c r="A258" s="7"/>
      <c r="B258" s="15"/>
      <c r="C258" s="15"/>
    </row>
    <row r="259" spans="1:3" x14ac:dyDescent="0.25">
      <c r="A259" s="7"/>
      <c r="B259" s="15"/>
      <c r="C259" s="15"/>
    </row>
    <row r="260" spans="1:3" x14ac:dyDescent="0.25">
      <c r="A260" s="7"/>
      <c r="B260" s="15"/>
      <c r="C260" s="15"/>
    </row>
    <row r="261" spans="1:3" x14ac:dyDescent="0.25">
      <c r="A261" s="7"/>
      <c r="B261" s="15"/>
      <c r="C261" s="15"/>
    </row>
    <row r="262" spans="1:3" x14ac:dyDescent="0.25">
      <c r="A262" s="7"/>
      <c r="B262" s="15"/>
      <c r="C262" s="15"/>
    </row>
    <row r="263" spans="1:3" x14ac:dyDescent="0.25">
      <c r="A263" s="7"/>
      <c r="B263" s="15"/>
      <c r="C263" s="15"/>
    </row>
    <row r="264" spans="1:3" x14ac:dyDescent="0.25">
      <c r="A264" s="7"/>
      <c r="B264" s="15"/>
      <c r="C264" s="15"/>
    </row>
    <row r="265" spans="1:3" x14ac:dyDescent="0.25">
      <c r="A265" s="7"/>
      <c r="B265" s="15"/>
      <c r="C265" s="15"/>
    </row>
    <row r="266" spans="1:3" x14ac:dyDescent="0.25">
      <c r="A266" s="7"/>
      <c r="B266" s="15"/>
      <c r="C266" s="15"/>
    </row>
    <row r="267" spans="1:3" x14ac:dyDescent="0.25">
      <c r="A267" s="7"/>
      <c r="B267" s="15"/>
      <c r="C267" s="15"/>
    </row>
    <row r="268" spans="1:3" x14ac:dyDescent="0.25">
      <c r="A268" s="7"/>
      <c r="B268" s="15"/>
      <c r="C268" s="15"/>
    </row>
    <row r="269" spans="1:3" x14ac:dyDescent="0.25">
      <c r="A269" s="7"/>
      <c r="B269" s="15"/>
      <c r="C269" s="15"/>
    </row>
    <row r="270" spans="1:3" x14ac:dyDescent="0.25">
      <c r="A270" s="7"/>
      <c r="B270" s="15"/>
      <c r="C270" s="15"/>
    </row>
    <row r="271" spans="1:3" x14ac:dyDescent="0.25">
      <c r="A271" s="7"/>
      <c r="B271" s="15"/>
      <c r="C271" s="15"/>
    </row>
    <row r="272" spans="1:3" x14ac:dyDescent="0.25">
      <c r="A272" s="7"/>
      <c r="B272" s="15"/>
      <c r="C272" s="15"/>
    </row>
    <row r="273" spans="1:3" x14ac:dyDescent="0.25">
      <c r="A273" s="7"/>
      <c r="B273" s="15"/>
      <c r="C273" s="15"/>
    </row>
    <row r="274" spans="1:3" x14ac:dyDescent="0.25">
      <c r="A274" s="7"/>
      <c r="B274" s="15"/>
      <c r="C274" s="15"/>
    </row>
    <row r="275" spans="1:3" x14ac:dyDescent="0.25">
      <c r="A275" s="7"/>
      <c r="B275" s="15"/>
      <c r="C275" s="15"/>
    </row>
    <row r="276" spans="1:3" x14ac:dyDescent="0.25">
      <c r="A276" s="7"/>
      <c r="B276" s="15"/>
      <c r="C276" s="15"/>
    </row>
    <row r="277" spans="1:3" x14ac:dyDescent="0.25">
      <c r="A277" s="7"/>
      <c r="B277" s="15"/>
      <c r="C277" s="15"/>
    </row>
    <row r="278" spans="1:3" x14ac:dyDescent="0.25">
      <c r="A278" s="7"/>
      <c r="B278" s="15"/>
      <c r="C278" s="15"/>
    </row>
    <row r="279" spans="1:3" x14ac:dyDescent="0.25">
      <c r="A279" s="7"/>
      <c r="B279" s="15"/>
      <c r="C279" s="15"/>
    </row>
    <row r="280" spans="1:3" x14ac:dyDescent="0.25">
      <c r="A280" s="7"/>
      <c r="B280" s="15"/>
      <c r="C280" s="15"/>
    </row>
    <row r="281" spans="1:3" x14ac:dyDescent="0.25">
      <c r="A281" s="7"/>
      <c r="B281" s="15"/>
      <c r="C281" s="15"/>
    </row>
    <row r="282" spans="1:3" x14ac:dyDescent="0.25">
      <c r="A282" s="7"/>
      <c r="B282" s="15"/>
      <c r="C282" s="15"/>
    </row>
    <row r="283" spans="1:3" x14ac:dyDescent="0.25">
      <c r="A283" s="7"/>
      <c r="B283" s="15"/>
      <c r="C283" s="15"/>
    </row>
    <row r="284" spans="1:3" x14ac:dyDescent="0.25">
      <c r="A284" s="7"/>
      <c r="B284" s="15"/>
      <c r="C284" s="15"/>
    </row>
    <row r="285" spans="1:3" x14ac:dyDescent="0.25">
      <c r="A285" s="7"/>
      <c r="B285" s="15"/>
      <c r="C285" s="15"/>
    </row>
    <row r="286" spans="1:3" x14ac:dyDescent="0.25">
      <c r="A286" s="7"/>
      <c r="B286" s="15"/>
      <c r="C286" s="15"/>
    </row>
    <row r="287" spans="1:3" x14ac:dyDescent="0.25">
      <c r="A287" s="7"/>
      <c r="B287" s="15"/>
      <c r="C287" s="15"/>
    </row>
    <row r="288" spans="1:3" x14ac:dyDescent="0.25">
      <c r="A288" s="7"/>
      <c r="B288" s="15"/>
      <c r="C288" s="15"/>
    </row>
    <row r="289" spans="1:3" x14ac:dyDescent="0.25">
      <c r="A289" s="7"/>
      <c r="B289" s="15"/>
      <c r="C289" s="15"/>
    </row>
    <row r="290" spans="1:3" x14ac:dyDescent="0.25">
      <c r="A290" s="7"/>
      <c r="B290" s="15"/>
      <c r="C290" s="15"/>
    </row>
    <row r="291" spans="1:3" x14ac:dyDescent="0.25">
      <c r="A291" s="7"/>
      <c r="B291" s="15"/>
      <c r="C291" s="15"/>
    </row>
    <row r="292" spans="1:3" x14ac:dyDescent="0.25">
      <c r="A292" s="7"/>
      <c r="B292" s="15"/>
      <c r="C292" s="15"/>
    </row>
    <row r="293" spans="1:3" x14ac:dyDescent="0.25">
      <c r="A293" s="7"/>
      <c r="B293" s="15"/>
      <c r="C293" s="15"/>
    </row>
    <row r="294" spans="1:3" x14ac:dyDescent="0.25">
      <c r="A294" s="7"/>
      <c r="B294" s="15"/>
      <c r="C294" s="15"/>
    </row>
    <row r="295" spans="1:3" x14ac:dyDescent="0.25">
      <c r="A295" s="7"/>
      <c r="B295" s="15"/>
      <c r="C295" s="15"/>
    </row>
    <row r="296" spans="1:3" x14ac:dyDescent="0.25">
      <c r="A296" s="7"/>
      <c r="B296" s="15"/>
      <c r="C296" s="15"/>
    </row>
    <row r="297" spans="1:3" x14ac:dyDescent="0.25">
      <c r="A297" s="7"/>
      <c r="B297" s="15"/>
      <c r="C297" s="15"/>
    </row>
    <row r="298" spans="1:3" x14ac:dyDescent="0.25">
      <c r="A298" s="7"/>
      <c r="B298" s="15"/>
      <c r="C298" s="15"/>
    </row>
    <row r="299" spans="1:3" x14ac:dyDescent="0.25">
      <c r="A299" s="7"/>
      <c r="B299" s="15"/>
      <c r="C299" s="15"/>
    </row>
    <row r="300" spans="1:3" x14ac:dyDescent="0.25">
      <c r="A300" s="7"/>
      <c r="B300" s="15"/>
      <c r="C300" s="15"/>
    </row>
    <row r="301" spans="1:3" x14ac:dyDescent="0.25">
      <c r="A301" s="7"/>
      <c r="B301" s="15"/>
      <c r="C301" s="15"/>
    </row>
    <row r="302" spans="1:3" x14ac:dyDescent="0.25">
      <c r="A302" s="7"/>
      <c r="B302" s="15"/>
      <c r="C302" s="15"/>
    </row>
    <row r="303" spans="1:3" x14ac:dyDescent="0.25">
      <c r="A303" s="7"/>
      <c r="B303" s="15"/>
      <c r="C303" s="15"/>
    </row>
    <row r="304" spans="1:3" x14ac:dyDescent="0.25">
      <c r="A304" s="7"/>
      <c r="B304" s="15"/>
      <c r="C304" s="15"/>
    </row>
    <row r="305" spans="1:3" x14ac:dyDescent="0.25">
      <c r="A305" s="7"/>
      <c r="B305" s="15"/>
      <c r="C305" s="15"/>
    </row>
    <row r="306" spans="1:3" x14ac:dyDescent="0.25">
      <c r="A306" s="7"/>
      <c r="B306" s="15"/>
      <c r="C306" s="15"/>
    </row>
    <row r="307" spans="1:3" x14ac:dyDescent="0.25">
      <c r="A307" s="7"/>
      <c r="B307" s="15"/>
      <c r="C307" s="15"/>
    </row>
    <row r="308" spans="1:3" x14ac:dyDescent="0.25">
      <c r="A308" s="7"/>
      <c r="B308" s="15"/>
      <c r="C308" s="15"/>
    </row>
    <row r="309" spans="1:3" x14ac:dyDescent="0.25">
      <c r="A309" s="7"/>
      <c r="B309" s="15"/>
      <c r="C309" s="15"/>
    </row>
    <row r="310" spans="1:3" x14ac:dyDescent="0.25">
      <c r="A310" s="7"/>
      <c r="B310" s="15"/>
      <c r="C310" s="15"/>
    </row>
    <row r="311" spans="1:3" x14ac:dyDescent="0.25">
      <c r="A311" s="7"/>
      <c r="B311" s="15"/>
      <c r="C311" s="15"/>
    </row>
    <row r="312" spans="1:3" x14ac:dyDescent="0.25">
      <c r="A312" s="7"/>
      <c r="B312" s="15"/>
      <c r="C312" s="15"/>
    </row>
    <row r="313" spans="1:3" x14ac:dyDescent="0.25">
      <c r="A313" s="7"/>
      <c r="B313" s="15"/>
      <c r="C313" s="15"/>
    </row>
    <row r="314" spans="1:3" x14ac:dyDescent="0.25">
      <c r="A314" s="7"/>
      <c r="B314" s="15"/>
      <c r="C314" s="15"/>
    </row>
    <row r="315" spans="1:3" x14ac:dyDescent="0.25">
      <c r="A315" s="7"/>
      <c r="B315" s="15"/>
      <c r="C315" s="15"/>
    </row>
    <row r="316" spans="1:3" x14ac:dyDescent="0.25">
      <c r="A316" s="7"/>
      <c r="B316" s="15"/>
      <c r="C316" s="15"/>
    </row>
    <row r="317" spans="1:3" x14ac:dyDescent="0.25">
      <c r="A317" s="7"/>
      <c r="B317" s="15"/>
      <c r="C317" s="15"/>
    </row>
    <row r="318" spans="1:3" x14ac:dyDescent="0.25">
      <c r="A318" s="7"/>
      <c r="B318" s="15"/>
      <c r="C318" s="15"/>
    </row>
    <row r="319" spans="1:3" x14ac:dyDescent="0.25">
      <c r="A319" s="7"/>
      <c r="B319" s="15"/>
      <c r="C319" s="15"/>
    </row>
    <row r="320" spans="1:3" x14ac:dyDescent="0.25">
      <c r="A320" s="7"/>
      <c r="B320" s="15"/>
      <c r="C320" s="15"/>
    </row>
    <row r="321" spans="1:3" x14ac:dyDescent="0.25">
      <c r="A321" s="7"/>
      <c r="B321" s="15"/>
      <c r="C321" s="15"/>
    </row>
    <row r="322" spans="1:3" x14ac:dyDescent="0.25">
      <c r="A322" s="7"/>
      <c r="B322" s="15"/>
      <c r="C322" s="15"/>
    </row>
    <row r="323" spans="1:3" x14ac:dyDescent="0.25">
      <c r="A323" s="7"/>
      <c r="B323" s="15"/>
      <c r="C323" s="15"/>
    </row>
    <row r="324" spans="1:3" x14ac:dyDescent="0.25">
      <c r="A324" s="7"/>
      <c r="B324" s="15"/>
      <c r="C324" s="15"/>
    </row>
    <row r="325" spans="1:3" x14ac:dyDescent="0.25">
      <c r="A325" s="7"/>
      <c r="B325" s="15"/>
      <c r="C325" s="15"/>
    </row>
    <row r="326" spans="1:3" x14ac:dyDescent="0.25">
      <c r="A326" s="7"/>
      <c r="B326" s="15"/>
      <c r="C326" s="15"/>
    </row>
    <row r="327" spans="1:3" x14ac:dyDescent="0.25">
      <c r="A327" s="7"/>
      <c r="B327" s="15"/>
      <c r="C327" s="15"/>
    </row>
    <row r="328" spans="1:3" x14ac:dyDescent="0.25">
      <c r="A328" s="7"/>
      <c r="B328" s="15"/>
      <c r="C328" s="15"/>
    </row>
    <row r="329" spans="1:3" x14ac:dyDescent="0.25">
      <c r="A329" s="7"/>
      <c r="B329" s="15"/>
      <c r="C329" s="15"/>
    </row>
    <row r="330" spans="1:3" x14ac:dyDescent="0.25">
      <c r="A330" s="7"/>
      <c r="B330" s="15"/>
      <c r="C330" s="15"/>
    </row>
    <row r="331" spans="1:3" x14ac:dyDescent="0.25">
      <c r="A331" s="7"/>
      <c r="B331" s="15"/>
      <c r="C331" s="15"/>
    </row>
    <row r="332" spans="1:3" x14ac:dyDescent="0.25">
      <c r="A332" s="7"/>
      <c r="B332" s="15"/>
      <c r="C332" s="15"/>
    </row>
    <row r="333" spans="1:3" x14ac:dyDescent="0.25">
      <c r="A333" s="7"/>
      <c r="B333" s="15"/>
      <c r="C333" s="15"/>
    </row>
    <row r="334" spans="1:3" x14ac:dyDescent="0.25">
      <c r="A334" s="7"/>
      <c r="B334" s="15"/>
      <c r="C334" s="15"/>
    </row>
    <row r="335" spans="1:3" x14ac:dyDescent="0.25">
      <c r="A335" s="7"/>
      <c r="B335" s="15"/>
      <c r="C335" s="15"/>
    </row>
    <row r="336" spans="1:3" x14ac:dyDescent="0.25">
      <c r="A336" s="7"/>
      <c r="B336" s="15"/>
      <c r="C336" s="15"/>
    </row>
    <row r="337" spans="1:3" x14ac:dyDescent="0.25">
      <c r="A337" s="7"/>
      <c r="B337" s="15"/>
      <c r="C337" s="15"/>
    </row>
    <row r="338" spans="1:3" x14ac:dyDescent="0.25">
      <c r="A338" s="7"/>
      <c r="B338" s="15"/>
      <c r="C338" s="15"/>
    </row>
    <row r="339" spans="1:3" x14ac:dyDescent="0.25">
      <c r="A339" s="7"/>
      <c r="B339" s="15"/>
      <c r="C339" s="15"/>
    </row>
    <row r="340" spans="1:3" x14ac:dyDescent="0.25">
      <c r="A340" s="7"/>
      <c r="B340" s="15"/>
      <c r="C340" s="15"/>
    </row>
    <row r="341" spans="1:3" x14ac:dyDescent="0.25">
      <c r="A341" s="7"/>
      <c r="B341" s="15"/>
      <c r="C341" s="15"/>
    </row>
    <row r="342" spans="1:3" x14ac:dyDescent="0.25">
      <c r="A342" s="7"/>
      <c r="B342" s="15"/>
      <c r="C342" s="15"/>
    </row>
    <row r="343" spans="1:3" x14ac:dyDescent="0.25">
      <c r="A343" s="7"/>
      <c r="B343" s="15"/>
      <c r="C343" s="15"/>
    </row>
    <row r="344" spans="1:3" x14ac:dyDescent="0.25">
      <c r="A344" s="7"/>
      <c r="B344" s="15"/>
      <c r="C344" s="15"/>
    </row>
    <row r="345" spans="1:3" x14ac:dyDescent="0.25">
      <c r="A345" s="7"/>
      <c r="B345" s="15"/>
      <c r="C345" s="15"/>
    </row>
    <row r="346" spans="1:3" x14ac:dyDescent="0.25">
      <c r="A346" s="7"/>
      <c r="B346" s="15"/>
      <c r="C346" s="15"/>
    </row>
    <row r="347" spans="1:3" x14ac:dyDescent="0.25">
      <c r="A347" s="7"/>
      <c r="B347" s="15"/>
      <c r="C347" s="15"/>
    </row>
    <row r="348" spans="1:3" x14ac:dyDescent="0.25">
      <c r="A348" s="7"/>
      <c r="B348" s="15"/>
      <c r="C348" s="15"/>
    </row>
    <row r="349" spans="1:3" x14ac:dyDescent="0.25">
      <c r="A349" s="7"/>
      <c r="B349" s="15"/>
      <c r="C349" s="15"/>
    </row>
    <row r="350" spans="1:3" x14ac:dyDescent="0.25">
      <c r="A350" s="7"/>
      <c r="B350" s="15"/>
      <c r="C350" s="15"/>
    </row>
    <row r="351" spans="1:3" x14ac:dyDescent="0.25">
      <c r="A351" s="7"/>
      <c r="B351" s="15"/>
      <c r="C351" s="15"/>
    </row>
    <row r="352" spans="1:3" x14ac:dyDescent="0.25">
      <c r="A352" s="7"/>
      <c r="B352" s="15"/>
      <c r="C352" s="15"/>
    </row>
    <row r="353" spans="1:3" x14ac:dyDescent="0.25">
      <c r="A353" s="7"/>
      <c r="B353" s="15"/>
      <c r="C353" s="15"/>
    </row>
    <row r="354" spans="1:3" x14ac:dyDescent="0.25">
      <c r="A354" s="7"/>
      <c r="B354" s="15"/>
      <c r="C354" s="15"/>
    </row>
    <row r="355" spans="1:3" x14ac:dyDescent="0.25">
      <c r="A355" s="7"/>
      <c r="B355" s="15"/>
      <c r="C355" s="15"/>
    </row>
    <row r="356" spans="1:3" x14ac:dyDescent="0.25">
      <c r="A356" s="7"/>
      <c r="B356" s="15"/>
      <c r="C356" s="15"/>
    </row>
    <row r="357" spans="1:3" x14ac:dyDescent="0.25">
      <c r="A357" s="7"/>
      <c r="B357" s="15"/>
      <c r="C357" s="15"/>
    </row>
    <row r="358" spans="1:3" x14ac:dyDescent="0.25">
      <c r="A358" s="7"/>
      <c r="B358" s="15"/>
      <c r="C358" s="15"/>
    </row>
    <row r="359" spans="1:3" x14ac:dyDescent="0.25">
      <c r="A359" s="7"/>
      <c r="B359" s="15"/>
      <c r="C359" s="15"/>
    </row>
    <row r="360" spans="1:3" x14ac:dyDescent="0.25">
      <c r="A360" s="7"/>
      <c r="B360" s="15"/>
      <c r="C360" s="15"/>
    </row>
    <row r="361" spans="1:3" x14ac:dyDescent="0.25">
      <c r="A361" s="7"/>
      <c r="B361" s="15"/>
      <c r="C361" s="15"/>
    </row>
    <row r="362" spans="1:3" x14ac:dyDescent="0.25">
      <c r="A362" s="7"/>
      <c r="B362" s="15"/>
      <c r="C362" s="15"/>
    </row>
    <row r="363" spans="1:3" x14ac:dyDescent="0.25">
      <c r="A363" s="7"/>
      <c r="B363" s="15"/>
      <c r="C363" s="15"/>
    </row>
    <row r="364" spans="1:3" x14ac:dyDescent="0.25">
      <c r="A364" s="7"/>
      <c r="B364" s="15"/>
      <c r="C364" s="15"/>
    </row>
    <row r="365" spans="1:3" x14ac:dyDescent="0.25">
      <c r="A365" s="7"/>
      <c r="B365" s="15"/>
      <c r="C365" s="15"/>
    </row>
    <row r="366" spans="1:3" x14ac:dyDescent="0.25">
      <c r="A366" s="7"/>
      <c r="B366" s="15"/>
      <c r="C366" s="15"/>
    </row>
    <row r="367" spans="1:3" x14ac:dyDescent="0.25">
      <c r="A367" s="7"/>
      <c r="B367" s="15"/>
      <c r="C367" s="15"/>
    </row>
    <row r="368" spans="1:3" x14ac:dyDescent="0.25">
      <c r="A368" s="7"/>
      <c r="B368" s="15"/>
      <c r="C368" s="15"/>
    </row>
    <row r="369" spans="1:3" x14ac:dyDescent="0.25">
      <c r="A369" s="7"/>
      <c r="B369" s="15"/>
      <c r="C369" s="15"/>
    </row>
    <row r="370" spans="1:3" x14ac:dyDescent="0.25">
      <c r="A370" s="7"/>
      <c r="B370" s="15"/>
      <c r="C370" s="15"/>
    </row>
    <row r="371" spans="1:3" x14ac:dyDescent="0.25">
      <c r="A371" s="7"/>
      <c r="B371" s="15"/>
      <c r="C371" s="15"/>
    </row>
    <row r="372" spans="1:3" x14ac:dyDescent="0.25">
      <c r="A372" s="7"/>
      <c r="B372" s="15"/>
      <c r="C372" s="15"/>
    </row>
    <row r="373" spans="1:3" x14ac:dyDescent="0.25">
      <c r="A373" s="7"/>
      <c r="B373" s="15"/>
      <c r="C373" s="15"/>
    </row>
    <row r="374" spans="1:3" x14ac:dyDescent="0.25">
      <c r="A374" s="7"/>
      <c r="B374" s="15"/>
      <c r="C374" s="15"/>
    </row>
    <row r="375" spans="1:3" x14ac:dyDescent="0.25">
      <c r="A375" s="7"/>
      <c r="B375" s="15"/>
      <c r="C375" s="15"/>
    </row>
    <row r="376" spans="1:3" x14ac:dyDescent="0.25">
      <c r="A376" s="7"/>
      <c r="B376" s="15"/>
      <c r="C376" s="15"/>
    </row>
    <row r="377" spans="1:3" x14ac:dyDescent="0.25">
      <c r="A377" s="7"/>
      <c r="B377" s="15"/>
      <c r="C377" s="15"/>
    </row>
    <row r="378" spans="1:3" x14ac:dyDescent="0.25">
      <c r="A378" s="7"/>
      <c r="B378" s="15"/>
      <c r="C378" s="15"/>
    </row>
    <row r="379" spans="1:3" x14ac:dyDescent="0.25">
      <c r="A379" s="7"/>
      <c r="B379" s="15"/>
      <c r="C379" s="15"/>
    </row>
    <row r="380" spans="1:3" x14ac:dyDescent="0.25">
      <c r="A380" s="7"/>
      <c r="B380" s="15"/>
      <c r="C380" s="15"/>
    </row>
    <row r="381" spans="1:3" x14ac:dyDescent="0.25">
      <c r="A381" s="7"/>
      <c r="B381" s="15"/>
      <c r="C381" s="15"/>
    </row>
    <row r="382" spans="1:3" x14ac:dyDescent="0.25">
      <c r="A382" s="7"/>
      <c r="B382" s="15"/>
      <c r="C382" s="15"/>
    </row>
    <row r="383" spans="1:3" x14ac:dyDescent="0.25">
      <c r="A383" s="7"/>
      <c r="B383" s="15"/>
      <c r="C383" s="15"/>
    </row>
    <row r="384" spans="1:3" x14ac:dyDescent="0.25">
      <c r="A384" s="7"/>
      <c r="B384" s="15"/>
      <c r="C384" s="15"/>
    </row>
    <row r="385" spans="1:3" x14ac:dyDescent="0.25">
      <c r="A385" s="7"/>
      <c r="B385" s="15"/>
      <c r="C385" s="15"/>
    </row>
    <row r="386" spans="1:3" x14ac:dyDescent="0.25">
      <c r="A386" s="7"/>
      <c r="B386" s="15"/>
      <c r="C386" s="15"/>
    </row>
    <row r="387" spans="1:3" x14ac:dyDescent="0.25">
      <c r="A387" s="7"/>
      <c r="B387" s="15"/>
      <c r="C387" s="15"/>
    </row>
    <row r="388" spans="1:3" x14ac:dyDescent="0.25">
      <c r="A388" s="7"/>
      <c r="B388" s="15"/>
      <c r="C388" s="15"/>
    </row>
    <row r="389" spans="1:3" x14ac:dyDescent="0.25">
      <c r="A389" s="7"/>
      <c r="B389" s="15"/>
      <c r="C389" s="15"/>
    </row>
    <row r="390" spans="1:3" x14ac:dyDescent="0.25">
      <c r="A390" s="7"/>
      <c r="B390" s="15"/>
      <c r="C390" s="15"/>
    </row>
    <row r="391" spans="1:3" x14ac:dyDescent="0.25">
      <c r="A391" s="7"/>
      <c r="B391" s="15"/>
      <c r="C391" s="15"/>
    </row>
    <row r="392" spans="1:3" x14ac:dyDescent="0.25">
      <c r="A392" s="7"/>
      <c r="B392" s="15"/>
      <c r="C392" s="15"/>
    </row>
    <row r="393" spans="1:3" x14ac:dyDescent="0.25">
      <c r="A393" s="7"/>
      <c r="B393" s="15"/>
      <c r="C393" s="15"/>
    </row>
    <row r="394" spans="1:3" x14ac:dyDescent="0.25">
      <c r="A394" s="7"/>
      <c r="B394" s="15"/>
      <c r="C394" s="15"/>
    </row>
    <row r="395" spans="1:3" x14ac:dyDescent="0.25">
      <c r="A395" s="7"/>
      <c r="B395" s="15"/>
      <c r="C395" s="15"/>
    </row>
    <row r="396" spans="1:3" x14ac:dyDescent="0.25">
      <c r="A396" s="7"/>
      <c r="B396" s="15"/>
      <c r="C396" s="15"/>
    </row>
    <row r="397" spans="1:3" x14ac:dyDescent="0.25">
      <c r="A397" s="7"/>
      <c r="B397" s="15"/>
      <c r="C397" s="15"/>
    </row>
    <row r="398" spans="1:3" x14ac:dyDescent="0.25">
      <c r="A398" s="7"/>
      <c r="B398" s="15"/>
      <c r="C398" s="15"/>
    </row>
    <row r="399" spans="1:3" x14ac:dyDescent="0.25">
      <c r="A399" s="7"/>
      <c r="B399" s="15"/>
      <c r="C399" s="15"/>
    </row>
    <row r="400" spans="1:3" x14ac:dyDescent="0.25">
      <c r="A400" s="7"/>
      <c r="B400" s="15"/>
      <c r="C400" s="15"/>
    </row>
    <row r="401" spans="1:3" x14ac:dyDescent="0.25">
      <c r="A401" s="7"/>
      <c r="B401" s="15"/>
      <c r="C401" s="15"/>
    </row>
    <row r="402" spans="1:3" x14ac:dyDescent="0.25">
      <c r="A402" s="7"/>
      <c r="B402" s="15"/>
      <c r="C402" s="15"/>
    </row>
    <row r="403" spans="1:3" x14ac:dyDescent="0.25">
      <c r="A403" s="7"/>
      <c r="B403" s="15"/>
      <c r="C403" s="15"/>
    </row>
    <row r="404" spans="1:3" x14ac:dyDescent="0.25">
      <c r="A404" s="7"/>
      <c r="B404" s="15"/>
      <c r="C404" s="15"/>
    </row>
    <row r="405" spans="1:3" x14ac:dyDescent="0.25">
      <c r="A405" s="7"/>
      <c r="B405" s="15"/>
      <c r="C405" s="15"/>
    </row>
    <row r="406" spans="1:3" x14ac:dyDescent="0.25">
      <c r="A406" s="7"/>
      <c r="B406" s="15"/>
      <c r="C406" s="15"/>
    </row>
    <row r="407" spans="1:3" x14ac:dyDescent="0.25">
      <c r="A407" s="7"/>
      <c r="B407" s="15"/>
      <c r="C407" s="15"/>
    </row>
    <row r="408" spans="1:3" x14ac:dyDescent="0.25">
      <c r="A408" s="7"/>
      <c r="B408" s="15"/>
      <c r="C408" s="15"/>
    </row>
    <row r="409" spans="1:3" x14ac:dyDescent="0.25">
      <c r="A409" s="7"/>
      <c r="B409" s="15"/>
      <c r="C409" s="15"/>
    </row>
    <row r="410" spans="1:3" x14ac:dyDescent="0.25">
      <c r="A410" s="7"/>
      <c r="B410" s="15"/>
      <c r="C410" s="15"/>
    </row>
    <row r="411" spans="1:3" x14ac:dyDescent="0.25">
      <c r="A411" s="7"/>
      <c r="B411" s="15"/>
      <c r="C411" s="15"/>
    </row>
    <row r="412" spans="1:3" x14ac:dyDescent="0.25">
      <c r="A412" s="7"/>
      <c r="B412" s="15"/>
      <c r="C412" s="15"/>
    </row>
    <row r="413" spans="1:3" x14ac:dyDescent="0.25">
      <c r="A413" s="7"/>
      <c r="B413" s="15"/>
      <c r="C413" s="15"/>
    </row>
    <row r="414" spans="1:3" x14ac:dyDescent="0.25">
      <c r="A414" s="7"/>
      <c r="B414" s="15"/>
      <c r="C414" s="15"/>
    </row>
    <row r="415" spans="1:3" x14ac:dyDescent="0.25">
      <c r="A415" s="7"/>
      <c r="B415" s="15"/>
      <c r="C415" s="15"/>
    </row>
    <row r="416" spans="1:3" x14ac:dyDescent="0.25">
      <c r="A416" s="7"/>
      <c r="B416" s="15"/>
      <c r="C416" s="15"/>
    </row>
    <row r="417" spans="1:3" x14ac:dyDescent="0.25">
      <c r="A417" s="7"/>
      <c r="B417" s="15"/>
      <c r="C417" s="15"/>
    </row>
    <row r="418" spans="1:3" x14ac:dyDescent="0.25">
      <c r="A418" s="7"/>
      <c r="B418" s="15"/>
      <c r="C418" s="15"/>
    </row>
    <row r="419" spans="1:3" x14ac:dyDescent="0.25">
      <c r="A419" s="7"/>
      <c r="B419" s="15"/>
      <c r="C419" s="15"/>
    </row>
    <row r="420" spans="1:3" x14ac:dyDescent="0.25">
      <c r="A420" s="7"/>
      <c r="B420" s="15"/>
      <c r="C420" s="15"/>
    </row>
    <row r="421" spans="1:3" x14ac:dyDescent="0.25">
      <c r="A421" s="7"/>
      <c r="B421" s="15"/>
      <c r="C421" s="15"/>
    </row>
    <row r="422" spans="1:3" x14ac:dyDescent="0.25">
      <c r="A422" s="7"/>
      <c r="B422" s="15"/>
      <c r="C422" s="15"/>
    </row>
    <row r="423" spans="1:3" x14ac:dyDescent="0.25">
      <c r="A423" s="7"/>
      <c r="B423" s="15"/>
      <c r="C423" s="15"/>
    </row>
    <row r="424" spans="1:3" x14ac:dyDescent="0.25">
      <c r="A424" s="7"/>
      <c r="B424" s="15"/>
      <c r="C424" s="15"/>
    </row>
    <row r="425" spans="1:3" x14ac:dyDescent="0.25">
      <c r="A425" s="7"/>
      <c r="B425" s="15"/>
      <c r="C425" s="15"/>
    </row>
    <row r="426" spans="1:3" x14ac:dyDescent="0.25">
      <c r="A426" s="7"/>
      <c r="B426" s="15"/>
      <c r="C426" s="15"/>
    </row>
    <row r="427" spans="1:3" x14ac:dyDescent="0.25">
      <c r="A427" s="7"/>
      <c r="B427" s="15"/>
      <c r="C427" s="15"/>
    </row>
    <row r="428" spans="1:3" x14ac:dyDescent="0.25">
      <c r="A428" s="7"/>
      <c r="B428" s="15"/>
      <c r="C428" s="15"/>
    </row>
    <row r="429" spans="1:3" x14ac:dyDescent="0.25">
      <c r="A429" s="7"/>
      <c r="B429" s="15"/>
      <c r="C429" s="15"/>
    </row>
    <row r="430" spans="1:3" x14ac:dyDescent="0.25">
      <c r="A430" s="7"/>
      <c r="B430" s="15"/>
      <c r="C430" s="15"/>
    </row>
    <row r="431" spans="1:3" x14ac:dyDescent="0.25">
      <c r="A431" s="7"/>
      <c r="B431" s="15"/>
      <c r="C431" s="15"/>
    </row>
    <row r="432" spans="1:3" x14ac:dyDescent="0.25">
      <c r="A432" s="7"/>
      <c r="B432" s="15"/>
      <c r="C432" s="15"/>
    </row>
    <row r="433" spans="1:3" x14ac:dyDescent="0.25">
      <c r="A433" s="7"/>
      <c r="B433" s="15"/>
      <c r="C433" s="15"/>
    </row>
    <row r="434" spans="1:3" x14ac:dyDescent="0.25">
      <c r="A434" s="7"/>
      <c r="B434" s="15"/>
      <c r="C434" s="15"/>
    </row>
    <row r="435" spans="1:3" x14ac:dyDescent="0.25">
      <c r="A435" s="7"/>
      <c r="B435" s="15"/>
      <c r="C435" s="15"/>
    </row>
    <row r="436" spans="1:3" x14ac:dyDescent="0.25">
      <c r="A436" s="7"/>
      <c r="B436" s="15"/>
      <c r="C436" s="15"/>
    </row>
    <row r="437" spans="1:3" x14ac:dyDescent="0.25">
      <c r="A437" s="7"/>
      <c r="B437" s="15"/>
      <c r="C437" s="15"/>
    </row>
    <row r="438" spans="1:3" x14ac:dyDescent="0.25">
      <c r="A438" s="7"/>
      <c r="B438" s="15"/>
      <c r="C438" s="15"/>
    </row>
    <row r="439" spans="1:3" x14ac:dyDescent="0.25">
      <c r="A439" s="7"/>
      <c r="B439" s="15"/>
      <c r="C439" s="15"/>
    </row>
    <row r="440" spans="1:3" x14ac:dyDescent="0.25">
      <c r="A440" s="7"/>
      <c r="B440" s="15"/>
      <c r="C440" s="15"/>
    </row>
    <row r="441" spans="1:3" x14ac:dyDescent="0.25">
      <c r="A441" s="7"/>
      <c r="B441" s="15"/>
      <c r="C441" s="15"/>
    </row>
    <row r="442" spans="1:3" x14ac:dyDescent="0.25">
      <c r="A442" s="7"/>
      <c r="B442" s="15"/>
      <c r="C442" s="15"/>
    </row>
    <row r="443" spans="1:3" x14ac:dyDescent="0.25">
      <c r="A443" s="7"/>
      <c r="B443" s="15"/>
      <c r="C443" s="15"/>
    </row>
    <row r="444" spans="1:3" x14ac:dyDescent="0.25">
      <c r="A444" s="7"/>
      <c r="B444" s="15"/>
      <c r="C444" s="15"/>
    </row>
    <row r="445" spans="1:3" x14ac:dyDescent="0.25">
      <c r="A445" s="7"/>
      <c r="B445" s="15"/>
      <c r="C445" s="15"/>
    </row>
    <row r="446" spans="1:3" x14ac:dyDescent="0.25">
      <c r="A446" s="7"/>
      <c r="B446" s="15"/>
      <c r="C446" s="15"/>
    </row>
    <row r="447" spans="1:3" x14ac:dyDescent="0.25">
      <c r="A447" s="7"/>
      <c r="B447" s="15"/>
      <c r="C447" s="15"/>
    </row>
    <row r="448" spans="1:3" x14ac:dyDescent="0.25">
      <c r="A448" s="7"/>
      <c r="B448" s="15"/>
      <c r="C448" s="15"/>
    </row>
    <row r="449" spans="1:3" x14ac:dyDescent="0.25">
      <c r="A449" s="7"/>
      <c r="B449" s="15"/>
      <c r="C449" s="15"/>
    </row>
    <row r="450" spans="1:3" x14ac:dyDescent="0.25">
      <c r="A450" s="7"/>
      <c r="B450" s="15"/>
      <c r="C450" s="15"/>
    </row>
    <row r="451" spans="1:3" x14ac:dyDescent="0.25">
      <c r="A451" s="7"/>
      <c r="B451" s="15"/>
      <c r="C451" s="15"/>
    </row>
    <row r="452" spans="1:3" x14ac:dyDescent="0.25">
      <c r="A452" s="7"/>
      <c r="B452" s="15"/>
      <c r="C452" s="15"/>
    </row>
    <row r="453" spans="1:3" x14ac:dyDescent="0.25">
      <c r="A453" s="7"/>
      <c r="B453" s="15"/>
      <c r="C453" s="15"/>
    </row>
    <row r="454" spans="1:3" x14ac:dyDescent="0.25">
      <c r="A454" s="7"/>
      <c r="B454" s="15"/>
      <c r="C454" s="15"/>
    </row>
    <row r="455" spans="1:3" x14ac:dyDescent="0.25">
      <c r="A455" s="7"/>
      <c r="B455" s="15"/>
      <c r="C455" s="15"/>
    </row>
    <row r="456" spans="1:3" x14ac:dyDescent="0.25">
      <c r="A456" s="7"/>
      <c r="B456" s="15"/>
      <c r="C456" s="15"/>
    </row>
    <row r="457" spans="1:3" x14ac:dyDescent="0.25">
      <c r="A457" s="7"/>
      <c r="B457" s="15"/>
      <c r="C457" s="15"/>
    </row>
    <row r="458" spans="1:3" x14ac:dyDescent="0.25">
      <c r="A458" s="7"/>
      <c r="B458" s="15"/>
      <c r="C458" s="15"/>
    </row>
    <row r="459" spans="1:3" x14ac:dyDescent="0.25">
      <c r="A459" s="7"/>
      <c r="B459" s="15"/>
      <c r="C459" s="15"/>
    </row>
    <row r="460" spans="1:3" x14ac:dyDescent="0.25">
      <c r="A460" s="7"/>
      <c r="B460" s="15"/>
      <c r="C460" s="15"/>
    </row>
    <row r="461" spans="1:3" x14ac:dyDescent="0.25">
      <c r="A461" s="7"/>
      <c r="B461" s="15"/>
      <c r="C461" s="15"/>
    </row>
    <row r="462" spans="1:3" x14ac:dyDescent="0.25">
      <c r="A462" s="7"/>
      <c r="B462" s="15"/>
      <c r="C462" s="15"/>
    </row>
    <row r="463" spans="1:3" x14ac:dyDescent="0.25">
      <c r="A463" s="7"/>
      <c r="B463" s="15"/>
      <c r="C463" s="15"/>
    </row>
    <row r="464" spans="1:3" x14ac:dyDescent="0.25">
      <c r="A464" s="7"/>
      <c r="B464" s="15"/>
      <c r="C464" s="15"/>
    </row>
    <row r="465" spans="1:3" x14ac:dyDescent="0.25">
      <c r="A465" s="7"/>
      <c r="B465" s="15"/>
      <c r="C465" s="15"/>
    </row>
    <row r="466" spans="1:3" x14ac:dyDescent="0.25">
      <c r="A466" s="7"/>
      <c r="B466" s="15"/>
      <c r="C466" s="15"/>
    </row>
    <row r="467" spans="1:3" x14ac:dyDescent="0.25">
      <c r="A467" s="7"/>
      <c r="B467" s="15"/>
      <c r="C467" s="15"/>
    </row>
    <row r="468" spans="1:3" x14ac:dyDescent="0.25">
      <c r="A468" s="7"/>
      <c r="B468" s="15"/>
      <c r="C468" s="15"/>
    </row>
    <row r="469" spans="1:3" x14ac:dyDescent="0.25">
      <c r="A469" s="7"/>
      <c r="B469" s="15"/>
      <c r="C469" s="15"/>
    </row>
    <row r="470" spans="1:3" x14ac:dyDescent="0.25">
      <c r="A470" s="7"/>
      <c r="B470" s="15"/>
      <c r="C470" s="15"/>
    </row>
    <row r="471" spans="1:3" x14ac:dyDescent="0.25">
      <c r="A471" s="7"/>
      <c r="B471" s="15"/>
      <c r="C471" s="15"/>
    </row>
    <row r="472" spans="1:3" x14ac:dyDescent="0.25">
      <c r="A472" s="7"/>
      <c r="B472" s="15"/>
      <c r="C472" s="15"/>
    </row>
    <row r="473" spans="1:3" x14ac:dyDescent="0.25">
      <c r="A473" s="7"/>
      <c r="B473" s="15"/>
      <c r="C473" s="15"/>
    </row>
    <row r="474" spans="1:3" x14ac:dyDescent="0.25">
      <c r="A474" s="7"/>
      <c r="B474" s="15"/>
      <c r="C474" s="15"/>
    </row>
    <row r="475" spans="1:3" x14ac:dyDescent="0.25">
      <c r="A475" s="7"/>
      <c r="B475" s="15"/>
      <c r="C475" s="15"/>
    </row>
    <row r="476" spans="1:3" x14ac:dyDescent="0.25">
      <c r="A476" s="7"/>
      <c r="B476" s="15"/>
      <c r="C476" s="15"/>
    </row>
    <row r="477" spans="1:3" x14ac:dyDescent="0.25">
      <c r="A477" s="7"/>
      <c r="B477" s="15"/>
      <c r="C477" s="15"/>
    </row>
    <row r="478" spans="1:3" x14ac:dyDescent="0.25">
      <c r="A478" s="7"/>
      <c r="B478" s="15"/>
      <c r="C478" s="15"/>
    </row>
    <row r="479" spans="1:3" x14ac:dyDescent="0.25">
      <c r="A479" s="7"/>
      <c r="B479" s="15"/>
      <c r="C479" s="15"/>
    </row>
    <row r="480" spans="1:3" x14ac:dyDescent="0.25">
      <c r="A480" s="7"/>
      <c r="B480" s="15"/>
      <c r="C480" s="15"/>
    </row>
    <row r="481" spans="1:3" x14ac:dyDescent="0.25">
      <c r="A481" s="7"/>
      <c r="B481" s="15"/>
      <c r="C481" s="15"/>
    </row>
    <row r="482" spans="1:3" x14ac:dyDescent="0.25">
      <c r="A482" s="7"/>
      <c r="B482" s="15"/>
      <c r="C482" s="15"/>
    </row>
    <row r="483" spans="1:3" x14ac:dyDescent="0.25">
      <c r="A483" s="7"/>
      <c r="B483" s="15"/>
      <c r="C483" s="15"/>
    </row>
    <row r="484" spans="1:3" x14ac:dyDescent="0.25">
      <c r="A484" s="7"/>
      <c r="B484" s="15"/>
      <c r="C484" s="15"/>
    </row>
    <row r="485" spans="1:3" x14ac:dyDescent="0.25">
      <c r="A485" s="7"/>
      <c r="B485" s="15"/>
      <c r="C485" s="15"/>
    </row>
    <row r="486" spans="1:3" x14ac:dyDescent="0.25">
      <c r="A486" s="7"/>
      <c r="B486" s="15"/>
      <c r="C486" s="15"/>
    </row>
    <row r="487" spans="1:3" x14ac:dyDescent="0.25">
      <c r="A487" s="7"/>
      <c r="B487" s="15"/>
      <c r="C487" s="15"/>
    </row>
    <row r="488" spans="1:3" x14ac:dyDescent="0.25">
      <c r="A488" s="7"/>
      <c r="B488" s="15"/>
      <c r="C488" s="15"/>
    </row>
    <row r="489" spans="1:3" x14ac:dyDescent="0.25">
      <c r="A489" s="7"/>
      <c r="B489" s="15"/>
      <c r="C489" s="15"/>
    </row>
    <row r="490" spans="1:3" x14ac:dyDescent="0.25">
      <c r="A490" s="7"/>
      <c r="B490" s="15"/>
      <c r="C490" s="15"/>
    </row>
    <row r="491" spans="1:3" x14ac:dyDescent="0.25">
      <c r="A491" s="7"/>
      <c r="B491" s="15"/>
      <c r="C491" s="15"/>
    </row>
    <row r="492" spans="1:3" x14ac:dyDescent="0.25">
      <c r="A492" s="7"/>
      <c r="B492" s="15"/>
      <c r="C492" s="15"/>
    </row>
    <row r="493" spans="1:3" x14ac:dyDescent="0.25">
      <c r="A493" s="7"/>
      <c r="B493" s="15"/>
      <c r="C493" s="15"/>
    </row>
    <row r="494" spans="1:3" x14ac:dyDescent="0.25">
      <c r="A494" s="7"/>
      <c r="B494" s="15"/>
      <c r="C494" s="15"/>
    </row>
    <row r="495" spans="1:3" x14ac:dyDescent="0.25">
      <c r="A495" s="7"/>
      <c r="B495" s="15"/>
      <c r="C495" s="15"/>
    </row>
    <row r="496" spans="1:3" x14ac:dyDescent="0.25">
      <c r="A496" s="7"/>
      <c r="B496" s="15"/>
      <c r="C496" s="15"/>
    </row>
    <row r="497" spans="1:3" x14ac:dyDescent="0.25">
      <c r="A497" s="7"/>
      <c r="B497" s="15"/>
      <c r="C497" s="15"/>
    </row>
    <row r="498" spans="1:3" x14ac:dyDescent="0.25">
      <c r="A498" s="7"/>
      <c r="B498" s="15"/>
      <c r="C498" s="15"/>
    </row>
    <row r="499" spans="1:3" x14ac:dyDescent="0.25">
      <c r="A499" s="7"/>
      <c r="B499" s="15"/>
      <c r="C499" s="15"/>
    </row>
    <row r="500" spans="1:3" x14ac:dyDescent="0.25">
      <c r="A500" s="7"/>
      <c r="B500" s="15"/>
      <c r="C500" s="15"/>
    </row>
    <row r="501" spans="1:3" x14ac:dyDescent="0.25">
      <c r="A501" s="7"/>
      <c r="B501" s="15"/>
      <c r="C501" s="15"/>
    </row>
    <row r="502" spans="1:3" x14ac:dyDescent="0.25">
      <c r="A502" s="7"/>
      <c r="B502" s="15"/>
      <c r="C502" s="15"/>
    </row>
    <row r="503" spans="1:3" x14ac:dyDescent="0.25">
      <c r="A503" s="7"/>
      <c r="B503" s="15"/>
      <c r="C503" s="15"/>
    </row>
    <row r="504" spans="1:3" x14ac:dyDescent="0.25">
      <c r="A504" s="7"/>
      <c r="B504" s="15"/>
      <c r="C504" s="15"/>
    </row>
    <row r="505" spans="1:3" x14ac:dyDescent="0.25">
      <c r="A505" s="7"/>
      <c r="B505" s="15"/>
      <c r="C505" s="15"/>
    </row>
    <row r="506" spans="1:3" x14ac:dyDescent="0.25">
      <c r="A506" s="7"/>
      <c r="B506" s="15"/>
      <c r="C506" s="15"/>
    </row>
    <row r="507" spans="1:3" x14ac:dyDescent="0.25">
      <c r="A507" s="7"/>
      <c r="B507" s="15"/>
      <c r="C507" s="15"/>
    </row>
    <row r="508" spans="1:3" x14ac:dyDescent="0.25">
      <c r="A508" s="7"/>
      <c r="B508" s="15"/>
      <c r="C508" s="15"/>
    </row>
    <row r="509" spans="1:3" x14ac:dyDescent="0.25">
      <c r="A509" s="7"/>
      <c r="B509" s="15"/>
      <c r="C509" s="15"/>
    </row>
    <row r="510" spans="1:3" x14ac:dyDescent="0.25">
      <c r="A510" s="7"/>
      <c r="B510" s="15"/>
      <c r="C510" s="15"/>
    </row>
    <row r="511" spans="1:3" x14ac:dyDescent="0.25">
      <c r="A511" s="7"/>
      <c r="B511" s="15"/>
      <c r="C511" s="15"/>
    </row>
    <row r="512" spans="1:3" x14ac:dyDescent="0.25">
      <c r="A512" s="7"/>
      <c r="B512" s="15"/>
      <c r="C512" s="15"/>
    </row>
    <row r="513" spans="1:3" x14ac:dyDescent="0.25">
      <c r="A513" s="7"/>
      <c r="B513" s="15"/>
      <c r="C513" s="15"/>
    </row>
    <row r="514" spans="1:3" x14ac:dyDescent="0.25">
      <c r="A514" s="7"/>
      <c r="B514" s="15"/>
      <c r="C514" s="15"/>
    </row>
    <row r="515" spans="1:3" x14ac:dyDescent="0.25">
      <c r="A515" s="7"/>
      <c r="B515" s="15"/>
      <c r="C515" s="15"/>
    </row>
    <row r="516" spans="1:3" x14ac:dyDescent="0.25">
      <c r="A516" s="7"/>
      <c r="B516" s="15"/>
      <c r="C516" s="15"/>
    </row>
    <row r="517" spans="1:3" x14ac:dyDescent="0.25">
      <c r="A517" s="7"/>
      <c r="B517" s="15"/>
      <c r="C517" s="15"/>
    </row>
    <row r="518" spans="1:3" x14ac:dyDescent="0.25">
      <c r="A518" s="7"/>
      <c r="B518" s="15"/>
      <c r="C518" s="15"/>
    </row>
    <row r="519" spans="1:3" x14ac:dyDescent="0.25">
      <c r="A519" s="7"/>
      <c r="B519" s="15"/>
      <c r="C519" s="15"/>
    </row>
    <row r="520" spans="1:3" x14ac:dyDescent="0.25">
      <c r="A520" s="7"/>
      <c r="B520" s="15"/>
      <c r="C520" s="15"/>
    </row>
    <row r="521" spans="1:3" x14ac:dyDescent="0.25">
      <c r="A521" s="7"/>
      <c r="B521" s="15"/>
      <c r="C521" s="15"/>
    </row>
    <row r="522" spans="1:3" x14ac:dyDescent="0.25">
      <c r="A522" s="7"/>
      <c r="B522" s="15"/>
      <c r="C522" s="15"/>
    </row>
    <row r="523" spans="1:3" x14ac:dyDescent="0.25">
      <c r="A523" s="7"/>
      <c r="B523" s="15"/>
      <c r="C523" s="15"/>
    </row>
    <row r="524" spans="1:3" x14ac:dyDescent="0.25">
      <c r="A524" s="7"/>
      <c r="B524" s="15"/>
      <c r="C524" s="15"/>
    </row>
    <row r="525" spans="1:3" x14ac:dyDescent="0.25">
      <c r="A525" s="7"/>
      <c r="B525" s="15"/>
      <c r="C525" s="15"/>
    </row>
    <row r="526" spans="1:3" x14ac:dyDescent="0.25">
      <c r="A526" s="7"/>
      <c r="B526" s="15"/>
      <c r="C526" s="15"/>
    </row>
    <row r="527" spans="1:3" x14ac:dyDescent="0.25">
      <c r="A527" s="7"/>
      <c r="B527" s="15"/>
      <c r="C527" s="15"/>
    </row>
    <row r="528" spans="1:3" x14ac:dyDescent="0.25">
      <c r="A528" s="7"/>
      <c r="B528" s="15"/>
      <c r="C528" s="15"/>
    </row>
    <row r="529" spans="1:3" x14ac:dyDescent="0.25">
      <c r="A529" s="7"/>
      <c r="B529" s="15"/>
      <c r="C529" s="15"/>
    </row>
    <row r="530" spans="1:3" x14ac:dyDescent="0.25">
      <c r="A530" s="7"/>
      <c r="B530" s="15"/>
      <c r="C530" s="15"/>
    </row>
    <row r="531" spans="1:3" x14ac:dyDescent="0.25">
      <c r="A531" s="7"/>
      <c r="B531" s="15"/>
      <c r="C531" s="15"/>
    </row>
    <row r="532" spans="1:3" x14ac:dyDescent="0.25">
      <c r="A532" s="7"/>
      <c r="B532" s="15"/>
      <c r="C532" s="15"/>
    </row>
    <row r="533" spans="1:3" x14ac:dyDescent="0.25">
      <c r="A533" s="7"/>
      <c r="B533" s="15"/>
      <c r="C533" s="15"/>
    </row>
    <row r="534" spans="1:3" x14ac:dyDescent="0.25">
      <c r="A534" s="7"/>
      <c r="B534" s="15"/>
      <c r="C534" s="15"/>
    </row>
    <row r="535" spans="1:3" x14ac:dyDescent="0.25">
      <c r="A535" s="7"/>
      <c r="B535" s="15"/>
      <c r="C535" s="15"/>
    </row>
    <row r="536" spans="1:3" x14ac:dyDescent="0.25">
      <c r="A536" s="7"/>
      <c r="B536" s="15"/>
      <c r="C536" s="15"/>
    </row>
    <row r="537" spans="1:3" x14ac:dyDescent="0.25">
      <c r="A537" s="7"/>
      <c r="B537" s="15"/>
      <c r="C537" s="15"/>
    </row>
    <row r="538" spans="1:3" x14ac:dyDescent="0.25">
      <c r="A538" s="7"/>
      <c r="B538" s="15"/>
      <c r="C538" s="15"/>
    </row>
    <row r="539" spans="1:3" x14ac:dyDescent="0.25">
      <c r="A539" s="7"/>
      <c r="B539" s="15"/>
      <c r="C539" s="15"/>
    </row>
    <row r="540" spans="1:3" x14ac:dyDescent="0.25">
      <c r="A540" s="7"/>
      <c r="B540" s="15"/>
      <c r="C540" s="15"/>
    </row>
    <row r="541" spans="1:3" x14ac:dyDescent="0.25">
      <c r="A541" s="7"/>
      <c r="B541" s="15"/>
      <c r="C541" s="15"/>
    </row>
    <row r="542" spans="1:3" x14ac:dyDescent="0.25">
      <c r="A542" s="7"/>
      <c r="B542" s="15"/>
      <c r="C542" s="15"/>
    </row>
    <row r="543" spans="1:3" x14ac:dyDescent="0.25">
      <c r="A543" s="7"/>
      <c r="B543" s="15"/>
      <c r="C543" s="15"/>
    </row>
    <row r="544" spans="1:3" x14ac:dyDescent="0.25">
      <c r="A544" s="7"/>
      <c r="B544" s="15"/>
      <c r="C544" s="15"/>
    </row>
    <row r="545" spans="1:3" x14ac:dyDescent="0.25">
      <c r="A545" s="7"/>
      <c r="B545" s="15"/>
      <c r="C545" s="15"/>
    </row>
    <row r="546" spans="1:3" x14ac:dyDescent="0.25">
      <c r="A546" s="7"/>
      <c r="B546" s="15"/>
      <c r="C546" s="15"/>
    </row>
    <row r="547" spans="1:3" x14ac:dyDescent="0.25">
      <c r="A547" s="7"/>
      <c r="B547" s="15"/>
      <c r="C547" s="15"/>
    </row>
    <row r="548" spans="1:3" x14ac:dyDescent="0.25">
      <c r="A548" s="7"/>
      <c r="B548" s="15"/>
      <c r="C548" s="15"/>
    </row>
    <row r="549" spans="1:3" x14ac:dyDescent="0.25">
      <c r="A549" s="7"/>
      <c r="B549" s="15"/>
      <c r="C549" s="15"/>
    </row>
    <row r="550" spans="1:3" x14ac:dyDescent="0.25">
      <c r="A550" s="7"/>
      <c r="B550" s="15"/>
      <c r="C550" s="15"/>
    </row>
    <row r="551" spans="1:3" x14ac:dyDescent="0.25">
      <c r="A551" s="7"/>
      <c r="B551" s="15"/>
      <c r="C551" s="15"/>
    </row>
    <row r="552" spans="1:3" x14ac:dyDescent="0.25">
      <c r="A552" s="7"/>
      <c r="B552" s="15"/>
      <c r="C552" s="15"/>
    </row>
    <row r="553" spans="1:3" x14ac:dyDescent="0.25">
      <c r="A553" s="7"/>
      <c r="B553" s="15"/>
      <c r="C553" s="15"/>
    </row>
    <row r="554" spans="1:3" x14ac:dyDescent="0.25">
      <c r="A554" s="7"/>
      <c r="B554" s="15"/>
      <c r="C554" s="15"/>
    </row>
    <row r="555" spans="1:3" x14ac:dyDescent="0.25">
      <c r="A555" s="7"/>
      <c r="B555" s="15"/>
      <c r="C555" s="15"/>
    </row>
    <row r="556" spans="1:3" x14ac:dyDescent="0.25">
      <c r="A556" s="7"/>
      <c r="B556" s="15"/>
      <c r="C556" s="15"/>
    </row>
    <row r="557" spans="1:3" x14ac:dyDescent="0.25">
      <c r="A557" s="7"/>
      <c r="B557" s="15"/>
      <c r="C557" s="15"/>
    </row>
    <row r="558" spans="1:3" x14ac:dyDescent="0.25">
      <c r="A558" s="7"/>
      <c r="B558" s="15"/>
      <c r="C558" s="15"/>
    </row>
    <row r="559" spans="1:3" x14ac:dyDescent="0.25">
      <c r="A559" s="7"/>
      <c r="B559" s="15"/>
      <c r="C559" s="15"/>
    </row>
    <row r="560" spans="1:3" x14ac:dyDescent="0.25">
      <c r="A560" s="7"/>
      <c r="B560" s="15"/>
      <c r="C560" s="15"/>
    </row>
    <row r="561" spans="1:3" x14ac:dyDescent="0.25">
      <c r="A561" s="7"/>
      <c r="B561" s="15"/>
      <c r="C561" s="15"/>
    </row>
    <row r="562" spans="1:3" x14ac:dyDescent="0.25">
      <c r="A562" s="7"/>
      <c r="B562" s="15"/>
      <c r="C562" s="15"/>
    </row>
    <row r="563" spans="1:3" x14ac:dyDescent="0.25">
      <c r="A563" s="7"/>
      <c r="B563" s="15"/>
      <c r="C563" s="15"/>
    </row>
    <row r="564" spans="1:3" x14ac:dyDescent="0.25">
      <c r="A564" s="7"/>
      <c r="B564" s="15"/>
      <c r="C564" s="15"/>
    </row>
    <row r="565" spans="1:3" x14ac:dyDescent="0.25">
      <c r="A565" s="7"/>
      <c r="B565" s="15"/>
      <c r="C565" s="15"/>
    </row>
    <row r="566" spans="1:3" x14ac:dyDescent="0.25">
      <c r="A566" s="7"/>
      <c r="B566" s="15"/>
      <c r="C566" s="15"/>
    </row>
    <row r="567" spans="1:3" x14ac:dyDescent="0.25">
      <c r="A567" s="7"/>
      <c r="B567" s="15"/>
      <c r="C567" s="15"/>
    </row>
    <row r="568" spans="1:3" x14ac:dyDescent="0.25">
      <c r="A568" s="7"/>
      <c r="B568" s="15"/>
      <c r="C568" s="15"/>
    </row>
    <row r="569" spans="1:3" x14ac:dyDescent="0.25">
      <c r="A569" s="7"/>
      <c r="B569" s="15"/>
      <c r="C569" s="15"/>
    </row>
    <row r="570" spans="1:3" x14ac:dyDescent="0.25">
      <c r="A570" s="7"/>
      <c r="B570" s="15"/>
      <c r="C570" s="15"/>
    </row>
    <row r="571" spans="1:3" x14ac:dyDescent="0.25">
      <c r="A571" s="7"/>
      <c r="B571" s="15"/>
      <c r="C571" s="15"/>
    </row>
    <row r="572" spans="1:3" x14ac:dyDescent="0.25">
      <c r="A572" s="7"/>
      <c r="B572" s="15"/>
      <c r="C572" s="15"/>
    </row>
    <row r="573" spans="1:3" x14ac:dyDescent="0.25">
      <c r="A573" s="7"/>
      <c r="B573" s="15"/>
      <c r="C573" s="15"/>
    </row>
    <row r="574" spans="1:3" x14ac:dyDescent="0.25">
      <c r="A574" s="7"/>
      <c r="B574" s="15"/>
      <c r="C574" s="15"/>
    </row>
    <row r="575" spans="1:3" x14ac:dyDescent="0.25">
      <c r="A575" s="7"/>
      <c r="B575" s="15"/>
      <c r="C575" s="15"/>
    </row>
    <row r="576" spans="1:3" x14ac:dyDescent="0.25">
      <c r="A576" s="7"/>
      <c r="B576" s="15"/>
      <c r="C576" s="15"/>
    </row>
    <row r="577" spans="1:3" x14ac:dyDescent="0.25">
      <c r="A577" s="7"/>
      <c r="B577" s="15"/>
      <c r="C577" s="15"/>
    </row>
    <row r="578" spans="1:3" x14ac:dyDescent="0.25">
      <c r="A578" s="7"/>
      <c r="B578" s="15"/>
      <c r="C578" s="15"/>
    </row>
    <row r="579" spans="1:3" x14ac:dyDescent="0.25">
      <c r="A579" s="7"/>
      <c r="B579" s="15"/>
      <c r="C579" s="15"/>
    </row>
    <row r="580" spans="1:3" x14ac:dyDescent="0.25">
      <c r="A580" s="7"/>
      <c r="B580" s="15"/>
      <c r="C580" s="15"/>
    </row>
    <row r="581" spans="1:3" x14ac:dyDescent="0.25">
      <c r="A581" s="7"/>
      <c r="B581" s="15"/>
      <c r="C581" s="15"/>
    </row>
    <row r="582" spans="1:3" x14ac:dyDescent="0.25">
      <c r="A582" s="7"/>
      <c r="B582" s="15"/>
      <c r="C582" s="15"/>
    </row>
    <row r="583" spans="1:3" x14ac:dyDescent="0.25">
      <c r="A583" s="7"/>
      <c r="B583" s="15"/>
      <c r="C583" s="15"/>
    </row>
    <row r="584" spans="1:3" x14ac:dyDescent="0.25">
      <c r="A584" s="7"/>
      <c r="B584" s="15"/>
      <c r="C584" s="15"/>
    </row>
    <row r="585" spans="1:3" x14ac:dyDescent="0.25">
      <c r="A585" s="7"/>
      <c r="B585" s="15"/>
      <c r="C585" s="15"/>
    </row>
    <row r="586" spans="1:3" x14ac:dyDescent="0.25">
      <c r="A586" s="7"/>
      <c r="B586" s="15"/>
      <c r="C586" s="15"/>
    </row>
    <row r="587" spans="1:3" x14ac:dyDescent="0.25">
      <c r="A587" s="7"/>
      <c r="B587" s="15"/>
      <c r="C587" s="15"/>
    </row>
    <row r="588" spans="1:3" x14ac:dyDescent="0.25">
      <c r="A588" s="7"/>
      <c r="B588" s="15"/>
      <c r="C588" s="15"/>
    </row>
    <row r="589" spans="1:3" x14ac:dyDescent="0.25">
      <c r="A589" s="7"/>
      <c r="B589" s="15"/>
      <c r="C589" s="15"/>
    </row>
    <row r="590" spans="1:3" x14ac:dyDescent="0.25">
      <c r="A590" s="7"/>
      <c r="B590" s="15"/>
      <c r="C590" s="15"/>
    </row>
    <row r="591" spans="1:3" x14ac:dyDescent="0.25">
      <c r="A591" s="7"/>
      <c r="B591" s="15"/>
      <c r="C591" s="15"/>
    </row>
    <row r="592" spans="1:3" x14ac:dyDescent="0.25">
      <c r="A592" s="7"/>
      <c r="B592" s="15"/>
      <c r="C592" s="15"/>
    </row>
    <row r="593" spans="1:3" x14ac:dyDescent="0.25">
      <c r="A593" s="7"/>
      <c r="B593" s="15"/>
      <c r="C593" s="15"/>
    </row>
    <row r="594" spans="1:3" x14ac:dyDescent="0.25">
      <c r="A594" s="7"/>
      <c r="B594" s="15"/>
      <c r="C594" s="15"/>
    </row>
    <row r="595" spans="1:3" x14ac:dyDescent="0.25">
      <c r="A595" s="7"/>
      <c r="B595" s="15"/>
      <c r="C595" s="15"/>
    </row>
    <row r="596" spans="1:3" x14ac:dyDescent="0.25">
      <c r="A596" s="7"/>
      <c r="B596" s="15"/>
      <c r="C596" s="15"/>
    </row>
    <row r="597" spans="1:3" x14ac:dyDescent="0.25">
      <c r="A597" s="7"/>
      <c r="B597" s="15"/>
      <c r="C597" s="15"/>
    </row>
    <row r="598" spans="1:3" x14ac:dyDescent="0.25">
      <c r="A598" s="7"/>
      <c r="B598" s="15"/>
      <c r="C598" s="15"/>
    </row>
    <row r="599" spans="1:3" x14ac:dyDescent="0.25">
      <c r="A599" s="7"/>
      <c r="B599" s="15"/>
      <c r="C599" s="15"/>
    </row>
    <row r="600" spans="1:3" x14ac:dyDescent="0.25">
      <c r="A600" s="7"/>
      <c r="B600" s="15"/>
      <c r="C600" s="15"/>
    </row>
    <row r="601" spans="1:3" x14ac:dyDescent="0.25">
      <c r="A601" s="7"/>
      <c r="B601" s="15"/>
      <c r="C601" s="15"/>
    </row>
    <row r="602" spans="1:3" x14ac:dyDescent="0.25">
      <c r="A602" s="7"/>
      <c r="B602" s="15"/>
      <c r="C602" s="15"/>
    </row>
    <row r="603" spans="1:3" x14ac:dyDescent="0.25">
      <c r="A603" s="7"/>
      <c r="B603" s="15"/>
      <c r="C603" s="15"/>
    </row>
    <row r="604" spans="1:3" x14ac:dyDescent="0.25">
      <c r="A604" s="7"/>
      <c r="B604" s="15"/>
      <c r="C604" s="15"/>
    </row>
    <row r="605" spans="1:3" x14ac:dyDescent="0.25">
      <c r="A605" s="7"/>
      <c r="B605" s="15"/>
      <c r="C605" s="15"/>
    </row>
    <row r="606" spans="1:3" x14ac:dyDescent="0.25">
      <c r="A606" s="7"/>
      <c r="B606" s="15"/>
      <c r="C606" s="15"/>
    </row>
    <row r="607" spans="1:3" x14ac:dyDescent="0.25">
      <c r="A607" s="7"/>
      <c r="B607" s="15"/>
      <c r="C607" s="15"/>
    </row>
    <row r="608" spans="1:3" x14ac:dyDescent="0.25">
      <c r="A608" s="7"/>
      <c r="B608" s="15"/>
      <c r="C608" s="15"/>
    </row>
    <row r="609" spans="1:3" x14ac:dyDescent="0.25">
      <c r="A609" s="7"/>
      <c r="B609" s="15"/>
      <c r="C609" s="15"/>
    </row>
    <row r="610" spans="1:3" x14ac:dyDescent="0.25">
      <c r="A610" s="7"/>
      <c r="B610" s="15"/>
      <c r="C610" s="15"/>
    </row>
    <row r="611" spans="1:3" x14ac:dyDescent="0.25">
      <c r="A611" s="7"/>
      <c r="B611" s="15"/>
      <c r="C611" s="15"/>
    </row>
    <row r="612" spans="1:3" x14ac:dyDescent="0.25">
      <c r="A612" s="7"/>
      <c r="B612" s="15"/>
      <c r="C612" s="15"/>
    </row>
    <row r="613" spans="1:3" x14ac:dyDescent="0.25">
      <c r="A613" s="7"/>
      <c r="B613" s="15"/>
      <c r="C613" s="15"/>
    </row>
    <row r="614" spans="1:3" x14ac:dyDescent="0.25">
      <c r="A614" s="7"/>
      <c r="B614" s="15"/>
      <c r="C614" s="15"/>
    </row>
    <row r="615" spans="1:3" x14ac:dyDescent="0.25">
      <c r="A615" s="7"/>
      <c r="B615" s="15"/>
      <c r="C615" s="15"/>
    </row>
    <row r="616" spans="1:3" x14ac:dyDescent="0.25">
      <c r="A616" s="7"/>
      <c r="B616" s="15"/>
      <c r="C616" s="15"/>
    </row>
    <row r="617" spans="1:3" x14ac:dyDescent="0.25">
      <c r="A617" s="7"/>
      <c r="B617" s="15"/>
      <c r="C617" s="15"/>
    </row>
    <row r="618" spans="1:3" x14ac:dyDescent="0.25">
      <c r="A618" s="7"/>
      <c r="B618" s="15"/>
      <c r="C618" s="15"/>
    </row>
    <row r="619" spans="1:3" x14ac:dyDescent="0.25">
      <c r="A619" s="7"/>
      <c r="B619" s="15"/>
      <c r="C619" s="15"/>
    </row>
    <row r="620" spans="1:3" x14ac:dyDescent="0.25">
      <c r="A620" s="7"/>
      <c r="B620" s="15"/>
      <c r="C620" s="15"/>
    </row>
    <row r="621" spans="1:3" x14ac:dyDescent="0.25">
      <c r="A621" s="7"/>
      <c r="B621" s="15"/>
      <c r="C621" s="15"/>
    </row>
    <row r="622" spans="1:3" x14ac:dyDescent="0.25">
      <c r="A622" s="7"/>
      <c r="B622" s="15"/>
      <c r="C622" s="15"/>
    </row>
    <row r="623" spans="1:3" x14ac:dyDescent="0.25">
      <c r="A623" s="7"/>
      <c r="B623" s="15"/>
      <c r="C623" s="15"/>
    </row>
    <row r="624" spans="1:3" x14ac:dyDescent="0.25">
      <c r="A624" s="7"/>
      <c r="B624" s="15"/>
      <c r="C624" s="15"/>
    </row>
    <row r="625" spans="1:3" x14ac:dyDescent="0.25">
      <c r="A625" s="7"/>
      <c r="B625" s="15"/>
      <c r="C625" s="15"/>
    </row>
    <row r="626" spans="1:3" x14ac:dyDescent="0.25">
      <c r="A626" s="7"/>
      <c r="B626" s="15"/>
      <c r="C626" s="15"/>
    </row>
    <row r="627" spans="1:3" x14ac:dyDescent="0.25">
      <c r="A627" s="7"/>
      <c r="B627" s="15"/>
      <c r="C627" s="15"/>
    </row>
    <row r="628" spans="1:3" x14ac:dyDescent="0.25">
      <c r="A628" s="7"/>
      <c r="B628" s="15"/>
      <c r="C628" s="15"/>
    </row>
    <row r="629" spans="1:3" x14ac:dyDescent="0.25">
      <c r="A629" s="7"/>
      <c r="B629" s="15"/>
      <c r="C629" s="15"/>
    </row>
    <row r="630" spans="1:3" x14ac:dyDescent="0.25">
      <c r="A630" s="7"/>
      <c r="B630" s="15"/>
      <c r="C630" s="15"/>
    </row>
    <row r="631" spans="1:3" x14ac:dyDescent="0.25">
      <c r="A631" s="7"/>
      <c r="B631" s="15"/>
      <c r="C631" s="15"/>
    </row>
    <row r="632" spans="1:3" x14ac:dyDescent="0.25">
      <c r="A632" s="7"/>
      <c r="B632" s="15"/>
      <c r="C632" s="15"/>
    </row>
    <row r="633" spans="1:3" x14ac:dyDescent="0.25">
      <c r="A633" s="7"/>
      <c r="B633" s="15"/>
      <c r="C633" s="15"/>
    </row>
    <row r="634" spans="1:3" x14ac:dyDescent="0.25">
      <c r="A634" s="7"/>
      <c r="B634" s="15"/>
      <c r="C634" s="15"/>
    </row>
    <row r="635" spans="1:3" x14ac:dyDescent="0.25">
      <c r="A635" s="7"/>
      <c r="B635" s="15"/>
      <c r="C635" s="15"/>
    </row>
    <row r="636" spans="1:3" x14ac:dyDescent="0.25">
      <c r="A636" s="7"/>
      <c r="B636" s="15"/>
      <c r="C636" s="15"/>
    </row>
    <row r="637" spans="1:3" x14ac:dyDescent="0.25">
      <c r="A637" s="7"/>
      <c r="B637" s="15"/>
      <c r="C637" s="15"/>
    </row>
    <row r="638" spans="1:3" x14ac:dyDescent="0.25">
      <c r="A638" s="7"/>
      <c r="B638" s="15"/>
      <c r="C638" s="15"/>
    </row>
    <row r="639" spans="1:3" x14ac:dyDescent="0.25">
      <c r="A639" s="7"/>
      <c r="B639" s="15"/>
      <c r="C639" s="15"/>
    </row>
    <row r="640" spans="1:3" x14ac:dyDescent="0.25">
      <c r="A640" s="7"/>
      <c r="B640" s="15"/>
      <c r="C640" s="15"/>
    </row>
    <row r="641" spans="1:3" x14ac:dyDescent="0.25">
      <c r="A641" s="7"/>
      <c r="B641" s="15"/>
      <c r="C641" s="15"/>
    </row>
    <row r="642" spans="1:3" x14ac:dyDescent="0.25">
      <c r="A642" s="7"/>
      <c r="B642" s="15"/>
      <c r="C642" s="15"/>
    </row>
    <row r="643" spans="1:3" x14ac:dyDescent="0.25">
      <c r="A643" s="7"/>
      <c r="B643" s="15"/>
      <c r="C643" s="15"/>
    </row>
    <row r="644" spans="1:3" x14ac:dyDescent="0.25">
      <c r="A644" s="7"/>
      <c r="B644" s="15"/>
      <c r="C644" s="15"/>
    </row>
    <row r="645" spans="1:3" x14ac:dyDescent="0.25">
      <c r="A645" s="7"/>
      <c r="B645" s="15"/>
      <c r="C645" s="15"/>
    </row>
    <row r="646" spans="1:3" x14ac:dyDescent="0.25">
      <c r="A646" s="7"/>
      <c r="B646" s="15"/>
      <c r="C646" s="15"/>
    </row>
    <row r="647" spans="1:3" x14ac:dyDescent="0.25">
      <c r="A647" s="7"/>
      <c r="B647" s="15"/>
      <c r="C647" s="15"/>
    </row>
    <row r="648" spans="1:3" x14ac:dyDescent="0.25">
      <c r="A648" s="7"/>
      <c r="B648" s="15"/>
      <c r="C648" s="15"/>
    </row>
    <row r="649" spans="1:3" x14ac:dyDescent="0.25">
      <c r="A649" s="7"/>
      <c r="B649" s="15"/>
      <c r="C649" s="15"/>
    </row>
    <row r="650" spans="1:3" x14ac:dyDescent="0.25">
      <c r="A650" s="7"/>
      <c r="B650" s="15"/>
      <c r="C650" s="15"/>
    </row>
    <row r="651" spans="1:3" x14ac:dyDescent="0.25">
      <c r="A651" s="7"/>
      <c r="B651" s="15"/>
      <c r="C651" s="15"/>
    </row>
    <row r="652" spans="1:3" x14ac:dyDescent="0.25">
      <c r="A652" s="7"/>
      <c r="B652" s="15"/>
      <c r="C652" s="15"/>
    </row>
    <row r="653" spans="1:3" x14ac:dyDescent="0.25">
      <c r="A653" s="7"/>
      <c r="B653" s="15"/>
      <c r="C653" s="15"/>
    </row>
    <row r="654" spans="1:3" x14ac:dyDescent="0.25">
      <c r="A654" s="7"/>
      <c r="B654" s="15"/>
      <c r="C654" s="15"/>
    </row>
    <row r="655" spans="1:3" x14ac:dyDescent="0.25">
      <c r="A655" s="7"/>
      <c r="B655" s="15"/>
      <c r="C655" s="15"/>
    </row>
    <row r="656" spans="1:3" x14ac:dyDescent="0.25">
      <c r="A656" s="7"/>
      <c r="B656" s="15"/>
      <c r="C656" s="15"/>
    </row>
    <row r="657" spans="1:3" x14ac:dyDescent="0.25">
      <c r="A657" s="7"/>
      <c r="B657" s="15"/>
      <c r="C657" s="15"/>
    </row>
    <row r="658" spans="1:3" x14ac:dyDescent="0.25">
      <c r="A658" s="7"/>
      <c r="B658" s="15"/>
      <c r="C658" s="15"/>
    </row>
    <row r="659" spans="1:3" x14ac:dyDescent="0.25">
      <c r="A659" s="7"/>
      <c r="B659" s="15"/>
      <c r="C659" s="15"/>
    </row>
    <row r="660" spans="1:3" x14ac:dyDescent="0.25">
      <c r="A660" s="7"/>
      <c r="B660" s="15"/>
      <c r="C660" s="15"/>
    </row>
    <row r="661" spans="1:3" x14ac:dyDescent="0.25">
      <c r="A661" s="7"/>
      <c r="B661" s="15"/>
      <c r="C661" s="15"/>
    </row>
    <row r="662" spans="1:3" x14ac:dyDescent="0.25">
      <c r="A662" s="7"/>
      <c r="B662" s="15"/>
      <c r="C662" s="15"/>
    </row>
    <row r="663" spans="1:3" x14ac:dyDescent="0.25">
      <c r="A663" s="7"/>
      <c r="B663" s="15"/>
      <c r="C663" s="15"/>
    </row>
    <row r="664" spans="1:3" x14ac:dyDescent="0.25">
      <c r="A664" s="7"/>
      <c r="B664" s="15"/>
      <c r="C664" s="15"/>
    </row>
    <row r="665" spans="1:3" x14ac:dyDescent="0.25">
      <c r="A665" s="7"/>
      <c r="B665" s="15"/>
      <c r="C665" s="15"/>
    </row>
    <row r="666" spans="1:3" x14ac:dyDescent="0.25">
      <c r="A666" s="7"/>
      <c r="B666" s="15"/>
      <c r="C666" s="15"/>
    </row>
    <row r="667" spans="1:3" x14ac:dyDescent="0.25">
      <c r="A667" s="7"/>
      <c r="B667" s="15"/>
      <c r="C667" s="15"/>
    </row>
    <row r="668" spans="1:3" x14ac:dyDescent="0.25">
      <c r="A668" s="7"/>
      <c r="B668" s="15"/>
      <c r="C668" s="15"/>
    </row>
    <row r="669" spans="1:3" x14ac:dyDescent="0.25">
      <c r="A669" s="7"/>
      <c r="B669" s="15"/>
      <c r="C669" s="15"/>
    </row>
    <row r="670" spans="1:3" x14ac:dyDescent="0.25">
      <c r="A670" s="7"/>
      <c r="B670" s="15"/>
      <c r="C670" s="15"/>
    </row>
    <row r="671" spans="1:3" x14ac:dyDescent="0.25">
      <c r="A671" s="7"/>
      <c r="B671" s="15"/>
      <c r="C671" s="15"/>
    </row>
    <row r="672" spans="1:3" x14ac:dyDescent="0.25">
      <c r="A672" s="7"/>
      <c r="B672" s="15"/>
      <c r="C672" s="15"/>
    </row>
    <row r="673" spans="1:3" x14ac:dyDescent="0.25">
      <c r="A673" s="7"/>
      <c r="B673" s="15"/>
      <c r="C673" s="15"/>
    </row>
    <row r="674" spans="1:3" x14ac:dyDescent="0.25">
      <c r="A674" s="7"/>
      <c r="B674" s="15"/>
      <c r="C674" s="15"/>
    </row>
    <row r="675" spans="1:3" x14ac:dyDescent="0.25">
      <c r="A675" s="7"/>
      <c r="B675" s="15"/>
      <c r="C675" s="15"/>
    </row>
    <row r="676" spans="1:3" x14ac:dyDescent="0.25">
      <c r="A676" s="7"/>
      <c r="B676" s="15"/>
      <c r="C676" s="15"/>
    </row>
    <row r="677" spans="1:3" x14ac:dyDescent="0.25">
      <c r="A677" s="7"/>
      <c r="B677" s="15"/>
      <c r="C677" s="15"/>
    </row>
    <row r="678" spans="1:3" x14ac:dyDescent="0.25">
      <c r="A678" s="7"/>
      <c r="B678" s="15"/>
      <c r="C678" s="15"/>
    </row>
    <row r="679" spans="1:3" x14ac:dyDescent="0.25">
      <c r="A679" s="7"/>
      <c r="B679" s="15"/>
      <c r="C679" s="15"/>
    </row>
    <row r="680" spans="1:3" x14ac:dyDescent="0.25">
      <c r="A680" s="7"/>
      <c r="B680" s="15"/>
      <c r="C680" s="15"/>
    </row>
    <row r="681" spans="1:3" x14ac:dyDescent="0.25">
      <c r="A681" s="7"/>
      <c r="B681" s="15"/>
      <c r="C681" s="15"/>
    </row>
    <row r="682" spans="1:3" x14ac:dyDescent="0.25">
      <c r="A682" s="7"/>
      <c r="B682" s="15"/>
      <c r="C682" s="15"/>
    </row>
    <row r="683" spans="1:3" x14ac:dyDescent="0.25">
      <c r="A683" s="7"/>
      <c r="B683" s="15"/>
      <c r="C683" s="15"/>
    </row>
    <row r="684" spans="1:3" x14ac:dyDescent="0.25">
      <c r="A684" s="7"/>
      <c r="B684" s="15"/>
      <c r="C684" s="15"/>
    </row>
    <row r="685" spans="1:3" x14ac:dyDescent="0.25">
      <c r="A685" s="7"/>
      <c r="B685" s="15"/>
      <c r="C685" s="15"/>
    </row>
    <row r="686" spans="1:3" x14ac:dyDescent="0.25">
      <c r="A686" s="7"/>
      <c r="B686" s="15"/>
      <c r="C686" s="15"/>
    </row>
    <row r="687" spans="1:3" x14ac:dyDescent="0.25">
      <c r="A687" s="7"/>
      <c r="B687" s="15"/>
      <c r="C687" s="15"/>
    </row>
    <row r="688" spans="1:3" x14ac:dyDescent="0.25">
      <c r="A688" s="7"/>
      <c r="B688" s="15"/>
      <c r="C688" s="15"/>
    </row>
    <row r="689" spans="1:3" x14ac:dyDescent="0.25">
      <c r="A689" s="7"/>
      <c r="B689" s="15"/>
      <c r="C689" s="15"/>
    </row>
    <row r="690" spans="1:3" x14ac:dyDescent="0.25">
      <c r="A690" s="7"/>
      <c r="B690" s="15"/>
      <c r="C690" s="15"/>
    </row>
    <row r="691" spans="1:3" x14ac:dyDescent="0.25">
      <c r="A691" s="7"/>
      <c r="B691" s="15"/>
      <c r="C691" s="15"/>
    </row>
    <row r="692" spans="1:3" x14ac:dyDescent="0.25">
      <c r="A692" s="7"/>
      <c r="B692" s="15"/>
      <c r="C692" s="15"/>
    </row>
    <row r="693" spans="1:3" x14ac:dyDescent="0.25">
      <c r="A693" s="7"/>
      <c r="B693" s="15"/>
      <c r="C693" s="15"/>
    </row>
    <row r="694" spans="1:3" x14ac:dyDescent="0.25">
      <c r="A694" s="7"/>
      <c r="B694" s="15"/>
      <c r="C694" s="15"/>
    </row>
    <row r="695" spans="1:3" x14ac:dyDescent="0.25">
      <c r="A695" s="7"/>
      <c r="B695" s="15"/>
      <c r="C695" s="15"/>
    </row>
    <row r="696" spans="1:3" x14ac:dyDescent="0.25">
      <c r="A696" s="7"/>
      <c r="B696" s="15"/>
      <c r="C696" s="15"/>
    </row>
    <row r="697" spans="1:3" x14ac:dyDescent="0.25">
      <c r="A697" s="7"/>
      <c r="B697" s="15"/>
      <c r="C697" s="15"/>
    </row>
    <row r="698" spans="1:3" x14ac:dyDescent="0.25">
      <c r="A698" s="7"/>
      <c r="B698" s="15"/>
      <c r="C698" s="15"/>
    </row>
    <row r="699" spans="1:3" x14ac:dyDescent="0.25">
      <c r="A699" s="7"/>
      <c r="B699" s="15"/>
      <c r="C699" s="15"/>
    </row>
    <row r="700" spans="1:3" x14ac:dyDescent="0.25">
      <c r="A700" s="7"/>
      <c r="B700" s="15"/>
      <c r="C700" s="15"/>
    </row>
    <row r="701" spans="1:3" x14ac:dyDescent="0.25">
      <c r="A701" s="7"/>
      <c r="B701" s="15"/>
      <c r="C701" s="15"/>
    </row>
    <row r="702" spans="1:3" x14ac:dyDescent="0.25">
      <c r="A702" s="7"/>
      <c r="B702" s="15"/>
      <c r="C702" s="15"/>
    </row>
    <row r="703" spans="1:3" x14ac:dyDescent="0.25">
      <c r="A703" s="7"/>
      <c r="B703" s="15"/>
      <c r="C703" s="15"/>
    </row>
    <row r="704" spans="1:3" x14ac:dyDescent="0.25">
      <c r="A704" s="7"/>
      <c r="B704" s="15"/>
      <c r="C704" s="15"/>
    </row>
    <row r="705" spans="1:3" x14ac:dyDescent="0.25">
      <c r="A705" s="7"/>
      <c r="B705" s="15"/>
      <c r="C705" s="15"/>
    </row>
    <row r="706" spans="1:3" x14ac:dyDescent="0.25">
      <c r="A706" s="7"/>
      <c r="B706" s="15"/>
      <c r="C706" s="15"/>
    </row>
    <row r="707" spans="1:3" x14ac:dyDescent="0.25">
      <c r="A707" s="7"/>
      <c r="B707" s="15"/>
      <c r="C707" s="15"/>
    </row>
    <row r="708" spans="1:3" x14ac:dyDescent="0.25">
      <c r="A708" s="7"/>
      <c r="B708" s="15"/>
      <c r="C708" s="15"/>
    </row>
    <row r="709" spans="1:3" x14ac:dyDescent="0.25">
      <c r="A709" s="7"/>
      <c r="B709" s="15"/>
      <c r="C709" s="15"/>
    </row>
    <row r="710" spans="1:3" x14ac:dyDescent="0.25">
      <c r="A710" s="7"/>
      <c r="B710" s="15"/>
      <c r="C710" s="15"/>
    </row>
    <row r="711" spans="1:3" x14ac:dyDescent="0.25">
      <c r="A711" s="7"/>
      <c r="B711" s="15"/>
      <c r="C711" s="15"/>
    </row>
    <row r="712" spans="1:3" x14ac:dyDescent="0.25">
      <c r="A712" s="7"/>
      <c r="B712" s="15"/>
      <c r="C712" s="15"/>
    </row>
    <row r="713" spans="1:3" x14ac:dyDescent="0.25">
      <c r="A713" s="7"/>
      <c r="B713" s="15"/>
      <c r="C713" s="15"/>
    </row>
    <row r="714" spans="1:3" x14ac:dyDescent="0.25">
      <c r="A714" s="7"/>
      <c r="B714" s="15"/>
      <c r="C714" s="15"/>
    </row>
    <row r="715" spans="1:3" x14ac:dyDescent="0.25">
      <c r="A715" s="7"/>
      <c r="B715" s="15"/>
      <c r="C715" s="15"/>
    </row>
    <row r="716" spans="1:3" x14ac:dyDescent="0.25">
      <c r="A716" s="7"/>
      <c r="B716" s="15"/>
      <c r="C716" s="15"/>
    </row>
    <row r="717" spans="1:3" x14ac:dyDescent="0.25">
      <c r="A717" s="7"/>
      <c r="B717" s="15"/>
      <c r="C717" s="15"/>
    </row>
    <row r="718" spans="1:3" x14ac:dyDescent="0.25">
      <c r="A718" s="7"/>
      <c r="B718" s="15"/>
      <c r="C718" s="15"/>
    </row>
    <row r="719" spans="1:3" x14ac:dyDescent="0.25">
      <c r="A719" s="7"/>
      <c r="B719" s="15"/>
      <c r="C719" s="15"/>
    </row>
    <row r="720" spans="1:3" x14ac:dyDescent="0.25">
      <c r="A720" s="7"/>
      <c r="B720" s="15"/>
      <c r="C720" s="15"/>
    </row>
    <row r="721" spans="1:3" x14ac:dyDescent="0.25">
      <c r="A721" s="7"/>
      <c r="B721" s="15"/>
      <c r="C721" s="15"/>
    </row>
    <row r="722" spans="1:3" x14ac:dyDescent="0.25">
      <c r="A722" s="7"/>
      <c r="B722" s="15"/>
      <c r="C722" s="15"/>
    </row>
    <row r="723" spans="1:3" x14ac:dyDescent="0.25">
      <c r="A723" s="7"/>
      <c r="B723" s="15"/>
      <c r="C723" s="15"/>
    </row>
    <row r="724" spans="1:3" x14ac:dyDescent="0.25">
      <c r="A724" s="7"/>
      <c r="B724" s="15"/>
      <c r="C724" s="15"/>
    </row>
    <row r="725" spans="1:3" x14ac:dyDescent="0.25">
      <c r="A725" s="7"/>
      <c r="B725" s="15"/>
      <c r="C725" s="15"/>
    </row>
    <row r="726" spans="1:3" x14ac:dyDescent="0.25">
      <c r="A726" s="7"/>
      <c r="B726" s="15"/>
      <c r="C726" s="15"/>
    </row>
    <row r="727" spans="1:3" x14ac:dyDescent="0.25">
      <c r="A727" s="7"/>
      <c r="B727" s="15"/>
      <c r="C727" s="15"/>
    </row>
    <row r="728" spans="1:3" x14ac:dyDescent="0.25">
      <c r="A728" s="7"/>
      <c r="B728" s="15"/>
      <c r="C728" s="15"/>
    </row>
    <row r="729" spans="1:3" x14ac:dyDescent="0.25">
      <c r="A729" s="7"/>
      <c r="B729" s="15"/>
      <c r="C729" s="15"/>
    </row>
    <row r="730" spans="1:3" x14ac:dyDescent="0.25">
      <c r="A730" s="7"/>
      <c r="B730" s="15"/>
      <c r="C730" s="15"/>
    </row>
    <row r="731" spans="1:3" x14ac:dyDescent="0.25">
      <c r="A731" s="7"/>
      <c r="B731" s="15"/>
      <c r="C731" s="15"/>
    </row>
    <row r="732" spans="1:3" x14ac:dyDescent="0.25">
      <c r="A732" s="7"/>
      <c r="B732" s="15"/>
      <c r="C732" s="15"/>
    </row>
    <row r="733" spans="1:3" x14ac:dyDescent="0.25">
      <c r="A733" s="7"/>
      <c r="B733" s="15"/>
      <c r="C733" s="15"/>
    </row>
    <row r="734" spans="1:3" x14ac:dyDescent="0.25">
      <c r="A734" s="7"/>
      <c r="B734" s="15"/>
      <c r="C734" s="15"/>
    </row>
    <row r="735" spans="1:3" x14ac:dyDescent="0.25">
      <c r="A735" s="7"/>
      <c r="B735" s="15"/>
      <c r="C735" s="15"/>
    </row>
    <row r="736" spans="1:3" x14ac:dyDescent="0.25">
      <c r="A736" s="7"/>
      <c r="B736" s="15"/>
      <c r="C736" s="15"/>
    </row>
    <row r="737" spans="1:3" x14ac:dyDescent="0.25">
      <c r="A737" s="7"/>
      <c r="B737" s="15"/>
      <c r="C737" s="15"/>
    </row>
    <row r="738" spans="1:3" x14ac:dyDescent="0.25">
      <c r="A738" s="7"/>
      <c r="B738" s="15"/>
      <c r="C738" s="15"/>
    </row>
    <row r="739" spans="1:3" x14ac:dyDescent="0.25">
      <c r="A739" s="7"/>
      <c r="B739" s="15"/>
      <c r="C739" s="15"/>
    </row>
    <row r="740" spans="1:3" x14ac:dyDescent="0.25">
      <c r="A740" s="7"/>
      <c r="B740" s="15"/>
      <c r="C740" s="15"/>
    </row>
    <row r="741" spans="1:3" x14ac:dyDescent="0.25">
      <c r="A741" s="7"/>
      <c r="B741" s="15"/>
      <c r="C741" s="15"/>
    </row>
    <row r="742" spans="1:3" x14ac:dyDescent="0.25">
      <c r="A742" s="7"/>
      <c r="B742" s="15"/>
      <c r="C742" s="15"/>
    </row>
    <row r="743" spans="1:3" x14ac:dyDescent="0.25">
      <c r="A743" s="7"/>
      <c r="B743" s="15"/>
      <c r="C743" s="15"/>
    </row>
    <row r="744" spans="1:3" x14ac:dyDescent="0.25">
      <c r="A744" s="7"/>
      <c r="B744" s="15"/>
      <c r="C744" s="15"/>
    </row>
    <row r="745" spans="1:3" x14ac:dyDescent="0.25">
      <c r="A745" s="7"/>
      <c r="B745" s="15"/>
      <c r="C745" s="15"/>
    </row>
    <row r="746" spans="1:3" x14ac:dyDescent="0.25">
      <c r="A746" s="7"/>
      <c r="B746" s="15"/>
      <c r="C746" s="15"/>
    </row>
    <row r="747" spans="1:3" x14ac:dyDescent="0.25">
      <c r="A747" s="7"/>
      <c r="B747" s="15"/>
      <c r="C747" s="15"/>
    </row>
    <row r="748" spans="1:3" x14ac:dyDescent="0.25">
      <c r="A748" s="7"/>
      <c r="B748" s="15"/>
      <c r="C748" s="15"/>
    </row>
    <row r="749" spans="1:3" x14ac:dyDescent="0.25">
      <c r="A749" s="7"/>
      <c r="B749" s="15"/>
      <c r="C749" s="15"/>
    </row>
    <row r="750" spans="1:3" x14ac:dyDescent="0.25">
      <c r="A750" s="7"/>
      <c r="B750" s="15"/>
      <c r="C750" s="15"/>
    </row>
    <row r="751" spans="1:3" x14ac:dyDescent="0.25">
      <c r="A751" s="7"/>
      <c r="B751" s="15"/>
      <c r="C751" s="15"/>
    </row>
    <row r="752" spans="1:3" x14ac:dyDescent="0.25">
      <c r="A752" s="7"/>
      <c r="B752" s="15"/>
      <c r="C752" s="15"/>
    </row>
    <row r="753" spans="1:3" x14ac:dyDescent="0.25">
      <c r="A753" s="7"/>
      <c r="B753" s="15"/>
      <c r="C753" s="15"/>
    </row>
    <row r="754" spans="1:3" x14ac:dyDescent="0.25">
      <c r="A754" s="7"/>
      <c r="B754" s="15"/>
      <c r="C754" s="15"/>
    </row>
    <row r="755" spans="1:3" x14ac:dyDescent="0.25">
      <c r="A755" s="7"/>
      <c r="B755" s="15"/>
      <c r="C755" s="15"/>
    </row>
    <row r="756" spans="1:3" x14ac:dyDescent="0.25">
      <c r="A756" s="7"/>
      <c r="B756" s="15"/>
      <c r="C756" s="15"/>
    </row>
    <row r="757" spans="1:3" x14ac:dyDescent="0.25">
      <c r="A757" s="7"/>
      <c r="B757" s="15"/>
      <c r="C757" s="15"/>
    </row>
    <row r="758" spans="1:3" x14ac:dyDescent="0.25">
      <c r="A758" s="7"/>
      <c r="B758" s="15"/>
      <c r="C758" s="15"/>
    </row>
    <row r="759" spans="1:3" x14ac:dyDescent="0.25">
      <c r="A759" s="7"/>
      <c r="B759" s="15"/>
      <c r="C759" s="15"/>
    </row>
    <row r="760" spans="1:3" x14ac:dyDescent="0.25">
      <c r="A760" s="7"/>
      <c r="B760" s="15"/>
      <c r="C760" s="15"/>
    </row>
    <row r="761" spans="1:3" x14ac:dyDescent="0.25">
      <c r="A761" s="7"/>
      <c r="B761" s="15"/>
      <c r="C761" s="15"/>
    </row>
    <row r="762" spans="1:3" x14ac:dyDescent="0.25">
      <c r="A762" s="7"/>
      <c r="B762" s="15"/>
      <c r="C762" s="15"/>
    </row>
    <row r="763" spans="1:3" x14ac:dyDescent="0.25">
      <c r="A763" s="7"/>
      <c r="B763" s="15"/>
      <c r="C763" s="15"/>
    </row>
    <row r="764" spans="1:3" x14ac:dyDescent="0.25">
      <c r="A764" s="7"/>
      <c r="B764" s="15"/>
      <c r="C764" s="15"/>
    </row>
    <row r="765" spans="1:3" x14ac:dyDescent="0.25">
      <c r="A765" s="7"/>
      <c r="B765" s="15"/>
      <c r="C765" s="15"/>
    </row>
    <row r="766" spans="1:3" x14ac:dyDescent="0.25">
      <c r="A766" s="7"/>
      <c r="B766" s="15"/>
      <c r="C766" s="15"/>
    </row>
    <row r="767" spans="1:3" x14ac:dyDescent="0.25">
      <c r="A767" s="7"/>
      <c r="B767" s="15"/>
      <c r="C767" s="15"/>
    </row>
    <row r="768" spans="1:3" x14ac:dyDescent="0.25">
      <c r="A768" s="7"/>
      <c r="B768" s="15"/>
      <c r="C768" s="15"/>
    </row>
    <row r="769" spans="1:3" x14ac:dyDescent="0.25">
      <c r="A769" s="7"/>
      <c r="B769" s="15"/>
      <c r="C769" s="15"/>
    </row>
    <row r="770" spans="1:3" x14ac:dyDescent="0.25">
      <c r="A770" s="7"/>
      <c r="B770" s="15"/>
      <c r="C770" s="15"/>
    </row>
    <row r="771" spans="1:3" x14ac:dyDescent="0.25">
      <c r="A771" s="7"/>
      <c r="B771" s="15"/>
      <c r="C771" s="15"/>
    </row>
    <row r="772" spans="1:3" x14ac:dyDescent="0.25">
      <c r="A772" s="7"/>
      <c r="B772" s="15"/>
      <c r="C772" s="15"/>
    </row>
    <row r="773" spans="1:3" x14ac:dyDescent="0.25">
      <c r="A773" s="7"/>
      <c r="B773" s="15"/>
      <c r="C773" s="15"/>
    </row>
    <row r="774" spans="1:3" x14ac:dyDescent="0.25">
      <c r="A774" s="7"/>
      <c r="B774" s="15"/>
      <c r="C774" s="15"/>
    </row>
    <row r="775" spans="1:3" x14ac:dyDescent="0.25">
      <c r="A775" s="7"/>
      <c r="B775" s="15"/>
      <c r="C775" s="15"/>
    </row>
    <row r="776" spans="1:3" x14ac:dyDescent="0.25">
      <c r="A776" s="7"/>
      <c r="B776" s="15"/>
      <c r="C776" s="15"/>
    </row>
    <row r="777" spans="1:3" x14ac:dyDescent="0.25">
      <c r="A777" s="7"/>
      <c r="B777" s="15"/>
      <c r="C777" s="15"/>
    </row>
    <row r="778" spans="1:3" x14ac:dyDescent="0.25">
      <c r="A778" s="7"/>
      <c r="B778" s="15"/>
      <c r="C778" s="15"/>
    </row>
    <row r="779" spans="1:3" x14ac:dyDescent="0.25">
      <c r="A779" s="7"/>
      <c r="B779" s="15"/>
      <c r="C779" s="15"/>
    </row>
    <row r="780" spans="1:3" x14ac:dyDescent="0.25">
      <c r="A780" s="7"/>
      <c r="B780" s="15"/>
      <c r="C780" s="15"/>
    </row>
    <row r="781" spans="1:3" x14ac:dyDescent="0.25">
      <c r="A781" s="7"/>
      <c r="B781" s="15"/>
      <c r="C781" s="15"/>
    </row>
    <row r="782" spans="1:3" x14ac:dyDescent="0.25">
      <c r="A782" s="7"/>
      <c r="B782" s="15"/>
      <c r="C782" s="15"/>
    </row>
    <row r="783" spans="1:3" x14ac:dyDescent="0.25">
      <c r="A783" s="7"/>
      <c r="B783" s="15"/>
      <c r="C783" s="15"/>
    </row>
    <row r="784" spans="1:3" x14ac:dyDescent="0.25">
      <c r="A784" s="7"/>
      <c r="B784" s="15"/>
      <c r="C784" s="15"/>
    </row>
    <row r="785" spans="1:3" x14ac:dyDescent="0.25">
      <c r="A785" s="7"/>
      <c r="B785" s="15"/>
      <c r="C785" s="15"/>
    </row>
    <row r="786" spans="1:3" x14ac:dyDescent="0.25">
      <c r="A786" s="7"/>
      <c r="B786" s="15"/>
      <c r="C786" s="15"/>
    </row>
    <row r="787" spans="1:3" x14ac:dyDescent="0.25">
      <c r="A787" s="7"/>
      <c r="B787" s="15"/>
      <c r="C787" s="15"/>
    </row>
    <row r="788" spans="1:3" x14ac:dyDescent="0.25">
      <c r="A788" s="7"/>
      <c r="B788" s="15"/>
      <c r="C788" s="15"/>
    </row>
    <row r="789" spans="1:3" x14ac:dyDescent="0.25">
      <c r="A789" s="7"/>
      <c r="B789" s="15"/>
      <c r="C789" s="15"/>
    </row>
    <row r="790" spans="1:3" x14ac:dyDescent="0.25">
      <c r="A790" s="7"/>
      <c r="B790" s="15"/>
      <c r="C790" s="15"/>
    </row>
    <row r="791" spans="1:3" x14ac:dyDescent="0.25">
      <c r="A791" s="7"/>
      <c r="B791" s="15"/>
      <c r="C791" s="15"/>
    </row>
    <row r="792" spans="1:3" x14ac:dyDescent="0.25">
      <c r="A792" s="7"/>
      <c r="B792" s="15"/>
      <c r="C792" s="15"/>
    </row>
    <row r="793" spans="1:3" x14ac:dyDescent="0.25">
      <c r="A793" s="7"/>
      <c r="B793" s="15"/>
      <c r="C793" s="15"/>
    </row>
    <row r="794" spans="1:3" x14ac:dyDescent="0.25">
      <c r="A794" s="7"/>
      <c r="B794" s="15"/>
      <c r="C794" s="15"/>
    </row>
    <row r="795" spans="1:3" x14ac:dyDescent="0.25">
      <c r="A795" s="7"/>
      <c r="B795" s="15"/>
      <c r="C795" s="15"/>
    </row>
    <row r="796" spans="1:3" x14ac:dyDescent="0.25">
      <c r="A796" s="7"/>
      <c r="B796" s="15"/>
      <c r="C796" s="15"/>
    </row>
    <row r="797" spans="1:3" x14ac:dyDescent="0.25">
      <c r="A797" s="7"/>
      <c r="B797" s="15"/>
      <c r="C797" s="15"/>
    </row>
    <row r="798" spans="1:3" x14ac:dyDescent="0.25">
      <c r="A798" s="7"/>
      <c r="B798" s="15"/>
      <c r="C798" s="15"/>
    </row>
    <row r="799" spans="1:3" x14ac:dyDescent="0.25">
      <c r="A799" s="7"/>
      <c r="B799" s="15"/>
      <c r="C799" s="15"/>
    </row>
    <row r="800" spans="1:3" x14ac:dyDescent="0.25">
      <c r="A800" s="7"/>
      <c r="B800" s="15"/>
      <c r="C800" s="15"/>
    </row>
    <row r="801" spans="1:3" x14ac:dyDescent="0.25">
      <c r="A801" s="7"/>
      <c r="B801" s="15"/>
      <c r="C801" s="15"/>
    </row>
    <row r="802" spans="1:3" x14ac:dyDescent="0.25">
      <c r="A802" s="7"/>
      <c r="B802" s="15"/>
      <c r="C802" s="15"/>
    </row>
    <row r="803" spans="1:3" x14ac:dyDescent="0.25">
      <c r="A803" s="7"/>
      <c r="B803" s="15"/>
      <c r="C803" s="15"/>
    </row>
    <row r="804" spans="1:3" x14ac:dyDescent="0.25">
      <c r="A804" s="7"/>
      <c r="B804" s="15"/>
      <c r="C804" s="15"/>
    </row>
    <row r="805" spans="1:3" x14ac:dyDescent="0.25">
      <c r="A805" s="7"/>
      <c r="B805" s="15"/>
      <c r="C805" s="15"/>
    </row>
    <row r="806" spans="1:3" x14ac:dyDescent="0.25">
      <c r="A806" s="7"/>
      <c r="B806" s="15"/>
      <c r="C806" s="15"/>
    </row>
    <row r="807" spans="1:3" x14ac:dyDescent="0.25">
      <c r="A807" s="7"/>
      <c r="B807" s="15"/>
      <c r="C807" s="15"/>
    </row>
    <row r="808" spans="1:3" x14ac:dyDescent="0.25">
      <c r="A808" s="7"/>
      <c r="B808" s="15"/>
      <c r="C808" s="15"/>
    </row>
    <row r="809" spans="1:3" x14ac:dyDescent="0.25">
      <c r="A809" s="7"/>
      <c r="B809" s="15"/>
      <c r="C809" s="15"/>
    </row>
    <row r="810" spans="1:3" x14ac:dyDescent="0.25">
      <c r="A810" s="7"/>
      <c r="B810" s="15"/>
      <c r="C810" s="15"/>
    </row>
    <row r="811" spans="1:3" x14ac:dyDescent="0.25">
      <c r="A811" s="7"/>
      <c r="B811" s="15"/>
      <c r="C811" s="15"/>
    </row>
    <row r="812" spans="1:3" x14ac:dyDescent="0.25">
      <c r="A812" s="7"/>
      <c r="B812" s="15"/>
      <c r="C812" s="15"/>
    </row>
    <row r="813" spans="1:3" x14ac:dyDescent="0.25">
      <c r="A813" s="7"/>
      <c r="B813" s="15"/>
      <c r="C813" s="15"/>
    </row>
    <row r="814" spans="1:3" x14ac:dyDescent="0.25">
      <c r="A814" s="7"/>
      <c r="B814" s="15"/>
      <c r="C814" s="15"/>
    </row>
    <row r="815" spans="1:3" x14ac:dyDescent="0.25">
      <c r="A815" s="7"/>
      <c r="B815" s="15"/>
      <c r="C815" s="15"/>
    </row>
    <row r="816" spans="1:3" x14ac:dyDescent="0.25">
      <c r="A816" s="7"/>
      <c r="B816" s="15"/>
      <c r="C816" s="15"/>
    </row>
    <row r="817" spans="1:3" x14ac:dyDescent="0.25">
      <c r="A817" s="7"/>
      <c r="B817" s="15"/>
      <c r="C817" s="15"/>
    </row>
    <row r="818" spans="1:3" x14ac:dyDescent="0.25">
      <c r="A818" s="7"/>
      <c r="B818" s="15"/>
      <c r="C818" s="15"/>
    </row>
    <row r="819" spans="1:3" x14ac:dyDescent="0.25">
      <c r="A819" s="7"/>
      <c r="B819" s="15"/>
      <c r="C819" s="15"/>
    </row>
    <row r="820" spans="1:3" x14ac:dyDescent="0.25">
      <c r="A820" s="7"/>
      <c r="B820" s="15"/>
      <c r="C820" s="15"/>
    </row>
    <row r="821" spans="1:3" x14ac:dyDescent="0.25">
      <c r="A821" s="7"/>
      <c r="B821" s="15"/>
      <c r="C821" s="15"/>
    </row>
    <row r="822" spans="1:3" x14ac:dyDescent="0.25">
      <c r="A822" s="7"/>
      <c r="B822" s="15"/>
      <c r="C822" s="15"/>
    </row>
    <row r="823" spans="1:3" x14ac:dyDescent="0.25">
      <c r="A823" s="7"/>
      <c r="B823" s="15"/>
      <c r="C823" s="15"/>
    </row>
    <row r="824" spans="1:3" x14ac:dyDescent="0.25">
      <c r="A824" s="7"/>
      <c r="B824" s="15"/>
      <c r="C824" s="15"/>
    </row>
    <row r="825" spans="1:3" x14ac:dyDescent="0.25">
      <c r="A825" s="7"/>
      <c r="B825" s="15"/>
      <c r="C825" s="15"/>
    </row>
    <row r="826" spans="1:3" x14ac:dyDescent="0.25">
      <c r="A826" s="7"/>
      <c r="B826" s="15"/>
      <c r="C826" s="15"/>
    </row>
    <row r="827" spans="1:3" x14ac:dyDescent="0.25">
      <c r="A827" s="7"/>
      <c r="B827" s="15"/>
      <c r="C827" s="15"/>
    </row>
    <row r="828" spans="1:3" x14ac:dyDescent="0.25">
      <c r="A828" s="7"/>
      <c r="B828" s="15"/>
      <c r="C828" s="15"/>
    </row>
    <row r="829" spans="1:3" x14ac:dyDescent="0.25">
      <c r="A829" s="7"/>
      <c r="B829" s="15"/>
      <c r="C829" s="15"/>
    </row>
    <row r="830" spans="1:3" x14ac:dyDescent="0.25">
      <c r="A830" s="7"/>
      <c r="B830" s="15"/>
      <c r="C830" s="15"/>
    </row>
    <row r="831" spans="1:3" x14ac:dyDescent="0.25">
      <c r="A831" s="7"/>
      <c r="B831" s="15"/>
      <c r="C831" s="15"/>
    </row>
    <row r="832" spans="1:3" x14ac:dyDescent="0.25">
      <c r="A832" s="7"/>
      <c r="B832" s="15"/>
      <c r="C832" s="15"/>
    </row>
    <row r="833" spans="1:3" x14ac:dyDescent="0.25">
      <c r="A833" s="7"/>
      <c r="B833" s="15"/>
      <c r="C833" s="15"/>
    </row>
    <row r="834" spans="1:3" x14ac:dyDescent="0.25">
      <c r="A834" s="7"/>
      <c r="B834" s="15"/>
      <c r="C834" s="15"/>
    </row>
    <row r="835" spans="1:3" x14ac:dyDescent="0.25">
      <c r="A835" s="7"/>
      <c r="B835" s="15"/>
      <c r="C835" s="15"/>
    </row>
    <row r="836" spans="1:3" x14ac:dyDescent="0.25">
      <c r="A836" s="7"/>
      <c r="B836" s="15"/>
      <c r="C836" s="15"/>
    </row>
    <row r="837" spans="1:3" x14ac:dyDescent="0.25">
      <c r="A837" s="7"/>
      <c r="B837" s="15"/>
      <c r="C837" s="15"/>
    </row>
    <row r="838" spans="1:3" x14ac:dyDescent="0.25">
      <c r="A838" s="7"/>
      <c r="B838" s="15"/>
      <c r="C838" s="15"/>
    </row>
    <row r="839" spans="1:3" x14ac:dyDescent="0.25">
      <c r="A839" s="7"/>
      <c r="B839" s="15"/>
      <c r="C839" s="15"/>
    </row>
    <row r="840" spans="1:3" x14ac:dyDescent="0.25">
      <c r="A840" s="7"/>
      <c r="B840" s="15"/>
      <c r="C840" s="15"/>
    </row>
    <row r="841" spans="1:3" x14ac:dyDescent="0.25">
      <c r="A841" s="7"/>
      <c r="B841" s="15"/>
      <c r="C841" s="15"/>
    </row>
    <row r="842" spans="1:3" x14ac:dyDescent="0.25">
      <c r="A842" s="7"/>
      <c r="B842" s="15"/>
      <c r="C842" s="15"/>
    </row>
    <row r="843" spans="1:3" x14ac:dyDescent="0.25">
      <c r="A843" s="7"/>
      <c r="B843" s="15"/>
      <c r="C843" s="15"/>
    </row>
    <row r="844" spans="1:3" x14ac:dyDescent="0.25">
      <c r="A844" s="7"/>
      <c r="B844" s="15"/>
      <c r="C844" s="15"/>
    </row>
    <row r="845" spans="1:3" x14ac:dyDescent="0.25">
      <c r="A845" s="7"/>
      <c r="B845" s="15"/>
      <c r="C845" s="15"/>
    </row>
    <row r="846" spans="1:3" x14ac:dyDescent="0.25">
      <c r="A846" s="7"/>
      <c r="B846" s="15"/>
      <c r="C846" s="15"/>
    </row>
    <row r="847" spans="1:3" x14ac:dyDescent="0.25">
      <c r="A847" s="7"/>
      <c r="B847" s="15"/>
      <c r="C847" s="15"/>
    </row>
    <row r="848" spans="1:3" x14ac:dyDescent="0.25">
      <c r="A848" s="7"/>
      <c r="B848" s="15"/>
      <c r="C848" s="15"/>
    </row>
    <row r="849" spans="1:3" x14ac:dyDescent="0.25">
      <c r="A849" s="7"/>
      <c r="B849" s="15"/>
      <c r="C849" s="15"/>
    </row>
    <row r="850" spans="1:3" x14ac:dyDescent="0.25">
      <c r="A850" s="7"/>
      <c r="B850" s="15"/>
      <c r="C850" s="15"/>
    </row>
    <row r="851" spans="1:3" x14ac:dyDescent="0.25">
      <c r="A851" s="7"/>
      <c r="B851" s="15"/>
      <c r="C851" s="15"/>
    </row>
    <row r="852" spans="1:3" x14ac:dyDescent="0.25">
      <c r="A852" s="7"/>
      <c r="B852" s="15"/>
      <c r="C852" s="15"/>
    </row>
    <row r="853" spans="1:3" x14ac:dyDescent="0.25">
      <c r="A853" s="7"/>
      <c r="B853" s="15"/>
      <c r="C853" s="15"/>
    </row>
    <row r="854" spans="1:3" x14ac:dyDescent="0.25">
      <c r="A854" s="7"/>
      <c r="B854" s="15"/>
      <c r="C854" s="15"/>
    </row>
    <row r="855" spans="1:3" x14ac:dyDescent="0.25">
      <c r="A855" s="7"/>
      <c r="B855" s="15"/>
      <c r="C855" s="15"/>
    </row>
    <row r="856" spans="1:3" x14ac:dyDescent="0.25">
      <c r="A856" s="7"/>
      <c r="B856" s="15"/>
      <c r="C856" s="15"/>
    </row>
    <row r="857" spans="1:3" x14ac:dyDescent="0.25">
      <c r="A857" s="7"/>
      <c r="B857" s="15"/>
      <c r="C857" s="15"/>
    </row>
    <row r="858" spans="1:3" x14ac:dyDescent="0.25">
      <c r="A858" s="7"/>
      <c r="B858" s="15"/>
      <c r="C858" s="15"/>
    </row>
    <row r="859" spans="1:3" x14ac:dyDescent="0.25">
      <c r="A859" s="7"/>
      <c r="B859" s="15"/>
      <c r="C859" s="15"/>
    </row>
    <row r="860" spans="1:3" x14ac:dyDescent="0.25">
      <c r="A860" s="7"/>
      <c r="B860" s="15"/>
      <c r="C860" s="15"/>
    </row>
    <row r="861" spans="1:3" x14ac:dyDescent="0.25">
      <c r="A861" s="7"/>
      <c r="B861" s="15"/>
      <c r="C861" s="15"/>
    </row>
    <row r="862" spans="1:3" x14ac:dyDescent="0.25">
      <c r="A862" s="7"/>
      <c r="B862" s="15"/>
      <c r="C862" s="15"/>
    </row>
    <row r="863" spans="1:3" x14ac:dyDescent="0.25">
      <c r="A863" s="7"/>
      <c r="B863" s="15"/>
      <c r="C863" s="15"/>
    </row>
    <row r="864" spans="1:3" x14ac:dyDescent="0.25">
      <c r="A864" s="7"/>
      <c r="B864" s="15"/>
      <c r="C864" s="15"/>
    </row>
    <row r="865" spans="1:3" x14ac:dyDescent="0.25">
      <c r="A865" s="7"/>
      <c r="B865" s="15"/>
      <c r="C865" s="15"/>
    </row>
    <row r="866" spans="1:3" x14ac:dyDescent="0.25">
      <c r="A866" s="7"/>
      <c r="B866" s="15"/>
      <c r="C866" s="15"/>
    </row>
    <row r="867" spans="1:3" x14ac:dyDescent="0.25">
      <c r="A867" s="7"/>
      <c r="B867" s="15"/>
      <c r="C867" s="15"/>
    </row>
    <row r="868" spans="1:3" x14ac:dyDescent="0.25">
      <c r="A868" s="7"/>
      <c r="B868" s="15"/>
      <c r="C868" s="15"/>
    </row>
    <row r="869" spans="1:3" x14ac:dyDescent="0.25">
      <c r="A869" s="7"/>
      <c r="B869" s="15"/>
      <c r="C869" s="15"/>
    </row>
    <row r="870" spans="1:3" x14ac:dyDescent="0.25">
      <c r="A870" s="7"/>
      <c r="B870" s="15"/>
      <c r="C870" s="15"/>
    </row>
    <row r="871" spans="1:3" x14ac:dyDescent="0.25">
      <c r="A871" s="7"/>
      <c r="B871" s="15"/>
      <c r="C871" s="15"/>
    </row>
    <row r="872" spans="1:3" x14ac:dyDescent="0.25">
      <c r="A872" s="7"/>
      <c r="B872" s="15"/>
      <c r="C872" s="15"/>
    </row>
    <row r="873" spans="1:3" x14ac:dyDescent="0.25">
      <c r="A873" s="7"/>
      <c r="B873" s="15"/>
      <c r="C873" s="15"/>
    </row>
    <row r="874" spans="1:3" x14ac:dyDescent="0.25">
      <c r="A874" s="7"/>
      <c r="B874" s="15"/>
      <c r="C874" s="15"/>
    </row>
    <row r="875" spans="1:3" x14ac:dyDescent="0.25">
      <c r="A875" s="7"/>
      <c r="B875" s="15"/>
      <c r="C875" s="15"/>
    </row>
    <row r="876" spans="1:3" x14ac:dyDescent="0.25">
      <c r="A876" s="7"/>
      <c r="B876" s="15"/>
      <c r="C876" s="15"/>
    </row>
    <row r="877" spans="1:3" x14ac:dyDescent="0.25">
      <c r="A877" s="7"/>
      <c r="B877" s="15"/>
      <c r="C877" s="15"/>
    </row>
    <row r="878" spans="1:3" x14ac:dyDescent="0.25">
      <c r="A878" s="7"/>
      <c r="B878" s="15"/>
      <c r="C878" s="15"/>
    </row>
    <row r="879" spans="1:3" x14ac:dyDescent="0.25">
      <c r="A879" s="7"/>
      <c r="B879" s="15"/>
      <c r="C879" s="15"/>
    </row>
    <row r="880" spans="1:3" x14ac:dyDescent="0.25">
      <c r="A880" s="7"/>
      <c r="B880" s="15"/>
      <c r="C880" s="15"/>
    </row>
    <row r="881" spans="1:3" x14ac:dyDescent="0.25">
      <c r="A881" s="7"/>
      <c r="B881" s="15"/>
      <c r="C881" s="15"/>
    </row>
    <row r="882" spans="1:3" x14ac:dyDescent="0.25">
      <c r="A882" s="7"/>
      <c r="B882" s="15"/>
      <c r="C882" s="15"/>
    </row>
    <row r="883" spans="1:3" x14ac:dyDescent="0.25">
      <c r="A883" s="7"/>
      <c r="B883" s="15"/>
      <c r="C883" s="15"/>
    </row>
    <row r="884" spans="1:3" x14ac:dyDescent="0.25">
      <c r="A884" s="7"/>
      <c r="B884" s="15"/>
      <c r="C884" s="15"/>
    </row>
    <row r="885" spans="1:3" x14ac:dyDescent="0.25">
      <c r="A885" s="7"/>
      <c r="B885" s="15"/>
      <c r="C885" s="15"/>
    </row>
    <row r="886" spans="1:3" x14ac:dyDescent="0.25">
      <c r="A886" s="7"/>
      <c r="B886" s="15"/>
      <c r="C886" s="15"/>
    </row>
    <row r="887" spans="1:3" x14ac:dyDescent="0.25">
      <c r="A887" s="7"/>
      <c r="B887" s="15"/>
      <c r="C887" s="15"/>
    </row>
    <row r="888" spans="1:3" x14ac:dyDescent="0.25">
      <c r="A888" s="7"/>
      <c r="B888" s="15"/>
      <c r="C888" s="15"/>
    </row>
    <row r="889" spans="1:3" x14ac:dyDescent="0.25">
      <c r="A889" s="7"/>
      <c r="B889" s="15"/>
      <c r="C889" s="15"/>
    </row>
    <row r="890" spans="1:3" x14ac:dyDescent="0.25">
      <c r="A890" s="7"/>
      <c r="B890" s="15"/>
      <c r="C890" s="15"/>
    </row>
    <row r="891" spans="1:3" x14ac:dyDescent="0.25">
      <c r="A891" s="7"/>
      <c r="B891" s="15"/>
      <c r="C891" s="15"/>
    </row>
    <row r="892" spans="1:3" x14ac:dyDescent="0.25">
      <c r="A892" s="7"/>
      <c r="B892" s="15"/>
      <c r="C892" s="15"/>
    </row>
    <row r="893" spans="1:3" x14ac:dyDescent="0.25">
      <c r="A893" s="7"/>
      <c r="B893" s="15"/>
      <c r="C893" s="15"/>
    </row>
    <row r="894" spans="1:3" x14ac:dyDescent="0.25">
      <c r="A894" s="7"/>
      <c r="B894" s="15"/>
      <c r="C894" s="15"/>
    </row>
    <row r="895" spans="1:3" x14ac:dyDescent="0.25">
      <c r="A895" s="7"/>
      <c r="B895" s="15"/>
      <c r="C895" s="15"/>
    </row>
    <row r="896" spans="1:3" x14ac:dyDescent="0.25">
      <c r="A896" s="7"/>
      <c r="B896" s="15"/>
      <c r="C896" s="15"/>
    </row>
    <row r="897" spans="1:3" x14ac:dyDescent="0.25">
      <c r="A897" s="7"/>
      <c r="B897" s="15"/>
      <c r="C897" s="15"/>
    </row>
    <row r="898" spans="1:3" x14ac:dyDescent="0.25">
      <c r="A898" s="7"/>
      <c r="B898" s="15"/>
      <c r="C898" s="15"/>
    </row>
    <row r="899" spans="1:3" x14ac:dyDescent="0.25">
      <c r="A899" s="7"/>
      <c r="B899" s="15"/>
      <c r="C899" s="15"/>
    </row>
    <row r="900" spans="1:3" x14ac:dyDescent="0.25">
      <c r="A900" s="7"/>
      <c r="B900" s="15"/>
      <c r="C900" s="15"/>
    </row>
    <row r="901" spans="1:3" x14ac:dyDescent="0.25">
      <c r="A901" s="7"/>
      <c r="B901" s="15"/>
      <c r="C901" s="15"/>
    </row>
    <row r="902" spans="1:3" x14ac:dyDescent="0.25">
      <c r="A902" s="7"/>
      <c r="B902" s="15"/>
      <c r="C902" s="15"/>
    </row>
    <row r="903" spans="1:3" x14ac:dyDescent="0.25">
      <c r="A903" s="7"/>
      <c r="B903" s="15"/>
      <c r="C903" s="15"/>
    </row>
    <row r="904" spans="1:3" x14ac:dyDescent="0.25">
      <c r="A904" s="7"/>
      <c r="B904" s="15"/>
      <c r="C904" s="15"/>
    </row>
    <row r="905" spans="1:3" x14ac:dyDescent="0.25">
      <c r="A905" s="7"/>
      <c r="B905" s="15"/>
      <c r="C905" s="15"/>
    </row>
    <row r="906" spans="1:3" x14ac:dyDescent="0.25">
      <c r="A906" s="7"/>
      <c r="B906" s="15"/>
      <c r="C906" s="15"/>
    </row>
    <row r="907" spans="1:3" x14ac:dyDescent="0.25">
      <c r="A907" s="7"/>
      <c r="B907" s="15"/>
      <c r="C907" s="15"/>
    </row>
    <row r="908" spans="1:3" x14ac:dyDescent="0.25">
      <c r="A908" s="7"/>
      <c r="B908" s="15"/>
      <c r="C908" s="15"/>
    </row>
    <row r="909" spans="1:3" x14ac:dyDescent="0.25">
      <c r="A909" s="7"/>
      <c r="B909" s="15"/>
      <c r="C909" s="15"/>
    </row>
    <row r="910" spans="1:3" x14ac:dyDescent="0.25">
      <c r="A910" s="7"/>
      <c r="B910" s="15"/>
      <c r="C910" s="15"/>
    </row>
    <row r="911" spans="1:3" x14ac:dyDescent="0.25">
      <c r="A911" s="7"/>
      <c r="B911" s="15"/>
      <c r="C911" s="15"/>
    </row>
    <row r="912" spans="1:3" x14ac:dyDescent="0.25">
      <c r="A912" s="7"/>
      <c r="B912" s="15"/>
      <c r="C912" s="15"/>
    </row>
    <row r="913" spans="1:3" x14ac:dyDescent="0.25">
      <c r="A913" s="7"/>
      <c r="B913" s="15"/>
      <c r="C913" s="15"/>
    </row>
    <row r="914" spans="1:3" x14ac:dyDescent="0.25">
      <c r="A914" s="7"/>
      <c r="B914" s="15"/>
      <c r="C914" s="15"/>
    </row>
    <row r="915" spans="1:3" x14ac:dyDescent="0.25">
      <c r="A915" s="7"/>
      <c r="B915" s="15"/>
      <c r="C915" s="15"/>
    </row>
    <row r="916" spans="1:3" x14ac:dyDescent="0.25">
      <c r="A916" s="7"/>
      <c r="B916" s="15"/>
      <c r="C916" s="15"/>
    </row>
    <row r="917" spans="1:3" x14ac:dyDescent="0.25">
      <c r="A917" s="7"/>
      <c r="B917" s="15"/>
      <c r="C917" s="15"/>
    </row>
    <row r="918" spans="1:3" x14ac:dyDescent="0.25">
      <c r="A918" s="7"/>
      <c r="B918" s="15"/>
      <c r="C918" s="15"/>
    </row>
    <row r="919" spans="1:3" x14ac:dyDescent="0.25">
      <c r="A919" s="7"/>
      <c r="B919" s="15"/>
      <c r="C919" s="15"/>
    </row>
    <row r="920" spans="1:3" x14ac:dyDescent="0.25">
      <c r="A920" s="7"/>
      <c r="B920" s="15"/>
      <c r="C920" s="15"/>
    </row>
    <row r="921" spans="1:3" x14ac:dyDescent="0.25">
      <c r="A921" s="7"/>
      <c r="B921" s="15"/>
      <c r="C921" s="15"/>
    </row>
    <row r="922" spans="1:3" x14ac:dyDescent="0.25">
      <c r="A922" s="7"/>
      <c r="B922" s="15"/>
      <c r="C922" s="15"/>
    </row>
    <row r="923" spans="1:3" x14ac:dyDescent="0.25">
      <c r="A923" s="7"/>
      <c r="B923" s="15"/>
      <c r="C923" s="15"/>
    </row>
    <row r="924" spans="1:3" x14ac:dyDescent="0.25">
      <c r="A924" s="7"/>
      <c r="B924" s="15"/>
      <c r="C924" s="15"/>
    </row>
    <row r="925" spans="1:3" x14ac:dyDescent="0.25">
      <c r="A925" s="7"/>
      <c r="B925" s="15"/>
      <c r="C925" s="15"/>
    </row>
    <row r="926" spans="1:3" x14ac:dyDescent="0.25">
      <c r="A926" s="7"/>
      <c r="B926" s="15"/>
      <c r="C926" s="15"/>
    </row>
    <row r="927" spans="1:3" x14ac:dyDescent="0.25">
      <c r="A927" s="7"/>
      <c r="B927" s="15"/>
      <c r="C927" s="15"/>
    </row>
    <row r="928" spans="1:3" x14ac:dyDescent="0.25">
      <c r="A928" s="7"/>
      <c r="B928" s="15"/>
      <c r="C928" s="15"/>
    </row>
    <row r="929" spans="1:3" x14ac:dyDescent="0.25">
      <c r="A929" s="7"/>
      <c r="B929" s="15"/>
      <c r="C929" s="15"/>
    </row>
    <row r="930" spans="1:3" x14ac:dyDescent="0.25">
      <c r="A930" s="7"/>
      <c r="B930" s="15"/>
      <c r="C930" s="15"/>
    </row>
    <row r="931" spans="1:3" x14ac:dyDescent="0.25">
      <c r="A931" s="7"/>
      <c r="B931" s="15"/>
      <c r="C931" s="15"/>
    </row>
    <row r="932" spans="1:3" x14ac:dyDescent="0.25">
      <c r="A932" s="7"/>
      <c r="B932" s="15"/>
      <c r="C932" s="15"/>
    </row>
    <row r="933" spans="1:3" x14ac:dyDescent="0.25">
      <c r="A933" s="7"/>
      <c r="B933" s="15"/>
      <c r="C933" s="15"/>
    </row>
    <row r="934" spans="1:3" x14ac:dyDescent="0.25">
      <c r="A934" s="7"/>
      <c r="B934" s="15"/>
      <c r="C934" s="15"/>
    </row>
    <row r="935" spans="1:3" x14ac:dyDescent="0.25">
      <c r="A935" s="7"/>
      <c r="B935" s="15"/>
      <c r="C935" s="15"/>
    </row>
    <row r="936" spans="1:3" x14ac:dyDescent="0.25">
      <c r="A936" s="7"/>
      <c r="B936" s="15"/>
      <c r="C936" s="15"/>
    </row>
    <row r="937" spans="1:3" x14ac:dyDescent="0.25">
      <c r="A937" s="7"/>
      <c r="B937" s="15"/>
      <c r="C937" s="15"/>
    </row>
    <row r="938" spans="1:3" x14ac:dyDescent="0.25">
      <c r="A938" s="7"/>
      <c r="B938" s="15"/>
      <c r="C938" s="15"/>
    </row>
    <row r="939" spans="1:3" x14ac:dyDescent="0.25">
      <c r="A939" s="7"/>
      <c r="B939" s="15"/>
      <c r="C939" s="15"/>
    </row>
    <row r="940" spans="1:3" x14ac:dyDescent="0.25">
      <c r="A940" s="7"/>
      <c r="B940" s="15"/>
      <c r="C940" s="15"/>
    </row>
    <row r="941" spans="1:3" x14ac:dyDescent="0.25">
      <c r="A941" s="7"/>
      <c r="B941" s="15"/>
      <c r="C941" s="15"/>
    </row>
    <row r="942" spans="1:3" x14ac:dyDescent="0.25">
      <c r="A942" s="7"/>
      <c r="B942" s="15"/>
      <c r="C942" s="15"/>
    </row>
    <row r="943" spans="1:3" x14ac:dyDescent="0.25">
      <c r="A943" s="7"/>
      <c r="B943" s="15"/>
      <c r="C943" s="15"/>
    </row>
    <row r="944" spans="1:3" x14ac:dyDescent="0.25">
      <c r="A944" s="7"/>
      <c r="B944" s="15"/>
      <c r="C944" s="15"/>
    </row>
    <row r="945" spans="1:3" x14ac:dyDescent="0.25">
      <c r="A945" s="7"/>
      <c r="B945" s="15"/>
      <c r="C945" s="15"/>
    </row>
    <row r="946" spans="1:3" x14ac:dyDescent="0.25">
      <c r="A946" s="7"/>
      <c r="B946" s="15"/>
      <c r="C946" s="15"/>
    </row>
    <row r="947" spans="1:3" x14ac:dyDescent="0.25">
      <c r="A947" s="7"/>
      <c r="B947" s="15"/>
      <c r="C947" s="15"/>
    </row>
    <row r="948" spans="1:3" x14ac:dyDescent="0.25">
      <c r="A948" s="7"/>
      <c r="B948" s="15"/>
      <c r="C948" s="15"/>
    </row>
    <row r="949" spans="1:3" x14ac:dyDescent="0.25">
      <c r="A949" s="7"/>
      <c r="B949" s="15"/>
      <c r="C949" s="15"/>
    </row>
    <row r="950" spans="1:3" x14ac:dyDescent="0.25">
      <c r="A950" s="7"/>
      <c r="B950" s="15"/>
      <c r="C950" s="15"/>
    </row>
    <row r="951" spans="1:3" x14ac:dyDescent="0.25">
      <c r="A951" s="7"/>
      <c r="B951" s="15"/>
      <c r="C951" s="15"/>
    </row>
    <row r="952" spans="1:3" x14ac:dyDescent="0.25">
      <c r="A952" s="7"/>
      <c r="B952" s="15"/>
      <c r="C952" s="15"/>
    </row>
    <row r="953" spans="1:3" x14ac:dyDescent="0.25">
      <c r="A953" s="7"/>
      <c r="B953" s="15"/>
      <c r="C953" s="15"/>
    </row>
    <row r="954" spans="1:3" x14ac:dyDescent="0.25">
      <c r="A954" s="7"/>
      <c r="B954" s="15"/>
      <c r="C954" s="15"/>
    </row>
    <row r="955" spans="1:3" x14ac:dyDescent="0.25">
      <c r="A955" s="7"/>
      <c r="B955" s="15"/>
      <c r="C955" s="15"/>
    </row>
    <row r="956" spans="1:3" x14ac:dyDescent="0.25">
      <c r="A956" s="7"/>
      <c r="B956" s="15"/>
      <c r="C956" s="15"/>
    </row>
    <row r="957" spans="1:3" x14ac:dyDescent="0.25">
      <c r="A957" s="7"/>
      <c r="B957" s="15"/>
      <c r="C957" s="15"/>
    </row>
    <row r="958" spans="1:3" x14ac:dyDescent="0.25">
      <c r="A958" s="7"/>
      <c r="B958" s="15"/>
      <c r="C958" s="15"/>
    </row>
    <row r="959" spans="1:3" x14ac:dyDescent="0.25">
      <c r="A959" s="7"/>
      <c r="B959" s="15"/>
      <c r="C959" s="15"/>
    </row>
    <row r="960" spans="1:3" x14ac:dyDescent="0.25">
      <c r="A960" s="7"/>
      <c r="B960" s="15"/>
      <c r="C960" s="15"/>
    </row>
    <row r="961" spans="1:3" x14ac:dyDescent="0.25">
      <c r="A961" s="7"/>
      <c r="B961" s="15"/>
      <c r="C961" s="15"/>
    </row>
    <row r="962" spans="1:3" x14ac:dyDescent="0.25">
      <c r="A962" s="7"/>
      <c r="B962" s="15"/>
      <c r="C962" s="15"/>
    </row>
    <row r="963" spans="1:3" x14ac:dyDescent="0.25">
      <c r="A963" s="7"/>
      <c r="B963" s="15"/>
      <c r="C963" s="15"/>
    </row>
    <row r="964" spans="1:3" x14ac:dyDescent="0.25">
      <c r="A964" s="7"/>
      <c r="B964" s="15"/>
      <c r="C964" s="15"/>
    </row>
    <row r="965" spans="1:3" x14ac:dyDescent="0.25">
      <c r="A965" s="7"/>
      <c r="B965" s="15"/>
      <c r="C965" s="15"/>
    </row>
    <row r="966" spans="1:3" x14ac:dyDescent="0.25">
      <c r="A966" s="7"/>
      <c r="B966" s="15"/>
      <c r="C966" s="15"/>
    </row>
    <row r="967" spans="1:3" x14ac:dyDescent="0.25">
      <c r="A967" s="7"/>
      <c r="B967" s="15"/>
      <c r="C967" s="15"/>
    </row>
    <row r="968" spans="1:3" x14ac:dyDescent="0.25">
      <c r="A968" s="7"/>
      <c r="B968" s="15"/>
      <c r="C968" s="15"/>
    </row>
    <row r="969" spans="1:3" x14ac:dyDescent="0.25">
      <c r="A969" s="7"/>
      <c r="B969" s="15"/>
      <c r="C969" s="15"/>
    </row>
    <row r="970" spans="1:3" x14ac:dyDescent="0.25">
      <c r="A970" s="7"/>
      <c r="B970" s="15"/>
      <c r="C970" s="15"/>
    </row>
    <row r="971" spans="1:3" x14ac:dyDescent="0.25">
      <c r="A971" s="7"/>
      <c r="B971" s="15"/>
      <c r="C971" s="15"/>
    </row>
    <row r="972" spans="1:3" x14ac:dyDescent="0.25">
      <c r="A972" s="7"/>
      <c r="B972" s="15"/>
      <c r="C972" s="15"/>
    </row>
    <row r="973" spans="1:3" x14ac:dyDescent="0.25">
      <c r="A973" s="7"/>
      <c r="B973" s="15"/>
      <c r="C973" s="15"/>
    </row>
    <row r="974" spans="1:3" x14ac:dyDescent="0.25">
      <c r="A974" s="7"/>
      <c r="B974" s="15"/>
      <c r="C974" s="15"/>
    </row>
    <row r="975" spans="1:3" x14ac:dyDescent="0.25">
      <c r="A975" s="7"/>
      <c r="B975" s="15"/>
      <c r="C975" s="15"/>
    </row>
    <row r="976" spans="1:3" x14ac:dyDescent="0.25">
      <c r="A976" s="7"/>
      <c r="B976" s="15"/>
      <c r="C976" s="15"/>
    </row>
    <row r="977" spans="1:3" x14ac:dyDescent="0.25">
      <c r="A977" s="7"/>
      <c r="B977" s="15"/>
      <c r="C977" s="15"/>
    </row>
    <row r="978" spans="1:3" x14ac:dyDescent="0.25">
      <c r="A978" s="7"/>
      <c r="B978" s="15"/>
      <c r="C978" s="15"/>
    </row>
    <row r="979" spans="1:3" x14ac:dyDescent="0.25">
      <c r="A979" s="7"/>
      <c r="B979" s="15"/>
      <c r="C979" s="15"/>
    </row>
    <row r="980" spans="1:3" x14ac:dyDescent="0.25">
      <c r="A980" s="7"/>
      <c r="B980" s="15"/>
      <c r="C980" s="15"/>
    </row>
    <row r="981" spans="1:3" x14ac:dyDescent="0.25">
      <c r="A981" s="7"/>
      <c r="B981" s="15"/>
      <c r="C981" s="15"/>
    </row>
    <row r="982" spans="1:3" x14ac:dyDescent="0.25">
      <c r="A982" s="7"/>
      <c r="B982" s="15"/>
      <c r="C982" s="15"/>
    </row>
    <row r="983" spans="1:3" x14ac:dyDescent="0.25">
      <c r="A983" s="7"/>
      <c r="B983" s="15"/>
      <c r="C983" s="15"/>
    </row>
    <row r="984" spans="1:3" x14ac:dyDescent="0.25">
      <c r="A984" s="7"/>
      <c r="B984" s="15"/>
      <c r="C984" s="15"/>
    </row>
    <row r="985" spans="1:3" x14ac:dyDescent="0.25">
      <c r="A985" s="7"/>
      <c r="B985" s="15"/>
      <c r="C985" s="15"/>
    </row>
    <row r="986" spans="1:3" x14ac:dyDescent="0.25">
      <c r="A986" s="7"/>
      <c r="B986" s="15"/>
      <c r="C986" s="15"/>
    </row>
    <row r="987" spans="1:3" x14ac:dyDescent="0.25">
      <c r="A987" s="7"/>
      <c r="B987" s="15"/>
      <c r="C987" s="15"/>
    </row>
    <row r="988" spans="1:3" x14ac:dyDescent="0.25">
      <c r="A988" s="7"/>
      <c r="B988" s="15"/>
      <c r="C988" s="15"/>
    </row>
    <row r="989" spans="1:3" x14ac:dyDescent="0.25">
      <c r="A989" s="7"/>
      <c r="B989" s="15"/>
      <c r="C989" s="15"/>
    </row>
    <row r="990" spans="1:3" x14ac:dyDescent="0.25">
      <c r="A990" s="7"/>
      <c r="B990" s="15"/>
      <c r="C990" s="15"/>
    </row>
    <row r="991" spans="1:3" x14ac:dyDescent="0.25">
      <c r="A991" s="7"/>
      <c r="B991" s="15"/>
      <c r="C991" s="15"/>
    </row>
    <row r="992" spans="1:3" x14ac:dyDescent="0.25">
      <c r="A992" s="7"/>
      <c r="B992" s="15"/>
      <c r="C992" s="15"/>
    </row>
    <row r="993" spans="1:3" x14ac:dyDescent="0.25">
      <c r="A993" s="7"/>
      <c r="B993" s="15"/>
      <c r="C993" s="15"/>
    </row>
    <row r="994" spans="1:3" x14ac:dyDescent="0.25">
      <c r="A994" s="7"/>
      <c r="B994" s="15"/>
      <c r="C994" s="15"/>
    </row>
    <row r="995" spans="1:3" x14ac:dyDescent="0.25">
      <c r="A995" s="7"/>
      <c r="B995" s="15"/>
      <c r="C995" s="15"/>
    </row>
    <row r="996" spans="1:3" x14ac:dyDescent="0.25">
      <c r="A996" s="7"/>
      <c r="B996" s="15"/>
      <c r="C996" s="15"/>
    </row>
    <row r="997" spans="1:3" x14ac:dyDescent="0.25">
      <c r="A997" s="7"/>
      <c r="B997" s="15"/>
      <c r="C997" s="15"/>
    </row>
    <row r="998" spans="1:3" x14ac:dyDescent="0.25">
      <c r="A998" s="7"/>
      <c r="B998" s="15"/>
      <c r="C998" s="15"/>
    </row>
    <row r="999" spans="1:3" x14ac:dyDescent="0.25">
      <c r="A999" s="7"/>
      <c r="B999" s="15"/>
      <c r="C999" s="15"/>
    </row>
    <row r="1000" spans="1:3" x14ac:dyDescent="0.25">
      <c r="A1000" s="7"/>
      <c r="B1000" s="15"/>
      <c r="C1000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16.42578125" customWidth="1"/>
    <col min="2" max="2" width="17.42578125" customWidth="1"/>
    <col min="3" max="26" width="7.5703125" customWidth="1"/>
  </cols>
  <sheetData>
    <row r="1" spans="1:5" ht="15.75" customHeight="1" x14ac:dyDescent="0.25">
      <c r="A1" s="1" t="s">
        <v>1</v>
      </c>
      <c r="B1" s="5" t="s">
        <v>191</v>
      </c>
      <c r="E1" s="7" t="s">
        <v>10</v>
      </c>
    </row>
    <row r="2" spans="1:5" x14ac:dyDescent="0.25">
      <c r="A2" s="9" t="s">
        <v>12</v>
      </c>
      <c r="B2" s="28">
        <v>8.229997188147431E-3</v>
      </c>
      <c r="E2" s="7" t="s">
        <v>113</v>
      </c>
    </row>
    <row r="3" spans="1:5" x14ac:dyDescent="0.25">
      <c r="A3" s="9" t="s">
        <v>8</v>
      </c>
      <c r="B3" s="28">
        <v>9.1884805577806539E-3</v>
      </c>
    </row>
    <row r="4" spans="1:5" x14ac:dyDescent="0.25">
      <c r="A4" s="9" t="s">
        <v>17</v>
      </c>
      <c r="B4" s="28">
        <v>2.2320923253904557E-2</v>
      </c>
    </row>
    <row r="5" spans="1:5" x14ac:dyDescent="0.25">
      <c r="A5" s="9" t="s">
        <v>15</v>
      </c>
      <c r="B5" s="28">
        <v>6.0113079440300421E-3</v>
      </c>
    </row>
    <row r="6" spans="1:5" x14ac:dyDescent="0.25">
      <c r="A6" s="9" t="s">
        <v>20</v>
      </c>
      <c r="B6" s="28">
        <v>1.2907574950845602E-2</v>
      </c>
    </row>
    <row r="7" spans="1:5" x14ac:dyDescent="0.25">
      <c r="A7" s="9" t="s">
        <v>23</v>
      </c>
      <c r="B7" s="28">
        <v>1.4972516188884955E-2</v>
      </c>
    </row>
    <row r="8" spans="1:5" x14ac:dyDescent="0.25">
      <c r="A8" s="9" t="s">
        <v>26</v>
      </c>
      <c r="B8" s="28">
        <v>4.1665391258070006E-3</v>
      </c>
    </row>
    <row r="9" spans="1:5" x14ac:dyDescent="0.25">
      <c r="A9" s="9" t="s">
        <v>28</v>
      </c>
      <c r="B9" s="28">
        <v>1.1334780209624418E-2</v>
      </c>
    </row>
    <row r="10" spans="1:5" x14ac:dyDescent="0.25">
      <c r="A10" s="9" t="s">
        <v>188</v>
      </c>
      <c r="B10" s="28">
        <v>1.0244696109239726E-2</v>
      </c>
    </row>
    <row r="11" spans="1:5" x14ac:dyDescent="0.25">
      <c r="A11" s="9" t="s">
        <v>31</v>
      </c>
      <c r="B11" s="28">
        <v>2.2803967591656926E-2</v>
      </c>
    </row>
    <row r="12" spans="1:5" x14ac:dyDescent="0.25">
      <c r="A12" s="9" t="s">
        <v>34</v>
      </c>
      <c r="B12" s="28">
        <v>1.6416046950314067E-2</v>
      </c>
    </row>
    <row r="13" spans="1:5" x14ac:dyDescent="0.25">
      <c r="A13" s="9" t="s">
        <v>37</v>
      </c>
      <c r="B13" s="28">
        <v>1.0489353668196921E-2</v>
      </c>
    </row>
    <row r="14" spans="1:5" x14ac:dyDescent="0.25">
      <c r="A14" s="9" t="s">
        <v>41</v>
      </c>
      <c r="B14" s="28">
        <v>1.3495187462961633E-2</v>
      </c>
    </row>
    <row r="15" spans="1:5" x14ac:dyDescent="0.25">
      <c r="A15" s="9" t="s">
        <v>43</v>
      </c>
      <c r="B15" s="28">
        <v>4.9028560197525994E-3</v>
      </c>
    </row>
    <row r="16" spans="1:5" x14ac:dyDescent="0.25">
      <c r="A16" s="9" t="s">
        <v>46</v>
      </c>
      <c r="B16" s="28">
        <v>8.088288039931113E-3</v>
      </c>
    </row>
    <row r="17" spans="1:2" x14ac:dyDescent="0.25">
      <c r="A17" s="9" t="s">
        <v>39</v>
      </c>
      <c r="B17" s="28">
        <v>5.3169154314134381E-3</v>
      </c>
    </row>
    <row r="18" spans="1:2" x14ac:dyDescent="0.25">
      <c r="A18" s="9" t="s">
        <v>59</v>
      </c>
      <c r="B18" s="28">
        <v>1.0621451627614409E-2</v>
      </c>
    </row>
    <row r="19" spans="1:2" x14ac:dyDescent="0.25">
      <c r="A19" s="9" t="s">
        <v>63</v>
      </c>
      <c r="B19" s="28">
        <v>8.8260198268212964E-3</v>
      </c>
    </row>
    <row r="20" spans="1:2" x14ac:dyDescent="0.25">
      <c r="A20" s="9" t="s">
        <v>68</v>
      </c>
      <c r="B20" s="28">
        <v>6.2088916790361548E-3</v>
      </c>
    </row>
    <row r="21" spans="1:2" x14ac:dyDescent="0.25">
      <c r="A21" s="9" t="s">
        <v>74</v>
      </c>
      <c r="B21" s="28">
        <v>4.2431908376361349E-3</v>
      </c>
    </row>
    <row r="22" spans="1:2" x14ac:dyDescent="0.25">
      <c r="A22" s="9" t="s">
        <v>76</v>
      </c>
      <c r="B22" s="28">
        <v>9.7633833799128933E-3</v>
      </c>
    </row>
    <row r="23" spans="1:2" x14ac:dyDescent="0.25">
      <c r="A23" s="9" t="s">
        <v>80</v>
      </c>
      <c r="B23" s="28">
        <v>9.3736809669233701E-3</v>
      </c>
    </row>
    <row r="24" spans="1:2" x14ac:dyDescent="0.25">
      <c r="A24" s="9" t="s">
        <v>85</v>
      </c>
      <c r="B24" s="28">
        <v>4.9633517726415111E-3</v>
      </c>
    </row>
    <row r="25" spans="1:2" x14ac:dyDescent="0.25">
      <c r="A25" s="9" t="s">
        <v>90</v>
      </c>
      <c r="B25" s="28">
        <v>8.9533498760314689E-3</v>
      </c>
    </row>
    <row r="26" spans="1:2" x14ac:dyDescent="0.25">
      <c r="A26" s="9" t="s">
        <v>189</v>
      </c>
      <c r="B26" s="28">
        <v>5.1036542807729735E-3</v>
      </c>
    </row>
    <row r="27" spans="1:2" x14ac:dyDescent="0.25">
      <c r="A27" s="9" t="s">
        <v>94</v>
      </c>
      <c r="B27" s="28">
        <v>8.0695578265252976E-3</v>
      </c>
    </row>
    <row r="28" spans="1:2" x14ac:dyDescent="0.25">
      <c r="A28" s="9" t="s">
        <v>106</v>
      </c>
      <c r="B28" s="28">
        <v>1.0734874954461571E-2</v>
      </c>
    </row>
    <row r="29" spans="1:2" x14ac:dyDescent="0.25">
      <c r="A29" s="9" t="s">
        <v>120</v>
      </c>
      <c r="B29" s="28">
        <v>9.3431444773228733E-3</v>
      </c>
    </row>
    <row r="30" spans="1:2" x14ac:dyDescent="0.25">
      <c r="A30" s="9" t="s">
        <v>118</v>
      </c>
      <c r="B30" s="28">
        <v>2.1892800261811285E-2</v>
      </c>
    </row>
    <row r="31" spans="1:2" x14ac:dyDescent="0.25">
      <c r="A31" s="9" t="s">
        <v>122</v>
      </c>
      <c r="B31" s="28">
        <v>7.6820065938345561E-3</v>
      </c>
    </row>
    <row r="32" spans="1:2" x14ac:dyDescent="0.25">
      <c r="A32" s="9" t="s">
        <v>124</v>
      </c>
      <c r="B32" s="28">
        <v>5.8227386035707429E-3</v>
      </c>
    </row>
    <row r="33" spans="1:2" x14ac:dyDescent="0.25">
      <c r="A33" s="9" t="s">
        <v>126</v>
      </c>
      <c r="B33" s="28">
        <v>9.2896488947196154E-3</v>
      </c>
    </row>
    <row r="34" spans="1:2" x14ac:dyDescent="0.25">
      <c r="A34" s="9" t="s">
        <v>86</v>
      </c>
      <c r="B34" s="28">
        <v>5.1605104760870102E-3</v>
      </c>
    </row>
    <row r="35" spans="1:2" x14ac:dyDescent="0.25">
      <c r="A35" s="9" t="s">
        <v>111</v>
      </c>
      <c r="B35" s="28">
        <v>2.1165235547034422E-2</v>
      </c>
    </row>
    <row r="36" spans="1:2" x14ac:dyDescent="0.25">
      <c r="A36" s="9" t="s">
        <v>190</v>
      </c>
      <c r="B36" s="28">
        <v>1.0477156738597948E-2</v>
      </c>
    </row>
    <row r="37" spans="1:2" x14ac:dyDescent="0.25">
      <c r="A37" s="9" t="s">
        <v>131</v>
      </c>
      <c r="B37" s="28">
        <v>3.5434993544960491E-3</v>
      </c>
    </row>
    <row r="38" spans="1:2" x14ac:dyDescent="0.25">
      <c r="A38" s="9" t="s">
        <v>134</v>
      </c>
      <c r="B38" s="28">
        <v>9.7709428213075267E-3</v>
      </c>
    </row>
    <row r="39" spans="1:2" x14ac:dyDescent="0.25">
      <c r="A39" s="9" t="s">
        <v>136</v>
      </c>
      <c r="B39" s="28">
        <v>1.33340215275497E-2</v>
      </c>
    </row>
    <row r="40" spans="1:2" x14ac:dyDescent="0.25">
      <c r="A40" s="9" t="s">
        <v>138</v>
      </c>
      <c r="B40" s="28">
        <v>4.9239566014336322E-3</v>
      </c>
    </row>
    <row r="41" spans="1:2" x14ac:dyDescent="0.25">
      <c r="A41" s="9" t="s">
        <v>141</v>
      </c>
      <c r="B41" s="28">
        <v>5.8321611372460502E-3</v>
      </c>
    </row>
    <row r="42" spans="1:2" x14ac:dyDescent="0.25">
      <c r="A42" s="9" t="s">
        <v>143</v>
      </c>
      <c r="B42" s="28">
        <v>1.4485488303643823E-2</v>
      </c>
    </row>
    <row r="43" spans="1:2" x14ac:dyDescent="0.25">
      <c r="A43" s="9" t="s">
        <v>145</v>
      </c>
      <c r="B43" s="28">
        <v>9.6699265970585646E-3</v>
      </c>
    </row>
    <row r="44" spans="1:2" x14ac:dyDescent="0.25">
      <c r="A44" s="9" t="s">
        <v>147</v>
      </c>
      <c r="B44" s="28">
        <v>1.11916484519754E-2</v>
      </c>
    </row>
    <row r="45" spans="1:2" x14ac:dyDescent="0.25">
      <c r="A45" s="9" t="s">
        <v>149</v>
      </c>
      <c r="B45" s="28">
        <v>1.8371465278296917E-2</v>
      </c>
    </row>
    <row r="46" spans="1:2" x14ac:dyDescent="0.25">
      <c r="A46" s="9" t="s">
        <v>152</v>
      </c>
      <c r="B46" s="28">
        <v>1.6772394809143387E-2</v>
      </c>
    </row>
    <row r="47" spans="1:2" x14ac:dyDescent="0.25">
      <c r="A47" s="9" t="s">
        <v>157</v>
      </c>
      <c r="B47" s="28">
        <v>4.5408649075064922E-3</v>
      </c>
    </row>
    <row r="48" spans="1:2" x14ac:dyDescent="0.25">
      <c r="A48" s="9" t="s">
        <v>154</v>
      </c>
      <c r="B48" s="28">
        <v>1.0859490117199E-2</v>
      </c>
    </row>
    <row r="49" spans="1:2" x14ac:dyDescent="0.25">
      <c r="A49" s="9" t="s">
        <v>159</v>
      </c>
      <c r="B49" s="28">
        <v>1.4686092320884914E-2</v>
      </c>
    </row>
    <row r="50" spans="1:2" x14ac:dyDescent="0.25">
      <c r="A50" s="9" t="s">
        <v>163</v>
      </c>
      <c r="B50" s="28">
        <v>2.655565673811644E-3</v>
      </c>
    </row>
    <row r="51" spans="1:2" x14ac:dyDescent="0.25">
      <c r="A51" s="9" t="s">
        <v>161</v>
      </c>
      <c r="B51" s="28">
        <v>7.2330289505460055E-3</v>
      </c>
    </row>
    <row r="52" spans="1:2" x14ac:dyDescent="0.25">
      <c r="A52" s="9" t="s">
        <v>165</v>
      </c>
      <c r="B52" s="28">
        <v>9.3731080348784523E-3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8" sqref="C18"/>
    </sheetView>
  </sheetViews>
  <sheetFormatPr defaultColWidth="12.5703125" defaultRowHeight="15" customHeight="1" x14ac:dyDescent="0.25"/>
  <cols>
    <col min="1" max="1" width="16.42578125" customWidth="1"/>
    <col min="2" max="2" width="22.5703125" bestFit="1" customWidth="1"/>
    <col min="3" max="3" width="32.28515625" customWidth="1"/>
    <col min="4" max="26" width="7.5703125" customWidth="1"/>
  </cols>
  <sheetData>
    <row r="1" spans="1:5" ht="15.75" customHeight="1" x14ac:dyDescent="0.25">
      <c r="A1" s="1" t="s">
        <v>1</v>
      </c>
      <c r="B1" s="3" t="s">
        <v>167</v>
      </c>
      <c r="C1" s="3" t="s">
        <v>168</v>
      </c>
      <c r="E1" s="7" t="s">
        <v>10</v>
      </c>
    </row>
    <row r="2" spans="1:5" x14ac:dyDescent="0.25">
      <c r="A2" s="9" t="s">
        <v>12</v>
      </c>
      <c r="B2" s="17">
        <v>36970</v>
      </c>
      <c r="C2" s="15">
        <v>0.153442</v>
      </c>
      <c r="E2" s="7" t="s">
        <v>113</v>
      </c>
    </row>
    <row r="3" spans="1:5" x14ac:dyDescent="0.25">
      <c r="A3" s="9" t="s">
        <v>8</v>
      </c>
      <c r="B3" s="17">
        <v>3377</v>
      </c>
      <c r="C3" s="15">
        <v>0.12223299999999999</v>
      </c>
    </row>
    <row r="4" spans="1:5" x14ac:dyDescent="0.25">
      <c r="A4" s="9" t="s">
        <v>17</v>
      </c>
      <c r="B4" s="17">
        <v>235963</v>
      </c>
      <c r="C4" s="15">
        <v>0.41728500000000002</v>
      </c>
    </row>
    <row r="5" spans="1:5" x14ac:dyDescent="0.25">
      <c r="A5" s="9" t="s">
        <v>15</v>
      </c>
      <c r="B5" s="17">
        <v>15062</v>
      </c>
      <c r="C5" s="15">
        <v>0.116882</v>
      </c>
    </row>
    <row r="6" spans="1:5" x14ac:dyDescent="0.25">
      <c r="A6" s="9" t="s">
        <v>20</v>
      </c>
      <c r="B6" s="17">
        <v>664460</v>
      </c>
      <c r="C6" s="15">
        <v>0.20074400000000001</v>
      </c>
    </row>
    <row r="7" spans="1:5" x14ac:dyDescent="0.25">
      <c r="A7" s="9" t="s">
        <v>23</v>
      </c>
      <c r="B7" s="17">
        <v>100485</v>
      </c>
      <c r="C7" s="15">
        <v>0.23293700000000001</v>
      </c>
    </row>
    <row r="8" spans="1:5" x14ac:dyDescent="0.25">
      <c r="A8" s="9" t="s">
        <v>26</v>
      </c>
      <c r="B8" s="17">
        <v>25225</v>
      </c>
      <c r="C8" s="15">
        <v>0.12745799999999999</v>
      </c>
    </row>
    <row r="9" spans="1:5" x14ac:dyDescent="0.25">
      <c r="A9" s="9" t="s">
        <v>28</v>
      </c>
      <c r="B9" s="17">
        <v>12299</v>
      </c>
      <c r="C9" s="15">
        <v>0.23466699999999999</v>
      </c>
    </row>
    <row r="10" spans="1:5" x14ac:dyDescent="0.25">
      <c r="A10" s="9" t="s">
        <v>188</v>
      </c>
      <c r="B10" s="17">
        <v>17243</v>
      </c>
      <c r="C10" s="15">
        <v>0.135743</v>
      </c>
    </row>
    <row r="11" spans="1:5" x14ac:dyDescent="0.25">
      <c r="A11" s="9" t="s">
        <v>31</v>
      </c>
      <c r="B11" s="17">
        <v>669391</v>
      </c>
      <c r="C11" s="15">
        <v>0.401586</v>
      </c>
    </row>
    <row r="12" spans="1:5" x14ac:dyDescent="0.25">
      <c r="A12" s="9" t="s">
        <v>34</v>
      </c>
      <c r="B12" s="17">
        <v>220317</v>
      </c>
      <c r="C12" s="15">
        <v>0.30657400000000001</v>
      </c>
    </row>
    <row r="13" spans="1:5" x14ac:dyDescent="0.25">
      <c r="A13" s="9" t="s">
        <v>37</v>
      </c>
      <c r="B13" s="17">
        <v>26208</v>
      </c>
      <c r="C13" s="15">
        <v>0.18793899999999999</v>
      </c>
    </row>
    <row r="14" spans="1:5" x14ac:dyDescent="0.25">
      <c r="A14" s="9" t="s">
        <v>41</v>
      </c>
      <c r="B14" s="17">
        <v>14582</v>
      </c>
      <c r="C14" s="15">
        <v>0.24825800000000001</v>
      </c>
    </row>
    <row r="15" spans="1:5" x14ac:dyDescent="0.25">
      <c r="A15" s="9" t="s">
        <v>43</v>
      </c>
      <c r="B15" s="17">
        <v>27788</v>
      </c>
      <c r="C15" s="15">
        <v>3.4201000000000002E-2</v>
      </c>
    </row>
    <row r="16" spans="1:5" x14ac:dyDescent="0.25">
      <c r="A16" s="9" t="s">
        <v>46</v>
      </c>
      <c r="B16" s="17">
        <v>51409</v>
      </c>
      <c r="C16" s="15">
        <v>0.132187</v>
      </c>
    </row>
    <row r="17" spans="1:3" x14ac:dyDescent="0.25">
      <c r="A17" s="9" t="s">
        <v>39</v>
      </c>
      <c r="B17" s="17">
        <v>16299</v>
      </c>
      <c r="C17" s="15">
        <v>0.11315500000000001</v>
      </c>
    </row>
    <row r="18" spans="1:3" x14ac:dyDescent="0.25">
      <c r="A18" s="9" t="s">
        <v>59</v>
      </c>
      <c r="B18" s="17">
        <v>44325</v>
      </c>
      <c r="C18" s="15">
        <v>0.25195499999999998</v>
      </c>
    </row>
    <row r="19" spans="1:3" x14ac:dyDescent="0.25">
      <c r="A19" s="9" t="s">
        <v>63</v>
      </c>
      <c r="B19" s="17">
        <v>27233</v>
      </c>
      <c r="C19" s="15">
        <v>0.13867599999999999</v>
      </c>
    </row>
    <row r="20" spans="1:3" x14ac:dyDescent="0.25">
      <c r="A20" s="9" t="s">
        <v>68</v>
      </c>
      <c r="B20" s="17">
        <v>16461</v>
      </c>
      <c r="C20" s="15">
        <v>8.0105999999999997E-2</v>
      </c>
    </row>
    <row r="21" spans="1:3" x14ac:dyDescent="0.25">
      <c r="A21" s="9" t="s">
        <v>74</v>
      </c>
      <c r="B21" s="17">
        <v>4328</v>
      </c>
      <c r="C21" s="15">
        <v>9.2008999999999994E-2</v>
      </c>
    </row>
    <row r="22" spans="1:3" x14ac:dyDescent="0.25">
      <c r="A22" s="9" t="s">
        <v>76</v>
      </c>
      <c r="B22" s="17">
        <v>87648</v>
      </c>
      <c r="C22" s="15">
        <v>0.17264099999999999</v>
      </c>
    </row>
    <row r="23" spans="1:3" x14ac:dyDescent="0.25">
      <c r="A23" s="9" t="s">
        <v>80</v>
      </c>
      <c r="B23" s="17">
        <v>92212</v>
      </c>
      <c r="C23" s="15">
        <v>0.19897300000000001</v>
      </c>
    </row>
    <row r="24" spans="1:3" x14ac:dyDescent="0.25">
      <c r="A24" s="9" t="s">
        <v>85</v>
      </c>
      <c r="B24" s="17">
        <v>52218</v>
      </c>
      <c r="C24" s="15">
        <v>8.4371000000000002E-2</v>
      </c>
    </row>
    <row r="25" spans="1:3" x14ac:dyDescent="0.25">
      <c r="A25" s="9" t="s">
        <v>90</v>
      </c>
      <c r="B25" s="17">
        <v>76089</v>
      </c>
      <c r="C25" s="15">
        <v>0.204406</v>
      </c>
    </row>
    <row r="26" spans="1:3" x14ac:dyDescent="0.25">
      <c r="A26" s="9" t="s">
        <v>189</v>
      </c>
      <c r="B26" s="17">
        <v>11509</v>
      </c>
      <c r="C26" s="15">
        <v>9.9254999999999996E-2</v>
      </c>
    </row>
    <row r="27" spans="1:3" x14ac:dyDescent="0.25">
      <c r="A27" s="9" t="s">
        <v>94</v>
      </c>
      <c r="B27" s="17">
        <v>41202</v>
      </c>
      <c r="C27" s="15">
        <v>0.126975</v>
      </c>
    </row>
    <row r="28" spans="1:3" x14ac:dyDescent="0.25">
      <c r="A28" s="9" t="s">
        <v>106</v>
      </c>
      <c r="B28" s="17">
        <v>6164</v>
      </c>
      <c r="C28" s="15">
        <v>0.173069</v>
      </c>
    </row>
    <row r="29" spans="1:3" x14ac:dyDescent="0.25">
      <c r="A29" s="9" t="s">
        <v>120</v>
      </c>
      <c r="B29" s="17">
        <v>21031</v>
      </c>
      <c r="C29" s="15">
        <v>0.182451</v>
      </c>
    </row>
    <row r="30" spans="1:3" x14ac:dyDescent="0.25">
      <c r="A30" s="9" t="s">
        <v>118</v>
      </c>
      <c r="B30" s="17">
        <v>108824</v>
      </c>
      <c r="C30" s="15">
        <v>0.37649100000000002</v>
      </c>
    </row>
    <row r="31" spans="1:3" x14ac:dyDescent="0.25">
      <c r="A31" s="9" t="s">
        <v>122</v>
      </c>
      <c r="B31" s="17">
        <v>13565</v>
      </c>
      <c r="C31" s="15">
        <v>0.20671999999999999</v>
      </c>
    </row>
    <row r="32" spans="1:3" x14ac:dyDescent="0.25">
      <c r="A32" s="9" t="s">
        <v>124</v>
      </c>
      <c r="B32" s="17">
        <v>35625</v>
      </c>
      <c r="C32" s="15">
        <v>6.0721999999999998E-2</v>
      </c>
    </row>
    <row r="33" spans="1:3" x14ac:dyDescent="0.25">
      <c r="A33" s="9" t="s">
        <v>126</v>
      </c>
      <c r="B33" s="17">
        <v>16100</v>
      </c>
      <c r="C33" s="15">
        <v>0.15923699999999999</v>
      </c>
    </row>
    <row r="34" spans="1:3" x14ac:dyDescent="0.25">
      <c r="A34" s="9" t="s">
        <v>86</v>
      </c>
      <c r="B34" s="17">
        <v>126518</v>
      </c>
      <c r="C34" s="15">
        <v>5.4566999999999997E-2</v>
      </c>
    </row>
    <row r="35" spans="1:3" x14ac:dyDescent="0.25">
      <c r="A35" s="9" t="s">
        <v>111</v>
      </c>
      <c r="B35" s="17">
        <v>219551</v>
      </c>
      <c r="C35" s="15">
        <v>0.36934099999999997</v>
      </c>
    </row>
    <row r="36" spans="1:3" x14ac:dyDescent="0.25">
      <c r="A36" s="9" t="s">
        <v>190</v>
      </c>
      <c r="B36" s="17">
        <v>10455</v>
      </c>
      <c r="C36" s="15">
        <v>0.15118300000000001</v>
      </c>
    </row>
    <row r="37" spans="1:3" x14ac:dyDescent="0.25">
      <c r="A37" s="9" t="s">
        <v>131</v>
      </c>
      <c r="B37" s="17">
        <v>49836</v>
      </c>
      <c r="C37" s="15">
        <v>6.5005999999999994E-2</v>
      </c>
    </row>
    <row r="38" spans="1:3" x14ac:dyDescent="0.25">
      <c r="A38" s="9" t="s">
        <v>134</v>
      </c>
      <c r="B38" s="17">
        <v>35198</v>
      </c>
      <c r="C38" s="15">
        <v>0.15787899999999999</v>
      </c>
    </row>
    <row r="39" spans="1:3" x14ac:dyDescent="0.25">
      <c r="A39" s="9" t="s">
        <v>136</v>
      </c>
      <c r="B39" s="17">
        <v>57016</v>
      </c>
      <c r="C39" s="15">
        <v>0.18009800000000001</v>
      </c>
    </row>
    <row r="40" spans="1:3" x14ac:dyDescent="0.25">
      <c r="A40" s="9" t="s">
        <v>138</v>
      </c>
      <c r="B40" s="17">
        <v>40054</v>
      </c>
      <c r="C40" s="15">
        <v>6.7610000000000003E-2</v>
      </c>
    </row>
    <row r="41" spans="1:3" x14ac:dyDescent="0.25">
      <c r="A41" s="9" t="s">
        <v>141</v>
      </c>
      <c r="B41" s="17">
        <v>7125</v>
      </c>
      <c r="C41" s="15">
        <v>0.102113</v>
      </c>
    </row>
    <row r="42" spans="1:3" x14ac:dyDescent="0.25">
      <c r="A42" s="9" t="s">
        <v>143</v>
      </c>
      <c r="B42" s="17">
        <v>63459</v>
      </c>
      <c r="C42" s="15">
        <v>0.25551299999999999</v>
      </c>
    </row>
    <row r="43" spans="1:3" x14ac:dyDescent="0.25">
      <c r="A43" s="9" t="s">
        <v>145</v>
      </c>
      <c r="B43" s="17">
        <v>11395</v>
      </c>
      <c r="C43" s="15">
        <v>0.236508</v>
      </c>
    </row>
    <row r="44" spans="1:3" x14ac:dyDescent="0.25">
      <c r="A44" s="9" t="s">
        <v>147</v>
      </c>
      <c r="B44" s="17">
        <v>66206</v>
      </c>
      <c r="C44" s="15">
        <v>0.17624100000000001</v>
      </c>
    </row>
    <row r="45" spans="1:3" x14ac:dyDescent="0.25">
      <c r="A45" s="9" t="s">
        <v>149</v>
      </c>
      <c r="B45" s="17">
        <v>749204</v>
      </c>
      <c r="C45" s="15">
        <v>0.31951299999999999</v>
      </c>
    </row>
    <row r="46" spans="1:3" x14ac:dyDescent="0.25">
      <c r="A46" s="9" t="s">
        <v>152</v>
      </c>
      <c r="B46" s="17">
        <v>42989</v>
      </c>
      <c r="C46" s="15">
        <v>0.34618700000000002</v>
      </c>
    </row>
    <row r="47" spans="1:3" x14ac:dyDescent="0.25">
      <c r="A47" s="9" t="s">
        <v>157</v>
      </c>
      <c r="B47" s="17">
        <v>3429</v>
      </c>
      <c r="C47" s="15">
        <v>0.138545</v>
      </c>
    </row>
    <row r="48" spans="1:3" x14ac:dyDescent="0.25">
      <c r="A48" s="9" t="s">
        <v>154</v>
      </c>
      <c r="B48" s="17">
        <v>134825</v>
      </c>
      <c r="C48" s="15">
        <v>0.221716</v>
      </c>
    </row>
    <row r="49" spans="1:3" x14ac:dyDescent="0.25">
      <c r="A49" s="9" t="s">
        <v>159</v>
      </c>
      <c r="B49" s="17">
        <v>137015</v>
      </c>
      <c r="C49" s="15">
        <v>0.23431199999999999</v>
      </c>
    </row>
    <row r="50" spans="1:3" x14ac:dyDescent="0.25">
      <c r="A50" s="9" t="s">
        <v>163</v>
      </c>
      <c r="B50" s="17">
        <v>522</v>
      </c>
      <c r="C50" s="15">
        <v>1.0441000000000001E-2</v>
      </c>
    </row>
    <row r="51" spans="1:3" x14ac:dyDescent="0.25">
      <c r="A51" s="9" t="s">
        <v>161</v>
      </c>
      <c r="B51" s="17">
        <v>49383</v>
      </c>
      <c r="C51" s="15">
        <v>0.14581</v>
      </c>
    </row>
    <row r="52" spans="1:3" x14ac:dyDescent="0.25">
      <c r="A52" s="9" t="s">
        <v>165</v>
      </c>
      <c r="B52" s="17">
        <v>2590</v>
      </c>
      <c r="C52" s="15">
        <v>0.12357</v>
      </c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3.57031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194</v>
      </c>
      <c r="D1" s="7" t="s">
        <v>178</v>
      </c>
    </row>
    <row r="2" spans="1:4" x14ac:dyDescent="0.25">
      <c r="A2" s="9" t="s">
        <v>12</v>
      </c>
      <c r="B2" s="17">
        <v>231315</v>
      </c>
      <c r="D2" s="7" t="s">
        <v>195</v>
      </c>
    </row>
    <row r="3" spans="1:4" x14ac:dyDescent="0.25">
      <c r="A3" s="9" t="s">
        <v>8</v>
      </c>
      <c r="B3" s="17">
        <v>30715</v>
      </c>
    </row>
    <row r="4" spans="1:4" x14ac:dyDescent="0.25">
      <c r="A4" s="9" t="s">
        <v>17</v>
      </c>
      <c r="B4" s="17">
        <v>415238</v>
      </c>
    </row>
    <row r="5" spans="1:4" x14ac:dyDescent="0.25">
      <c r="A5" s="9" t="s">
        <v>15</v>
      </c>
      <c r="B5" s="17">
        <v>130042</v>
      </c>
    </row>
    <row r="6" spans="1:4" x14ac:dyDescent="0.25">
      <c r="A6" s="9" t="s">
        <v>20</v>
      </c>
      <c r="B6" s="17">
        <v>2856020</v>
      </c>
    </row>
    <row r="7" spans="1:4" x14ac:dyDescent="0.25">
      <c r="A7" s="9" t="s">
        <v>23</v>
      </c>
      <c r="B7" s="17">
        <v>389469</v>
      </c>
    </row>
    <row r="8" spans="1:4" x14ac:dyDescent="0.25">
      <c r="A8" s="9" t="s">
        <v>26</v>
      </c>
      <c r="B8" s="17">
        <v>210115</v>
      </c>
    </row>
    <row r="9" spans="1:4" x14ac:dyDescent="0.25">
      <c r="A9" s="9" t="s">
        <v>28</v>
      </c>
      <c r="B9" s="17">
        <v>46569</v>
      </c>
    </row>
    <row r="10" spans="1:4" x14ac:dyDescent="0.25">
      <c r="A10" s="9" t="s">
        <v>188</v>
      </c>
      <c r="B10" s="17">
        <v>124809</v>
      </c>
    </row>
    <row r="11" spans="1:4" x14ac:dyDescent="0.25">
      <c r="A11" s="9" t="s">
        <v>31</v>
      </c>
      <c r="B11" s="17">
        <v>1328567</v>
      </c>
    </row>
    <row r="12" spans="1:4" x14ac:dyDescent="0.25">
      <c r="A12" s="9" t="s">
        <v>34</v>
      </c>
      <c r="B12" s="17">
        <v>579593</v>
      </c>
    </row>
    <row r="13" spans="1:4" x14ac:dyDescent="0.25">
      <c r="A13" s="9" t="s">
        <v>37</v>
      </c>
      <c r="B13" s="17">
        <v>100182</v>
      </c>
    </row>
    <row r="14" spans="1:4" x14ac:dyDescent="0.25">
      <c r="A14" s="9" t="s">
        <v>41</v>
      </c>
      <c r="B14" s="17">
        <v>47856</v>
      </c>
    </row>
    <row r="15" spans="1:4" x14ac:dyDescent="0.25">
      <c r="A15" s="9" t="s">
        <v>43</v>
      </c>
      <c r="B15" s="17">
        <v>830648</v>
      </c>
    </row>
    <row r="16" spans="1:4" x14ac:dyDescent="0.25">
      <c r="A16" s="9" t="s">
        <v>46</v>
      </c>
      <c r="B16" s="17">
        <v>335823</v>
      </c>
    </row>
    <row r="17" spans="1:2" x14ac:dyDescent="0.25">
      <c r="A17" s="9" t="s">
        <v>39</v>
      </c>
      <c r="B17" s="17">
        <v>164980</v>
      </c>
    </row>
    <row r="18" spans="1:2" x14ac:dyDescent="0.25">
      <c r="A18" s="9" t="s">
        <v>59</v>
      </c>
      <c r="B18" s="17">
        <v>137326</v>
      </c>
    </row>
    <row r="19" spans="1:2" x14ac:dyDescent="0.25">
      <c r="A19" s="9" t="s">
        <v>63</v>
      </c>
      <c r="B19" s="17">
        <v>191573</v>
      </c>
    </row>
    <row r="20" spans="1:2" x14ac:dyDescent="0.25">
      <c r="A20" s="9" t="s">
        <v>68</v>
      </c>
      <c r="B20" s="17">
        <v>191127</v>
      </c>
    </row>
    <row r="21" spans="1:2" x14ac:dyDescent="0.25">
      <c r="A21" s="9" t="s">
        <v>74</v>
      </c>
      <c r="B21" s="17">
        <v>49392</v>
      </c>
    </row>
    <row r="22" spans="1:2" x14ac:dyDescent="0.25">
      <c r="A22" s="9" t="s">
        <v>76</v>
      </c>
      <c r="B22" s="17">
        <v>427576</v>
      </c>
    </row>
    <row r="23" spans="1:2" x14ac:dyDescent="0.25">
      <c r="A23" s="9" t="s">
        <v>80</v>
      </c>
      <c r="B23" s="17">
        <v>464674</v>
      </c>
    </row>
    <row r="24" spans="1:2" x14ac:dyDescent="0.25">
      <c r="A24" s="9" t="s">
        <v>85</v>
      </c>
      <c r="B24" s="17">
        <v>520778</v>
      </c>
    </row>
    <row r="25" spans="1:2" x14ac:dyDescent="0.25">
      <c r="A25" s="9" t="s">
        <v>90</v>
      </c>
      <c r="B25" s="17">
        <v>376487</v>
      </c>
    </row>
    <row r="26" spans="1:2" x14ac:dyDescent="0.25">
      <c r="A26" s="9" t="s">
        <v>189</v>
      </c>
      <c r="B26" s="17">
        <v>113907</v>
      </c>
    </row>
    <row r="27" spans="1:2" x14ac:dyDescent="0.25">
      <c r="A27" s="9" t="s">
        <v>94</v>
      </c>
      <c r="B27" s="17">
        <v>281817</v>
      </c>
    </row>
    <row r="28" spans="1:2" x14ac:dyDescent="0.25">
      <c r="A28" s="9" t="s">
        <v>106</v>
      </c>
      <c r="B28" s="17">
        <v>36715</v>
      </c>
    </row>
    <row r="29" spans="1:2" x14ac:dyDescent="0.25">
      <c r="A29" s="9" t="s">
        <v>120</v>
      </c>
      <c r="B29" s="17">
        <v>121844</v>
      </c>
    </row>
    <row r="30" spans="1:2" x14ac:dyDescent="0.25">
      <c r="A30" s="9" t="s">
        <v>118</v>
      </c>
      <c r="B30" s="17">
        <v>240414</v>
      </c>
    </row>
    <row r="31" spans="1:2" x14ac:dyDescent="0.25">
      <c r="A31" s="9" t="s">
        <v>122</v>
      </c>
      <c r="B31" s="17">
        <v>74358</v>
      </c>
    </row>
    <row r="32" spans="1:2" x14ac:dyDescent="0.25">
      <c r="A32" s="9" t="s">
        <v>124</v>
      </c>
      <c r="B32" s="17">
        <v>590199</v>
      </c>
    </row>
    <row r="33" spans="1:2" x14ac:dyDescent="0.25">
      <c r="A33" s="9" t="s">
        <v>126</v>
      </c>
      <c r="B33" s="17">
        <v>76472</v>
      </c>
    </row>
    <row r="34" spans="1:2" x14ac:dyDescent="0.25">
      <c r="A34" s="9" t="s">
        <v>86</v>
      </c>
      <c r="B34" s="17">
        <v>2163491</v>
      </c>
    </row>
    <row r="35" spans="1:2" x14ac:dyDescent="0.25">
      <c r="A35" s="9" t="s">
        <v>111</v>
      </c>
      <c r="B35" s="17">
        <v>510410</v>
      </c>
    </row>
    <row r="36" spans="1:2" x14ac:dyDescent="0.25">
      <c r="A36" s="9" t="s">
        <v>190</v>
      </c>
      <c r="B36" s="17">
        <v>79655</v>
      </c>
    </row>
    <row r="37" spans="1:2" x14ac:dyDescent="0.25">
      <c r="A37" s="9" t="s">
        <v>131</v>
      </c>
      <c r="B37" s="17">
        <v>652134</v>
      </c>
    </row>
    <row r="38" spans="1:2" x14ac:dyDescent="0.25">
      <c r="A38" s="9" t="s">
        <v>134</v>
      </c>
      <c r="B38" s="17">
        <v>172565</v>
      </c>
    </row>
    <row r="39" spans="1:2" x14ac:dyDescent="0.25">
      <c r="A39" s="9" t="s">
        <v>136</v>
      </c>
      <c r="B39" s="17">
        <v>259671</v>
      </c>
    </row>
    <row r="40" spans="1:2" x14ac:dyDescent="0.25">
      <c r="A40" s="9" t="s">
        <v>138</v>
      </c>
      <c r="B40" s="17">
        <v>570636</v>
      </c>
    </row>
    <row r="41" spans="1:2" x14ac:dyDescent="0.25">
      <c r="A41" s="9" t="s">
        <v>141</v>
      </c>
      <c r="B41" s="17">
        <v>71369</v>
      </c>
    </row>
    <row r="42" spans="1:2" x14ac:dyDescent="0.25">
      <c r="A42" s="9" t="s">
        <v>143</v>
      </c>
      <c r="B42" s="17">
        <v>222558</v>
      </c>
    </row>
    <row r="43" spans="1:2" x14ac:dyDescent="0.25">
      <c r="A43" s="9" t="s">
        <v>145</v>
      </c>
      <c r="B43" s="17">
        <v>50813</v>
      </c>
    </row>
    <row r="44" spans="1:2" x14ac:dyDescent="0.25">
      <c r="A44" s="9" t="s">
        <v>147</v>
      </c>
      <c r="B44" s="17">
        <v>320666</v>
      </c>
    </row>
    <row r="45" spans="1:2" x14ac:dyDescent="0.25">
      <c r="A45" s="9" t="s">
        <v>149</v>
      </c>
      <c r="B45" s="17">
        <v>1955685</v>
      </c>
    </row>
    <row r="46" spans="1:2" x14ac:dyDescent="0.25">
      <c r="A46" s="9" t="s">
        <v>152</v>
      </c>
      <c r="B46" s="17">
        <v>129090</v>
      </c>
    </row>
    <row r="47" spans="1:2" x14ac:dyDescent="0.25">
      <c r="A47" s="9" t="s">
        <v>157</v>
      </c>
      <c r="B47" s="17">
        <v>25696</v>
      </c>
    </row>
    <row r="48" spans="1:2" x14ac:dyDescent="0.25">
      <c r="A48" s="9" t="s">
        <v>154</v>
      </c>
      <c r="B48" s="17">
        <v>520248</v>
      </c>
    </row>
    <row r="49" spans="1:2" x14ac:dyDescent="0.25">
      <c r="A49" s="9" t="s">
        <v>159</v>
      </c>
      <c r="B49" s="17">
        <v>512287</v>
      </c>
    </row>
    <row r="50" spans="1:2" x14ac:dyDescent="0.25">
      <c r="A50" s="9" t="s">
        <v>163</v>
      </c>
      <c r="B50" s="17">
        <v>60816</v>
      </c>
    </row>
    <row r="51" spans="1:2" x14ac:dyDescent="0.25">
      <c r="A51" s="9" t="s">
        <v>161</v>
      </c>
      <c r="B51" s="17">
        <v>359231</v>
      </c>
    </row>
    <row r="52" spans="1:2" x14ac:dyDescent="0.25">
      <c r="A52" s="9" t="s">
        <v>165</v>
      </c>
      <c r="B52" s="17">
        <v>24586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workbookViewId="0">
      <selection activeCell="F6" sqref="F6"/>
    </sheetView>
  </sheetViews>
  <sheetFormatPr defaultColWidth="12.5703125" defaultRowHeight="15" customHeight="1" x14ac:dyDescent="0.25"/>
  <cols>
    <col min="1" max="1" width="16.42578125" customWidth="1"/>
    <col min="2" max="3" width="22.28515625" customWidth="1"/>
    <col min="4" max="27" width="7.5703125" customWidth="1"/>
  </cols>
  <sheetData>
    <row r="1" spans="1:5" ht="15.75" customHeight="1" thickBot="1" x14ac:dyDescent="0.3">
      <c r="A1" s="1" t="s">
        <v>1</v>
      </c>
      <c r="B1" s="3" t="s">
        <v>180</v>
      </c>
      <c r="C1" s="44" t="s">
        <v>221</v>
      </c>
      <c r="E1" s="7" t="s">
        <v>178</v>
      </c>
    </row>
    <row r="2" spans="1:5" x14ac:dyDescent="0.25">
      <c r="A2" s="9" t="s">
        <v>12</v>
      </c>
      <c r="B2" s="17">
        <v>382005</v>
      </c>
      <c r="C2" s="14">
        <v>8.0602315070747652E-2</v>
      </c>
      <c r="D2" s="45"/>
      <c r="E2" s="7" t="s">
        <v>232</v>
      </c>
    </row>
    <row r="3" spans="1:5" x14ac:dyDescent="0.25">
      <c r="A3" s="9" t="s">
        <v>8</v>
      </c>
      <c r="B3" s="17">
        <v>58869</v>
      </c>
      <c r="C3" s="14">
        <v>8.2856784955755949E-2</v>
      </c>
      <c r="D3" s="45"/>
    </row>
    <row r="4" spans="1:5" x14ac:dyDescent="0.25">
      <c r="A4" s="9" t="s">
        <v>17</v>
      </c>
      <c r="B4" s="17">
        <v>763824</v>
      </c>
      <c r="C4" s="14">
        <v>0.11445828899675023</v>
      </c>
      <c r="D4" s="45"/>
    </row>
    <row r="5" spans="1:5" x14ac:dyDescent="0.25">
      <c r="A5" s="9" t="s">
        <v>15</v>
      </c>
      <c r="B5" s="17">
        <v>213076</v>
      </c>
      <c r="C5" s="14">
        <v>7.3622311282274713E-2</v>
      </c>
      <c r="D5" s="45"/>
    </row>
    <row r="6" spans="1:5" x14ac:dyDescent="0.25">
      <c r="A6" s="9" t="s">
        <v>20</v>
      </c>
      <c r="B6" s="17">
        <v>6595433</v>
      </c>
      <c r="C6" s="14">
        <v>0.17209746605662316</v>
      </c>
      <c r="D6" s="45"/>
    </row>
    <row r="7" spans="1:5" x14ac:dyDescent="0.25">
      <c r="A7" s="9" t="s">
        <v>23</v>
      </c>
      <c r="B7" s="17">
        <v>704979</v>
      </c>
      <c r="C7" s="14">
        <v>0.13199807220902826</v>
      </c>
      <c r="D7" s="45"/>
    </row>
    <row r="8" spans="1:5" x14ac:dyDescent="0.25">
      <c r="A8" s="9" t="s">
        <v>26</v>
      </c>
      <c r="B8" s="17">
        <v>352128</v>
      </c>
      <c r="C8" s="14">
        <v>0.10136230934548932</v>
      </c>
      <c r="D8" s="45"/>
    </row>
    <row r="9" spans="1:5" x14ac:dyDescent="0.25">
      <c r="A9" s="9" t="s">
        <v>28</v>
      </c>
      <c r="B9" s="17">
        <v>82223</v>
      </c>
      <c r="C9" s="14">
        <v>8.9338741414960163E-2</v>
      </c>
      <c r="D9" s="45"/>
    </row>
    <row r="10" spans="1:5" x14ac:dyDescent="0.25">
      <c r="A10" s="9" t="s">
        <v>188</v>
      </c>
      <c r="B10" s="17">
        <v>220153</v>
      </c>
      <c r="C10" s="14">
        <v>0.34833288239752286</v>
      </c>
      <c r="D10" s="45"/>
    </row>
    <row r="11" spans="1:5" x14ac:dyDescent="0.25">
      <c r="A11" s="9" t="s">
        <v>31</v>
      </c>
      <c r="B11" s="17">
        <v>2644062</v>
      </c>
      <c r="C11" s="14">
        <v>0.1332650693478728</v>
      </c>
      <c r="D11" s="45"/>
    </row>
    <row r="12" spans="1:5" x14ac:dyDescent="0.25">
      <c r="A12" s="9" t="s">
        <v>34</v>
      </c>
      <c r="B12" s="17">
        <v>1132931</v>
      </c>
      <c r="C12" s="14">
        <v>0.11381098550845768</v>
      </c>
      <c r="D12" s="45"/>
    </row>
    <row r="13" spans="1:5" x14ac:dyDescent="0.25">
      <c r="A13" s="9" t="s">
        <v>37</v>
      </c>
      <c r="B13" s="17">
        <v>194045</v>
      </c>
      <c r="C13" s="14">
        <v>0.1398451969990703</v>
      </c>
      <c r="D13" s="45"/>
    </row>
    <row r="14" spans="1:5" x14ac:dyDescent="0.25">
      <c r="A14" s="9" t="s">
        <v>41</v>
      </c>
      <c r="B14" s="17">
        <v>76324</v>
      </c>
      <c r="C14" s="14">
        <v>4.6981452162929441E-2</v>
      </c>
      <c r="D14" s="45"/>
    </row>
    <row r="15" spans="1:5" x14ac:dyDescent="0.25">
      <c r="A15" s="9" t="s">
        <v>43</v>
      </c>
      <c r="B15" s="17">
        <v>1458587</v>
      </c>
      <c r="C15" s="14">
        <v>0.11612675524256942</v>
      </c>
      <c r="D15" s="45"/>
    </row>
    <row r="16" spans="1:5" x14ac:dyDescent="0.25">
      <c r="A16" s="9" t="s">
        <v>46</v>
      </c>
      <c r="B16" s="17">
        <v>550534</v>
      </c>
      <c r="C16" s="14">
        <v>8.5603952621410545E-2</v>
      </c>
      <c r="D16" s="45"/>
    </row>
    <row r="17" spans="1:4" x14ac:dyDescent="0.25">
      <c r="A17" s="9" t="s">
        <v>39</v>
      </c>
      <c r="B17" s="17">
        <v>261909</v>
      </c>
      <c r="C17" s="14">
        <v>8.6640947638776236E-2</v>
      </c>
      <c r="D17" s="45"/>
    </row>
    <row r="18" spans="1:4" x14ac:dyDescent="0.25">
      <c r="A18" s="9" t="s">
        <v>59</v>
      </c>
      <c r="B18" s="17">
        <v>223125</v>
      </c>
      <c r="C18" s="14">
        <v>7.8769636807105206E-2</v>
      </c>
      <c r="D18" s="45"/>
    </row>
    <row r="19" spans="1:4" x14ac:dyDescent="0.25">
      <c r="A19" s="9" t="s">
        <v>63</v>
      </c>
      <c r="B19" s="17">
        <v>320627</v>
      </c>
      <c r="C19" s="14">
        <v>7.4629432989762712E-2</v>
      </c>
      <c r="D19" s="45"/>
    </row>
    <row r="20" spans="1:4" x14ac:dyDescent="0.25">
      <c r="A20" s="9" t="s">
        <v>68</v>
      </c>
      <c r="B20" s="17">
        <v>319573</v>
      </c>
      <c r="C20" s="14">
        <v>7.0354266743572702E-2</v>
      </c>
      <c r="D20" s="45"/>
    </row>
    <row r="21" spans="1:4" x14ac:dyDescent="0.25">
      <c r="A21" s="9" t="s">
        <v>74</v>
      </c>
      <c r="B21" s="17">
        <v>78368</v>
      </c>
      <c r="C21" s="14">
        <v>6.0584554989404966E-2</v>
      </c>
      <c r="D21" s="45"/>
    </row>
    <row r="22" spans="1:4" x14ac:dyDescent="0.25">
      <c r="A22" s="9" t="s">
        <v>76</v>
      </c>
      <c r="B22" s="17">
        <v>849337</v>
      </c>
      <c r="C22" s="14">
        <v>0.14478622672982</v>
      </c>
      <c r="D22" s="45"/>
    </row>
    <row r="23" spans="1:4" x14ac:dyDescent="0.25">
      <c r="A23" s="9" t="s">
        <v>80</v>
      </c>
      <c r="B23" s="17">
        <v>829322</v>
      </c>
      <c r="C23" s="14">
        <v>0.12676230932087132</v>
      </c>
      <c r="D23" s="45"/>
    </row>
    <row r="24" spans="1:4" x14ac:dyDescent="0.25">
      <c r="A24" s="9" t="s">
        <v>85</v>
      </c>
      <c r="B24" s="17">
        <v>847076</v>
      </c>
      <c r="C24" s="14">
        <v>8.7368936435879688E-2</v>
      </c>
      <c r="D24" s="45"/>
    </row>
    <row r="25" spans="1:4" x14ac:dyDescent="0.25">
      <c r="A25" s="9" t="s">
        <v>90</v>
      </c>
      <c r="B25" s="17">
        <v>625887</v>
      </c>
      <c r="C25" s="14">
        <v>0.11686539549180366</v>
      </c>
      <c r="D25" s="45"/>
    </row>
    <row r="26" spans="1:4" x14ac:dyDescent="0.25">
      <c r="A26" s="9" t="s">
        <v>189</v>
      </c>
      <c r="B26" s="17">
        <v>206112</v>
      </c>
      <c r="C26" s="14">
        <v>7.1113466470969389E-2</v>
      </c>
      <c r="D26" s="45"/>
    </row>
    <row r="27" spans="1:4" x14ac:dyDescent="0.25">
      <c r="A27" s="9" t="s">
        <v>94</v>
      </c>
      <c r="B27" s="17">
        <v>429200</v>
      </c>
      <c r="C27" s="14">
        <v>7.2638233503149741E-2</v>
      </c>
      <c r="D27" s="45"/>
    </row>
    <row r="28" spans="1:4" x14ac:dyDescent="0.25">
      <c r="A28" s="9" t="s">
        <v>106</v>
      </c>
      <c r="B28" s="17">
        <v>57789</v>
      </c>
      <c r="C28" s="14">
        <v>5.7554064309488666E-2</v>
      </c>
      <c r="D28" s="45"/>
    </row>
    <row r="29" spans="1:4" x14ac:dyDescent="0.25">
      <c r="A29" s="9" t="s">
        <v>120</v>
      </c>
      <c r="B29" s="17">
        <v>183387</v>
      </c>
      <c r="C29" s="14">
        <v>9.9460737070407895E-2</v>
      </c>
      <c r="D29" s="45"/>
    </row>
    <row r="30" spans="1:4" x14ac:dyDescent="0.25">
      <c r="A30" s="9" t="s">
        <v>118</v>
      </c>
      <c r="B30" s="17">
        <v>438531</v>
      </c>
      <c r="C30" s="14">
        <v>0.15364900219297861</v>
      </c>
      <c r="D30" s="45"/>
    </row>
    <row r="31" spans="1:4" x14ac:dyDescent="0.25">
      <c r="A31" s="9" t="s">
        <v>122</v>
      </c>
      <c r="B31" s="17">
        <v>125590</v>
      </c>
      <c r="C31" s="14">
        <v>9.744375976648878E-2</v>
      </c>
      <c r="D31" s="45"/>
    </row>
    <row r="32" spans="1:4" x14ac:dyDescent="0.25">
      <c r="A32" s="9" t="s">
        <v>124</v>
      </c>
      <c r="B32" s="17">
        <v>1139425</v>
      </c>
      <c r="C32" s="14">
        <v>0.12989341085271316</v>
      </c>
      <c r="D32" s="45"/>
    </row>
    <row r="33" spans="1:4" x14ac:dyDescent="0.25">
      <c r="A33" s="9" t="s">
        <v>126</v>
      </c>
      <c r="B33" s="17">
        <v>132697</v>
      </c>
      <c r="C33" s="14">
        <v>6.4982980146687574E-2</v>
      </c>
      <c r="D33" s="45"/>
    </row>
    <row r="34" spans="1:4" x14ac:dyDescent="0.25">
      <c r="A34" s="9" t="s">
        <v>86</v>
      </c>
      <c r="B34" s="17">
        <v>4656825</v>
      </c>
      <c r="C34" s="14">
        <v>0.24227564533612261</v>
      </c>
      <c r="D34" s="45"/>
    </row>
    <row r="35" spans="1:4" x14ac:dyDescent="0.25">
      <c r="A35" s="9" t="s">
        <v>111</v>
      </c>
      <c r="B35" s="17">
        <v>909951</v>
      </c>
      <c r="C35" s="14">
        <v>9.2945856940043328E-2</v>
      </c>
      <c r="D35" s="45"/>
    </row>
    <row r="36" spans="1:4" x14ac:dyDescent="0.25">
      <c r="A36" s="9" t="s">
        <v>190</v>
      </c>
      <c r="B36" s="17">
        <v>115540</v>
      </c>
      <c r="C36" s="14">
        <v>0.15820310627978973</v>
      </c>
      <c r="D36" s="45"/>
    </row>
    <row r="37" spans="1:4" x14ac:dyDescent="0.25">
      <c r="A37" s="9" t="s">
        <v>131</v>
      </c>
      <c r="B37" s="17">
        <v>1047120</v>
      </c>
      <c r="C37" s="14">
        <v>9.2655007690280691E-2</v>
      </c>
      <c r="D37" s="45"/>
    </row>
    <row r="38" spans="1:4" x14ac:dyDescent="0.25">
      <c r="A38" s="9" t="s">
        <v>134</v>
      </c>
      <c r="B38" s="17">
        <v>289333</v>
      </c>
      <c r="C38" s="14">
        <v>7.6112922594909982E-2</v>
      </c>
      <c r="D38" s="45"/>
    </row>
    <row r="39" spans="1:4" x14ac:dyDescent="0.25">
      <c r="A39" s="9" t="s">
        <v>136</v>
      </c>
      <c r="B39" s="17">
        <v>468239</v>
      </c>
      <c r="C39" s="14">
        <v>0.11878163832456244</v>
      </c>
      <c r="D39" s="45"/>
    </row>
    <row r="40" spans="1:4" x14ac:dyDescent="0.25">
      <c r="A40" s="9" t="s">
        <v>138</v>
      </c>
      <c r="B40" s="17">
        <v>892182</v>
      </c>
      <c r="C40" s="14">
        <v>7.2112146106261599E-2</v>
      </c>
      <c r="D40" s="45"/>
    </row>
    <row r="41" spans="1:4" x14ac:dyDescent="0.25">
      <c r="A41" s="9" t="s">
        <v>141</v>
      </c>
      <c r="B41" s="17">
        <v>113094</v>
      </c>
      <c r="C41" s="14">
        <v>0.11145999645201349</v>
      </c>
      <c r="D41" s="45"/>
    </row>
    <row r="42" spans="1:4" x14ac:dyDescent="0.25">
      <c r="A42" s="9" t="s">
        <v>143</v>
      </c>
      <c r="B42" s="17">
        <v>371234</v>
      </c>
      <c r="C42" s="14">
        <v>7.7996661073776147E-2</v>
      </c>
      <c r="D42" s="45"/>
    </row>
    <row r="43" spans="1:4" x14ac:dyDescent="0.25">
      <c r="A43" s="9" t="s">
        <v>145</v>
      </c>
      <c r="B43" s="17">
        <v>74717</v>
      </c>
      <c r="C43" s="14">
        <v>9.0626478258232765E-2</v>
      </c>
      <c r="D43" s="45"/>
    </row>
    <row r="44" spans="1:4" x14ac:dyDescent="0.25">
      <c r="A44" s="9" t="s">
        <v>147</v>
      </c>
      <c r="B44" s="17">
        <v>568108</v>
      </c>
      <c r="C44" s="14">
        <v>8.8125582383073928E-2</v>
      </c>
      <c r="D44" s="45"/>
    </row>
    <row r="45" spans="1:4" x14ac:dyDescent="0.25">
      <c r="A45" s="9" t="s">
        <v>149</v>
      </c>
      <c r="B45" s="17">
        <v>3808592</v>
      </c>
      <c r="C45" s="14">
        <v>0.14174783117286471</v>
      </c>
      <c r="D45" s="45"/>
    </row>
    <row r="46" spans="1:4" x14ac:dyDescent="0.25">
      <c r="A46" s="9" t="s">
        <v>152</v>
      </c>
      <c r="B46" s="17">
        <v>268371</v>
      </c>
      <c r="C46" s="14">
        <v>9.100558130670873E-2</v>
      </c>
      <c r="D46" s="45"/>
    </row>
    <row r="47" spans="1:4" x14ac:dyDescent="0.25">
      <c r="A47" s="9" t="s">
        <v>157</v>
      </c>
      <c r="B47" s="17">
        <v>39487</v>
      </c>
      <c r="C47" s="14">
        <v>6.5745592346358572E-2</v>
      </c>
      <c r="D47" s="45"/>
    </row>
    <row r="48" spans="1:4" x14ac:dyDescent="0.25">
      <c r="A48" s="9" t="s">
        <v>154</v>
      </c>
      <c r="B48" s="17">
        <v>1033216</v>
      </c>
      <c r="C48" s="14">
        <v>0.12694348485431151</v>
      </c>
      <c r="D48" s="45"/>
    </row>
    <row r="49" spans="1:4" x14ac:dyDescent="0.25">
      <c r="A49" s="9" t="s">
        <v>159</v>
      </c>
      <c r="B49" s="17">
        <v>946022</v>
      </c>
      <c r="C49" s="14">
        <v>0.13458158406238294</v>
      </c>
      <c r="D49" s="45"/>
    </row>
    <row r="50" spans="1:4" x14ac:dyDescent="0.25">
      <c r="A50" s="9" t="s">
        <v>163</v>
      </c>
      <c r="B50" s="17">
        <v>87584</v>
      </c>
      <c r="C50" s="14">
        <v>4.8767776206332061E-2</v>
      </c>
      <c r="D50" s="45"/>
    </row>
    <row r="51" spans="1:4" x14ac:dyDescent="0.25">
      <c r="A51" s="9" t="s">
        <v>161</v>
      </c>
      <c r="B51" s="17">
        <v>566284</v>
      </c>
      <c r="C51" s="14">
        <v>0.10070592168617384</v>
      </c>
      <c r="D51" s="45"/>
    </row>
    <row r="52" spans="1:4" x14ac:dyDescent="0.25">
      <c r="A52" s="9" t="s">
        <v>165</v>
      </c>
      <c r="B52" s="17">
        <v>38249</v>
      </c>
      <c r="C52" s="14">
        <v>6.6873089914749884E-2</v>
      </c>
      <c r="D52" s="45"/>
    </row>
    <row r="53" spans="1:4" x14ac:dyDescent="0.25">
      <c r="A53" s="7"/>
      <c r="B53" s="7"/>
      <c r="C53" s="12"/>
    </row>
    <row r="54" spans="1:4" x14ac:dyDescent="0.25">
      <c r="A54" s="7"/>
      <c r="B54" s="7"/>
      <c r="C54" s="12"/>
    </row>
    <row r="55" spans="1:4" x14ac:dyDescent="0.25">
      <c r="A55" s="7"/>
      <c r="B55" s="7"/>
      <c r="C55" s="12"/>
    </row>
    <row r="56" spans="1:4" x14ac:dyDescent="0.25">
      <c r="A56" s="7"/>
      <c r="B56" s="7"/>
      <c r="C56" s="12"/>
    </row>
    <row r="57" spans="1:4" x14ac:dyDescent="0.25">
      <c r="A57" s="7"/>
      <c r="B57" s="7"/>
      <c r="C57" s="12"/>
    </row>
    <row r="58" spans="1:4" x14ac:dyDescent="0.25">
      <c r="A58" s="7"/>
      <c r="B58" s="7"/>
      <c r="C58" s="12"/>
    </row>
    <row r="59" spans="1:4" x14ac:dyDescent="0.25">
      <c r="A59" s="7"/>
      <c r="B59" s="7"/>
      <c r="C59" s="12"/>
    </row>
    <row r="60" spans="1:4" x14ac:dyDescent="0.25">
      <c r="A60" s="7"/>
      <c r="B60" s="7"/>
      <c r="C60" s="12"/>
    </row>
    <row r="61" spans="1:4" x14ac:dyDescent="0.25">
      <c r="A61" s="7"/>
      <c r="B61" s="7"/>
      <c r="C61" s="12"/>
    </row>
    <row r="62" spans="1:4" x14ac:dyDescent="0.25">
      <c r="A62" s="7"/>
      <c r="B62" s="7"/>
      <c r="C62" s="12"/>
    </row>
    <row r="63" spans="1:4" x14ac:dyDescent="0.25">
      <c r="A63" s="7"/>
      <c r="B63" s="7"/>
      <c r="C63" s="12"/>
    </row>
    <row r="64" spans="1:4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9" sqref="B9"/>
    </sheetView>
  </sheetViews>
  <sheetFormatPr defaultColWidth="12.5703125" defaultRowHeight="15" customHeight="1" x14ac:dyDescent="0.25"/>
  <cols>
    <col min="1" max="1" width="16.42578125" customWidth="1"/>
    <col min="2" max="2" width="40.1406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181</v>
      </c>
      <c r="D1" s="7" t="s">
        <v>178</v>
      </c>
    </row>
    <row r="2" spans="1:4" x14ac:dyDescent="0.25">
      <c r="A2" s="9" t="s">
        <v>12</v>
      </c>
      <c r="B2" s="14">
        <v>0.1035063</v>
      </c>
      <c r="D2" s="7" t="s">
        <v>195</v>
      </c>
    </row>
    <row r="3" spans="1:4" x14ac:dyDescent="0.25">
      <c r="A3" s="9" t="s">
        <v>8</v>
      </c>
      <c r="B3" s="14">
        <v>0.1178568</v>
      </c>
    </row>
    <row r="4" spans="1:4" x14ac:dyDescent="0.25">
      <c r="A4" s="9" t="s">
        <v>17</v>
      </c>
      <c r="B4" s="14">
        <v>0.14927360000000001</v>
      </c>
    </row>
    <row r="5" spans="1:4" x14ac:dyDescent="0.25">
      <c r="A5" s="9" t="s">
        <v>15</v>
      </c>
      <c r="B5" s="14">
        <v>9.9851200000000001E-2</v>
      </c>
    </row>
    <row r="6" spans="1:4" x14ac:dyDescent="0.25">
      <c r="A6" s="9" t="s">
        <v>20</v>
      </c>
      <c r="B6" s="14">
        <v>0.21156459999999999</v>
      </c>
    </row>
    <row r="7" spans="1:4" x14ac:dyDescent="0.25">
      <c r="A7" s="9" t="s">
        <v>23</v>
      </c>
      <c r="B7" s="14">
        <v>0.1741634</v>
      </c>
    </row>
    <row r="8" spans="1:4" x14ac:dyDescent="0.25">
      <c r="A8" s="9" t="s">
        <v>26</v>
      </c>
      <c r="B8" s="14">
        <v>0.14097609999999999</v>
      </c>
    </row>
    <row r="9" spans="1:4" x14ac:dyDescent="0.25">
      <c r="A9" s="9" t="s">
        <v>28</v>
      </c>
      <c r="B9" s="14">
        <v>0.1143011</v>
      </c>
    </row>
    <row r="10" spans="1:4" x14ac:dyDescent="0.25">
      <c r="A10" s="9" t="s">
        <v>188</v>
      </c>
      <c r="B10" s="14">
        <v>0.42322389999999999</v>
      </c>
    </row>
    <row r="11" spans="1:4" x14ac:dyDescent="0.25">
      <c r="A11" s="9" t="s">
        <v>31</v>
      </c>
      <c r="B11" s="14">
        <v>0.15882660000000001</v>
      </c>
    </row>
    <row r="12" spans="1:4" x14ac:dyDescent="0.25">
      <c r="A12" s="9" t="s">
        <v>34</v>
      </c>
      <c r="B12" s="14">
        <v>0.144313</v>
      </c>
    </row>
    <row r="13" spans="1:4" x14ac:dyDescent="0.25">
      <c r="A13" s="9" t="s">
        <v>37</v>
      </c>
      <c r="B13" s="14">
        <v>0.18540999999999999</v>
      </c>
    </row>
    <row r="14" spans="1:4" x14ac:dyDescent="0.25">
      <c r="A14" s="9" t="s">
        <v>41</v>
      </c>
      <c r="B14" s="14">
        <v>6.8725400000000006E-2</v>
      </c>
    </row>
    <row r="15" spans="1:4" x14ac:dyDescent="0.25">
      <c r="A15" s="9" t="s">
        <v>43</v>
      </c>
      <c r="B15" s="14">
        <v>0.15743689999999999</v>
      </c>
    </row>
    <row r="16" spans="1:4" x14ac:dyDescent="0.25">
      <c r="A16" s="9" t="s">
        <v>46</v>
      </c>
      <c r="B16" s="14">
        <v>0.11899120000000001</v>
      </c>
    </row>
    <row r="17" spans="1:2" x14ac:dyDescent="0.25">
      <c r="A17" s="9" t="s">
        <v>39</v>
      </c>
      <c r="B17" s="14">
        <v>0.12078899999999999</v>
      </c>
    </row>
    <row r="18" spans="1:2" x14ac:dyDescent="0.25">
      <c r="A18" s="9" t="s">
        <v>59</v>
      </c>
      <c r="B18" s="14">
        <v>0.1143586</v>
      </c>
    </row>
    <row r="19" spans="1:2" x14ac:dyDescent="0.25">
      <c r="A19" s="9" t="s">
        <v>63</v>
      </c>
      <c r="B19" s="14">
        <v>0.1012733</v>
      </c>
    </row>
    <row r="20" spans="1:2" x14ac:dyDescent="0.25">
      <c r="A20" s="9" t="s">
        <v>68</v>
      </c>
      <c r="B20" s="14">
        <v>9.4702900000000007E-2</v>
      </c>
    </row>
    <row r="21" spans="1:2" x14ac:dyDescent="0.25">
      <c r="A21" s="9" t="s">
        <v>74</v>
      </c>
      <c r="B21" s="14">
        <v>9.1035599999999994E-2</v>
      </c>
    </row>
    <row r="22" spans="1:2" x14ac:dyDescent="0.25">
      <c r="A22" s="9" t="s">
        <v>76</v>
      </c>
      <c r="B22" s="14">
        <v>0.18203900000000001</v>
      </c>
    </row>
    <row r="23" spans="1:2" x14ac:dyDescent="0.25">
      <c r="A23" s="9" t="s">
        <v>80</v>
      </c>
      <c r="B23" s="14">
        <v>0.1740111</v>
      </c>
    </row>
    <row r="24" spans="1:2" x14ac:dyDescent="0.25">
      <c r="A24" s="9" t="s">
        <v>85</v>
      </c>
      <c r="B24" s="14">
        <v>0.1262356</v>
      </c>
    </row>
    <row r="25" spans="1:2" x14ac:dyDescent="0.25">
      <c r="A25" s="9" t="s">
        <v>90</v>
      </c>
      <c r="B25" s="14">
        <v>0.16432269999999999</v>
      </c>
    </row>
    <row r="26" spans="1:2" x14ac:dyDescent="0.25">
      <c r="A26" s="9" t="s">
        <v>189</v>
      </c>
      <c r="B26" s="14">
        <v>8.71754E-2</v>
      </c>
    </row>
    <row r="27" spans="1:2" x14ac:dyDescent="0.25">
      <c r="A27" s="9" t="s">
        <v>94</v>
      </c>
      <c r="B27" s="14">
        <v>0.1058201</v>
      </c>
    </row>
    <row r="28" spans="1:2" x14ac:dyDescent="0.25">
      <c r="A28" s="9" t="s">
        <v>106</v>
      </c>
      <c r="B28" s="14">
        <v>8.5247500000000004E-2</v>
      </c>
    </row>
    <row r="29" spans="1:2" x14ac:dyDescent="0.25">
      <c r="A29" s="9" t="s">
        <v>120</v>
      </c>
      <c r="B29" s="14">
        <v>0.14778830000000001</v>
      </c>
    </row>
    <row r="30" spans="1:2" x14ac:dyDescent="0.25">
      <c r="A30" s="9" t="s">
        <v>118</v>
      </c>
      <c r="B30" s="14">
        <v>0.1935839</v>
      </c>
    </row>
    <row r="31" spans="1:2" x14ac:dyDescent="0.25">
      <c r="A31" s="9" t="s">
        <v>122</v>
      </c>
      <c r="B31" s="14">
        <v>0.13169629999999999</v>
      </c>
    </row>
    <row r="32" spans="1:2" x14ac:dyDescent="0.25">
      <c r="A32" s="9" t="s">
        <v>124</v>
      </c>
      <c r="B32" s="14">
        <v>0.17265759999999999</v>
      </c>
    </row>
    <row r="33" spans="1:2" x14ac:dyDescent="0.25">
      <c r="A33" s="9" t="s">
        <v>126</v>
      </c>
      <c r="B33" s="14">
        <v>9.1106999999999994E-2</v>
      </c>
    </row>
    <row r="34" spans="1:2" x14ac:dyDescent="0.25">
      <c r="A34" s="9" t="s">
        <v>86</v>
      </c>
      <c r="B34" s="14">
        <v>0.28284209999999999</v>
      </c>
    </row>
    <row r="35" spans="1:2" x14ac:dyDescent="0.25">
      <c r="A35" s="9" t="s">
        <v>111</v>
      </c>
      <c r="B35" s="14">
        <v>0.11945799999999999</v>
      </c>
    </row>
    <row r="36" spans="1:2" x14ac:dyDescent="0.25">
      <c r="A36" s="9" t="s">
        <v>190</v>
      </c>
      <c r="B36" s="14">
        <v>0.21625649999999999</v>
      </c>
    </row>
    <row r="37" spans="1:2" x14ac:dyDescent="0.25">
      <c r="A37" s="9" t="s">
        <v>131</v>
      </c>
      <c r="B37" s="14">
        <v>0.1303597</v>
      </c>
    </row>
    <row r="38" spans="1:2" x14ac:dyDescent="0.25">
      <c r="A38" s="9" t="s">
        <v>134</v>
      </c>
      <c r="B38" s="14">
        <v>0.1058542</v>
      </c>
    </row>
    <row r="39" spans="1:2" x14ac:dyDescent="0.25">
      <c r="A39" s="9" t="s">
        <v>136</v>
      </c>
      <c r="B39" s="14">
        <v>0.1574892</v>
      </c>
    </row>
    <row r="40" spans="1:2" x14ac:dyDescent="0.25">
      <c r="A40" s="9" t="s">
        <v>138</v>
      </c>
      <c r="B40" s="14">
        <v>0.1081979</v>
      </c>
    </row>
    <row r="41" spans="1:2" x14ac:dyDescent="0.25">
      <c r="A41" s="9" t="s">
        <v>141</v>
      </c>
      <c r="B41" s="14">
        <v>0.16177569999999999</v>
      </c>
    </row>
    <row r="42" spans="1:2" x14ac:dyDescent="0.25">
      <c r="A42" s="9" t="s">
        <v>143</v>
      </c>
      <c r="B42" s="14">
        <v>9.8546800000000004E-2</v>
      </c>
    </row>
    <row r="43" spans="1:2" x14ac:dyDescent="0.25">
      <c r="A43" s="9" t="s">
        <v>145</v>
      </c>
      <c r="B43" s="14">
        <v>0.13998469999999999</v>
      </c>
    </row>
    <row r="44" spans="1:2" x14ac:dyDescent="0.25">
      <c r="A44" s="9" t="s">
        <v>147</v>
      </c>
      <c r="B44" s="14">
        <v>0.1138982</v>
      </c>
    </row>
    <row r="45" spans="1:2" x14ac:dyDescent="0.25">
      <c r="A45" s="9" t="s">
        <v>149</v>
      </c>
      <c r="B45" s="14">
        <v>0.1861718</v>
      </c>
    </row>
    <row r="46" spans="1:2" x14ac:dyDescent="0.25">
      <c r="A46" s="9" t="s">
        <v>152</v>
      </c>
      <c r="B46" s="14">
        <v>0.12738830000000001</v>
      </c>
    </row>
    <row r="47" spans="1:2" x14ac:dyDescent="0.25">
      <c r="A47" s="9" t="s">
        <v>157</v>
      </c>
      <c r="B47" s="14">
        <v>9.2904100000000003E-2</v>
      </c>
    </row>
    <row r="48" spans="1:2" x14ac:dyDescent="0.25">
      <c r="A48" s="9" t="s">
        <v>154</v>
      </c>
      <c r="B48" s="14">
        <v>0.15533549999999999</v>
      </c>
    </row>
    <row r="49" spans="1:2" x14ac:dyDescent="0.25">
      <c r="A49" s="9" t="s">
        <v>159</v>
      </c>
      <c r="B49" s="14">
        <v>0.1777079</v>
      </c>
    </row>
    <row r="50" spans="1:2" x14ac:dyDescent="0.25">
      <c r="A50" s="9" t="s">
        <v>163</v>
      </c>
      <c r="B50" s="14">
        <v>6.6998799999999997E-2</v>
      </c>
    </row>
    <row r="51" spans="1:2" x14ac:dyDescent="0.25">
      <c r="A51" s="9" t="s">
        <v>161</v>
      </c>
      <c r="B51" s="14">
        <v>0.14515649999999999</v>
      </c>
    </row>
    <row r="52" spans="1:2" x14ac:dyDescent="0.25">
      <c r="A52" s="9" t="s">
        <v>165</v>
      </c>
      <c r="B52" s="14">
        <v>8.9566099999999996E-2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4.42578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182</v>
      </c>
      <c r="E1" s="7" t="s">
        <v>183</v>
      </c>
    </row>
    <row r="2" spans="1:5" x14ac:dyDescent="0.25">
      <c r="A2" s="9" t="s">
        <v>12</v>
      </c>
      <c r="B2" s="25">
        <v>5833670590</v>
      </c>
      <c r="E2" s="7" t="s">
        <v>184</v>
      </c>
    </row>
    <row r="3" spans="1:5" x14ac:dyDescent="0.25">
      <c r="A3" s="9" t="s">
        <v>8</v>
      </c>
      <c r="B3" s="25">
        <v>1142257340.2</v>
      </c>
    </row>
    <row r="4" spans="1:5" x14ac:dyDescent="0.25">
      <c r="A4" s="9" t="s">
        <v>17</v>
      </c>
      <c r="B4" s="25">
        <v>13084124682</v>
      </c>
    </row>
    <row r="5" spans="1:5" x14ac:dyDescent="0.25">
      <c r="A5" s="9" t="s">
        <v>15</v>
      </c>
      <c r="B5" s="25">
        <v>2815621900.1999998</v>
      </c>
    </row>
    <row r="6" spans="1:5" x14ac:dyDescent="0.25">
      <c r="A6" s="9" t="s">
        <v>20</v>
      </c>
      <c r="B6" s="25">
        <v>139123732321</v>
      </c>
    </row>
    <row r="7" spans="1:5" x14ac:dyDescent="0.25">
      <c r="A7" s="9" t="s">
        <v>23</v>
      </c>
      <c r="B7" s="25">
        <v>15644603013</v>
      </c>
    </row>
    <row r="8" spans="1:5" x14ac:dyDescent="0.25">
      <c r="A8" s="9" t="s">
        <v>26</v>
      </c>
      <c r="B8" s="25">
        <v>7431085952</v>
      </c>
    </row>
    <row r="9" spans="1:5" x14ac:dyDescent="0.25">
      <c r="A9" s="9" t="s">
        <v>28</v>
      </c>
      <c r="B9" s="25">
        <v>1452959378.4000001</v>
      </c>
    </row>
    <row r="10" spans="1:5" x14ac:dyDescent="0.25">
      <c r="A10" s="9" t="s">
        <v>188</v>
      </c>
      <c r="B10" s="25">
        <v>3936226145.8000002</v>
      </c>
    </row>
    <row r="11" spans="1:5" x14ac:dyDescent="0.25">
      <c r="A11" s="9" t="s">
        <v>31</v>
      </c>
      <c r="B11" s="25">
        <v>44811844641</v>
      </c>
    </row>
    <row r="12" spans="1:5" x14ac:dyDescent="0.25">
      <c r="A12" s="9" t="s">
        <v>34</v>
      </c>
      <c r="B12" s="25">
        <v>20578232692</v>
      </c>
    </row>
    <row r="13" spans="1:5" x14ac:dyDescent="0.25">
      <c r="A13" s="9" t="s">
        <v>37</v>
      </c>
      <c r="B13" s="25">
        <v>3741346346</v>
      </c>
    </row>
    <row r="14" spans="1:5" x14ac:dyDescent="0.25">
      <c r="A14" s="9" t="s">
        <v>41</v>
      </c>
      <c r="B14" s="25">
        <v>1151943793</v>
      </c>
    </row>
    <row r="15" spans="1:5" x14ac:dyDescent="0.25">
      <c r="A15" s="9" t="s">
        <v>43</v>
      </c>
      <c r="B15" s="25">
        <v>33559432052</v>
      </c>
    </row>
    <row r="16" spans="1:5" x14ac:dyDescent="0.25">
      <c r="A16" s="9" t="s">
        <v>46</v>
      </c>
      <c r="B16" s="25">
        <v>9177077654</v>
      </c>
    </row>
    <row r="17" spans="1:2" x14ac:dyDescent="0.25">
      <c r="A17" s="9" t="s">
        <v>39</v>
      </c>
      <c r="B17" s="25">
        <v>3929516984.6999998</v>
      </c>
    </row>
    <row r="18" spans="1:2" x14ac:dyDescent="0.25">
      <c r="A18" s="9" t="s">
        <v>59</v>
      </c>
      <c r="B18" s="25">
        <v>4069139222.1999998</v>
      </c>
    </row>
    <row r="19" spans="1:2" x14ac:dyDescent="0.25">
      <c r="A19" s="9" t="s">
        <v>63</v>
      </c>
      <c r="B19" s="25">
        <v>5323387170</v>
      </c>
    </row>
    <row r="20" spans="1:2" x14ac:dyDescent="0.25">
      <c r="A20" s="9" t="s">
        <v>68</v>
      </c>
      <c r="B20" s="25">
        <v>5210788839</v>
      </c>
    </row>
    <row r="21" spans="1:2" x14ac:dyDescent="0.25">
      <c r="A21" s="9" t="s">
        <v>74</v>
      </c>
      <c r="B21" s="25">
        <v>1391465163.7</v>
      </c>
    </row>
    <row r="22" spans="1:2" x14ac:dyDescent="0.25">
      <c r="A22" s="9" t="s">
        <v>76</v>
      </c>
      <c r="B22" s="25">
        <v>18483252915</v>
      </c>
    </row>
    <row r="23" spans="1:2" x14ac:dyDescent="0.25">
      <c r="A23" s="9" t="s">
        <v>80</v>
      </c>
      <c r="B23" s="25">
        <v>21393786616</v>
      </c>
    </row>
    <row r="24" spans="1:2" x14ac:dyDescent="0.25">
      <c r="A24" s="9" t="s">
        <v>85</v>
      </c>
      <c r="B24" s="25">
        <v>14911840619</v>
      </c>
    </row>
    <row r="25" spans="1:2" x14ac:dyDescent="0.25">
      <c r="A25" s="9" t="s">
        <v>90</v>
      </c>
      <c r="B25" s="25">
        <v>12812058656</v>
      </c>
    </row>
    <row r="26" spans="1:2" x14ac:dyDescent="0.25">
      <c r="A26" s="9" t="s">
        <v>189</v>
      </c>
      <c r="B26" s="25">
        <v>2548117298.5</v>
      </c>
    </row>
    <row r="27" spans="1:2" x14ac:dyDescent="0.25">
      <c r="A27" s="9" t="s">
        <v>94</v>
      </c>
      <c r="B27" s="25">
        <v>8024860224</v>
      </c>
    </row>
    <row r="28" spans="1:2" x14ac:dyDescent="0.25">
      <c r="A28" s="9" t="s">
        <v>106</v>
      </c>
      <c r="B28" s="25">
        <v>915890737.5</v>
      </c>
    </row>
    <row r="29" spans="1:2" x14ac:dyDescent="0.25">
      <c r="A29" s="9" t="s">
        <v>120</v>
      </c>
      <c r="B29" s="25">
        <v>2879042862</v>
      </c>
    </row>
    <row r="30" spans="1:2" x14ac:dyDescent="0.25">
      <c r="A30" s="9" t="s">
        <v>118</v>
      </c>
      <c r="B30" s="25">
        <v>6412715433</v>
      </c>
    </row>
    <row r="31" spans="1:2" x14ac:dyDescent="0.25">
      <c r="A31" s="9" t="s">
        <v>122</v>
      </c>
      <c r="B31" s="25">
        <v>2330878798</v>
      </c>
    </row>
    <row r="32" spans="1:2" x14ac:dyDescent="0.25">
      <c r="A32" s="9" t="s">
        <v>124</v>
      </c>
      <c r="B32" s="25">
        <v>26251065143</v>
      </c>
    </row>
    <row r="33" spans="1:2" x14ac:dyDescent="0.25">
      <c r="A33" s="9" t="s">
        <v>126</v>
      </c>
      <c r="B33" s="25">
        <v>1915240948.4000001</v>
      </c>
    </row>
    <row r="34" spans="1:2" x14ac:dyDescent="0.25">
      <c r="A34" s="9" t="s">
        <v>86</v>
      </c>
      <c r="B34" s="25">
        <v>101102613039</v>
      </c>
    </row>
    <row r="35" spans="1:2" x14ac:dyDescent="0.25">
      <c r="A35" s="9" t="s">
        <v>111</v>
      </c>
      <c r="B35" s="25">
        <v>17417683737</v>
      </c>
    </row>
    <row r="36" spans="1:2" x14ac:dyDescent="0.25">
      <c r="A36" s="9" t="s">
        <v>190</v>
      </c>
      <c r="B36" s="25">
        <v>2181575639.9000001</v>
      </c>
    </row>
    <row r="37" spans="1:2" x14ac:dyDescent="0.25">
      <c r="A37" s="9" t="s">
        <v>131</v>
      </c>
      <c r="B37" s="25">
        <v>19951479922</v>
      </c>
    </row>
    <row r="38" spans="1:2" x14ac:dyDescent="0.25">
      <c r="A38" s="9" t="s">
        <v>134</v>
      </c>
      <c r="B38" s="25">
        <v>4829122448</v>
      </c>
    </row>
    <row r="39" spans="1:2" x14ac:dyDescent="0.25">
      <c r="A39" s="9" t="s">
        <v>136</v>
      </c>
      <c r="B39" s="25">
        <v>8422636811</v>
      </c>
    </row>
    <row r="40" spans="1:2" x14ac:dyDescent="0.25">
      <c r="A40" s="9" t="s">
        <v>138</v>
      </c>
      <c r="B40" s="25">
        <v>21759311921</v>
      </c>
    </row>
    <row r="41" spans="1:2" x14ac:dyDescent="0.25">
      <c r="A41" s="9" t="s">
        <v>141</v>
      </c>
      <c r="B41" s="25">
        <v>1864013025.8</v>
      </c>
    </row>
    <row r="42" spans="1:2" x14ac:dyDescent="0.25">
      <c r="A42" s="9" t="s">
        <v>143</v>
      </c>
      <c r="B42" s="25">
        <v>6272510326</v>
      </c>
    </row>
    <row r="43" spans="1:2" x14ac:dyDescent="0.25">
      <c r="A43" s="9" t="s">
        <v>145</v>
      </c>
      <c r="B43" s="25">
        <v>1202512032.8</v>
      </c>
    </row>
    <row r="44" spans="1:2" x14ac:dyDescent="0.25">
      <c r="A44" s="9" t="s">
        <v>147</v>
      </c>
      <c r="B44" s="25">
        <v>10173480410</v>
      </c>
    </row>
    <row r="45" spans="1:2" x14ac:dyDescent="0.25">
      <c r="A45" s="9" t="s">
        <v>149</v>
      </c>
      <c r="B45" s="25">
        <v>76217757155</v>
      </c>
    </row>
    <row r="46" spans="1:2" x14ac:dyDescent="0.25">
      <c r="A46" s="9" t="s">
        <v>152</v>
      </c>
      <c r="B46" s="25">
        <v>4385418069.6000004</v>
      </c>
    </row>
    <row r="47" spans="1:2" x14ac:dyDescent="0.25">
      <c r="A47" s="9" t="s">
        <v>157</v>
      </c>
      <c r="B47" s="25">
        <v>655828243</v>
      </c>
    </row>
    <row r="48" spans="1:2" x14ac:dyDescent="0.25">
      <c r="A48" s="9" t="s">
        <v>154</v>
      </c>
      <c r="B48" s="25">
        <v>22370004135</v>
      </c>
    </row>
    <row r="49" spans="1:2" x14ac:dyDescent="0.25">
      <c r="A49" s="9" t="s">
        <v>159</v>
      </c>
      <c r="B49" s="25">
        <v>20677696162</v>
      </c>
    </row>
    <row r="50" spans="1:2" x14ac:dyDescent="0.25">
      <c r="A50" s="9" t="s">
        <v>163</v>
      </c>
      <c r="B50" s="25">
        <v>1086226735</v>
      </c>
    </row>
    <row r="51" spans="1:2" x14ac:dyDescent="0.25">
      <c r="A51" s="9" t="s">
        <v>161</v>
      </c>
      <c r="B51" s="25">
        <v>10132798525</v>
      </c>
    </row>
    <row r="52" spans="1:2" x14ac:dyDescent="0.25">
      <c r="A52" s="9" t="s">
        <v>165</v>
      </c>
      <c r="B52" s="25">
        <v>503661952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52" sqref="B52"/>
    </sheetView>
  </sheetViews>
  <sheetFormatPr defaultColWidth="12.5703125" defaultRowHeight="15" customHeight="1" x14ac:dyDescent="0.25"/>
  <cols>
    <col min="1" max="1" width="16.42578125" customWidth="1"/>
    <col min="2" max="2" width="38.140625" bestFit="1" customWidth="1"/>
    <col min="3" max="3" width="23.42578125" customWidth="1"/>
    <col min="4" max="26" width="7.5703125" customWidth="1"/>
  </cols>
  <sheetData>
    <row r="1" spans="1:3" ht="15.75" customHeight="1" x14ac:dyDescent="0.25">
      <c r="A1" s="1" t="s">
        <v>1</v>
      </c>
      <c r="B1" s="21" t="s">
        <v>192</v>
      </c>
      <c r="C1" s="3" t="s">
        <v>172</v>
      </c>
    </row>
    <row r="2" spans="1:3" x14ac:dyDescent="0.25">
      <c r="A2" s="9" t="s">
        <v>12</v>
      </c>
      <c r="B2" s="29">
        <v>3173</v>
      </c>
      <c r="C2" s="22">
        <v>2640.7142857142899</v>
      </c>
    </row>
    <row r="3" spans="1:3" x14ac:dyDescent="0.25">
      <c r="A3" s="9" t="s">
        <v>8</v>
      </c>
      <c r="B3" s="30">
        <v>180</v>
      </c>
      <c r="C3" s="22">
        <v>241.21428571428572</v>
      </c>
    </row>
    <row r="4" spans="1:3" x14ac:dyDescent="0.25">
      <c r="A4" s="9" t="s">
        <v>17</v>
      </c>
      <c r="B4" s="29">
        <v>6670.833333333333</v>
      </c>
      <c r="C4" s="22">
        <v>16854.5</v>
      </c>
    </row>
    <row r="5" spans="1:3" x14ac:dyDescent="0.25">
      <c r="A5" s="9" t="s">
        <v>15</v>
      </c>
      <c r="B5" s="29">
        <v>1993.8333333333333</v>
      </c>
      <c r="C5" s="22">
        <v>1075.8571428571429</v>
      </c>
    </row>
    <row r="6" spans="1:3" x14ac:dyDescent="0.25">
      <c r="A6" s="9" t="s">
        <v>20</v>
      </c>
      <c r="B6" s="29">
        <v>38846.333333333336</v>
      </c>
      <c r="C6" s="22">
        <v>47461.428571428572</v>
      </c>
    </row>
    <row r="7" spans="1:3" x14ac:dyDescent="0.25">
      <c r="A7" s="9" t="s">
        <v>23</v>
      </c>
      <c r="B7" s="29">
        <v>10766.333333333334</v>
      </c>
      <c r="C7" s="22">
        <v>7177.5</v>
      </c>
    </row>
    <row r="8" spans="1:3" x14ac:dyDescent="0.25">
      <c r="A8" s="9" t="s">
        <v>26</v>
      </c>
      <c r="B8" s="29">
        <v>2267.3333333333335</v>
      </c>
      <c r="C8" s="22">
        <v>1801.7857142857142</v>
      </c>
    </row>
    <row r="9" spans="1:3" x14ac:dyDescent="0.25">
      <c r="A9" s="9" t="s">
        <v>28</v>
      </c>
      <c r="B9" s="29">
        <v>761</v>
      </c>
      <c r="C9" s="22">
        <v>878.5</v>
      </c>
    </row>
    <row r="10" spans="1:3" x14ac:dyDescent="0.25">
      <c r="A10" s="9" t="s">
        <v>188</v>
      </c>
      <c r="B10" s="29">
        <v>3888.6666666666665</v>
      </c>
      <c r="C10" s="22">
        <v>1231.6428571428571</v>
      </c>
    </row>
    <row r="11" spans="1:3" x14ac:dyDescent="0.25">
      <c r="A11" s="9" t="s">
        <v>31</v>
      </c>
      <c r="B11" s="29">
        <v>27703.166666666668</v>
      </c>
      <c r="C11" s="22">
        <v>47813.642857142855</v>
      </c>
    </row>
    <row r="12" spans="1:3" x14ac:dyDescent="0.25">
      <c r="A12" s="9" t="s">
        <v>34</v>
      </c>
      <c r="B12" s="29">
        <v>10087.833333333334</v>
      </c>
      <c r="C12" s="22">
        <v>15736.928571428571</v>
      </c>
    </row>
    <row r="13" spans="1:3" x14ac:dyDescent="0.25">
      <c r="A13" s="9" t="s">
        <v>37</v>
      </c>
      <c r="B13" s="29">
        <v>1420.6666666666667</v>
      </c>
      <c r="C13" s="22">
        <v>1872</v>
      </c>
    </row>
    <row r="14" spans="1:3" x14ac:dyDescent="0.25">
      <c r="A14" s="9" t="s">
        <v>41</v>
      </c>
      <c r="B14" s="29">
        <v>1361</v>
      </c>
      <c r="C14" s="22">
        <v>1041.5714285714287</v>
      </c>
    </row>
    <row r="15" spans="1:3" x14ac:dyDescent="0.25">
      <c r="A15" s="9" t="s">
        <v>43</v>
      </c>
      <c r="B15" s="29">
        <v>7130.666666666667</v>
      </c>
      <c r="C15" s="22">
        <v>1984.8571428571429</v>
      </c>
    </row>
    <row r="16" spans="1:3" x14ac:dyDescent="0.25">
      <c r="A16" s="9" t="s">
        <v>46</v>
      </c>
      <c r="B16" s="29">
        <v>4221.166666666667</v>
      </c>
      <c r="C16" s="22">
        <v>3672.0714285714284</v>
      </c>
    </row>
    <row r="17" spans="1:3" x14ac:dyDescent="0.25">
      <c r="A17" s="9" t="s">
        <v>39</v>
      </c>
      <c r="B17" s="29">
        <v>3108.1666666666665</v>
      </c>
      <c r="C17" s="22">
        <v>1164.2142857142858</v>
      </c>
    </row>
    <row r="18" spans="1:3" x14ac:dyDescent="0.25">
      <c r="A18" s="9" t="s">
        <v>59</v>
      </c>
      <c r="B18" s="29">
        <v>2504.1666666666665</v>
      </c>
      <c r="C18" s="22">
        <v>3166.0714285714284</v>
      </c>
    </row>
    <row r="19" spans="1:3" x14ac:dyDescent="0.25">
      <c r="A19" s="9" t="s">
        <v>63</v>
      </c>
      <c r="B19" s="29">
        <v>3195.5</v>
      </c>
      <c r="C19" s="22">
        <v>1945.2142857142858</v>
      </c>
    </row>
    <row r="20" spans="1:3" x14ac:dyDescent="0.25">
      <c r="A20" s="9" t="s">
        <v>68</v>
      </c>
      <c r="B20" s="31">
        <v>1354</v>
      </c>
      <c r="C20" s="22">
        <v>1175.7857142857142</v>
      </c>
    </row>
    <row r="21" spans="1:3" x14ac:dyDescent="0.25">
      <c r="A21" s="9" t="s">
        <v>74</v>
      </c>
      <c r="B21" s="29">
        <v>470.66666666666669</v>
      </c>
      <c r="C21" s="22">
        <v>309.14285714285717</v>
      </c>
    </row>
    <row r="22" spans="1:3" x14ac:dyDescent="0.25">
      <c r="A22" s="9" t="s">
        <v>76</v>
      </c>
      <c r="B22" s="29">
        <v>5811.166666666667</v>
      </c>
      <c r="C22" s="22">
        <v>6260.5714285714284</v>
      </c>
    </row>
    <row r="23" spans="1:3" x14ac:dyDescent="0.25">
      <c r="A23" s="9" t="s">
        <v>80</v>
      </c>
      <c r="B23" s="29">
        <v>6307.666666666667</v>
      </c>
      <c r="C23" s="22">
        <v>6586.5714285714284</v>
      </c>
    </row>
    <row r="24" spans="1:3" x14ac:dyDescent="0.25">
      <c r="A24" s="9" t="s">
        <v>85</v>
      </c>
      <c r="B24" s="29">
        <v>2838.8333333333335</v>
      </c>
      <c r="C24" s="22">
        <v>3729.8571428571427</v>
      </c>
    </row>
    <row r="25" spans="1:3" x14ac:dyDescent="0.25">
      <c r="A25" s="9" t="s">
        <v>90</v>
      </c>
      <c r="B25" s="29">
        <v>6293.5</v>
      </c>
      <c r="C25" s="22">
        <v>5434.9285714285716</v>
      </c>
    </row>
    <row r="26" spans="1:3" x14ac:dyDescent="0.25">
      <c r="A26" s="9" t="s">
        <v>189</v>
      </c>
      <c r="B26" s="29">
        <v>875.66666666666663</v>
      </c>
      <c r="C26" s="22">
        <v>822.07142857142856</v>
      </c>
    </row>
    <row r="27" spans="1:3" x14ac:dyDescent="0.25">
      <c r="A27" s="9" t="s">
        <v>94</v>
      </c>
      <c r="B27" s="29">
        <v>4774</v>
      </c>
      <c r="C27" s="22">
        <v>2943</v>
      </c>
    </row>
    <row r="28" spans="1:3" x14ac:dyDescent="0.25">
      <c r="A28" s="9" t="s">
        <v>106</v>
      </c>
      <c r="B28" s="29">
        <v>1149.6666666666667</v>
      </c>
      <c r="C28" s="22">
        <v>440.28571428571428</v>
      </c>
    </row>
    <row r="29" spans="1:3" x14ac:dyDescent="0.25">
      <c r="A29" s="9" t="s">
        <v>120</v>
      </c>
      <c r="B29" s="29">
        <v>2239.8333333333335</v>
      </c>
      <c r="C29" s="22">
        <v>1502.2142857142858</v>
      </c>
    </row>
    <row r="30" spans="1:3" x14ac:dyDescent="0.25">
      <c r="A30" s="9" t="s">
        <v>118</v>
      </c>
      <c r="B30" s="29">
        <v>3127.5</v>
      </c>
      <c r="C30" s="22">
        <v>7773.1428571428569</v>
      </c>
    </row>
    <row r="31" spans="1:3" x14ac:dyDescent="0.25">
      <c r="A31" s="9" t="s">
        <v>122</v>
      </c>
      <c r="B31" s="29">
        <v>771.66666666666663</v>
      </c>
      <c r="C31" s="22">
        <v>968.92857142857144</v>
      </c>
    </row>
    <row r="32" spans="1:3" x14ac:dyDescent="0.25">
      <c r="A32" s="9" t="s">
        <v>124</v>
      </c>
      <c r="B32" s="29">
        <v>13226.5</v>
      </c>
      <c r="C32" s="22">
        <v>2544.6428571428573</v>
      </c>
    </row>
    <row r="33" spans="1:3" x14ac:dyDescent="0.25">
      <c r="A33" s="9" t="s">
        <v>126</v>
      </c>
      <c r="B33" s="29">
        <v>857.5</v>
      </c>
      <c r="C33" s="22">
        <v>1150</v>
      </c>
    </row>
    <row r="34" spans="1:3" x14ac:dyDescent="0.25">
      <c r="A34" s="9" t="s">
        <v>86</v>
      </c>
      <c r="B34" s="29">
        <v>25544.5</v>
      </c>
      <c r="C34" s="22">
        <v>9037</v>
      </c>
    </row>
    <row r="35" spans="1:3" x14ac:dyDescent="0.25">
      <c r="A35" s="9" t="s">
        <v>111</v>
      </c>
      <c r="B35" s="29">
        <v>14422.833333333334</v>
      </c>
      <c r="C35" s="22">
        <v>15682.214285714286</v>
      </c>
    </row>
    <row r="36" spans="1:3" x14ac:dyDescent="0.25">
      <c r="A36" s="9" t="s">
        <v>190</v>
      </c>
      <c r="B36" s="29">
        <v>4410.666666666667</v>
      </c>
      <c r="C36" s="22">
        <v>746.78571428571433</v>
      </c>
    </row>
    <row r="37" spans="1:3" x14ac:dyDescent="0.25">
      <c r="A37" s="9" t="s">
        <v>131</v>
      </c>
      <c r="B37" s="29">
        <v>5651.666666666667</v>
      </c>
      <c r="C37" s="22">
        <v>3559.7142857142858</v>
      </c>
    </row>
    <row r="38" spans="1:3" x14ac:dyDescent="0.25">
      <c r="A38" s="9" t="s">
        <v>134</v>
      </c>
      <c r="B38" s="29">
        <v>2261.3333333333335</v>
      </c>
      <c r="C38" s="22">
        <v>2514.1428571428573</v>
      </c>
    </row>
    <row r="39" spans="1:3" x14ac:dyDescent="0.25">
      <c r="A39" s="9" t="s">
        <v>136</v>
      </c>
      <c r="B39" s="29">
        <v>5854.333333333333</v>
      </c>
      <c r="C39" s="22">
        <v>4072.5714285714284</v>
      </c>
    </row>
    <row r="40" spans="1:3" x14ac:dyDescent="0.25">
      <c r="A40" s="9" t="s">
        <v>138</v>
      </c>
      <c r="B40" s="29">
        <v>5186.166666666667</v>
      </c>
      <c r="C40" s="22">
        <v>2861</v>
      </c>
    </row>
    <row r="41" spans="1:3" x14ac:dyDescent="0.25">
      <c r="A41" s="9" t="s">
        <v>141</v>
      </c>
      <c r="B41" s="29">
        <v>49.5</v>
      </c>
      <c r="C41" s="22">
        <v>508.92857142857144</v>
      </c>
    </row>
    <row r="42" spans="1:3" x14ac:dyDescent="0.25">
      <c r="A42" s="9" t="s">
        <v>143</v>
      </c>
      <c r="B42" s="29">
        <v>4628.166666666667</v>
      </c>
      <c r="C42" s="22">
        <v>4532.7857142857147</v>
      </c>
    </row>
    <row r="43" spans="1:3" x14ac:dyDescent="0.25">
      <c r="A43" s="9" t="s">
        <v>145</v>
      </c>
      <c r="B43" s="29">
        <v>1549.5</v>
      </c>
      <c r="C43" s="22">
        <v>813.92857142857144</v>
      </c>
    </row>
    <row r="44" spans="1:3" x14ac:dyDescent="0.25">
      <c r="A44" s="9" t="s">
        <v>147</v>
      </c>
      <c r="B44" s="29">
        <v>7542.166666666667</v>
      </c>
      <c r="C44" s="22">
        <v>4729</v>
      </c>
    </row>
    <row r="45" spans="1:3" x14ac:dyDescent="0.25">
      <c r="A45" s="9" t="s">
        <v>149</v>
      </c>
      <c r="B45" s="29">
        <v>54053.666666666664</v>
      </c>
      <c r="C45" s="22">
        <v>53514.571428571428</v>
      </c>
    </row>
    <row r="46" spans="1:3" x14ac:dyDescent="0.25">
      <c r="A46" s="9" t="s">
        <v>152</v>
      </c>
      <c r="B46" s="29">
        <v>4375.666666666667</v>
      </c>
      <c r="C46" s="22">
        <v>3070.6428571428573</v>
      </c>
    </row>
    <row r="47" spans="1:3" x14ac:dyDescent="0.25">
      <c r="A47" s="9" t="s">
        <v>157</v>
      </c>
      <c r="B47" s="29">
        <v>519.66666666666663</v>
      </c>
      <c r="C47" s="22">
        <v>244.92857142857142</v>
      </c>
    </row>
    <row r="48" spans="1:3" x14ac:dyDescent="0.25">
      <c r="A48" s="9" t="s">
        <v>154</v>
      </c>
      <c r="B48" s="29">
        <v>9068.6666666666661</v>
      </c>
      <c r="C48" s="22">
        <v>9630.3571428571431</v>
      </c>
    </row>
    <row r="49" spans="1:3" x14ac:dyDescent="0.25">
      <c r="A49" s="9" t="s">
        <v>159</v>
      </c>
      <c r="B49" s="29">
        <v>14163.666666666666</v>
      </c>
      <c r="C49" s="22">
        <v>9786.7857142857138</v>
      </c>
    </row>
    <row r="50" spans="1:3" x14ac:dyDescent="0.25">
      <c r="A50" s="9" t="s">
        <v>163</v>
      </c>
      <c r="B50" s="29">
        <v>563.66666666666663</v>
      </c>
      <c r="C50" s="22">
        <v>37.285714285714285</v>
      </c>
    </row>
    <row r="51" spans="1:3" x14ac:dyDescent="0.25">
      <c r="A51" s="9" t="s">
        <v>161</v>
      </c>
      <c r="B51" s="29">
        <v>5060.833333333333</v>
      </c>
      <c r="C51" s="22">
        <v>3527.3571428571427</v>
      </c>
    </row>
    <row r="52" spans="1:3" x14ac:dyDescent="0.25">
      <c r="A52" s="9" t="s">
        <v>165</v>
      </c>
      <c r="B52" s="29">
        <v>323</v>
      </c>
      <c r="C52" s="22">
        <v>185</v>
      </c>
    </row>
    <row r="53" spans="1:3" x14ac:dyDescent="0.25">
      <c r="A53" s="7"/>
      <c r="B53" s="7" t="s">
        <v>173</v>
      </c>
      <c r="C53" s="7" t="s">
        <v>10</v>
      </c>
    </row>
    <row r="54" spans="1:3" x14ac:dyDescent="0.25">
      <c r="A54" s="7"/>
      <c r="B54" s="7" t="s">
        <v>193</v>
      </c>
      <c r="C54" s="7" t="s">
        <v>113</v>
      </c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6" sqref="H16"/>
    </sheetView>
  </sheetViews>
  <sheetFormatPr defaultColWidth="12.5703125" defaultRowHeight="15" customHeight="1" x14ac:dyDescent="0.25"/>
  <cols>
    <col min="1" max="1" width="16.42578125" customWidth="1"/>
    <col min="2" max="2" width="12.8554687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185</v>
      </c>
      <c r="D1" s="7" t="s">
        <v>183</v>
      </c>
    </row>
    <row r="2" spans="1:4" x14ac:dyDescent="0.25">
      <c r="A2" s="9" t="s">
        <v>12</v>
      </c>
      <c r="B2" s="17">
        <v>66447</v>
      </c>
      <c r="D2" s="7" t="s">
        <v>184</v>
      </c>
    </row>
    <row r="3" spans="1:4" x14ac:dyDescent="0.25">
      <c r="A3" s="9" t="s">
        <v>8</v>
      </c>
      <c r="B3" s="17">
        <v>11760</v>
      </c>
    </row>
    <row r="4" spans="1:4" x14ac:dyDescent="0.25">
      <c r="A4" s="9" t="s">
        <v>17</v>
      </c>
      <c r="B4" s="17">
        <v>131748</v>
      </c>
    </row>
    <row r="5" spans="1:4" x14ac:dyDescent="0.25">
      <c r="A5" s="9" t="s">
        <v>15</v>
      </c>
      <c r="B5" s="17">
        <v>31725</v>
      </c>
    </row>
    <row r="6" spans="1:4" x14ac:dyDescent="0.25">
      <c r="A6" s="9" t="s">
        <v>20</v>
      </c>
      <c r="B6" s="17">
        <v>1283297</v>
      </c>
    </row>
    <row r="7" spans="1:4" x14ac:dyDescent="0.25">
      <c r="A7" s="9" t="s">
        <v>23</v>
      </c>
      <c r="B7" s="17">
        <v>154302</v>
      </c>
    </row>
    <row r="8" spans="1:4" x14ac:dyDescent="0.25">
      <c r="A8" s="9" t="s">
        <v>26</v>
      </c>
      <c r="B8" s="17">
        <v>66588</v>
      </c>
    </row>
    <row r="9" spans="1:4" x14ac:dyDescent="0.25">
      <c r="A9" s="9" t="s">
        <v>28</v>
      </c>
      <c r="B9" s="17">
        <v>12916</v>
      </c>
    </row>
    <row r="10" spans="1:4" x14ac:dyDescent="0.25">
      <c r="A10" s="9" t="s">
        <v>188</v>
      </c>
      <c r="B10" s="17">
        <v>12727</v>
      </c>
    </row>
    <row r="11" spans="1:4" x14ac:dyDescent="0.25">
      <c r="A11" s="9" t="s">
        <v>31</v>
      </c>
      <c r="B11" s="17">
        <v>470362</v>
      </c>
    </row>
    <row r="12" spans="1:4" x14ac:dyDescent="0.25">
      <c r="A12" s="9" t="s">
        <v>34</v>
      </c>
      <c r="B12" s="17">
        <v>209184</v>
      </c>
    </row>
    <row r="13" spans="1:4" x14ac:dyDescent="0.25">
      <c r="A13" s="9" t="s">
        <v>37</v>
      </c>
      <c r="B13" s="17">
        <v>39421</v>
      </c>
    </row>
    <row r="14" spans="1:4" x14ac:dyDescent="0.25">
      <c r="A14" s="9" t="s">
        <v>41</v>
      </c>
      <c r="B14" s="17">
        <v>13487</v>
      </c>
    </row>
    <row r="15" spans="1:4" x14ac:dyDescent="0.25">
      <c r="A15" s="9" t="s">
        <v>43</v>
      </c>
      <c r="B15" s="17">
        <v>319870</v>
      </c>
    </row>
    <row r="16" spans="1:4" x14ac:dyDescent="0.25">
      <c r="A16" s="9" t="s">
        <v>46</v>
      </c>
      <c r="B16" s="17">
        <v>99165</v>
      </c>
    </row>
    <row r="17" spans="1:2" x14ac:dyDescent="0.25">
      <c r="A17" s="9" t="s">
        <v>39</v>
      </c>
      <c r="B17" s="17">
        <v>43683</v>
      </c>
    </row>
    <row r="18" spans="1:2" x14ac:dyDescent="0.25">
      <c r="A18" s="9" t="s">
        <v>59</v>
      </c>
      <c r="B18" s="17">
        <v>42136</v>
      </c>
    </row>
    <row r="19" spans="1:2" x14ac:dyDescent="0.25">
      <c r="A19" s="9" t="s">
        <v>63</v>
      </c>
      <c r="B19" s="17">
        <v>56842</v>
      </c>
    </row>
    <row r="20" spans="1:2" x14ac:dyDescent="0.25">
      <c r="A20" s="9" t="s">
        <v>68</v>
      </c>
      <c r="B20" s="17">
        <v>57083</v>
      </c>
    </row>
    <row r="21" spans="1:2" x14ac:dyDescent="0.25">
      <c r="A21" s="9" t="s">
        <v>74</v>
      </c>
      <c r="B21" s="17">
        <v>15841</v>
      </c>
    </row>
    <row r="22" spans="1:2" x14ac:dyDescent="0.25">
      <c r="A22" s="9" t="s">
        <v>76</v>
      </c>
      <c r="B22" s="17">
        <v>169473</v>
      </c>
    </row>
    <row r="23" spans="1:2" x14ac:dyDescent="0.25">
      <c r="A23" s="9" t="s">
        <v>80</v>
      </c>
      <c r="B23" s="17">
        <v>189450</v>
      </c>
    </row>
    <row r="24" spans="1:2" x14ac:dyDescent="0.25">
      <c r="A24" s="9" t="s">
        <v>85</v>
      </c>
      <c r="B24" s="17">
        <v>165806</v>
      </c>
    </row>
    <row r="25" spans="1:2" x14ac:dyDescent="0.25">
      <c r="A25" s="9" t="s">
        <v>90</v>
      </c>
      <c r="B25" s="17">
        <v>133543</v>
      </c>
    </row>
    <row r="26" spans="1:2" x14ac:dyDescent="0.25">
      <c r="A26" s="9" t="s">
        <v>189</v>
      </c>
      <c r="B26" s="17">
        <v>29048</v>
      </c>
    </row>
    <row r="27" spans="1:2" x14ac:dyDescent="0.25">
      <c r="A27" s="9" t="s">
        <v>94</v>
      </c>
      <c r="B27" s="17">
        <v>77570</v>
      </c>
    </row>
    <row r="28" spans="1:2" x14ac:dyDescent="0.25">
      <c r="A28" s="9" t="s">
        <v>106</v>
      </c>
      <c r="B28" s="17">
        <v>10665</v>
      </c>
    </row>
    <row r="29" spans="1:2" x14ac:dyDescent="0.25">
      <c r="A29" s="9" t="s">
        <v>120</v>
      </c>
      <c r="B29" s="17">
        <v>32676</v>
      </c>
    </row>
    <row r="30" spans="1:2" x14ac:dyDescent="0.25">
      <c r="A30" s="9" t="s">
        <v>118</v>
      </c>
      <c r="B30" s="17">
        <v>65814</v>
      </c>
    </row>
    <row r="31" spans="1:2" x14ac:dyDescent="0.25">
      <c r="A31" s="9" t="s">
        <v>122</v>
      </c>
      <c r="B31" s="17">
        <v>21138</v>
      </c>
    </row>
    <row r="32" spans="1:2" x14ac:dyDescent="0.25">
      <c r="A32" s="9" t="s">
        <v>124</v>
      </c>
      <c r="B32" s="17">
        <v>224712</v>
      </c>
    </row>
    <row r="33" spans="1:2" x14ac:dyDescent="0.25">
      <c r="A33" s="9" t="s">
        <v>126</v>
      </c>
      <c r="B33" s="17">
        <v>21931</v>
      </c>
    </row>
    <row r="34" spans="1:2" x14ac:dyDescent="0.25">
      <c r="A34" s="9" t="s">
        <v>86</v>
      </c>
      <c r="B34" s="17">
        <v>877438</v>
      </c>
    </row>
    <row r="35" spans="1:2" x14ac:dyDescent="0.25">
      <c r="A35" s="9" t="s">
        <v>111</v>
      </c>
      <c r="B35" s="17">
        <v>184244</v>
      </c>
    </row>
    <row r="36" spans="1:2" x14ac:dyDescent="0.25">
      <c r="A36" s="9" t="s">
        <v>190</v>
      </c>
      <c r="B36" s="17">
        <v>22094</v>
      </c>
    </row>
    <row r="37" spans="1:2" x14ac:dyDescent="0.25">
      <c r="A37" s="9" t="s">
        <v>131</v>
      </c>
      <c r="B37" s="17">
        <v>203630</v>
      </c>
    </row>
    <row r="38" spans="1:2" x14ac:dyDescent="0.25">
      <c r="A38" s="9" t="s">
        <v>134</v>
      </c>
      <c r="B38" s="17">
        <v>52518</v>
      </c>
    </row>
    <row r="39" spans="1:2" x14ac:dyDescent="0.25">
      <c r="A39" s="9" t="s">
        <v>136</v>
      </c>
      <c r="B39" s="17">
        <v>88006</v>
      </c>
    </row>
    <row r="40" spans="1:2" x14ac:dyDescent="0.25">
      <c r="A40" s="9" t="s">
        <v>138</v>
      </c>
      <c r="B40" s="17">
        <v>215352</v>
      </c>
    </row>
    <row r="41" spans="1:2" x14ac:dyDescent="0.25">
      <c r="A41" s="9" t="s">
        <v>141</v>
      </c>
      <c r="B41" s="17">
        <v>17324</v>
      </c>
    </row>
    <row r="42" spans="1:2" x14ac:dyDescent="0.25">
      <c r="A42" s="9" t="s">
        <v>143</v>
      </c>
      <c r="B42" s="17">
        <v>68393</v>
      </c>
    </row>
    <row r="43" spans="1:2" x14ac:dyDescent="0.25">
      <c r="A43" s="9" t="s">
        <v>145</v>
      </c>
      <c r="B43" s="17">
        <v>13711</v>
      </c>
    </row>
    <row r="44" spans="1:2" x14ac:dyDescent="0.25">
      <c r="A44" s="9" t="s">
        <v>147</v>
      </c>
      <c r="B44" s="17">
        <v>96431</v>
      </c>
    </row>
    <row r="45" spans="1:2" x14ac:dyDescent="0.25">
      <c r="A45" s="9" t="s">
        <v>149</v>
      </c>
      <c r="B45" s="17">
        <v>722636</v>
      </c>
    </row>
    <row r="46" spans="1:2" x14ac:dyDescent="0.25">
      <c r="A46" s="9" t="s">
        <v>152</v>
      </c>
      <c r="B46" s="17">
        <v>46293</v>
      </c>
    </row>
    <row r="47" spans="1:2" x14ac:dyDescent="0.25">
      <c r="A47" s="9" t="s">
        <v>157</v>
      </c>
      <c r="B47" s="17">
        <v>7050</v>
      </c>
    </row>
    <row r="48" spans="1:2" x14ac:dyDescent="0.25">
      <c r="A48" s="9" t="s">
        <v>154</v>
      </c>
      <c r="B48" s="17">
        <v>223055</v>
      </c>
    </row>
    <row r="49" spans="1:2" x14ac:dyDescent="0.25">
      <c r="A49" s="9" t="s">
        <v>159</v>
      </c>
      <c r="B49" s="17">
        <v>197994</v>
      </c>
    </row>
    <row r="50" spans="1:2" x14ac:dyDescent="0.25">
      <c r="A50" s="9" t="s">
        <v>163</v>
      </c>
      <c r="B50" s="17">
        <v>11592</v>
      </c>
    </row>
    <row r="51" spans="1:2" x14ac:dyDescent="0.25">
      <c r="A51" s="9" t="s">
        <v>161</v>
      </c>
      <c r="B51" s="17">
        <v>112499</v>
      </c>
    </row>
    <row r="52" spans="1:2" x14ac:dyDescent="0.25">
      <c r="A52" s="9" t="s">
        <v>165</v>
      </c>
      <c r="B52" s="17">
        <v>5560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58.5703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196</v>
      </c>
      <c r="E1" s="7" t="s">
        <v>178</v>
      </c>
    </row>
    <row r="2" spans="1:5" x14ac:dyDescent="0.25">
      <c r="A2" s="9" t="s">
        <v>12</v>
      </c>
      <c r="B2" s="27">
        <v>0.48260940000000002</v>
      </c>
      <c r="E2" s="7" t="s">
        <v>195</v>
      </c>
    </row>
    <row r="3" spans="1:5" x14ac:dyDescent="0.25">
      <c r="A3" s="9" t="s">
        <v>8</v>
      </c>
      <c r="B3" s="27">
        <v>0.56139190000000005</v>
      </c>
    </row>
    <row r="4" spans="1:5" x14ac:dyDescent="0.25">
      <c r="A4" s="9" t="s">
        <v>17</v>
      </c>
      <c r="B4" s="27">
        <v>0.54372191000000003</v>
      </c>
    </row>
    <row r="5" spans="1:5" x14ac:dyDescent="0.25">
      <c r="A5" s="9" t="s">
        <v>15</v>
      </c>
      <c r="B5" s="27">
        <v>0.48655019999999999</v>
      </c>
    </row>
    <row r="6" spans="1:5" x14ac:dyDescent="0.25">
      <c r="A6" s="9" t="s">
        <v>20</v>
      </c>
      <c r="B6" s="27">
        <v>0.56409175</v>
      </c>
    </row>
    <row r="7" spans="1:5" x14ac:dyDescent="0.25">
      <c r="A7" s="9" t="s">
        <v>23</v>
      </c>
      <c r="B7" s="27">
        <v>0.52667759999999997</v>
      </c>
    </row>
    <row r="8" spans="1:5" x14ac:dyDescent="0.25">
      <c r="A8" s="9" t="s">
        <v>26</v>
      </c>
      <c r="B8" s="27">
        <v>0.54277335999999998</v>
      </c>
    </row>
    <row r="9" spans="1:5" x14ac:dyDescent="0.25">
      <c r="A9" s="9" t="s">
        <v>28</v>
      </c>
      <c r="B9" s="27">
        <v>0.44885018999999998</v>
      </c>
    </row>
    <row r="10" spans="1:5" x14ac:dyDescent="0.25">
      <c r="A10" s="9" t="s">
        <v>188</v>
      </c>
      <c r="B10" s="27">
        <v>0.46846701000000002</v>
      </c>
    </row>
    <row r="11" spans="1:5" x14ac:dyDescent="0.25">
      <c r="A11" s="9" t="s">
        <v>31</v>
      </c>
      <c r="B11" s="27">
        <v>0.58083138000000001</v>
      </c>
    </row>
    <row r="12" spans="1:5" x14ac:dyDescent="0.25">
      <c r="A12" s="9" t="s">
        <v>34</v>
      </c>
      <c r="B12" s="27">
        <v>0.51800033000000001</v>
      </c>
    </row>
    <row r="13" spans="1:5" x14ac:dyDescent="0.25">
      <c r="A13" s="9" t="s">
        <v>37</v>
      </c>
      <c r="B13" s="27">
        <v>0.55056477999999998</v>
      </c>
    </row>
    <row r="14" spans="1:5" x14ac:dyDescent="0.25">
      <c r="A14" s="9" t="s">
        <v>41</v>
      </c>
      <c r="B14" s="27">
        <v>0.52944683999999997</v>
      </c>
    </row>
    <row r="15" spans="1:5" x14ac:dyDescent="0.25">
      <c r="A15" s="9" t="s">
        <v>43</v>
      </c>
      <c r="B15" s="27">
        <v>0.51545638000000005</v>
      </c>
    </row>
    <row r="16" spans="1:5" x14ac:dyDescent="0.25">
      <c r="A16" s="9" t="s">
        <v>46</v>
      </c>
      <c r="B16" s="27">
        <v>0.49969907000000002</v>
      </c>
    </row>
    <row r="17" spans="1:2" x14ac:dyDescent="0.25">
      <c r="A17" s="9" t="s">
        <v>39</v>
      </c>
      <c r="B17" s="27">
        <v>0.46074317999999997</v>
      </c>
    </row>
    <row r="18" spans="1:2" x14ac:dyDescent="0.25">
      <c r="A18" s="9" t="s">
        <v>59</v>
      </c>
      <c r="B18" s="27">
        <v>0.44000261000000002</v>
      </c>
    </row>
    <row r="19" spans="1:2" x14ac:dyDescent="0.25">
      <c r="A19" s="9" t="s">
        <v>63</v>
      </c>
      <c r="B19" s="27">
        <v>0.43768885000000002</v>
      </c>
    </row>
    <row r="20" spans="1:2" x14ac:dyDescent="0.25">
      <c r="A20" s="9" t="s">
        <v>68</v>
      </c>
      <c r="B20" s="27">
        <v>0.54377571000000002</v>
      </c>
    </row>
    <row r="21" spans="1:2" x14ac:dyDescent="0.25">
      <c r="A21" s="9" t="s">
        <v>74</v>
      </c>
      <c r="B21" s="27">
        <v>0.53598135000000002</v>
      </c>
    </row>
    <row r="22" spans="1:2" x14ac:dyDescent="0.25">
      <c r="A22" s="9" t="s">
        <v>76</v>
      </c>
      <c r="B22" s="27">
        <v>0.49839095999999999</v>
      </c>
    </row>
    <row r="23" spans="1:2" x14ac:dyDescent="0.25">
      <c r="A23" s="9" t="s">
        <v>80</v>
      </c>
      <c r="B23" s="27">
        <v>0.51489118</v>
      </c>
    </row>
    <row r="24" spans="1:2" x14ac:dyDescent="0.25">
      <c r="A24" s="9" t="s">
        <v>85</v>
      </c>
      <c r="B24" s="27">
        <v>0.50257492000000004</v>
      </c>
    </row>
    <row r="25" spans="1:2" x14ac:dyDescent="0.25">
      <c r="A25" s="9" t="s">
        <v>90</v>
      </c>
      <c r="B25" s="27">
        <v>0.49506478999999998</v>
      </c>
    </row>
    <row r="26" spans="1:2" x14ac:dyDescent="0.25">
      <c r="A26" s="9" t="s">
        <v>189</v>
      </c>
      <c r="B26" s="27">
        <v>0.58347658999999996</v>
      </c>
    </row>
    <row r="27" spans="1:2" x14ac:dyDescent="0.25">
      <c r="A27" s="9" t="s">
        <v>94</v>
      </c>
      <c r="B27" s="27">
        <v>0.48588455000000003</v>
      </c>
    </row>
    <row r="28" spans="1:2" x14ac:dyDescent="0.25">
      <c r="A28" s="9" t="s">
        <v>106</v>
      </c>
      <c r="B28" s="27">
        <v>0.48523577000000001</v>
      </c>
    </row>
    <row r="29" spans="1:2" x14ac:dyDescent="0.25">
      <c r="A29" s="9" t="s">
        <v>120</v>
      </c>
      <c r="B29" s="27">
        <v>0.47141498999999998</v>
      </c>
    </row>
    <row r="30" spans="1:2" x14ac:dyDescent="0.25">
      <c r="A30" s="9" t="s">
        <v>118</v>
      </c>
      <c r="B30" s="27">
        <v>0.55342395</v>
      </c>
    </row>
    <row r="31" spans="1:2" x14ac:dyDescent="0.25">
      <c r="A31" s="9" t="s">
        <v>122</v>
      </c>
      <c r="B31" s="27">
        <v>0.47767467000000002</v>
      </c>
    </row>
    <row r="32" spans="1:2" x14ac:dyDescent="0.25">
      <c r="A32" s="9" t="s">
        <v>124</v>
      </c>
      <c r="B32" s="27">
        <v>0.50749009</v>
      </c>
    </row>
    <row r="33" spans="1:2" x14ac:dyDescent="0.25">
      <c r="A33" s="9" t="s">
        <v>126</v>
      </c>
      <c r="B33" s="27">
        <v>0.54706732999999996</v>
      </c>
    </row>
    <row r="34" spans="1:2" x14ac:dyDescent="0.25">
      <c r="A34" s="9" t="s">
        <v>86</v>
      </c>
      <c r="B34" s="27">
        <v>0.53165726999999996</v>
      </c>
    </row>
    <row r="35" spans="1:2" x14ac:dyDescent="0.25">
      <c r="A35" s="9" t="s">
        <v>111</v>
      </c>
      <c r="B35" s="27">
        <v>0.49354225000000002</v>
      </c>
    </row>
    <row r="36" spans="1:2" x14ac:dyDescent="0.25">
      <c r="A36" s="9" t="s">
        <v>190</v>
      </c>
      <c r="B36" s="27">
        <v>0.45083445999999999</v>
      </c>
    </row>
    <row r="37" spans="1:2" x14ac:dyDescent="0.25">
      <c r="A37" s="9" t="s">
        <v>131</v>
      </c>
      <c r="B37" s="27">
        <v>0.46434653999999997</v>
      </c>
    </row>
    <row r="38" spans="1:2" x14ac:dyDescent="0.25">
      <c r="A38" s="9" t="s">
        <v>134</v>
      </c>
      <c r="B38" s="27">
        <v>0.49631551000000002</v>
      </c>
    </row>
    <row r="39" spans="1:2" x14ac:dyDescent="0.25">
      <c r="A39" s="9" t="s">
        <v>136</v>
      </c>
      <c r="B39" s="27">
        <v>0.53770863999999996</v>
      </c>
    </row>
    <row r="40" spans="1:2" x14ac:dyDescent="0.25">
      <c r="A40" s="9" t="s">
        <v>138</v>
      </c>
      <c r="B40" s="27">
        <v>0.5001601</v>
      </c>
    </row>
    <row r="41" spans="1:2" x14ac:dyDescent="0.25">
      <c r="A41" s="9" t="s">
        <v>141</v>
      </c>
      <c r="B41" s="27">
        <v>0.47346337999999999</v>
      </c>
    </row>
    <row r="42" spans="1:2" x14ac:dyDescent="0.25">
      <c r="A42" s="9" t="s">
        <v>143</v>
      </c>
      <c r="B42" s="27">
        <v>0.51095400000000002</v>
      </c>
    </row>
    <row r="43" spans="1:2" x14ac:dyDescent="0.25">
      <c r="A43" s="9" t="s">
        <v>145</v>
      </c>
      <c r="B43" s="27">
        <v>0.48833596000000001</v>
      </c>
    </row>
    <row r="44" spans="1:2" x14ac:dyDescent="0.25">
      <c r="A44" s="9" t="s">
        <v>147</v>
      </c>
      <c r="B44" s="27">
        <v>0.49529263000000001</v>
      </c>
    </row>
    <row r="45" spans="1:2" x14ac:dyDescent="0.25">
      <c r="A45" s="9" t="s">
        <v>149</v>
      </c>
      <c r="B45" s="27">
        <v>0.49094238000000001</v>
      </c>
    </row>
    <row r="46" spans="1:2" x14ac:dyDescent="0.25">
      <c r="A46" s="9" t="s">
        <v>152</v>
      </c>
      <c r="B46" s="27">
        <v>0.47917398999999999</v>
      </c>
    </row>
    <row r="47" spans="1:2" x14ac:dyDescent="0.25">
      <c r="A47" s="9" t="s">
        <v>157</v>
      </c>
      <c r="B47" s="27">
        <v>0.38310435999999998</v>
      </c>
    </row>
    <row r="48" spans="1:2" x14ac:dyDescent="0.25">
      <c r="A48" s="9" t="s">
        <v>154</v>
      </c>
      <c r="B48" s="27">
        <v>0.49779320999999999</v>
      </c>
    </row>
    <row r="49" spans="1:2" x14ac:dyDescent="0.25">
      <c r="A49" s="9" t="s">
        <v>159</v>
      </c>
      <c r="B49" s="27">
        <v>0.49362307</v>
      </c>
    </row>
    <row r="50" spans="1:2" x14ac:dyDescent="0.25">
      <c r="A50" s="9" t="s">
        <v>163</v>
      </c>
      <c r="B50" s="27">
        <v>0.53130955000000002</v>
      </c>
    </row>
    <row r="51" spans="1:2" x14ac:dyDescent="0.25">
      <c r="A51" s="9" t="s">
        <v>161</v>
      </c>
      <c r="B51" s="27">
        <v>0.49083881000000001</v>
      </c>
    </row>
    <row r="52" spans="1:2" x14ac:dyDescent="0.25">
      <c r="A52" s="9" t="s">
        <v>165</v>
      </c>
      <c r="B52" s="27">
        <v>0.51682612000000006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5" sqref="B15"/>
    </sheetView>
  </sheetViews>
  <sheetFormatPr defaultColWidth="12.5703125" defaultRowHeight="15" customHeight="1" x14ac:dyDescent="0.25"/>
  <cols>
    <col min="1" max="1" width="16.42578125" customWidth="1"/>
    <col min="2" max="2" width="26.7109375" customWidth="1"/>
    <col min="3" max="3" width="27.28515625" customWidth="1"/>
    <col min="4" max="4" width="24.85546875" customWidth="1"/>
    <col min="5" max="5" width="26.5703125" customWidth="1"/>
    <col min="6" max="25" width="7.5703125" customWidth="1"/>
  </cols>
  <sheetData>
    <row r="1" spans="1:8" ht="15.75" customHeight="1" x14ac:dyDescent="0.25">
      <c r="A1" s="1" t="s">
        <v>1</v>
      </c>
      <c r="B1" s="3" t="s">
        <v>239</v>
      </c>
      <c r="C1" s="3" t="s">
        <v>197</v>
      </c>
      <c r="D1" s="3" t="s">
        <v>198</v>
      </c>
      <c r="E1" s="3" t="s">
        <v>199</v>
      </c>
      <c r="H1" s="7" t="s">
        <v>178</v>
      </c>
    </row>
    <row r="2" spans="1:8" x14ac:dyDescent="0.25">
      <c r="A2" s="9" t="s">
        <v>12</v>
      </c>
      <c r="B2" s="17">
        <v>16864</v>
      </c>
      <c r="C2" s="17">
        <v>61016</v>
      </c>
      <c r="D2" s="17">
        <v>84948</v>
      </c>
      <c r="E2" s="17">
        <v>68487</v>
      </c>
      <c r="H2" s="7" t="s">
        <v>195</v>
      </c>
    </row>
    <row r="3" spans="1:8" x14ac:dyDescent="0.25">
      <c r="A3" s="9" t="s">
        <v>8</v>
      </c>
      <c r="B3" s="17">
        <v>3162</v>
      </c>
      <c r="C3" s="17">
        <v>14182</v>
      </c>
      <c r="D3" s="17">
        <v>11185</v>
      </c>
      <c r="E3" s="17">
        <v>2186</v>
      </c>
    </row>
    <row r="4" spans="1:8" x14ac:dyDescent="0.25">
      <c r="A4" s="9" t="s">
        <v>17</v>
      </c>
      <c r="B4" s="17">
        <v>23607</v>
      </c>
      <c r="C4" s="17">
        <v>110612</v>
      </c>
      <c r="D4" s="17">
        <v>190272</v>
      </c>
      <c r="E4" s="17">
        <v>90747</v>
      </c>
    </row>
    <row r="5" spans="1:8" x14ac:dyDescent="0.25">
      <c r="A5" s="9" t="s">
        <v>15</v>
      </c>
      <c r="B5" s="17">
        <v>8848</v>
      </c>
      <c r="C5" s="17">
        <v>32143</v>
      </c>
      <c r="D5" s="17">
        <v>53999</v>
      </c>
      <c r="E5" s="17">
        <v>35052</v>
      </c>
    </row>
    <row r="6" spans="1:8" x14ac:dyDescent="0.25">
      <c r="A6" s="9" t="s">
        <v>20</v>
      </c>
      <c r="B6" s="17">
        <v>596712</v>
      </c>
      <c r="C6" s="17">
        <v>1045724</v>
      </c>
      <c r="D6" s="17">
        <v>826497</v>
      </c>
      <c r="E6" s="17">
        <v>387087</v>
      </c>
    </row>
    <row r="7" spans="1:8" x14ac:dyDescent="0.25">
      <c r="A7" s="9" t="s">
        <v>23</v>
      </c>
      <c r="B7" s="17">
        <v>37713</v>
      </c>
      <c r="C7" s="17">
        <v>130027</v>
      </c>
      <c r="D7" s="17">
        <v>130607</v>
      </c>
      <c r="E7" s="17">
        <v>91122</v>
      </c>
    </row>
    <row r="8" spans="1:8" x14ac:dyDescent="0.25">
      <c r="A8" s="9" t="s">
        <v>26</v>
      </c>
      <c r="B8" s="17">
        <v>71151</v>
      </c>
      <c r="C8" s="17">
        <v>63226</v>
      </c>
      <c r="D8" s="17">
        <v>49400</v>
      </c>
      <c r="E8" s="17">
        <v>26338</v>
      </c>
    </row>
    <row r="9" spans="1:8" x14ac:dyDescent="0.25">
      <c r="A9" s="9" t="s">
        <v>28</v>
      </c>
      <c r="B9" s="17">
        <v>6937</v>
      </c>
      <c r="C9" s="17">
        <v>17784</v>
      </c>
      <c r="D9" s="17">
        <v>14530</v>
      </c>
      <c r="E9" s="17">
        <v>7318</v>
      </c>
    </row>
    <row r="10" spans="1:8" x14ac:dyDescent="0.25">
      <c r="A10" s="9" t="s">
        <v>188</v>
      </c>
      <c r="B10" s="17">
        <v>54546</v>
      </c>
      <c r="C10" s="17">
        <v>34333</v>
      </c>
      <c r="D10" s="17">
        <v>13271</v>
      </c>
      <c r="E10" s="17">
        <v>22659</v>
      </c>
    </row>
    <row r="11" spans="1:8" x14ac:dyDescent="0.25">
      <c r="A11" s="9" t="s">
        <v>31</v>
      </c>
      <c r="B11" s="17">
        <v>88609</v>
      </c>
      <c r="C11" s="17">
        <v>379258</v>
      </c>
      <c r="D11" s="17">
        <v>533231</v>
      </c>
      <c r="E11" s="17">
        <v>327469</v>
      </c>
    </row>
    <row r="12" spans="1:8" x14ac:dyDescent="0.25">
      <c r="A12" s="9" t="s">
        <v>34</v>
      </c>
      <c r="B12" s="17">
        <v>33430</v>
      </c>
      <c r="C12" s="17">
        <v>142030</v>
      </c>
      <c r="D12" s="17">
        <v>249732</v>
      </c>
      <c r="E12" s="17">
        <v>154401</v>
      </c>
    </row>
    <row r="13" spans="1:8" x14ac:dyDescent="0.25">
      <c r="A13" s="9" t="s">
        <v>37</v>
      </c>
      <c r="B13" s="17">
        <v>11004</v>
      </c>
      <c r="C13" s="17">
        <v>55434</v>
      </c>
      <c r="D13" s="17">
        <v>26125</v>
      </c>
      <c r="E13" s="17">
        <v>7619</v>
      </c>
    </row>
    <row r="14" spans="1:8" x14ac:dyDescent="0.25">
      <c r="A14" s="9" t="s">
        <v>41</v>
      </c>
      <c r="B14" s="17">
        <v>7449</v>
      </c>
      <c r="C14" s="17">
        <v>10593</v>
      </c>
      <c r="D14" s="17">
        <v>16631</v>
      </c>
      <c r="E14" s="17">
        <v>13183</v>
      </c>
    </row>
    <row r="15" spans="1:8" x14ac:dyDescent="0.25">
      <c r="A15" s="9" t="s">
        <v>43</v>
      </c>
      <c r="B15" s="17">
        <v>264685</v>
      </c>
      <c r="C15" s="17">
        <v>275617</v>
      </c>
      <c r="D15" s="17">
        <v>179126</v>
      </c>
      <c r="E15" s="17">
        <v>111220</v>
      </c>
    </row>
    <row r="16" spans="1:8" x14ac:dyDescent="0.25">
      <c r="A16" s="9" t="s">
        <v>46</v>
      </c>
      <c r="B16" s="17">
        <v>47565</v>
      </c>
      <c r="C16" s="17">
        <v>107227</v>
      </c>
      <c r="D16" s="17">
        <v>116915</v>
      </c>
      <c r="E16" s="17">
        <v>64116</v>
      </c>
    </row>
    <row r="17" spans="1:5" x14ac:dyDescent="0.25">
      <c r="A17" s="9" t="s">
        <v>39</v>
      </c>
      <c r="B17" s="17">
        <v>24099</v>
      </c>
      <c r="C17" s="17">
        <v>55372</v>
      </c>
      <c r="D17" s="17">
        <v>53391</v>
      </c>
      <c r="E17" s="17">
        <v>32118</v>
      </c>
    </row>
    <row r="18" spans="1:5" x14ac:dyDescent="0.25">
      <c r="A18" s="9" t="s">
        <v>59</v>
      </c>
      <c r="B18" s="17">
        <v>13288</v>
      </c>
      <c r="C18" s="17">
        <v>42570</v>
      </c>
      <c r="D18" s="17">
        <v>48079</v>
      </c>
      <c r="E18" s="17">
        <v>33389</v>
      </c>
    </row>
    <row r="19" spans="1:5" x14ac:dyDescent="0.25">
      <c r="A19" s="9" t="s">
        <v>63</v>
      </c>
      <c r="B19" s="17">
        <v>27909</v>
      </c>
      <c r="C19" s="17">
        <v>63860</v>
      </c>
      <c r="D19" s="17">
        <v>64777</v>
      </c>
      <c r="E19" s="17">
        <v>35027</v>
      </c>
    </row>
    <row r="20" spans="1:5" x14ac:dyDescent="0.25">
      <c r="A20" s="9" t="s">
        <v>68</v>
      </c>
      <c r="B20" s="17">
        <v>18305</v>
      </c>
      <c r="C20" s="17">
        <v>66982</v>
      </c>
      <c r="D20" s="17">
        <v>60651</v>
      </c>
      <c r="E20" s="17">
        <v>45189</v>
      </c>
    </row>
    <row r="21" spans="1:5" x14ac:dyDescent="0.25">
      <c r="A21" s="9" t="s">
        <v>74</v>
      </c>
      <c r="B21" s="17">
        <v>19293</v>
      </c>
      <c r="C21" s="17">
        <v>13907</v>
      </c>
      <c r="D21" s="17">
        <v>10203</v>
      </c>
      <c r="E21" s="17">
        <v>5989</v>
      </c>
    </row>
    <row r="22" spans="1:5" x14ac:dyDescent="0.25">
      <c r="A22" s="9" t="s">
        <v>76</v>
      </c>
      <c r="B22" s="17">
        <v>60245</v>
      </c>
      <c r="C22" s="17">
        <v>150335</v>
      </c>
      <c r="D22" s="17">
        <v>140022</v>
      </c>
      <c r="E22" s="17">
        <v>76974</v>
      </c>
    </row>
    <row r="23" spans="1:5" x14ac:dyDescent="0.25">
      <c r="A23" s="9" t="s">
        <v>80</v>
      </c>
      <c r="B23" s="17">
        <v>178916</v>
      </c>
      <c r="C23" s="17">
        <v>134965</v>
      </c>
      <c r="D23" s="17">
        <v>92029</v>
      </c>
      <c r="E23" s="17">
        <v>58764</v>
      </c>
    </row>
    <row r="24" spans="1:5" x14ac:dyDescent="0.25">
      <c r="A24" s="9" t="s">
        <v>85</v>
      </c>
      <c r="B24" s="17">
        <v>80689</v>
      </c>
      <c r="C24" s="17">
        <v>197850</v>
      </c>
      <c r="D24" s="17">
        <v>176625</v>
      </c>
      <c r="E24" s="17">
        <v>65614</v>
      </c>
    </row>
    <row r="25" spans="1:5" x14ac:dyDescent="0.25">
      <c r="A25" s="9" t="s">
        <v>90</v>
      </c>
      <c r="B25" s="17">
        <v>68914</v>
      </c>
      <c r="C25" s="17">
        <v>130450</v>
      </c>
      <c r="D25" s="17">
        <v>107859</v>
      </c>
      <c r="E25" s="17">
        <v>69264</v>
      </c>
    </row>
    <row r="26" spans="1:5" x14ac:dyDescent="0.25">
      <c r="A26" s="9" t="s">
        <v>189</v>
      </c>
      <c r="B26" s="17">
        <v>8697</v>
      </c>
      <c r="C26" s="17">
        <v>31180</v>
      </c>
      <c r="D26" s="17">
        <v>41365</v>
      </c>
      <c r="E26" s="17">
        <v>32665</v>
      </c>
    </row>
    <row r="27" spans="1:5" x14ac:dyDescent="0.25">
      <c r="A27" s="9" t="s">
        <v>94</v>
      </c>
      <c r="B27" s="17">
        <v>51137</v>
      </c>
      <c r="C27" s="17">
        <v>80229</v>
      </c>
      <c r="D27" s="17">
        <v>100571</v>
      </c>
      <c r="E27" s="17">
        <v>49880</v>
      </c>
    </row>
    <row r="28" spans="1:5" x14ac:dyDescent="0.25">
      <c r="A28" s="9" t="s">
        <v>106</v>
      </c>
      <c r="B28" s="17">
        <v>6519</v>
      </c>
      <c r="C28" s="17">
        <v>12547</v>
      </c>
      <c r="D28" s="17">
        <v>10228</v>
      </c>
      <c r="E28" s="17">
        <v>7421</v>
      </c>
    </row>
    <row r="29" spans="1:5" x14ac:dyDescent="0.25">
      <c r="A29" s="9" t="s">
        <v>120</v>
      </c>
      <c r="B29" s="17">
        <v>19060</v>
      </c>
      <c r="C29" s="17">
        <v>35963</v>
      </c>
      <c r="D29" s="17">
        <v>45126</v>
      </c>
      <c r="E29" s="17">
        <v>21695</v>
      </c>
    </row>
    <row r="30" spans="1:5" x14ac:dyDescent="0.25">
      <c r="A30" s="9" t="s">
        <v>118</v>
      </c>
      <c r="B30" s="17">
        <v>8540</v>
      </c>
      <c r="C30" s="17">
        <v>49271</v>
      </c>
      <c r="D30" s="17">
        <v>118745</v>
      </c>
      <c r="E30" s="17">
        <v>63858</v>
      </c>
    </row>
    <row r="31" spans="1:5" x14ac:dyDescent="0.25">
      <c r="A31" s="9" t="s">
        <v>122</v>
      </c>
      <c r="B31" s="17">
        <v>20347</v>
      </c>
      <c r="C31" s="17">
        <v>20474</v>
      </c>
      <c r="D31" s="17">
        <v>23910</v>
      </c>
      <c r="E31" s="17">
        <v>9627</v>
      </c>
    </row>
    <row r="32" spans="1:5" x14ac:dyDescent="0.25">
      <c r="A32" s="9" t="s">
        <v>124</v>
      </c>
      <c r="B32" s="17">
        <v>180133</v>
      </c>
      <c r="C32" s="17">
        <v>201997</v>
      </c>
      <c r="D32" s="17">
        <v>122866</v>
      </c>
      <c r="E32" s="17">
        <v>85203</v>
      </c>
    </row>
    <row r="33" spans="1:5" x14ac:dyDescent="0.25">
      <c r="A33" s="9" t="s">
        <v>126</v>
      </c>
      <c r="B33" s="17">
        <v>5600</v>
      </c>
      <c r="C33" s="17">
        <v>24240</v>
      </c>
      <c r="D33" s="17">
        <v>33050</v>
      </c>
      <c r="E33" s="17">
        <v>13582</v>
      </c>
    </row>
    <row r="34" spans="1:5" x14ac:dyDescent="0.25">
      <c r="A34" s="9" t="s">
        <v>86</v>
      </c>
      <c r="B34" s="17">
        <v>1237609</v>
      </c>
      <c r="C34" s="17">
        <v>489245</v>
      </c>
      <c r="D34" s="17">
        <v>234894</v>
      </c>
      <c r="E34" s="17">
        <v>201743</v>
      </c>
    </row>
    <row r="35" spans="1:5" x14ac:dyDescent="0.25">
      <c r="A35" s="9" t="s">
        <v>111</v>
      </c>
      <c r="B35" s="17">
        <v>29911</v>
      </c>
      <c r="C35" s="17">
        <v>102465</v>
      </c>
      <c r="D35" s="17">
        <v>224147</v>
      </c>
      <c r="E35" s="17">
        <v>153887</v>
      </c>
    </row>
    <row r="36" spans="1:5" x14ac:dyDescent="0.25">
      <c r="A36" s="9" t="s">
        <v>190</v>
      </c>
      <c r="B36" s="17">
        <v>8326</v>
      </c>
      <c r="C36" s="17">
        <v>20362</v>
      </c>
      <c r="D36" s="17">
        <v>24445</v>
      </c>
      <c r="E36" s="17">
        <v>26522</v>
      </c>
    </row>
    <row r="37" spans="1:5" x14ac:dyDescent="0.25">
      <c r="A37" s="9" t="s">
        <v>131</v>
      </c>
      <c r="B37" s="17">
        <v>132025</v>
      </c>
      <c r="C37" s="17">
        <v>248760</v>
      </c>
      <c r="D37" s="17">
        <v>181296</v>
      </c>
      <c r="E37" s="17">
        <v>90053</v>
      </c>
    </row>
    <row r="38" spans="1:5" x14ac:dyDescent="0.25">
      <c r="A38" s="9" t="s">
        <v>134</v>
      </c>
      <c r="B38" s="17">
        <v>11045</v>
      </c>
      <c r="C38" s="17">
        <v>62643</v>
      </c>
      <c r="D38" s="17">
        <v>65385</v>
      </c>
      <c r="E38" s="17">
        <v>33492</v>
      </c>
    </row>
    <row r="39" spans="1:5" x14ac:dyDescent="0.25">
      <c r="A39" s="9" t="s">
        <v>136</v>
      </c>
      <c r="B39" s="17">
        <v>40372</v>
      </c>
      <c r="C39" s="17">
        <v>81022</v>
      </c>
      <c r="D39" s="17">
        <v>87603</v>
      </c>
      <c r="E39" s="17">
        <v>50674</v>
      </c>
    </row>
    <row r="40" spans="1:5" x14ac:dyDescent="0.25">
      <c r="A40" s="9" t="s">
        <v>138</v>
      </c>
      <c r="B40" s="17">
        <v>170912</v>
      </c>
      <c r="C40" s="17">
        <v>201706</v>
      </c>
      <c r="D40" s="17">
        <v>130787</v>
      </c>
      <c r="E40" s="17">
        <v>67231</v>
      </c>
    </row>
    <row r="41" spans="1:5" x14ac:dyDescent="0.25">
      <c r="A41" s="9" t="s">
        <v>141</v>
      </c>
      <c r="B41" s="17">
        <v>29346</v>
      </c>
      <c r="C41" s="17">
        <v>22480</v>
      </c>
      <c r="D41" s="17">
        <v>14630</v>
      </c>
      <c r="E41" s="17">
        <v>4913</v>
      </c>
    </row>
    <row r="42" spans="1:5" x14ac:dyDescent="0.25">
      <c r="A42" s="9" t="s">
        <v>143</v>
      </c>
      <c r="B42" s="17">
        <v>13551</v>
      </c>
      <c r="C42" s="17">
        <v>50629</v>
      </c>
      <c r="D42" s="17">
        <v>92048</v>
      </c>
      <c r="E42" s="17">
        <v>66330</v>
      </c>
    </row>
    <row r="43" spans="1:5" x14ac:dyDescent="0.25">
      <c r="A43" s="9" t="s">
        <v>145</v>
      </c>
      <c r="B43" s="17">
        <v>5864</v>
      </c>
      <c r="C43" s="17">
        <v>15605</v>
      </c>
      <c r="D43" s="17">
        <v>19033</v>
      </c>
      <c r="E43" s="17">
        <v>10311</v>
      </c>
    </row>
    <row r="44" spans="1:5" x14ac:dyDescent="0.25">
      <c r="A44" s="9" t="s">
        <v>147</v>
      </c>
      <c r="B44" s="17">
        <v>35496</v>
      </c>
      <c r="C44" s="17">
        <v>92845</v>
      </c>
      <c r="D44" s="17">
        <v>118828</v>
      </c>
      <c r="E44" s="17">
        <v>73497</v>
      </c>
    </row>
    <row r="45" spans="1:5" x14ac:dyDescent="0.25">
      <c r="A45" s="9" t="s">
        <v>149</v>
      </c>
      <c r="B45" s="17">
        <v>98267</v>
      </c>
      <c r="C45" s="17">
        <v>552642</v>
      </c>
      <c r="D45" s="17">
        <v>751094</v>
      </c>
      <c r="E45" s="17">
        <v>553682</v>
      </c>
    </row>
    <row r="46" spans="1:5" x14ac:dyDescent="0.25">
      <c r="A46" s="9" t="s">
        <v>152</v>
      </c>
      <c r="B46" s="17">
        <v>10240</v>
      </c>
      <c r="C46" s="17">
        <v>31035</v>
      </c>
      <c r="D46" s="17">
        <v>47372</v>
      </c>
      <c r="E46" s="17">
        <v>40443</v>
      </c>
    </row>
    <row r="47" spans="1:5" x14ac:dyDescent="0.25">
      <c r="A47" s="9" t="s">
        <v>157</v>
      </c>
      <c r="B47" s="17">
        <v>11197</v>
      </c>
      <c r="C47" s="17">
        <v>4113</v>
      </c>
      <c r="D47" s="17">
        <v>5978</v>
      </c>
      <c r="E47" s="17">
        <v>4408</v>
      </c>
    </row>
    <row r="48" spans="1:5" x14ac:dyDescent="0.25">
      <c r="A48" s="9" t="s">
        <v>154</v>
      </c>
      <c r="B48" s="17">
        <v>70405</v>
      </c>
      <c r="C48" s="17">
        <v>154699</v>
      </c>
      <c r="D48" s="17">
        <v>182550</v>
      </c>
      <c r="E48" s="17">
        <v>112594</v>
      </c>
    </row>
    <row r="49" spans="1:5" x14ac:dyDescent="0.25">
      <c r="A49" s="9" t="s">
        <v>159</v>
      </c>
      <c r="B49" s="17">
        <v>66778</v>
      </c>
      <c r="C49" s="17">
        <v>135123</v>
      </c>
      <c r="D49" s="17">
        <v>181066</v>
      </c>
      <c r="E49" s="17">
        <v>129320</v>
      </c>
    </row>
    <row r="50" spans="1:5" x14ac:dyDescent="0.25">
      <c r="A50" s="9" t="s">
        <v>163</v>
      </c>
      <c r="B50" s="17">
        <v>12045</v>
      </c>
      <c r="C50" s="17">
        <v>19853</v>
      </c>
      <c r="D50" s="17">
        <v>18593</v>
      </c>
      <c r="E50" s="17">
        <v>10325</v>
      </c>
    </row>
    <row r="51" spans="1:5" x14ac:dyDescent="0.25">
      <c r="A51" s="9" t="s">
        <v>161</v>
      </c>
      <c r="B51" s="17">
        <v>66968</v>
      </c>
      <c r="C51" s="17">
        <v>105361</v>
      </c>
      <c r="D51" s="17">
        <v>120265</v>
      </c>
      <c r="E51" s="17">
        <v>66637</v>
      </c>
    </row>
    <row r="52" spans="1:5" x14ac:dyDescent="0.25">
      <c r="A52" s="9" t="s">
        <v>165</v>
      </c>
      <c r="B52" s="17">
        <v>2463</v>
      </c>
      <c r="C52" s="17">
        <v>6006</v>
      </c>
      <c r="D52" s="17">
        <v>8086</v>
      </c>
      <c r="E52" s="17">
        <v>8031</v>
      </c>
    </row>
    <row r="53" spans="1:5" x14ac:dyDescent="0.25">
      <c r="A53" s="7"/>
      <c r="B53" s="12"/>
      <c r="C53" s="12"/>
      <c r="D53" s="12"/>
      <c r="E53" s="12"/>
    </row>
    <row r="54" spans="1:5" x14ac:dyDescent="0.25">
      <c r="A54" s="7"/>
      <c r="B54" s="12"/>
      <c r="C54" s="7"/>
      <c r="D54" s="7"/>
      <c r="E54" s="7"/>
    </row>
    <row r="55" spans="1:5" x14ac:dyDescent="0.25">
      <c r="A55" s="7"/>
      <c r="B55" s="12"/>
      <c r="C55" s="7"/>
      <c r="D55" s="7"/>
      <c r="E55" s="7"/>
    </row>
    <row r="56" spans="1:5" x14ac:dyDescent="0.25">
      <c r="A56" s="7"/>
      <c r="B56" s="12"/>
      <c r="C56" s="7"/>
      <c r="D56" s="7"/>
      <c r="E56" s="7"/>
    </row>
    <row r="57" spans="1:5" x14ac:dyDescent="0.25">
      <c r="A57" s="7"/>
      <c r="B57" s="12"/>
      <c r="C57" s="7"/>
      <c r="D57" s="7"/>
      <c r="E57" s="7"/>
    </row>
    <row r="58" spans="1:5" x14ac:dyDescent="0.25">
      <c r="A58" s="7"/>
      <c r="B58" s="12"/>
      <c r="C58" s="7"/>
      <c r="D58" s="7"/>
      <c r="E58" s="7"/>
    </row>
    <row r="59" spans="1:5" x14ac:dyDescent="0.25">
      <c r="A59" s="7"/>
      <c r="B59" s="12"/>
      <c r="C59" s="7"/>
      <c r="D59" s="7"/>
      <c r="E59" s="7"/>
    </row>
    <row r="60" spans="1:5" x14ac:dyDescent="0.25">
      <c r="A60" s="7"/>
      <c r="B60" s="12"/>
      <c r="C60" s="7"/>
      <c r="D60" s="7"/>
      <c r="E60" s="7"/>
    </row>
    <row r="61" spans="1:5" x14ac:dyDescent="0.25">
      <c r="A61" s="7"/>
      <c r="B61" s="12"/>
      <c r="C61" s="7"/>
      <c r="D61" s="7"/>
      <c r="E61" s="7"/>
    </row>
    <row r="62" spans="1:5" x14ac:dyDescent="0.25">
      <c r="A62" s="7"/>
      <c r="B62" s="12"/>
      <c r="C62" s="7"/>
      <c r="D62" s="7"/>
      <c r="E62" s="7"/>
    </row>
    <row r="63" spans="1:5" x14ac:dyDescent="0.25">
      <c r="A63" s="7"/>
      <c r="B63" s="12"/>
      <c r="C63" s="7"/>
      <c r="D63" s="7"/>
      <c r="E63" s="7"/>
    </row>
    <row r="64" spans="1:5" x14ac:dyDescent="0.25">
      <c r="A64" s="7"/>
      <c r="B64" s="12"/>
      <c r="C64" s="7"/>
      <c r="D64" s="7"/>
      <c r="E64" s="7"/>
    </row>
    <row r="65" spans="1:5" x14ac:dyDescent="0.25">
      <c r="A65" s="7"/>
      <c r="B65" s="12"/>
      <c r="C65" s="7"/>
      <c r="D65" s="7"/>
      <c r="E65" s="7"/>
    </row>
    <row r="66" spans="1:5" x14ac:dyDescent="0.25">
      <c r="A66" s="7"/>
      <c r="B66" s="12"/>
      <c r="C66" s="7"/>
      <c r="D66" s="7"/>
      <c r="E66" s="7"/>
    </row>
    <row r="67" spans="1:5" x14ac:dyDescent="0.25">
      <c r="A67" s="7"/>
      <c r="B67" s="12"/>
      <c r="C67" s="7"/>
      <c r="D67" s="7"/>
      <c r="E67" s="7"/>
    </row>
    <row r="68" spans="1:5" x14ac:dyDescent="0.25">
      <c r="A68" s="7"/>
      <c r="B68" s="12"/>
      <c r="C68" s="7"/>
      <c r="D68" s="7"/>
      <c r="E68" s="7"/>
    </row>
    <row r="69" spans="1:5" x14ac:dyDescent="0.25">
      <c r="A69" s="7"/>
      <c r="B69" s="12"/>
      <c r="C69" s="7"/>
      <c r="D69" s="7"/>
      <c r="E69" s="7"/>
    </row>
    <row r="70" spans="1:5" x14ac:dyDescent="0.25">
      <c r="A70" s="7"/>
      <c r="B70" s="12"/>
      <c r="C70" s="7"/>
      <c r="D70" s="7"/>
      <c r="E70" s="7"/>
    </row>
    <row r="71" spans="1:5" x14ac:dyDescent="0.25">
      <c r="A71" s="7"/>
      <c r="B71" s="12"/>
      <c r="C71" s="7"/>
      <c r="D71" s="7"/>
      <c r="E71" s="7"/>
    </row>
    <row r="72" spans="1:5" x14ac:dyDescent="0.25">
      <c r="A72" s="7"/>
      <c r="B72" s="12"/>
      <c r="C72" s="7"/>
      <c r="D72" s="7"/>
      <c r="E72" s="7"/>
    </row>
    <row r="73" spans="1:5" x14ac:dyDescent="0.25">
      <c r="A73" s="7"/>
      <c r="B73" s="12"/>
      <c r="C73" s="7"/>
      <c r="D73" s="7"/>
      <c r="E73" s="7"/>
    </row>
    <row r="74" spans="1:5" x14ac:dyDescent="0.25">
      <c r="A74" s="7"/>
      <c r="B74" s="12"/>
      <c r="C74" s="7"/>
      <c r="D74" s="7"/>
      <c r="E74" s="7"/>
    </row>
    <row r="75" spans="1:5" x14ac:dyDescent="0.25">
      <c r="A75" s="7"/>
      <c r="B75" s="12"/>
      <c r="C75" s="7"/>
      <c r="D75" s="7"/>
      <c r="E75" s="7"/>
    </row>
    <row r="76" spans="1:5" x14ac:dyDescent="0.25">
      <c r="A76" s="7"/>
      <c r="B76" s="12"/>
      <c r="C76" s="7"/>
      <c r="D76" s="7"/>
      <c r="E76" s="7"/>
    </row>
    <row r="77" spans="1:5" x14ac:dyDescent="0.25">
      <c r="A77" s="7"/>
      <c r="B77" s="12"/>
      <c r="C77" s="7"/>
      <c r="D77" s="7"/>
      <c r="E77" s="7"/>
    </row>
    <row r="78" spans="1:5" x14ac:dyDescent="0.25">
      <c r="A78" s="7"/>
      <c r="B78" s="12"/>
      <c r="C78" s="7"/>
      <c r="D78" s="7"/>
      <c r="E78" s="7"/>
    </row>
    <row r="79" spans="1:5" x14ac:dyDescent="0.25">
      <c r="A79" s="7"/>
      <c r="B79" s="12"/>
      <c r="C79" s="7"/>
      <c r="D79" s="7"/>
      <c r="E79" s="7"/>
    </row>
    <row r="80" spans="1:5" x14ac:dyDescent="0.25">
      <c r="A80" s="7"/>
      <c r="B80" s="12"/>
      <c r="C80" s="7"/>
      <c r="D80" s="7"/>
      <c r="E80" s="7"/>
    </row>
    <row r="81" spans="1:5" x14ac:dyDescent="0.25">
      <c r="A81" s="7"/>
      <c r="B81" s="12"/>
      <c r="C81" s="7"/>
      <c r="D81" s="7"/>
      <c r="E81" s="7"/>
    </row>
    <row r="82" spans="1:5" x14ac:dyDescent="0.25">
      <c r="A82" s="7"/>
      <c r="B82" s="12"/>
      <c r="C82" s="7"/>
      <c r="D82" s="7"/>
      <c r="E82" s="7"/>
    </row>
    <row r="83" spans="1:5" x14ac:dyDescent="0.25">
      <c r="A83" s="7"/>
      <c r="B83" s="12"/>
      <c r="C83" s="7"/>
      <c r="D83" s="7"/>
      <c r="E83" s="7"/>
    </row>
    <row r="84" spans="1:5" x14ac:dyDescent="0.25">
      <c r="A84" s="7"/>
      <c r="B84" s="12"/>
      <c r="C84" s="7"/>
      <c r="D84" s="7"/>
      <c r="E84" s="7"/>
    </row>
    <row r="85" spans="1:5" x14ac:dyDescent="0.25">
      <c r="A85" s="7"/>
      <c r="B85" s="12"/>
      <c r="C85" s="7"/>
      <c r="D85" s="7"/>
      <c r="E85" s="7"/>
    </row>
    <row r="86" spans="1:5" x14ac:dyDescent="0.25">
      <c r="A86" s="7"/>
      <c r="B86" s="12"/>
      <c r="C86" s="7"/>
      <c r="D86" s="7"/>
      <c r="E86" s="7"/>
    </row>
    <row r="87" spans="1:5" x14ac:dyDescent="0.25">
      <c r="A87" s="7"/>
      <c r="B87" s="12"/>
      <c r="C87" s="7"/>
      <c r="D87" s="7"/>
      <c r="E87" s="7"/>
    </row>
    <row r="88" spans="1:5" x14ac:dyDescent="0.25">
      <c r="A88" s="7"/>
      <c r="B88" s="12"/>
      <c r="C88" s="7"/>
      <c r="D88" s="7"/>
      <c r="E88" s="7"/>
    </row>
    <row r="89" spans="1:5" x14ac:dyDescent="0.25">
      <c r="A89" s="7"/>
      <c r="B89" s="12"/>
      <c r="C89" s="7"/>
      <c r="D89" s="7"/>
      <c r="E89" s="7"/>
    </row>
    <row r="90" spans="1:5" x14ac:dyDescent="0.25">
      <c r="A90" s="7"/>
      <c r="B90" s="12"/>
      <c r="C90" s="7"/>
      <c r="D90" s="7"/>
      <c r="E90" s="7"/>
    </row>
    <row r="91" spans="1:5" x14ac:dyDescent="0.25">
      <c r="A91" s="7"/>
      <c r="B91" s="12"/>
      <c r="C91" s="7"/>
      <c r="D91" s="7"/>
      <c r="E91" s="7"/>
    </row>
    <row r="92" spans="1:5" x14ac:dyDescent="0.25">
      <c r="A92" s="7"/>
      <c r="B92" s="12"/>
      <c r="C92" s="7"/>
      <c r="D92" s="7"/>
      <c r="E92" s="7"/>
    </row>
    <row r="93" spans="1:5" x14ac:dyDescent="0.25">
      <c r="A93" s="7"/>
      <c r="B93" s="12"/>
      <c r="C93" s="7"/>
      <c r="D93" s="7"/>
      <c r="E93" s="7"/>
    </row>
    <row r="94" spans="1:5" x14ac:dyDescent="0.25">
      <c r="A94" s="7"/>
      <c r="B94" s="12"/>
      <c r="C94" s="7"/>
      <c r="D94" s="7"/>
      <c r="E94" s="7"/>
    </row>
    <row r="95" spans="1:5" x14ac:dyDescent="0.25">
      <c r="A95" s="7"/>
      <c r="B95" s="12"/>
      <c r="C95" s="7"/>
      <c r="D95" s="7"/>
      <c r="E95" s="7"/>
    </row>
    <row r="96" spans="1:5" x14ac:dyDescent="0.25">
      <c r="A96" s="7"/>
      <c r="B96" s="12"/>
      <c r="C96" s="7"/>
      <c r="D96" s="7"/>
      <c r="E96" s="7"/>
    </row>
    <row r="97" spans="1:5" x14ac:dyDescent="0.25">
      <c r="A97" s="7"/>
      <c r="B97" s="12"/>
      <c r="C97" s="7"/>
      <c r="D97" s="7"/>
      <c r="E97" s="7"/>
    </row>
    <row r="98" spans="1:5" x14ac:dyDescent="0.25">
      <c r="A98" s="7"/>
      <c r="B98" s="12"/>
      <c r="C98" s="7"/>
      <c r="D98" s="7"/>
      <c r="E98" s="7"/>
    </row>
    <row r="99" spans="1:5" x14ac:dyDescent="0.25">
      <c r="A99" s="7"/>
      <c r="B99" s="12"/>
      <c r="C99" s="7"/>
      <c r="D99" s="7"/>
      <c r="E99" s="7"/>
    </row>
    <row r="100" spans="1:5" x14ac:dyDescent="0.25">
      <c r="A100" s="7"/>
      <c r="B100" s="12"/>
      <c r="C100" s="7"/>
      <c r="D100" s="7"/>
      <c r="E100" s="7"/>
    </row>
    <row r="101" spans="1:5" x14ac:dyDescent="0.25">
      <c r="A101" s="7"/>
      <c r="B101" s="12"/>
      <c r="C101" s="7"/>
      <c r="D101" s="7"/>
      <c r="E101" s="7"/>
    </row>
    <row r="102" spans="1:5" x14ac:dyDescent="0.25">
      <c r="A102" s="7"/>
      <c r="B102" s="12"/>
      <c r="C102" s="7"/>
      <c r="D102" s="7"/>
      <c r="E102" s="7"/>
    </row>
    <row r="103" spans="1:5" x14ac:dyDescent="0.25">
      <c r="A103" s="7"/>
      <c r="B103" s="12"/>
      <c r="C103" s="7"/>
      <c r="D103" s="7"/>
      <c r="E103" s="7"/>
    </row>
    <row r="104" spans="1:5" x14ac:dyDescent="0.25">
      <c r="A104" s="7"/>
      <c r="B104" s="12"/>
      <c r="C104" s="7"/>
      <c r="D104" s="7"/>
      <c r="E104" s="7"/>
    </row>
    <row r="105" spans="1:5" x14ac:dyDescent="0.25">
      <c r="A105" s="7"/>
      <c r="B105" s="12"/>
      <c r="C105" s="7"/>
      <c r="D105" s="7"/>
      <c r="E105" s="7"/>
    </row>
    <row r="106" spans="1:5" x14ac:dyDescent="0.25">
      <c r="A106" s="7"/>
      <c r="B106" s="12"/>
      <c r="C106" s="7"/>
      <c r="D106" s="7"/>
      <c r="E106" s="7"/>
    </row>
    <row r="107" spans="1:5" x14ac:dyDescent="0.25">
      <c r="A107" s="7"/>
      <c r="B107" s="12"/>
      <c r="C107" s="7"/>
      <c r="D107" s="7"/>
      <c r="E107" s="7"/>
    </row>
    <row r="108" spans="1:5" x14ac:dyDescent="0.25">
      <c r="A108" s="7"/>
      <c r="B108" s="12"/>
      <c r="C108" s="7"/>
      <c r="D108" s="7"/>
      <c r="E108" s="7"/>
    </row>
    <row r="109" spans="1:5" x14ac:dyDescent="0.25">
      <c r="A109" s="7"/>
      <c r="B109" s="12"/>
      <c r="C109" s="7"/>
      <c r="D109" s="7"/>
      <c r="E109" s="7"/>
    </row>
    <row r="110" spans="1:5" x14ac:dyDescent="0.25">
      <c r="A110" s="7"/>
      <c r="B110" s="12"/>
      <c r="C110" s="7"/>
      <c r="D110" s="7"/>
      <c r="E110" s="7"/>
    </row>
    <row r="111" spans="1:5" x14ac:dyDescent="0.25">
      <c r="A111" s="7"/>
      <c r="B111" s="12"/>
      <c r="C111" s="7"/>
      <c r="D111" s="7"/>
      <c r="E111" s="7"/>
    </row>
    <row r="112" spans="1:5" x14ac:dyDescent="0.25">
      <c r="A112" s="7"/>
      <c r="B112" s="12"/>
      <c r="C112" s="7"/>
      <c r="D112" s="7"/>
      <c r="E112" s="7"/>
    </row>
    <row r="113" spans="1:5" x14ac:dyDescent="0.25">
      <c r="A113" s="7"/>
      <c r="B113" s="12"/>
      <c r="C113" s="7"/>
      <c r="D113" s="7"/>
      <c r="E113" s="7"/>
    </row>
    <row r="114" spans="1:5" x14ac:dyDescent="0.25">
      <c r="A114" s="7"/>
      <c r="B114" s="12"/>
      <c r="C114" s="7"/>
      <c r="D114" s="7"/>
      <c r="E114" s="7"/>
    </row>
    <row r="115" spans="1:5" x14ac:dyDescent="0.25">
      <c r="A115" s="7"/>
      <c r="B115" s="12"/>
      <c r="C115" s="7"/>
      <c r="D115" s="7"/>
      <c r="E115" s="7"/>
    </row>
    <row r="116" spans="1:5" x14ac:dyDescent="0.25">
      <c r="A116" s="7"/>
      <c r="B116" s="12"/>
      <c r="C116" s="7"/>
      <c r="D116" s="7"/>
      <c r="E116" s="7"/>
    </row>
    <row r="117" spans="1:5" x14ac:dyDescent="0.25">
      <c r="A117" s="7"/>
      <c r="B117" s="12"/>
      <c r="C117" s="7"/>
      <c r="D117" s="7"/>
      <c r="E117" s="7"/>
    </row>
    <row r="118" spans="1:5" x14ac:dyDescent="0.25">
      <c r="A118" s="7"/>
      <c r="B118" s="12"/>
      <c r="C118" s="7"/>
      <c r="D118" s="7"/>
      <c r="E118" s="7"/>
    </row>
    <row r="119" spans="1:5" x14ac:dyDescent="0.25">
      <c r="A119" s="7"/>
      <c r="B119" s="12"/>
      <c r="C119" s="7"/>
      <c r="D119" s="7"/>
      <c r="E119" s="7"/>
    </row>
    <row r="120" spans="1:5" x14ac:dyDescent="0.25">
      <c r="A120" s="7"/>
      <c r="B120" s="12"/>
      <c r="C120" s="7"/>
      <c r="D120" s="7"/>
      <c r="E120" s="7"/>
    </row>
    <row r="121" spans="1:5" x14ac:dyDescent="0.25">
      <c r="A121" s="7"/>
      <c r="B121" s="12"/>
      <c r="C121" s="7"/>
      <c r="D121" s="7"/>
      <c r="E121" s="7"/>
    </row>
    <row r="122" spans="1:5" x14ac:dyDescent="0.25">
      <c r="A122" s="7"/>
      <c r="B122" s="12"/>
      <c r="C122" s="7"/>
      <c r="D122" s="7"/>
      <c r="E122" s="7"/>
    </row>
    <row r="123" spans="1:5" x14ac:dyDescent="0.25">
      <c r="A123" s="7"/>
      <c r="B123" s="12"/>
      <c r="C123" s="7"/>
      <c r="D123" s="7"/>
      <c r="E123" s="7"/>
    </row>
    <row r="124" spans="1:5" x14ac:dyDescent="0.25">
      <c r="A124" s="7"/>
      <c r="B124" s="12"/>
      <c r="C124" s="7"/>
      <c r="D124" s="7"/>
      <c r="E124" s="7"/>
    </row>
    <row r="125" spans="1:5" x14ac:dyDescent="0.25">
      <c r="A125" s="7"/>
      <c r="B125" s="12"/>
      <c r="C125" s="7"/>
      <c r="D125" s="7"/>
      <c r="E125" s="7"/>
    </row>
    <row r="126" spans="1:5" x14ac:dyDescent="0.25">
      <c r="A126" s="7"/>
      <c r="B126" s="12"/>
      <c r="C126" s="7"/>
      <c r="D126" s="7"/>
      <c r="E126" s="7"/>
    </row>
    <row r="127" spans="1:5" x14ac:dyDescent="0.25">
      <c r="A127" s="7"/>
      <c r="B127" s="12"/>
      <c r="C127" s="7"/>
      <c r="D127" s="7"/>
      <c r="E127" s="7"/>
    </row>
    <row r="128" spans="1:5" x14ac:dyDescent="0.25">
      <c r="A128" s="7"/>
      <c r="B128" s="12"/>
      <c r="C128" s="7"/>
      <c r="D128" s="7"/>
      <c r="E128" s="7"/>
    </row>
    <row r="129" spans="1:5" x14ac:dyDescent="0.25">
      <c r="A129" s="7"/>
      <c r="B129" s="12"/>
      <c r="C129" s="7"/>
      <c r="D129" s="7"/>
      <c r="E129" s="7"/>
    </row>
    <row r="130" spans="1:5" x14ac:dyDescent="0.25">
      <c r="A130" s="7"/>
      <c r="B130" s="12"/>
      <c r="C130" s="7"/>
      <c r="D130" s="7"/>
      <c r="E130" s="7"/>
    </row>
    <row r="131" spans="1:5" x14ac:dyDescent="0.25">
      <c r="A131" s="7"/>
      <c r="B131" s="12"/>
      <c r="C131" s="7"/>
      <c r="D131" s="7"/>
      <c r="E131" s="7"/>
    </row>
    <row r="132" spans="1:5" x14ac:dyDescent="0.25">
      <c r="A132" s="7"/>
      <c r="B132" s="12"/>
      <c r="C132" s="7"/>
      <c r="D132" s="7"/>
      <c r="E132" s="7"/>
    </row>
    <row r="133" spans="1:5" x14ac:dyDescent="0.25">
      <c r="A133" s="7"/>
      <c r="B133" s="12"/>
      <c r="C133" s="7"/>
      <c r="D133" s="7"/>
      <c r="E133" s="7"/>
    </row>
    <row r="134" spans="1:5" x14ac:dyDescent="0.25">
      <c r="A134" s="7"/>
      <c r="B134" s="12"/>
      <c r="C134" s="7"/>
      <c r="D134" s="7"/>
      <c r="E134" s="7"/>
    </row>
    <row r="135" spans="1:5" x14ac:dyDescent="0.25">
      <c r="A135" s="7"/>
      <c r="B135" s="12"/>
      <c r="C135" s="7"/>
      <c r="D135" s="7"/>
      <c r="E135" s="7"/>
    </row>
    <row r="136" spans="1:5" x14ac:dyDescent="0.25">
      <c r="A136" s="7"/>
      <c r="B136" s="12"/>
      <c r="C136" s="7"/>
      <c r="D136" s="7"/>
      <c r="E136" s="7"/>
    </row>
    <row r="137" spans="1:5" x14ac:dyDescent="0.25">
      <c r="A137" s="7"/>
      <c r="B137" s="12"/>
      <c r="C137" s="7"/>
      <c r="D137" s="7"/>
      <c r="E137" s="7"/>
    </row>
    <row r="138" spans="1:5" x14ac:dyDescent="0.25">
      <c r="A138" s="7"/>
      <c r="B138" s="12"/>
      <c r="C138" s="7"/>
      <c r="D138" s="7"/>
      <c r="E138" s="7"/>
    </row>
    <row r="139" spans="1:5" x14ac:dyDescent="0.25">
      <c r="A139" s="7"/>
      <c r="B139" s="12"/>
      <c r="C139" s="7"/>
      <c r="D139" s="7"/>
      <c r="E139" s="7"/>
    </row>
    <row r="140" spans="1:5" x14ac:dyDescent="0.25">
      <c r="A140" s="7"/>
      <c r="B140" s="12"/>
      <c r="C140" s="7"/>
      <c r="D140" s="7"/>
      <c r="E140" s="7"/>
    </row>
    <row r="141" spans="1:5" x14ac:dyDescent="0.25">
      <c r="A141" s="7"/>
      <c r="B141" s="12"/>
      <c r="C141" s="7"/>
      <c r="D141" s="7"/>
      <c r="E141" s="7"/>
    </row>
    <row r="142" spans="1:5" x14ac:dyDescent="0.25">
      <c r="A142" s="7"/>
      <c r="B142" s="12"/>
      <c r="C142" s="7"/>
      <c r="D142" s="7"/>
      <c r="E142" s="7"/>
    </row>
    <row r="143" spans="1:5" x14ac:dyDescent="0.25">
      <c r="A143" s="7"/>
      <c r="B143" s="12"/>
      <c r="C143" s="7"/>
      <c r="D143" s="7"/>
      <c r="E143" s="7"/>
    </row>
    <row r="144" spans="1:5" x14ac:dyDescent="0.25">
      <c r="A144" s="7"/>
      <c r="B144" s="12"/>
      <c r="C144" s="7"/>
      <c r="D144" s="7"/>
      <c r="E144" s="7"/>
    </row>
    <row r="145" spans="1:5" x14ac:dyDescent="0.25">
      <c r="A145" s="7"/>
      <c r="B145" s="12"/>
      <c r="C145" s="7"/>
      <c r="D145" s="7"/>
      <c r="E145" s="7"/>
    </row>
    <row r="146" spans="1:5" x14ac:dyDescent="0.25">
      <c r="A146" s="7"/>
      <c r="B146" s="12"/>
      <c r="C146" s="7"/>
      <c r="D146" s="7"/>
      <c r="E146" s="7"/>
    </row>
    <row r="147" spans="1:5" x14ac:dyDescent="0.25">
      <c r="A147" s="7"/>
      <c r="B147" s="12"/>
      <c r="C147" s="7"/>
      <c r="D147" s="7"/>
      <c r="E147" s="7"/>
    </row>
    <row r="148" spans="1:5" x14ac:dyDescent="0.25">
      <c r="A148" s="7"/>
      <c r="B148" s="12"/>
      <c r="C148" s="7"/>
      <c r="D148" s="7"/>
      <c r="E148" s="7"/>
    </row>
    <row r="149" spans="1:5" x14ac:dyDescent="0.25">
      <c r="A149" s="7"/>
      <c r="B149" s="12"/>
      <c r="C149" s="7"/>
      <c r="D149" s="7"/>
      <c r="E149" s="7"/>
    </row>
    <row r="150" spans="1:5" x14ac:dyDescent="0.25">
      <c r="A150" s="7"/>
      <c r="B150" s="12"/>
      <c r="C150" s="7"/>
      <c r="D150" s="7"/>
      <c r="E150" s="7"/>
    </row>
    <row r="151" spans="1:5" x14ac:dyDescent="0.25">
      <c r="A151" s="7"/>
      <c r="B151" s="12"/>
      <c r="C151" s="7"/>
      <c r="D151" s="7"/>
      <c r="E151" s="7"/>
    </row>
    <row r="152" spans="1:5" x14ac:dyDescent="0.25">
      <c r="A152" s="7"/>
      <c r="B152" s="12"/>
      <c r="C152" s="7"/>
      <c r="D152" s="7"/>
      <c r="E152" s="7"/>
    </row>
    <row r="153" spans="1:5" x14ac:dyDescent="0.25">
      <c r="A153" s="7"/>
      <c r="B153" s="12"/>
      <c r="C153" s="7"/>
      <c r="D153" s="7"/>
      <c r="E153" s="7"/>
    </row>
    <row r="154" spans="1:5" x14ac:dyDescent="0.25">
      <c r="A154" s="7"/>
      <c r="B154" s="12"/>
      <c r="C154" s="7"/>
      <c r="D154" s="7"/>
      <c r="E154" s="7"/>
    </row>
    <row r="155" spans="1:5" x14ac:dyDescent="0.25">
      <c r="A155" s="7"/>
      <c r="B155" s="12"/>
      <c r="C155" s="7"/>
      <c r="D155" s="7"/>
      <c r="E155" s="7"/>
    </row>
    <row r="156" spans="1:5" x14ac:dyDescent="0.25">
      <c r="A156" s="7"/>
      <c r="B156" s="12"/>
      <c r="C156" s="7"/>
      <c r="D156" s="7"/>
      <c r="E156" s="7"/>
    </row>
    <row r="157" spans="1:5" x14ac:dyDescent="0.25">
      <c r="A157" s="7"/>
      <c r="B157" s="12"/>
      <c r="C157" s="7"/>
      <c r="D157" s="7"/>
      <c r="E157" s="7"/>
    </row>
    <row r="158" spans="1:5" x14ac:dyDescent="0.25">
      <c r="A158" s="7"/>
      <c r="B158" s="12"/>
      <c r="C158" s="7"/>
      <c r="D158" s="7"/>
      <c r="E158" s="7"/>
    </row>
    <row r="159" spans="1:5" x14ac:dyDescent="0.25">
      <c r="A159" s="7"/>
      <c r="B159" s="12"/>
      <c r="C159" s="7"/>
      <c r="D159" s="7"/>
      <c r="E159" s="7"/>
    </row>
    <row r="160" spans="1:5" x14ac:dyDescent="0.25">
      <c r="A160" s="7"/>
      <c r="B160" s="12"/>
      <c r="C160" s="7"/>
      <c r="D160" s="7"/>
      <c r="E160" s="7"/>
    </row>
    <row r="161" spans="1:5" x14ac:dyDescent="0.25">
      <c r="A161" s="7"/>
      <c r="B161" s="12"/>
      <c r="C161" s="7"/>
      <c r="D161" s="7"/>
      <c r="E161" s="7"/>
    </row>
    <row r="162" spans="1:5" x14ac:dyDescent="0.25">
      <c r="A162" s="7"/>
      <c r="B162" s="12"/>
      <c r="C162" s="7"/>
      <c r="D162" s="7"/>
      <c r="E162" s="7"/>
    </row>
    <row r="163" spans="1:5" x14ac:dyDescent="0.25">
      <c r="A163" s="7"/>
      <c r="B163" s="12"/>
      <c r="C163" s="7"/>
      <c r="D163" s="7"/>
      <c r="E163" s="7"/>
    </row>
    <row r="164" spans="1:5" x14ac:dyDescent="0.25">
      <c r="A164" s="7"/>
      <c r="B164" s="12"/>
      <c r="C164" s="7"/>
      <c r="D164" s="7"/>
      <c r="E164" s="7"/>
    </row>
    <row r="165" spans="1:5" x14ac:dyDescent="0.25">
      <c r="A165" s="7"/>
      <c r="B165" s="12"/>
      <c r="C165" s="7"/>
      <c r="D165" s="7"/>
      <c r="E165" s="7"/>
    </row>
    <row r="166" spans="1:5" x14ac:dyDescent="0.25">
      <c r="A166" s="7"/>
      <c r="B166" s="12"/>
      <c r="C166" s="7"/>
      <c r="D166" s="7"/>
      <c r="E166" s="7"/>
    </row>
    <row r="167" spans="1:5" x14ac:dyDescent="0.25">
      <c r="A167" s="7"/>
      <c r="B167" s="12"/>
      <c r="C167" s="7"/>
      <c r="D167" s="7"/>
      <c r="E167" s="7"/>
    </row>
    <row r="168" spans="1:5" x14ac:dyDescent="0.25">
      <c r="A168" s="7"/>
      <c r="B168" s="12"/>
      <c r="C168" s="7"/>
      <c r="D168" s="7"/>
      <c r="E168" s="7"/>
    </row>
    <row r="169" spans="1:5" x14ac:dyDescent="0.25">
      <c r="A169" s="7"/>
      <c r="B169" s="12"/>
      <c r="C169" s="7"/>
      <c r="D169" s="7"/>
      <c r="E169" s="7"/>
    </row>
    <row r="170" spans="1:5" x14ac:dyDescent="0.25">
      <c r="A170" s="7"/>
      <c r="B170" s="12"/>
      <c r="C170" s="7"/>
      <c r="D170" s="7"/>
      <c r="E170" s="7"/>
    </row>
    <row r="171" spans="1:5" x14ac:dyDescent="0.25">
      <c r="A171" s="7"/>
      <c r="B171" s="12"/>
      <c r="C171" s="7"/>
      <c r="D171" s="7"/>
      <c r="E171" s="7"/>
    </row>
    <row r="172" spans="1:5" x14ac:dyDescent="0.25">
      <c r="A172" s="7"/>
      <c r="B172" s="12"/>
      <c r="C172" s="7"/>
      <c r="D172" s="7"/>
      <c r="E172" s="7"/>
    </row>
    <row r="173" spans="1:5" x14ac:dyDescent="0.25">
      <c r="A173" s="7"/>
      <c r="B173" s="12"/>
      <c r="C173" s="7"/>
      <c r="D173" s="7"/>
      <c r="E173" s="7"/>
    </row>
    <row r="174" spans="1:5" x14ac:dyDescent="0.25">
      <c r="A174" s="7"/>
      <c r="B174" s="12"/>
      <c r="C174" s="7"/>
      <c r="D174" s="7"/>
      <c r="E174" s="7"/>
    </row>
    <row r="175" spans="1:5" x14ac:dyDescent="0.25">
      <c r="A175" s="7"/>
      <c r="B175" s="12"/>
      <c r="C175" s="7"/>
      <c r="D175" s="7"/>
      <c r="E175" s="7"/>
    </row>
    <row r="176" spans="1:5" x14ac:dyDescent="0.25">
      <c r="A176" s="7"/>
      <c r="B176" s="12"/>
      <c r="C176" s="7"/>
      <c r="D176" s="7"/>
      <c r="E176" s="7"/>
    </row>
    <row r="177" spans="1:5" x14ac:dyDescent="0.25">
      <c r="A177" s="7"/>
      <c r="B177" s="12"/>
      <c r="C177" s="7"/>
      <c r="D177" s="7"/>
      <c r="E177" s="7"/>
    </row>
    <row r="178" spans="1:5" x14ac:dyDescent="0.25">
      <c r="A178" s="7"/>
      <c r="B178" s="12"/>
      <c r="C178" s="7"/>
      <c r="D178" s="7"/>
      <c r="E178" s="7"/>
    </row>
    <row r="179" spans="1:5" x14ac:dyDescent="0.25">
      <c r="A179" s="7"/>
      <c r="B179" s="12"/>
      <c r="C179" s="7"/>
      <c r="D179" s="7"/>
      <c r="E179" s="7"/>
    </row>
    <row r="180" spans="1:5" x14ac:dyDescent="0.25">
      <c r="A180" s="7"/>
      <c r="B180" s="12"/>
      <c r="C180" s="7"/>
      <c r="D180" s="7"/>
      <c r="E180" s="7"/>
    </row>
    <row r="181" spans="1:5" x14ac:dyDescent="0.25">
      <c r="A181" s="7"/>
      <c r="B181" s="12"/>
      <c r="C181" s="7"/>
      <c r="D181" s="7"/>
      <c r="E181" s="7"/>
    </row>
    <row r="182" spans="1:5" x14ac:dyDescent="0.25">
      <c r="A182" s="7"/>
      <c r="B182" s="12"/>
      <c r="C182" s="7"/>
      <c r="D182" s="7"/>
      <c r="E182" s="7"/>
    </row>
    <row r="183" spans="1:5" x14ac:dyDescent="0.25">
      <c r="A183" s="7"/>
      <c r="B183" s="12"/>
      <c r="C183" s="7"/>
      <c r="D183" s="7"/>
      <c r="E183" s="7"/>
    </row>
    <row r="184" spans="1:5" x14ac:dyDescent="0.25">
      <c r="A184" s="7"/>
      <c r="B184" s="12"/>
      <c r="C184" s="7"/>
      <c r="D184" s="7"/>
      <c r="E184" s="7"/>
    </row>
    <row r="185" spans="1:5" x14ac:dyDescent="0.25">
      <c r="A185" s="7"/>
      <c r="B185" s="12"/>
      <c r="C185" s="7"/>
      <c r="D185" s="7"/>
      <c r="E185" s="7"/>
    </row>
    <row r="186" spans="1:5" x14ac:dyDescent="0.25">
      <c r="A186" s="7"/>
      <c r="B186" s="12"/>
      <c r="C186" s="7"/>
      <c r="D186" s="7"/>
      <c r="E186" s="7"/>
    </row>
    <row r="187" spans="1:5" x14ac:dyDescent="0.25">
      <c r="A187" s="7"/>
      <c r="B187" s="12"/>
      <c r="C187" s="7"/>
      <c r="D187" s="7"/>
      <c r="E187" s="7"/>
    </row>
    <row r="188" spans="1:5" x14ac:dyDescent="0.25">
      <c r="A188" s="7"/>
      <c r="B188" s="12"/>
      <c r="C188" s="7"/>
      <c r="D188" s="7"/>
      <c r="E188" s="7"/>
    </row>
    <row r="189" spans="1:5" x14ac:dyDescent="0.25">
      <c r="A189" s="7"/>
      <c r="B189" s="12"/>
      <c r="C189" s="7"/>
      <c r="D189" s="7"/>
      <c r="E189" s="7"/>
    </row>
    <row r="190" spans="1:5" x14ac:dyDescent="0.25">
      <c r="A190" s="7"/>
      <c r="B190" s="12"/>
      <c r="C190" s="7"/>
      <c r="D190" s="7"/>
      <c r="E190" s="7"/>
    </row>
    <row r="191" spans="1:5" x14ac:dyDescent="0.25">
      <c r="A191" s="7"/>
      <c r="B191" s="12"/>
      <c r="C191" s="7"/>
      <c r="D191" s="7"/>
      <c r="E191" s="7"/>
    </row>
    <row r="192" spans="1:5" x14ac:dyDescent="0.25">
      <c r="A192" s="7"/>
      <c r="B192" s="12"/>
      <c r="C192" s="7"/>
      <c r="D192" s="7"/>
      <c r="E192" s="7"/>
    </row>
    <row r="193" spans="1:5" x14ac:dyDescent="0.25">
      <c r="A193" s="7"/>
      <c r="B193" s="12"/>
      <c r="C193" s="7"/>
      <c r="D193" s="7"/>
      <c r="E193" s="7"/>
    </row>
    <row r="194" spans="1:5" x14ac:dyDescent="0.25">
      <c r="A194" s="7"/>
      <c r="B194" s="12"/>
      <c r="C194" s="7"/>
      <c r="D194" s="7"/>
      <c r="E194" s="7"/>
    </row>
    <row r="195" spans="1:5" x14ac:dyDescent="0.25">
      <c r="A195" s="7"/>
      <c r="B195" s="12"/>
      <c r="C195" s="7"/>
      <c r="D195" s="7"/>
      <c r="E195" s="7"/>
    </row>
    <row r="196" spans="1:5" x14ac:dyDescent="0.25">
      <c r="A196" s="7"/>
      <c r="B196" s="12"/>
      <c r="C196" s="7"/>
      <c r="D196" s="7"/>
      <c r="E196" s="7"/>
    </row>
    <row r="197" spans="1:5" x14ac:dyDescent="0.25">
      <c r="A197" s="7"/>
      <c r="B197" s="12"/>
      <c r="C197" s="7"/>
      <c r="D197" s="7"/>
      <c r="E197" s="7"/>
    </row>
    <row r="198" spans="1:5" x14ac:dyDescent="0.25">
      <c r="A198" s="7"/>
      <c r="B198" s="12"/>
      <c r="C198" s="7"/>
      <c r="D198" s="7"/>
      <c r="E198" s="7"/>
    </row>
    <row r="199" spans="1:5" x14ac:dyDescent="0.25">
      <c r="A199" s="7"/>
      <c r="B199" s="12"/>
      <c r="C199" s="7"/>
      <c r="D199" s="7"/>
      <c r="E199" s="7"/>
    </row>
    <row r="200" spans="1:5" x14ac:dyDescent="0.25">
      <c r="A200" s="7"/>
      <c r="B200" s="12"/>
      <c r="C200" s="7"/>
      <c r="D200" s="7"/>
      <c r="E200" s="7"/>
    </row>
    <row r="201" spans="1:5" x14ac:dyDescent="0.25">
      <c r="A201" s="7"/>
      <c r="B201" s="12"/>
      <c r="C201" s="7"/>
      <c r="D201" s="7"/>
      <c r="E201" s="7"/>
    </row>
    <row r="202" spans="1:5" x14ac:dyDescent="0.25">
      <c r="A202" s="7"/>
      <c r="B202" s="12"/>
      <c r="C202" s="7"/>
      <c r="D202" s="7"/>
      <c r="E202" s="7"/>
    </row>
    <row r="203" spans="1:5" x14ac:dyDescent="0.25">
      <c r="A203" s="7"/>
      <c r="B203" s="12"/>
      <c r="C203" s="7"/>
      <c r="D203" s="7"/>
      <c r="E203" s="7"/>
    </row>
    <row r="204" spans="1:5" x14ac:dyDescent="0.25">
      <c r="A204" s="7"/>
      <c r="B204" s="12"/>
      <c r="C204" s="7"/>
      <c r="D204" s="7"/>
      <c r="E204" s="7"/>
    </row>
    <row r="205" spans="1:5" x14ac:dyDescent="0.25">
      <c r="A205" s="7"/>
      <c r="B205" s="12"/>
      <c r="C205" s="7"/>
      <c r="D205" s="7"/>
      <c r="E205" s="7"/>
    </row>
    <row r="206" spans="1:5" x14ac:dyDescent="0.25">
      <c r="A206" s="7"/>
      <c r="B206" s="12"/>
      <c r="C206" s="7"/>
      <c r="D206" s="7"/>
      <c r="E206" s="7"/>
    </row>
    <row r="207" spans="1:5" x14ac:dyDescent="0.25">
      <c r="A207" s="7"/>
      <c r="B207" s="12"/>
      <c r="C207" s="7"/>
      <c r="D207" s="7"/>
      <c r="E207" s="7"/>
    </row>
    <row r="208" spans="1:5" x14ac:dyDescent="0.25">
      <c r="A208" s="7"/>
      <c r="B208" s="12"/>
      <c r="C208" s="7"/>
      <c r="D208" s="7"/>
      <c r="E208" s="7"/>
    </row>
    <row r="209" spans="1:5" x14ac:dyDescent="0.25">
      <c r="A209" s="7"/>
      <c r="B209" s="12"/>
      <c r="C209" s="7"/>
      <c r="D209" s="7"/>
      <c r="E209" s="7"/>
    </row>
    <row r="210" spans="1:5" x14ac:dyDescent="0.25">
      <c r="A210" s="7"/>
      <c r="B210" s="12"/>
      <c r="C210" s="7"/>
      <c r="D210" s="7"/>
      <c r="E210" s="7"/>
    </row>
    <row r="211" spans="1:5" x14ac:dyDescent="0.25">
      <c r="A211" s="7"/>
      <c r="B211" s="12"/>
      <c r="C211" s="7"/>
      <c r="D211" s="7"/>
      <c r="E211" s="7"/>
    </row>
    <row r="212" spans="1:5" x14ac:dyDescent="0.25">
      <c r="A212" s="7"/>
      <c r="B212" s="12"/>
      <c r="C212" s="7"/>
      <c r="D212" s="7"/>
      <c r="E212" s="7"/>
    </row>
    <row r="213" spans="1:5" x14ac:dyDescent="0.25">
      <c r="A213" s="7"/>
      <c r="B213" s="12"/>
      <c r="C213" s="7"/>
      <c r="D213" s="7"/>
      <c r="E213" s="7"/>
    </row>
    <row r="214" spans="1:5" x14ac:dyDescent="0.25">
      <c r="A214" s="7"/>
      <c r="B214" s="12"/>
      <c r="C214" s="7"/>
      <c r="D214" s="7"/>
      <c r="E214" s="7"/>
    </row>
    <row r="215" spans="1:5" x14ac:dyDescent="0.25">
      <c r="A215" s="7"/>
      <c r="B215" s="12"/>
      <c r="C215" s="7"/>
      <c r="D215" s="7"/>
      <c r="E215" s="7"/>
    </row>
    <row r="216" spans="1:5" x14ac:dyDescent="0.25">
      <c r="A216" s="7"/>
      <c r="B216" s="12"/>
      <c r="C216" s="7"/>
      <c r="D216" s="7"/>
      <c r="E216" s="7"/>
    </row>
    <row r="217" spans="1:5" x14ac:dyDescent="0.25">
      <c r="A217" s="7"/>
      <c r="B217" s="12"/>
      <c r="C217" s="7"/>
      <c r="D217" s="7"/>
      <c r="E217" s="7"/>
    </row>
    <row r="218" spans="1:5" x14ac:dyDescent="0.25">
      <c r="A218" s="7"/>
      <c r="B218" s="12"/>
      <c r="C218" s="7"/>
      <c r="D218" s="7"/>
      <c r="E218" s="7"/>
    </row>
    <row r="219" spans="1:5" x14ac:dyDescent="0.25">
      <c r="A219" s="7"/>
      <c r="B219" s="12"/>
      <c r="C219" s="7"/>
      <c r="D219" s="7"/>
      <c r="E219" s="7"/>
    </row>
    <row r="220" spans="1:5" x14ac:dyDescent="0.25">
      <c r="A220" s="7"/>
      <c r="B220" s="12"/>
      <c r="C220" s="7"/>
      <c r="D220" s="7"/>
      <c r="E220" s="7"/>
    </row>
    <row r="221" spans="1:5" x14ac:dyDescent="0.25">
      <c r="A221" s="7"/>
      <c r="B221" s="12"/>
      <c r="C221" s="7"/>
      <c r="D221" s="7"/>
      <c r="E221" s="7"/>
    </row>
    <row r="222" spans="1:5" x14ac:dyDescent="0.25">
      <c r="A222" s="7"/>
      <c r="B222" s="12"/>
      <c r="C222" s="7"/>
      <c r="D222" s="7"/>
      <c r="E222" s="7"/>
    </row>
    <row r="223" spans="1:5" x14ac:dyDescent="0.25">
      <c r="A223" s="7"/>
      <c r="B223" s="12"/>
      <c r="C223" s="7"/>
      <c r="D223" s="7"/>
      <c r="E223" s="7"/>
    </row>
    <row r="224" spans="1:5" x14ac:dyDescent="0.25">
      <c r="A224" s="7"/>
      <c r="B224" s="12"/>
      <c r="C224" s="7"/>
      <c r="D224" s="7"/>
      <c r="E224" s="7"/>
    </row>
    <row r="225" spans="1:5" x14ac:dyDescent="0.25">
      <c r="A225" s="7"/>
      <c r="B225" s="12"/>
      <c r="C225" s="7"/>
      <c r="D225" s="7"/>
      <c r="E225" s="7"/>
    </row>
    <row r="226" spans="1:5" x14ac:dyDescent="0.25">
      <c r="A226" s="7"/>
      <c r="B226" s="12"/>
      <c r="C226" s="7"/>
      <c r="D226" s="7"/>
      <c r="E226" s="7"/>
    </row>
    <row r="227" spans="1:5" x14ac:dyDescent="0.25">
      <c r="A227" s="7"/>
      <c r="B227" s="12"/>
      <c r="C227" s="7"/>
      <c r="D227" s="7"/>
      <c r="E227" s="7"/>
    </row>
    <row r="228" spans="1:5" x14ac:dyDescent="0.25">
      <c r="A228" s="7"/>
      <c r="B228" s="12"/>
      <c r="C228" s="7"/>
      <c r="D228" s="7"/>
      <c r="E228" s="7"/>
    </row>
    <row r="229" spans="1:5" x14ac:dyDescent="0.25">
      <c r="A229" s="7"/>
      <c r="B229" s="12"/>
      <c r="C229" s="7"/>
      <c r="D229" s="7"/>
      <c r="E229" s="7"/>
    </row>
    <row r="230" spans="1:5" x14ac:dyDescent="0.25">
      <c r="A230" s="7"/>
      <c r="B230" s="12"/>
      <c r="C230" s="7"/>
      <c r="D230" s="7"/>
      <c r="E230" s="7"/>
    </row>
    <row r="231" spans="1:5" x14ac:dyDescent="0.25">
      <c r="A231" s="7"/>
      <c r="B231" s="12"/>
      <c r="C231" s="7"/>
      <c r="D231" s="7"/>
      <c r="E231" s="7"/>
    </row>
    <row r="232" spans="1:5" x14ac:dyDescent="0.25">
      <c r="A232" s="7"/>
      <c r="B232" s="12"/>
      <c r="C232" s="7"/>
      <c r="D232" s="7"/>
      <c r="E232" s="7"/>
    </row>
    <row r="233" spans="1:5" x14ac:dyDescent="0.25">
      <c r="A233" s="7"/>
      <c r="B233" s="12"/>
      <c r="C233" s="7"/>
      <c r="D233" s="7"/>
      <c r="E233" s="7"/>
    </row>
    <row r="234" spans="1:5" x14ac:dyDescent="0.25">
      <c r="A234" s="7"/>
      <c r="B234" s="12"/>
      <c r="C234" s="7"/>
      <c r="D234" s="7"/>
      <c r="E234" s="7"/>
    </row>
    <row r="235" spans="1:5" x14ac:dyDescent="0.25">
      <c r="A235" s="7"/>
      <c r="B235" s="12"/>
      <c r="C235" s="7"/>
      <c r="D235" s="7"/>
      <c r="E235" s="7"/>
    </row>
    <row r="236" spans="1:5" x14ac:dyDescent="0.25">
      <c r="A236" s="7"/>
      <c r="B236" s="12"/>
      <c r="C236" s="7"/>
      <c r="D236" s="7"/>
      <c r="E236" s="7"/>
    </row>
    <row r="237" spans="1:5" x14ac:dyDescent="0.25">
      <c r="A237" s="7"/>
      <c r="B237" s="12"/>
      <c r="C237" s="7"/>
      <c r="D237" s="7"/>
      <c r="E237" s="7"/>
    </row>
    <row r="238" spans="1:5" x14ac:dyDescent="0.25">
      <c r="A238" s="7"/>
      <c r="B238" s="12"/>
      <c r="C238" s="7"/>
      <c r="D238" s="7"/>
      <c r="E238" s="7"/>
    </row>
    <row r="239" spans="1:5" x14ac:dyDescent="0.25">
      <c r="A239" s="7"/>
      <c r="B239" s="12"/>
      <c r="C239" s="7"/>
      <c r="D239" s="7"/>
      <c r="E239" s="7"/>
    </row>
    <row r="240" spans="1:5" x14ac:dyDescent="0.25">
      <c r="A240" s="7"/>
      <c r="B240" s="12"/>
      <c r="C240" s="7"/>
      <c r="D240" s="7"/>
      <c r="E240" s="7"/>
    </row>
    <row r="241" spans="1:5" x14ac:dyDescent="0.25">
      <c r="A241" s="7"/>
      <c r="B241" s="12"/>
      <c r="C241" s="7"/>
      <c r="D241" s="7"/>
      <c r="E241" s="7"/>
    </row>
    <row r="242" spans="1:5" x14ac:dyDescent="0.25">
      <c r="A242" s="7"/>
      <c r="B242" s="12"/>
      <c r="C242" s="7"/>
      <c r="D242" s="7"/>
      <c r="E242" s="7"/>
    </row>
    <row r="243" spans="1:5" x14ac:dyDescent="0.25">
      <c r="A243" s="7"/>
      <c r="B243" s="12"/>
      <c r="C243" s="7"/>
      <c r="D243" s="7"/>
      <c r="E243" s="7"/>
    </row>
    <row r="244" spans="1:5" x14ac:dyDescent="0.25">
      <c r="A244" s="7"/>
      <c r="B244" s="12"/>
      <c r="C244" s="7"/>
      <c r="D244" s="7"/>
      <c r="E244" s="7"/>
    </row>
    <row r="245" spans="1:5" x14ac:dyDescent="0.25">
      <c r="A245" s="7"/>
      <c r="B245" s="12"/>
      <c r="C245" s="7"/>
      <c r="D245" s="7"/>
      <c r="E245" s="7"/>
    </row>
    <row r="246" spans="1:5" x14ac:dyDescent="0.25">
      <c r="A246" s="7"/>
      <c r="B246" s="12"/>
      <c r="C246" s="7"/>
      <c r="D246" s="7"/>
      <c r="E246" s="7"/>
    </row>
    <row r="247" spans="1:5" x14ac:dyDescent="0.25">
      <c r="A247" s="7"/>
      <c r="B247" s="12"/>
      <c r="C247" s="7"/>
      <c r="D247" s="7"/>
      <c r="E247" s="7"/>
    </row>
    <row r="248" spans="1:5" x14ac:dyDescent="0.25">
      <c r="A248" s="7"/>
      <c r="B248" s="12"/>
      <c r="C248" s="7"/>
      <c r="D248" s="7"/>
      <c r="E248" s="7"/>
    </row>
    <row r="249" spans="1:5" x14ac:dyDescent="0.25">
      <c r="A249" s="7"/>
      <c r="B249" s="12"/>
      <c r="C249" s="7"/>
      <c r="D249" s="7"/>
      <c r="E249" s="7"/>
    </row>
    <row r="250" spans="1:5" x14ac:dyDescent="0.25">
      <c r="A250" s="7"/>
      <c r="B250" s="12"/>
      <c r="C250" s="7"/>
      <c r="D250" s="7"/>
      <c r="E250" s="7"/>
    </row>
    <row r="251" spans="1:5" x14ac:dyDescent="0.25">
      <c r="A251" s="7"/>
      <c r="B251" s="12"/>
      <c r="C251" s="7"/>
      <c r="D251" s="7"/>
      <c r="E251" s="7"/>
    </row>
    <row r="252" spans="1:5" x14ac:dyDescent="0.25">
      <c r="A252" s="7"/>
      <c r="B252" s="12"/>
      <c r="C252" s="7"/>
      <c r="D252" s="7"/>
      <c r="E252" s="7"/>
    </row>
    <row r="253" spans="1:5" x14ac:dyDescent="0.25">
      <c r="A253" s="7"/>
      <c r="B253" s="12"/>
      <c r="C253" s="7"/>
      <c r="D253" s="7"/>
      <c r="E253" s="7"/>
    </row>
    <row r="254" spans="1:5" x14ac:dyDescent="0.25">
      <c r="A254" s="7"/>
      <c r="B254" s="12"/>
      <c r="C254" s="7"/>
      <c r="D254" s="7"/>
      <c r="E254" s="7"/>
    </row>
    <row r="255" spans="1:5" x14ac:dyDescent="0.25">
      <c r="A255" s="7"/>
      <c r="B255" s="12"/>
      <c r="C255" s="7"/>
      <c r="D255" s="7"/>
      <c r="E255" s="7"/>
    </row>
    <row r="256" spans="1:5" x14ac:dyDescent="0.25">
      <c r="A256" s="7"/>
      <c r="B256" s="12"/>
      <c r="C256" s="7"/>
      <c r="D256" s="7"/>
      <c r="E256" s="7"/>
    </row>
    <row r="257" spans="1:5" x14ac:dyDescent="0.25">
      <c r="A257" s="7"/>
      <c r="B257" s="12"/>
      <c r="C257" s="7"/>
      <c r="D257" s="7"/>
      <c r="E257" s="7"/>
    </row>
    <row r="258" spans="1:5" x14ac:dyDescent="0.25">
      <c r="A258" s="7"/>
      <c r="B258" s="12"/>
      <c r="C258" s="7"/>
      <c r="D258" s="7"/>
      <c r="E258" s="7"/>
    </row>
    <row r="259" spans="1:5" x14ac:dyDescent="0.25">
      <c r="A259" s="7"/>
      <c r="B259" s="12"/>
      <c r="C259" s="7"/>
      <c r="D259" s="7"/>
      <c r="E259" s="7"/>
    </row>
    <row r="260" spans="1:5" x14ac:dyDescent="0.25">
      <c r="A260" s="7"/>
      <c r="B260" s="12"/>
      <c r="C260" s="7"/>
      <c r="D260" s="7"/>
      <c r="E260" s="7"/>
    </row>
    <row r="261" spans="1:5" x14ac:dyDescent="0.25">
      <c r="A261" s="7"/>
      <c r="B261" s="12"/>
      <c r="C261" s="7"/>
      <c r="D261" s="7"/>
      <c r="E261" s="7"/>
    </row>
    <row r="262" spans="1:5" x14ac:dyDescent="0.25">
      <c r="A262" s="7"/>
      <c r="B262" s="12"/>
      <c r="C262" s="7"/>
      <c r="D262" s="7"/>
      <c r="E262" s="7"/>
    </row>
    <row r="263" spans="1:5" x14ac:dyDescent="0.25">
      <c r="A263" s="7"/>
      <c r="B263" s="12"/>
      <c r="C263" s="7"/>
      <c r="D263" s="7"/>
      <c r="E263" s="7"/>
    </row>
    <row r="264" spans="1:5" x14ac:dyDescent="0.25">
      <c r="A264" s="7"/>
      <c r="B264" s="12"/>
      <c r="C264" s="7"/>
      <c r="D264" s="7"/>
      <c r="E264" s="7"/>
    </row>
    <row r="265" spans="1:5" x14ac:dyDescent="0.25">
      <c r="A265" s="7"/>
      <c r="B265" s="12"/>
      <c r="C265" s="7"/>
      <c r="D265" s="7"/>
      <c r="E265" s="7"/>
    </row>
    <row r="266" spans="1:5" x14ac:dyDescent="0.25">
      <c r="A266" s="7"/>
      <c r="B266" s="12"/>
      <c r="C266" s="7"/>
      <c r="D266" s="7"/>
      <c r="E266" s="7"/>
    </row>
    <row r="267" spans="1:5" x14ac:dyDescent="0.25">
      <c r="A267" s="7"/>
      <c r="B267" s="12"/>
      <c r="C267" s="7"/>
      <c r="D267" s="7"/>
      <c r="E267" s="7"/>
    </row>
    <row r="268" spans="1:5" x14ac:dyDescent="0.25">
      <c r="A268" s="7"/>
      <c r="B268" s="12"/>
      <c r="C268" s="7"/>
      <c r="D268" s="7"/>
      <c r="E268" s="7"/>
    </row>
    <row r="269" spans="1:5" x14ac:dyDescent="0.25">
      <c r="A269" s="7"/>
      <c r="B269" s="12"/>
      <c r="C269" s="7"/>
      <c r="D269" s="7"/>
      <c r="E269" s="7"/>
    </row>
    <row r="270" spans="1:5" x14ac:dyDescent="0.25">
      <c r="A270" s="7"/>
      <c r="B270" s="12"/>
      <c r="C270" s="7"/>
      <c r="D270" s="7"/>
      <c r="E270" s="7"/>
    </row>
    <row r="271" spans="1:5" x14ac:dyDescent="0.25">
      <c r="A271" s="7"/>
      <c r="B271" s="12"/>
      <c r="C271" s="7"/>
      <c r="D271" s="7"/>
      <c r="E271" s="7"/>
    </row>
    <row r="272" spans="1:5" x14ac:dyDescent="0.25">
      <c r="A272" s="7"/>
      <c r="B272" s="12"/>
      <c r="C272" s="7"/>
      <c r="D272" s="7"/>
      <c r="E272" s="7"/>
    </row>
    <row r="273" spans="1:5" x14ac:dyDescent="0.25">
      <c r="A273" s="7"/>
      <c r="B273" s="12"/>
      <c r="C273" s="7"/>
      <c r="D273" s="7"/>
      <c r="E273" s="7"/>
    </row>
    <row r="274" spans="1:5" x14ac:dyDescent="0.25">
      <c r="A274" s="7"/>
      <c r="B274" s="12"/>
      <c r="C274" s="7"/>
      <c r="D274" s="7"/>
      <c r="E274" s="7"/>
    </row>
    <row r="275" spans="1:5" x14ac:dyDescent="0.25">
      <c r="A275" s="7"/>
      <c r="B275" s="12"/>
      <c r="C275" s="7"/>
      <c r="D275" s="7"/>
      <c r="E275" s="7"/>
    </row>
    <row r="276" spans="1:5" x14ac:dyDescent="0.25">
      <c r="A276" s="7"/>
      <c r="B276" s="12"/>
      <c r="C276" s="7"/>
      <c r="D276" s="7"/>
      <c r="E276" s="7"/>
    </row>
    <row r="277" spans="1:5" x14ac:dyDescent="0.25">
      <c r="A277" s="7"/>
      <c r="B277" s="12"/>
      <c r="C277" s="7"/>
      <c r="D277" s="7"/>
      <c r="E277" s="7"/>
    </row>
    <row r="278" spans="1:5" x14ac:dyDescent="0.25">
      <c r="A278" s="7"/>
      <c r="B278" s="12"/>
      <c r="C278" s="7"/>
      <c r="D278" s="7"/>
      <c r="E278" s="7"/>
    </row>
    <row r="279" spans="1:5" x14ac:dyDescent="0.25">
      <c r="A279" s="7"/>
      <c r="B279" s="12"/>
      <c r="C279" s="7"/>
      <c r="D279" s="7"/>
      <c r="E279" s="7"/>
    </row>
    <row r="280" spans="1:5" x14ac:dyDescent="0.25">
      <c r="A280" s="7"/>
      <c r="B280" s="12"/>
      <c r="C280" s="7"/>
      <c r="D280" s="7"/>
      <c r="E280" s="7"/>
    </row>
    <row r="281" spans="1:5" x14ac:dyDescent="0.25">
      <c r="A281" s="7"/>
      <c r="B281" s="12"/>
      <c r="C281" s="7"/>
      <c r="D281" s="7"/>
      <c r="E281" s="7"/>
    </row>
    <row r="282" spans="1:5" x14ac:dyDescent="0.25">
      <c r="A282" s="7"/>
      <c r="B282" s="12"/>
      <c r="C282" s="7"/>
      <c r="D282" s="7"/>
      <c r="E282" s="7"/>
    </row>
    <row r="283" spans="1:5" x14ac:dyDescent="0.25">
      <c r="A283" s="7"/>
      <c r="B283" s="12"/>
      <c r="C283" s="7"/>
      <c r="D283" s="7"/>
      <c r="E283" s="7"/>
    </row>
    <row r="284" spans="1:5" x14ac:dyDescent="0.25">
      <c r="A284" s="7"/>
      <c r="B284" s="12"/>
      <c r="C284" s="7"/>
      <c r="D284" s="7"/>
      <c r="E284" s="7"/>
    </row>
    <row r="285" spans="1:5" x14ac:dyDescent="0.25">
      <c r="A285" s="7"/>
      <c r="B285" s="12"/>
      <c r="C285" s="7"/>
      <c r="D285" s="7"/>
      <c r="E285" s="7"/>
    </row>
    <row r="286" spans="1:5" x14ac:dyDescent="0.25">
      <c r="A286" s="7"/>
      <c r="B286" s="12"/>
      <c r="C286" s="7"/>
      <c r="D286" s="7"/>
      <c r="E286" s="7"/>
    </row>
    <row r="287" spans="1:5" x14ac:dyDescent="0.25">
      <c r="A287" s="7"/>
      <c r="B287" s="12"/>
      <c r="C287" s="7"/>
      <c r="D287" s="7"/>
      <c r="E287" s="7"/>
    </row>
    <row r="288" spans="1:5" x14ac:dyDescent="0.25">
      <c r="A288" s="7"/>
      <c r="B288" s="12"/>
      <c r="C288" s="7"/>
      <c r="D288" s="7"/>
      <c r="E288" s="7"/>
    </row>
    <row r="289" spans="1:5" x14ac:dyDescent="0.25">
      <c r="A289" s="7"/>
      <c r="B289" s="12"/>
      <c r="C289" s="7"/>
      <c r="D289" s="7"/>
      <c r="E289" s="7"/>
    </row>
    <row r="290" spans="1:5" x14ac:dyDescent="0.25">
      <c r="A290" s="7"/>
      <c r="B290" s="12"/>
      <c r="C290" s="7"/>
      <c r="D290" s="7"/>
      <c r="E290" s="7"/>
    </row>
    <row r="291" spans="1:5" x14ac:dyDescent="0.25">
      <c r="A291" s="7"/>
      <c r="B291" s="12"/>
      <c r="C291" s="7"/>
      <c r="D291" s="7"/>
      <c r="E291" s="7"/>
    </row>
    <row r="292" spans="1:5" x14ac:dyDescent="0.25">
      <c r="A292" s="7"/>
      <c r="B292" s="12"/>
      <c r="C292" s="7"/>
      <c r="D292" s="7"/>
      <c r="E292" s="7"/>
    </row>
    <row r="293" spans="1:5" x14ac:dyDescent="0.25">
      <c r="A293" s="7"/>
      <c r="B293" s="12"/>
      <c r="C293" s="7"/>
      <c r="D293" s="7"/>
      <c r="E293" s="7"/>
    </row>
    <row r="294" spans="1:5" x14ac:dyDescent="0.25">
      <c r="A294" s="7"/>
      <c r="B294" s="12"/>
      <c r="C294" s="7"/>
      <c r="D294" s="7"/>
      <c r="E294" s="7"/>
    </row>
    <row r="295" spans="1:5" x14ac:dyDescent="0.25">
      <c r="A295" s="7"/>
      <c r="B295" s="12"/>
      <c r="C295" s="7"/>
      <c r="D295" s="7"/>
      <c r="E295" s="7"/>
    </row>
    <row r="296" spans="1:5" x14ac:dyDescent="0.25">
      <c r="A296" s="7"/>
      <c r="B296" s="12"/>
      <c r="C296" s="7"/>
      <c r="D296" s="7"/>
      <c r="E296" s="7"/>
    </row>
    <row r="297" spans="1:5" x14ac:dyDescent="0.25">
      <c r="A297" s="7"/>
      <c r="B297" s="12"/>
      <c r="C297" s="7"/>
      <c r="D297" s="7"/>
      <c r="E297" s="7"/>
    </row>
    <row r="298" spans="1:5" x14ac:dyDescent="0.25">
      <c r="A298" s="7"/>
      <c r="B298" s="12"/>
      <c r="C298" s="7"/>
      <c r="D298" s="7"/>
      <c r="E298" s="7"/>
    </row>
    <row r="299" spans="1:5" x14ac:dyDescent="0.25">
      <c r="A299" s="7"/>
      <c r="B299" s="12"/>
      <c r="C299" s="7"/>
      <c r="D299" s="7"/>
      <c r="E299" s="7"/>
    </row>
    <row r="300" spans="1:5" x14ac:dyDescent="0.25">
      <c r="A300" s="7"/>
      <c r="B300" s="12"/>
      <c r="C300" s="7"/>
      <c r="D300" s="7"/>
      <c r="E300" s="7"/>
    </row>
    <row r="301" spans="1:5" x14ac:dyDescent="0.25">
      <c r="A301" s="7"/>
      <c r="B301" s="12"/>
      <c r="C301" s="7"/>
      <c r="D301" s="7"/>
      <c r="E301" s="7"/>
    </row>
    <row r="302" spans="1:5" x14ac:dyDescent="0.25">
      <c r="A302" s="7"/>
      <c r="B302" s="12"/>
      <c r="C302" s="7"/>
      <c r="D302" s="7"/>
      <c r="E302" s="7"/>
    </row>
    <row r="303" spans="1:5" x14ac:dyDescent="0.25">
      <c r="A303" s="7"/>
      <c r="B303" s="12"/>
      <c r="C303" s="7"/>
      <c r="D303" s="7"/>
      <c r="E303" s="7"/>
    </row>
    <row r="304" spans="1:5" x14ac:dyDescent="0.25">
      <c r="A304" s="7"/>
      <c r="B304" s="12"/>
      <c r="C304" s="7"/>
      <c r="D304" s="7"/>
      <c r="E304" s="7"/>
    </row>
    <row r="305" spans="1:5" x14ac:dyDescent="0.25">
      <c r="A305" s="7"/>
      <c r="B305" s="12"/>
      <c r="C305" s="7"/>
      <c r="D305" s="7"/>
      <c r="E305" s="7"/>
    </row>
    <row r="306" spans="1:5" x14ac:dyDescent="0.25">
      <c r="A306" s="7"/>
      <c r="B306" s="12"/>
      <c r="C306" s="7"/>
      <c r="D306" s="7"/>
      <c r="E306" s="7"/>
    </row>
    <row r="307" spans="1:5" x14ac:dyDescent="0.25">
      <c r="A307" s="7"/>
      <c r="B307" s="12"/>
      <c r="C307" s="7"/>
      <c r="D307" s="7"/>
      <c r="E307" s="7"/>
    </row>
    <row r="308" spans="1:5" x14ac:dyDescent="0.25">
      <c r="A308" s="7"/>
      <c r="B308" s="12"/>
      <c r="C308" s="7"/>
      <c r="D308" s="7"/>
      <c r="E308" s="7"/>
    </row>
    <row r="309" spans="1:5" x14ac:dyDescent="0.25">
      <c r="A309" s="7"/>
      <c r="B309" s="12"/>
      <c r="C309" s="7"/>
      <c r="D309" s="7"/>
      <c r="E309" s="7"/>
    </row>
    <row r="310" spans="1:5" x14ac:dyDescent="0.25">
      <c r="A310" s="7"/>
      <c r="B310" s="12"/>
      <c r="C310" s="7"/>
      <c r="D310" s="7"/>
      <c r="E310" s="7"/>
    </row>
    <row r="311" spans="1:5" x14ac:dyDescent="0.25">
      <c r="A311" s="7"/>
      <c r="B311" s="12"/>
      <c r="C311" s="7"/>
      <c r="D311" s="7"/>
      <c r="E311" s="7"/>
    </row>
    <row r="312" spans="1:5" x14ac:dyDescent="0.25">
      <c r="A312" s="7"/>
      <c r="B312" s="12"/>
      <c r="C312" s="7"/>
      <c r="D312" s="7"/>
      <c r="E312" s="7"/>
    </row>
    <row r="313" spans="1:5" x14ac:dyDescent="0.25">
      <c r="A313" s="7"/>
      <c r="B313" s="12"/>
      <c r="C313" s="7"/>
      <c r="D313" s="7"/>
      <c r="E313" s="7"/>
    </row>
    <row r="314" spans="1:5" x14ac:dyDescent="0.25">
      <c r="A314" s="7"/>
      <c r="B314" s="12"/>
      <c r="C314" s="7"/>
      <c r="D314" s="7"/>
      <c r="E314" s="7"/>
    </row>
    <row r="315" spans="1:5" x14ac:dyDescent="0.25">
      <c r="A315" s="7"/>
      <c r="B315" s="12"/>
      <c r="C315" s="7"/>
      <c r="D315" s="7"/>
      <c r="E315" s="7"/>
    </row>
    <row r="316" spans="1:5" x14ac:dyDescent="0.25">
      <c r="A316" s="7"/>
      <c r="B316" s="12"/>
      <c r="C316" s="7"/>
      <c r="D316" s="7"/>
      <c r="E316" s="7"/>
    </row>
    <row r="317" spans="1:5" x14ac:dyDescent="0.25">
      <c r="A317" s="7"/>
      <c r="B317" s="12"/>
      <c r="C317" s="7"/>
      <c r="D317" s="7"/>
      <c r="E317" s="7"/>
    </row>
    <row r="318" spans="1:5" x14ac:dyDescent="0.25">
      <c r="A318" s="7"/>
      <c r="B318" s="12"/>
      <c r="C318" s="7"/>
      <c r="D318" s="7"/>
      <c r="E318" s="7"/>
    </row>
    <row r="319" spans="1:5" x14ac:dyDescent="0.25">
      <c r="A319" s="7"/>
      <c r="B319" s="12"/>
      <c r="C319" s="7"/>
      <c r="D319" s="7"/>
      <c r="E319" s="7"/>
    </row>
    <row r="320" spans="1:5" x14ac:dyDescent="0.25">
      <c r="A320" s="7"/>
      <c r="B320" s="12"/>
      <c r="C320" s="7"/>
      <c r="D320" s="7"/>
      <c r="E320" s="7"/>
    </row>
    <row r="321" spans="1:5" x14ac:dyDescent="0.25">
      <c r="A321" s="7"/>
      <c r="B321" s="12"/>
      <c r="C321" s="7"/>
      <c r="D321" s="7"/>
      <c r="E321" s="7"/>
    </row>
    <row r="322" spans="1:5" x14ac:dyDescent="0.25">
      <c r="A322" s="7"/>
      <c r="B322" s="12"/>
      <c r="C322" s="7"/>
      <c r="D322" s="7"/>
      <c r="E322" s="7"/>
    </row>
    <row r="323" spans="1:5" x14ac:dyDescent="0.25">
      <c r="A323" s="7"/>
      <c r="B323" s="12"/>
      <c r="C323" s="7"/>
      <c r="D323" s="7"/>
      <c r="E323" s="7"/>
    </row>
    <row r="324" spans="1:5" x14ac:dyDescent="0.25">
      <c r="A324" s="7"/>
      <c r="B324" s="12"/>
      <c r="C324" s="7"/>
      <c r="D324" s="7"/>
      <c r="E324" s="7"/>
    </row>
    <row r="325" spans="1:5" x14ac:dyDescent="0.25">
      <c r="A325" s="7"/>
      <c r="B325" s="12"/>
      <c r="C325" s="7"/>
      <c r="D325" s="7"/>
      <c r="E325" s="7"/>
    </row>
    <row r="326" spans="1:5" x14ac:dyDescent="0.25">
      <c r="A326" s="7"/>
      <c r="B326" s="12"/>
      <c r="C326" s="7"/>
      <c r="D326" s="7"/>
      <c r="E326" s="7"/>
    </row>
    <row r="327" spans="1:5" x14ac:dyDescent="0.25">
      <c r="A327" s="7"/>
      <c r="B327" s="12"/>
      <c r="C327" s="7"/>
      <c r="D327" s="7"/>
      <c r="E327" s="7"/>
    </row>
    <row r="328" spans="1:5" x14ac:dyDescent="0.25">
      <c r="A328" s="7"/>
      <c r="B328" s="12"/>
      <c r="C328" s="7"/>
      <c r="D328" s="7"/>
      <c r="E328" s="7"/>
    </row>
    <row r="329" spans="1:5" x14ac:dyDescent="0.25">
      <c r="A329" s="7"/>
      <c r="B329" s="12"/>
      <c r="C329" s="7"/>
      <c r="D329" s="7"/>
      <c r="E329" s="7"/>
    </row>
    <row r="330" spans="1:5" x14ac:dyDescent="0.25">
      <c r="A330" s="7"/>
      <c r="B330" s="12"/>
      <c r="C330" s="7"/>
      <c r="D330" s="7"/>
      <c r="E330" s="7"/>
    </row>
    <row r="331" spans="1:5" x14ac:dyDescent="0.25">
      <c r="A331" s="7"/>
      <c r="B331" s="12"/>
      <c r="C331" s="7"/>
      <c r="D331" s="7"/>
      <c r="E331" s="7"/>
    </row>
    <row r="332" spans="1:5" x14ac:dyDescent="0.25">
      <c r="A332" s="7"/>
      <c r="B332" s="12"/>
      <c r="C332" s="7"/>
      <c r="D332" s="7"/>
      <c r="E332" s="7"/>
    </row>
    <row r="333" spans="1:5" x14ac:dyDescent="0.25">
      <c r="A333" s="7"/>
      <c r="B333" s="12"/>
      <c r="C333" s="7"/>
      <c r="D333" s="7"/>
      <c r="E333" s="7"/>
    </row>
    <row r="334" spans="1:5" x14ac:dyDescent="0.25">
      <c r="A334" s="7"/>
      <c r="B334" s="12"/>
      <c r="C334" s="7"/>
      <c r="D334" s="7"/>
      <c r="E334" s="7"/>
    </row>
    <row r="335" spans="1:5" x14ac:dyDescent="0.25">
      <c r="A335" s="7"/>
      <c r="B335" s="12"/>
      <c r="C335" s="7"/>
      <c r="D335" s="7"/>
      <c r="E335" s="7"/>
    </row>
    <row r="336" spans="1:5" x14ac:dyDescent="0.25">
      <c r="A336" s="7"/>
      <c r="B336" s="12"/>
      <c r="C336" s="7"/>
      <c r="D336" s="7"/>
      <c r="E336" s="7"/>
    </row>
    <row r="337" spans="1:5" x14ac:dyDescent="0.25">
      <c r="A337" s="7"/>
      <c r="B337" s="12"/>
      <c r="C337" s="7"/>
      <c r="D337" s="7"/>
      <c r="E337" s="7"/>
    </row>
    <row r="338" spans="1:5" x14ac:dyDescent="0.25">
      <c r="A338" s="7"/>
      <c r="B338" s="12"/>
      <c r="C338" s="7"/>
      <c r="D338" s="7"/>
      <c r="E338" s="7"/>
    </row>
    <row r="339" spans="1:5" x14ac:dyDescent="0.25">
      <c r="A339" s="7"/>
      <c r="B339" s="12"/>
      <c r="C339" s="7"/>
      <c r="D339" s="7"/>
      <c r="E339" s="7"/>
    </row>
    <row r="340" spans="1:5" x14ac:dyDescent="0.25">
      <c r="A340" s="7"/>
      <c r="B340" s="12"/>
      <c r="C340" s="7"/>
      <c r="D340" s="7"/>
      <c r="E340" s="7"/>
    </row>
    <row r="341" spans="1:5" x14ac:dyDescent="0.25">
      <c r="A341" s="7"/>
      <c r="B341" s="12"/>
      <c r="C341" s="7"/>
      <c r="D341" s="7"/>
      <c r="E341" s="7"/>
    </row>
    <row r="342" spans="1:5" x14ac:dyDescent="0.25">
      <c r="A342" s="7"/>
      <c r="B342" s="12"/>
      <c r="C342" s="7"/>
      <c r="D342" s="7"/>
      <c r="E342" s="7"/>
    </row>
    <row r="343" spans="1:5" x14ac:dyDescent="0.25">
      <c r="A343" s="7"/>
      <c r="B343" s="12"/>
      <c r="C343" s="7"/>
      <c r="D343" s="7"/>
      <c r="E343" s="7"/>
    </row>
    <row r="344" spans="1:5" x14ac:dyDescent="0.25">
      <c r="A344" s="7"/>
      <c r="B344" s="12"/>
      <c r="C344" s="7"/>
      <c r="D344" s="7"/>
      <c r="E344" s="7"/>
    </row>
    <row r="345" spans="1:5" x14ac:dyDescent="0.25">
      <c r="A345" s="7"/>
      <c r="B345" s="12"/>
      <c r="C345" s="7"/>
      <c r="D345" s="7"/>
      <c r="E345" s="7"/>
    </row>
    <row r="346" spans="1:5" x14ac:dyDescent="0.25">
      <c r="A346" s="7"/>
      <c r="B346" s="12"/>
      <c r="C346" s="7"/>
      <c r="D346" s="7"/>
      <c r="E346" s="7"/>
    </row>
    <row r="347" spans="1:5" x14ac:dyDescent="0.25">
      <c r="A347" s="7"/>
      <c r="B347" s="12"/>
      <c r="C347" s="7"/>
      <c r="D347" s="7"/>
      <c r="E347" s="7"/>
    </row>
    <row r="348" spans="1:5" x14ac:dyDescent="0.25">
      <c r="A348" s="7"/>
      <c r="B348" s="12"/>
      <c r="C348" s="7"/>
      <c r="D348" s="7"/>
      <c r="E348" s="7"/>
    </row>
    <row r="349" spans="1:5" x14ac:dyDescent="0.25">
      <c r="A349" s="7"/>
      <c r="B349" s="12"/>
      <c r="C349" s="7"/>
      <c r="D349" s="7"/>
      <c r="E349" s="7"/>
    </row>
    <row r="350" spans="1:5" x14ac:dyDescent="0.25">
      <c r="A350" s="7"/>
      <c r="B350" s="12"/>
      <c r="C350" s="7"/>
      <c r="D350" s="7"/>
      <c r="E350" s="7"/>
    </row>
    <row r="351" spans="1:5" x14ac:dyDescent="0.25">
      <c r="A351" s="7"/>
      <c r="B351" s="12"/>
      <c r="C351" s="7"/>
      <c r="D351" s="7"/>
      <c r="E351" s="7"/>
    </row>
    <row r="352" spans="1:5" x14ac:dyDescent="0.25">
      <c r="A352" s="7"/>
      <c r="B352" s="12"/>
      <c r="C352" s="7"/>
      <c r="D352" s="7"/>
      <c r="E352" s="7"/>
    </row>
    <row r="353" spans="1:5" x14ac:dyDescent="0.25">
      <c r="A353" s="7"/>
      <c r="B353" s="12"/>
      <c r="C353" s="7"/>
      <c r="D353" s="7"/>
      <c r="E353" s="7"/>
    </row>
    <row r="354" spans="1:5" x14ac:dyDescent="0.25">
      <c r="A354" s="7"/>
      <c r="B354" s="12"/>
      <c r="C354" s="7"/>
      <c r="D354" s="7"/>
      <c r="E354" s="7"/>
    </row>
    <row r="355" spans="1:5" x14ac:dyDescent="0.25">
      <c r="A355" s="7"/>
      <c r="B355" s="12"/>
      <c r="C355" s="7"/>
      <c r="D355" s="7"/>
      <c r="E355" s="7"/>
    </row>
    <row r="356" spans="1:5" x14ac:dyDescent="0.25">
      <c r="A356" s="7"/>
      <c r="B356" s="12"/>
      <c r="C356" s="7"/>
      <c r="D356" s="7"/>
      <c r="E356" s="7"/>
    </row>
    <row r="357" spans="1:5" x14ac:dyDescent="0.25">
      <c r="A357" s="7"/>
      <c r="B357" s="12"/>
      <c r="C357" s="7"/>
      <c r="D357" s="7"/>
      <c r="E357" s="7"/>
    </row>
    <row r="358" spans="1:5" x14ac:dyDescent="0.25">
      <c r="A358" s="7"/>
      <c r="B358" s="12"/>
      <c r="C358" s="7"/>
      <c r="D358" s="7"/>
      <c r="E358" s="7"/>
    </row>
    <row r="359" spans="1:5" x14ac:dyDescent="0.25">
      <c r="A359" s="7"/>
      <c r="B359" s="12"/>
      <c r="C359" s="7"/>
      <c r="D359" s="7"/>
      <c r="E359" s="7"/>
    </row>
    <row r="360" spans="1:5" x14ac:dyDescent="0.25">
      <c r="A360" s="7"/>
      <c r="B360" s="12"/>
      <c r="C360" s="7"/>
      <c r="D360" s="7"/>
      <c r="E360" s="7"/>
    </row>
    <row r="361" spans="1:5" x14ac:dyDescent="0.25">
      <c r="A361" s="7"/>
      <c r="B361" s="12"/>
      <c r="C361" s="7"/>
      <c r="D361" s="7"/>
      <c r="E361" s="7"/>
    </row>
    <row r="362" spans="1:5" x14ac:dyDescent="0.25">
      <c r="A362" s="7"/>
      <c r="B362" s="12"/>
      <c r="C362" s="7"/>
      <c r="D362" s="7"/>
      <c r="E362" s="7"/>
    </row>
    <row r="363" spans="1:5" x14ac:dyDescent="0.25">
      <c r="A363" s="7"/>
      <c r="B363" s="12"/>
      <c r="C363" s="7"/>
      <c r="D363" s="7"/>
      <c r="E363" s="7"/>
    </row>
    <row r="364" spans="1:5" x14ac:dyDescent="0.25">
      <c r="A364" s="7"/>
      <c r="B364" s="12"/>
      <c r="C364" s="7"/>
      <c r="D364" s="7"/>
      <c r="E364" s="7"/>
    </row>
    <row r="365" spans="1:5" x14ac:dyDescent="0.25">
      <c r="A365" s="7"/>
      <c r="B365" s="12"/>
      <c r="C365" s="7"/>
      <c r="D365" s="7"/>
      <c r="E365" s="7"/>
    </row>
    <row r="366" spans="1:5" x14ac:dyDescent="0.25">
      <c r="A366" s="7"/>
      <c r="B366" s="12"/>
      <c r="C366" s="7"/>
      <c r="D366" s="7"/>
      <c r="E366" s="7"/>
    </row>
    <row r="367" spans="1:5" x14ac:dyDescent="0.25">
      <c r="A367" s="7"/>
      <c r="B367" s="12"/>
      <c r="C367" s="7"/>
      <c r="D367" s="7"/>
      <c r="E367" s="7"/>
    </row>
    <row r="368" spans="1:5" x14ac:dyDescent="0.25">
      <c r="A368" s="7"/>
      <c r="B368" s="12"/>
      <c r="C368" s="7"/>
      <c r="D368" s="7"/>
      <c r="E368" s="7"/>
    </row>
    <row r="369" spans="1:5" x14ac:dyDescent="0.25">
      <c r="A369" s="7"/>
      <c r="B369" s="12"/>
      <c r="C369" s="7"/>
      <c r="D369" s="7"/>
      <c r="E369" s="7"/>
    </row>
    <row r="370" spans="1:5" x14ac:dyDescent="0.25">
      <c r="A370" s="7"/>
      <c r="B370" s="12"/>
      <c r="C370" s="7"/>
      <c r="D370" s="7"/>
      <c r="E370" s="7"/>
    </row>
    <row r="371" spans="1:5" x14ac:dyDescent="0.25">
      <c r="A371" s="7"/>
      <c r="B371" s="12"/>
      <c r="C371" s="7"/>
      <c r="D371" s="7"/>
      <c r="E371" s="7"/>
    </row>
    <row r="372" spans="1:5" x14ac:dyDescent="0.25">
      <c r="A372" s="7"/>
      <c r="B372" s="12"/>
      <c r="C372" s="7"/>
      <c r="D372" s="7"/>
      <c r="E372" s="7"/>
    </row>
    <row r="373" spans="1:5" x14ac:dyDescent="0.25">
      <c r="A373" s="7"/>
      <c r="B373" s="12"/>
      <c r="C373" s="7"/>
      <c r="D373" s="7"/>
      <c r="E373" s="7"/>
    </row>
    <row r="374" spans="1:5" x14ac:dyDescent="0.25">
      <c r="A374" s="7"/>
      <c r="B374" s="12"/>
      <c r="C374" s="7"/>
      <c r="D374" s="7"/>
      <c r="E374" s="7"/>
    </row>
    <row r="375" spans="1:5" x14ac:dyDescent="0.25">
      <c r="A375" s="7"/>
      <c r="B375" s="12"/>
      <c r="C375" s="7"/>
      <c r="D375" s="7"/>
      <c r="E375" s="7"/>
    </row>
    <row r="376" spans="1:5" x14ac:dyDescent="0.25">
      <c r="A376" s="7"/>
      <c r="B376" s="12"/>
      <c r="C376" s="7"/>
      <c r="D376" s="7"/>
      <c r="E376" s="7"/>
    </row>
    <row r="377" spans="1:5" x14ac:dyDescent="0.25">
      <c r="A377" s="7"/>
      <c r="B377" s="12"/>
      <c r="C377" s="7"/>
      <c r="D377" s="7"/>
      <c r="E377" s="7"/>
    </row>
    <row r="378" spans="1:5" x14ac:dyDescent="0.25">
      <c r="A378" s="7"/>
      <c r="B378" s="12"/>
      <c r="C378" s="7"/>
      <c r="D378" s="7"/>
      <c r="E378" s="7"/>
    </row>
    <row r="379" spans="1:5" x14ac:dyDescent="0.25">
      <c r="A379" s="7"/>
      <c r="B379" s="12"/>
      <c r="C379" s="7"/>
      <c r="D379" s="7"/>
      <c r="E379" s="7"/>
    </row>
    <row r="380" spans="1:5" x14ac:dyDescent="0.25">
      <c r="A380" s="7"/>
      <c r="B380" s="12"/>
      <c r="C380" s="7"/>
      <c r="D380" s="7"/>
      <c r="E380" s="7"/>
    </row>
    <row r="381" spans="1:5" x14ac:dyDescent="0.25">
      <c r="A381" s="7"/>
      <c r="B381" s="12"/>
      <c r="C381" s="7"/>
      <c r="D381" s="7"/>
      <c r="E381" s="7"/>
    </row>
    <row r="382" spans="1:5" x14ac:dyDescent="0.25">
      <c r="A382" s="7"/>
      <c r="B382" s="12"/>
      <c r="C382" s="7"/>
      <c r="D382" s="7"/>
      <c r="E382" s="7"/>
    </row>
    <row r="383" spans="1:5" x14ac:dyDescent="0.25">
      <c r="A383" s="7"/>
      <c r="B383" s="12"/>
      <c r="C383" s="7"/>
      <c r="D383" s="7"/>
      <c r="E383" s="7"/>
    </row>
    <row r="384" spans="1:5" x14ac:dyDescent="0.25">
      <c r="A384" s="7"/>
      <c r="B384" s="12"/>
      <c r="C384" s="7"/>
      <c r="D384" s="7"/>
      <c r="E384" s="7"/>
    </row>
    <row r="385" spans="1:5" x14ac:dyDescent="0.25">
      <c r="A385" s="7"/>
      <c r="B385" s="12"/>
      <c r="C385" s="7"/>
      <c r="D385" s="7"/>
      <c r="E385" s="7"/>
    </row>
    <row r="386" spans="1:5" x14ac:dyDescent="0.25">
      <c r="A386" s="7"/>
      <c r="B386" s="12"/>
      <c r="C386" s="7"/>
      <c r="D386" s="7"/>
      <c r="E386" s="7"/>
    </row>
    <row r="387" spans="1:5" x14ac:dyDescent="0.25">
      <c r="A387" s="7"/>
      <c r="B387" s="12"/>
      <c r="C387" s="7"/>
      <c r="D387" s="7"/>
      <c r="E387" s="7"/>
    </row>
    <row r="388" spans="1:5" x14ac:dyDescent="0.25">
      <c r="A388" s="7"/>
      <c r="B388" s="12"/>
      <c r="C388" s="7"/>
      <c r="D388" s="7"/>
      <c r="E388" s="7"/>
    </row>
    <row r="389" spans="1:5" x14ac:dyDescent="0.25">
      <c r="A389" s="7"/>
      <c r="B389" s="12"/>
      <c r="C389" s="7"/>
      <c r="D389" s="7"/>
      <c r="E389" s="7"/>
    </row>
    <row r="390" spans="1:5" x14ac:dyDescent="0.25">
      <c r="A390" s="7"/>
      <c r="B390" s="12"/>
      <c r="C390" s="7"/>
      <c r="D390" s="7"/>
      <c r="E390" s="7"/>
    </row>
    <row r="391" spans="1:5" x14ac:dyDescent="0.25">
      <c r="A391" s="7"/>
      <c r="B391" s="12"/>
      <c r="C391" s="7"/>
      <c r="D391" s="7"/>
      <c r="E391" s="7"/>
    </row>
    <row r="392" spans="1:5" x14ac:dyDescent="0.25">
      <c r="A392" s="7"/>
      <c r="B392" s="12"/>
      <c r="C392" s="7"/>
      <c r="D392" s="7"/>
      <c r="E392" s="7"/>
    </row>
    <row r="393" spans="1:5" x14ac:dyDescent="0.25">
      <c r="A393" s="7"/>
      <c r="B393" s="12"/>
      <c r="C393" s="7"/>
      <c r="D393" s="7"/>
      <c r="E393" s="7"/>
    </row>
    <row r="394" spans="1:5" x14ac:dyDescent="0.25">
      <c r="A394" s="7"/>
      <c r="B394" s="12"/>
      <c r="C394" s="7"/>
      <c r="D394" s="7"/>
      <c r="E394" s="7"/>
    </row>
    <row r="395" spans="1:5" x14ac:dyDescent="0.25">
      <c r="A395" s="7"/>
      <c r="B395" s="12"/>
      <c r="C395" s="7"/>
      <c r="D395" s="7"/>
      <c r="E395" s="7"/>
    </row>
    <row r="396" spans="1:5" x14ac:dyDescent="0.25">
      <c r="A396" s="7"/>
      <c r="B396" s="12"/>
      <c r="C396" s="7"/>
      <c r="D396" s="7"/>
      <c r="E396" s="7"/>
    </row>
    <row r="397" spans="1:5" x14ac:dyDescent="0.25">
      <c r="A397" s="7"/>
      <c r="B397" s="12"/>
      <c r="C397" s="7"/>
      <c r="D397" s="7"/>
      <c r="E397" s="7"/>
    </row>
    <row r="398" spans="1:5" x14ac:dyDescent="0.25">
      <c r="A398" s="7"/>
      <c r="B398" s="12"/>
      <c r="C398" s="7"/>
      <c r="D398" s="7"/>
      <c r="E398" s="7"/>
    </row>
    <row r="399" spans="1:5" x14ac:dyDescent="0.25">
      <c r="A399" s="7"/>
      <c r="B399" s="12"/>
      <c r="C399" s="7"/>
      <c r="D399" s="7"/>
      <c r="E399" s="7"/>
    </row>
    <row r="400" spans="1:5" x14ac:dyDescent="0.25">
      <c r="A400" s="7"/>
      <c r="B400" s="12"/>
      <c r="C400" s="7"/>
      <c r="D400" s="7"/>
      <c r="E400" s="7"/>
    </row>
    <row r="401" spans="1:5" x14ac:dyDescent="0.25">
      <c r="A401" s="7"/>
      <c r="B401" s="12"/>
      <c r="C401" s="7"/>
      <c r="D401" s="7"/>
      <c r="E401" s="7"/>
    </row>
    <row r="402" spans="1:5" x14ac:dyDescent="0.25">
      <c r="A402" s="7"/>
      <c r="B402" s="12"/>
      <c r="C402" s="7"/>
      <c r="D402" s="7"/>
      <c r="E402" s="7"/>
    </row>
    <row r="403" spans="1:5" x14ac:dyDescent="0.25">
      <c r="A403" s="7"/>
      <c r="B403" s="12"/>
      <c r="C403" s="7"/>
      <c r="D403" s="7"/>
      <c r="E403" s="7"/>
    </row>
    <row r="404" spans="1:5" x14ac:dyDescent="0.25">
      <c r="A404" s="7"/>
      <c r="B404" s="12"/>
      <c r="C404" s="7"/>
      <c r="D404" s="7"/>
      <c r="E404" s="7"/>
    </row>
    <row r="405" spans="1:5" x14ac:dyDescent="0.25">
      <c r="A405" s="7"/>
      <c r="B405" s="12"/>
      <c r="C405" s="7"/>
      <c r="D405" s="7"/>
      <c r="E405" s="7"/>
    </row>
    <row r="406" spans="1:5" x14ac:dyDescent="0.25">
      <c r="A406" s="7"/>
      <c r="B406" s="12"/>
      <c r="C406" s="7"/>
      <c r="D406" s="7"/>
      <c r="E406" s="7"/>
    </row>
    <row r="407" spans="1:5" x14ac:dyDescent="0.25">
      <c r="A407" s="7"/>
      <c r="B407" s="12"/>
      <c r="C407" s="7"/>
      <c r="D407" s="7"/>
      <c r="E407" s="7"/>
    </row>
    <row r="408" spans="1:5" x14ac:dyDescent="0.25">
      <c r="A408" s="7"/>
      <c r="B408" s="12"/>
      <c r="C408" s="7"/>
      <c r="D408" s="7"/>
      <c r="E408" s="7"/>
    </row>
    <row r="409" spans="1:5" x14ac:dyDescent="0.25">
      <c r="A409" s="7"/>
      <c r="B409" s="12"/>
      <c r="C409" s="7"/>
      <c r="D409" s="7"/>
      <c r="E409" s="7"/>
    </row>
    <row r="410" spans="1:5" x14ac:dyDescent="0.25">
      <c r="A410" s="7"/>
      <c r="B410" s="12"/>
      <c r="C410" s="7"/>
      <c r="D410" s="7"/>
      <c r="E410" s="7"/>
    </row>
    <row r="411" spans="1:5" x14ac:dyDescent="0.25">
      <c r="A411" s="7"/>
      <c r="B411" s="12"/>
      <c r="C411" s="7"/>
      <c r="D411" s="7"/>
      <c r="E411" s="7"/>
    </row>
    <row r="412" spans="1:5" x14ac:dyDescent="0.25">
      <c r="A412" s="7"/>
      <c r="B412" s="12"/>
      <c r="C412" s="7"/>
      <c r="D412" s="7"/>
      <c r="E412" s="7"/>
    </row>
    <row r="413" spans="1:5" x14ac:dyDescent="0.25">
      <c r="A413" s="7"/>
      <c r="B413" s="12"/>
      <c r="C413" s="7"/>
      <c r="D413" s="7"/>
      <c r="E413" s="7"/>
    </row>
    <row r="414" spans="1:5" x14ac:dyDescent="0.25">
      <c r="A414" s="7"/>
      <c r="B414" s="12"/>
      <c r="C414" s="7"/>
      <c r="D414" s="7"/>
      <c r="E414" s="7"/>
    </row>
    <row r="415" spans="1:5" x14ac:dyDescent="0.25">
      <c r="A415" s="7"/>
      <c r="B415" s="12"/>
      <c r="C415" s="7"/>
      <c r="D415" s="7"/>
      <c r="E415" s="7"/>
    </row>
    <row r="416" spans="1:5" x14ac:dyDescent="0.25">
      <c r="A416" s="7"/>
      <c r="B416" s="12"/>
      <c r="C416" s="7"/>
      <c r="D416" s="7"/>
      <c r="E416" s="7"/>
    </row>
    <row r="417" spans="1:5" x14ac:dyDescent="0.25">
      <c r="A417" s="7"/>
      <c r="B417" s="12"/>
      <c r="C417" s="7"/>
      <c r="D417" s="7"/>
      <c r="E417" s="7"/>
    </row>
    <row r="418" spans="1:5" x14ac:dyDescent="0.25">
      <c r="A418" s="7"/>
      <c r="B418" s="12"/>
      <c r="C418" s="7"/>
      <c r="D418" s="7"/>
      <c r="E418" s="7"/>
    </row>
    <row r="419" spans="1:5" x14ac:dyDescent="0.25">
      <c r="A419" s="7"/>
      <c r="B419" s="12"/>
      <c r="C419" s="7"/>
      <c r="D419" s="7"/>
      <c r="E419" s="7"/>
    </row>
    <row r="420" spans="1:5" x14ac:dyDescent="0.25">
      <c r="A420" s="7"/>
      <c r="B420" s="12"/>
      <c r="C420" s="7"/>
      <c r="D420" s="7"/>
      <c r="E420" s="7"/>
    </row>
    <row r="421" spans="1:5" x14ac:dyDescent="0.25">
      <c r="A421" s="7"/>
      <c r="B421" s="12"/>
      <c r="C421" s="7"/>
      <c r="D421" s="7"/>
      <c r="E421" s="7"/>
    </row>
    <row r="422" spans="1:5" x14ac:dyDescent="0.25">
      <c r="A422" s="7"/>
      <c r="B422" s="12"/>
      <c r="C422" s="7"/>
      <c r="D422" s="7"/>
      <c r="E422" s="7"/>
    </row>
    <row r="423" spans="1:5" x14ac:dyDescent="0.25">
      <c r="A423" s="7"/>
      <c r="B423" s="12"/>
      <c r="C423" s="7"/>
      <c r="D423" s="7"/>
      <c r="E423" s="7"/>
    </row>
    <row r="424" spans="1:5" x14ac:dyDescent="0.25">
      <c r="A424" s="7"/>
      <c r="B424" s="12"/>
      <c r="C424" s="7"/>
      <c r="D424" s="7"/>
      <c r="E424" s="7"/>
    </row>
    <row r="425" spans="1:5" x14ac:dyDescent="0.25">
      <c r="A425" s="7"/>
      <c r="B425" s="12"/>
      <c r="C425" s="7"/>
      <c r="D425" s="7"/>
      <c r="E425" s="7"/>
    </row>
    <row r="426" spans="1:5" x14ac:dyDescent="0.25">
      <c r="A426" s="7"/>
      <c r="B426" s="12"/>
      <c r="C426" s="7"/>
      <c r="D426" s="7"/>
      <c r="E426" s="7"/>
    </row>
    <row r="427" spans="1:5" x14ac:dyDescent="0.25">
      <c r="A427" s="7"/>
      <c r="B427" s="12"/>
      <c r="C427" s="7"/>
      <c r="D427" s="7"/>
      <c r="E427" s="7"/>
    </row>
    <row r="428" spans="1:5" x14ac:dyDescent="0.25">
      <c r="A428" s="7"/>
      <c r="B428" s="12"/>
      <c r="C428" s="7"/>
      <c r="D428" s="7"/>
      <c r="E428" s="7"/>
    </row>
    <row r="429" spans="1:5" x14ac:dyDescent="0.25">
      <c r="A429" s="7"/>
      <c r="B429" s="12"/>
      <c r="C429" s="7"/>
      <c r="D429" s="7"/>
      <c r="E429" s="7"/>
    </row>
    <row r="430" spans="1:5" x14ac:dyDescent="0.25">
      <c r="A430" s="7"/>
      <c r="B430" s="12"/>
      <c r="C430" s="7"/>
      <c r="D430" s="7"/>
      <c r="E430" s="7"/>
    </row>
    <row r="431" spans="1:5" x14ac:dyDescent="0.25">
      <c r="A431" s="7"/>
      <c r="B431" s="12"/>
      <c r="C431" s="7"/>
      <c r="D431" s="7"/>
      <c r="E431" s="7"/>
    </row>
    <row r="432" spans="1:5" x14ac:dyDescent="0.25">
      <c r="A432" s="7"/>
      <c r="B432" s="12"/>
      <c r="C432" s="7"/>
      <c r="D432" s="7"/>
      <c r="E432" s="7"/>
    </row>
    <row r="433" spans="1:5" x14ac:dyDescent="0.25">
      <c r="A433" s="7"/>
      <c r="B433" s="12"/>
      <c r="C433" s="7"/>
      <c r="D433" s="7"/>
      <c r="E433" s="7"/>
    </row>
    <row r="434" spans="1:5" x14ac:dyDescent="0.25">
      <c r="A434" s="7"/>
      <c r="B434" s="12"/>
      <c r="C434" s="7"/>
      <c r="D434" s="7"/>
      <c r="E434" s="7"/>
    </row>
    <row r="435" spans="1:5" x14ac:dyDescent="0.25">
      <c r="A435" s="7"/>
      <c r="B435" s="12"/>
      <c r="C435" s="7"/>
      <c r="D435" s="7"/>
      <c r="E435" s="7"/>
    </row>
    <row r="436" spans="1:5" x14ac:dyDescent="0.25">
      <c r="A436" s="7"/>
      <c r="B436" s="12"/>
      <c r="C436" s="7"/>
      <c r="D436" s="7"/>
      <c r="E436" s="7"/>
    </row>
    <row r="437" spans="1:5" x14ac:dyDescent="0.25">
      <c r="A437" s="7"/>
      <c r="B437" s="12"/>
      <c r="C437" s="7"/>
      <c r="D437" s="7"/>
      <c r="E437" s="7"/>
    </row>
    <row r="438" spans="1:5" x14ac:dyDescent="0.25">
      <c r="A438" s="7"/>
      <c r="B438" s="12"/>
      <c r="C438" s="7"/>
      <c r="D438" s="7"/>
      <c r="E438" s="7"/>
    </row>
    <row r="439" spans="1:5" x14ac:dyDescent="0.25">
      <c r="A439" s="7"/>
      <c r="B439" s="12"/>
      <c r="C439" s="7"/>
      <c r="D439" s="7"/>
      <c r="E439" s="7"/>
    </row>
    <row r="440" spans="1:5" x14ac:dyDescent="0.25">
      <c r="A440" s="7"/>
      <c r="B440" s="12"/>
      <c r="C440" s="7"/>
      <c r="D440" s="7"/>
      <c r="E440" s="7"/>
    </row>
    <row r="441" spans="1:5" x14ac:dyDescent="0.25">
      <c r="A441" s="7"/>
      <c r="B441" s="12"/>
      <c r="C441" s="7"/>
      <c r="D441" s="7"/>
      <c r="E441" s="7"/>
    </row>
    <row r="442" spans="1:5" x14ac:dyDescent="0.25">
      <c r="A442" s="7"/>
      <c r="B442" s="12"/>
      <c r="C442" s="7"/>
      <c r="D442" s="7"/>
      <c r="E442" s="7"/>
    </row>
    <row r="443" spans="1:5" x14ac:dyDescent="0.25">
      <c r="A443" s="7"/>
      <c r="B443" s="12"/>
      <c r="C443" s="7"/>
      <c r="D443" s="7"/>
      <c r="E443" s="7"/>
    </row>
    <row r="444" spans="1:5" x14ac:dyDescent="0.25">
      <c r="A444" s="7"/>
      <c r="B444" s="12"/>
      <c r="C444" s="7"/>
      <c r="D444" s="7"/>
      <c r="E444" s="7"/>
    </row>
    <row r="445" spans="1:5" x14ac:dyDescent="0.25">
      <c r="A445" s="7"/>
      <c r="B445" s="12"/>
      <c r="C445" s="7"/>
      <c r="D445" s="7"/>
      <c r="E445" s="7"/>
    </row>
    <row r="446" spans="1:5" x14ac:dyDescent="0.25">
      <c r="A446" s="7"/>
      <c r="B446" s="12"/>
      <c r="C446" s="7"/>
      <c r="D446" s="7"/>
      <c r="E446" s="7"/>
    </row>
    <row r="447" spans="1:5" x14ac:dyDescent="0.25">
      <c r="A447" s="7"/>
      <c r="B447" s="12"/>
      <c r="C447" s="7"/>
      <c r="D447" s="7"/>
      <c r="E447" s="7"/>
    </row>
    <row r="448" spans="1:5" x14ac:dyDescent="0.25">
      <c r="A448" s="7"/>
      <c r="B448" s="12"/>
      <c r="C448" s="7"/>
      <c r="D448" s="7"/>
      <c r="E448" s="7"/>
    </row>
    <row r="449" spans="1:5" x14ac:dyDescent="0.25">
      <c r="A449" s="7"/>
      <c r="B449" s="12"/>
      <c r="C449" s="7"/>
      <c r="D449" s="7"/>
      <c r="E449" s="7"/>
    </row>
    <row r="450" spans="1:5" x14ac:dyDescent="0.25">
      <c r="A450" s="7"/>
      <c r="B450" s="12"/>
      <c r="C450" s="7"/>
      <c r="D450" s="7"/>
      <c r="E450" s="7"/>
    </row>
    <row r="451" spans="1:5" x14ac:dyDescent="0.25">
      <c r="A451" s="7"/>
      <c r="B451" s="12"/>
      <c r="C451" s="7"/>
      <c r="D451" s="7"/>
      <c r="E451" s="7"/>
    </row>
    <row r="452" spans="1:5" x14ac:dyDescent="0.25">
      <c r="A452" s="7"/>
      <c r="B452" s="12"/>
      <c r="C452" s="7"/>
      <c r="D452" s="7"/>
      <c r="E452" s="7"/>
    </row>
    <row r="453" spans="1:5" x14ac:dyDescent="0.25">
      <c r="A453" s="7"/>
      <c r="B453" s="12"/>
      <c r="C453" s="7"/>
      <c r="D453" s="7"/>
      <c r="E453" s="7"/>
    </row>
    <row r="454" spans="1:5" x14ac:dyDescent="0.25">
      <c r="A454" s="7"/>
      <c r="B454" s="12"/>
      <c r="C454" s="7"/>
      <c r="D454" s="7"/>
      <c r="E454" s="7"/>
    </row>
    <row r="455" spans="1:5" x14ac:dyDescent="0.25">
      <c r="A455" s="7"/>
      <c r="B455" s="12"/>
      <c r="C455" s="7"/>
      <c r="D455" s="7"/>
      <c r="E455" s="7"/>
    </row>
    <row r="456" spans="1:5" x14ac:dyDescent="0.25">
      <c r="A456" s="7"/>
      <c r="B456" s="12"/>
      <c r="C456" s="7"/>
      <c r="D456" s="7"/>
      <c r="E456" s="7"/>
    </row>
    <row r="457" spans="1:5" x14ac:dyDescent="0.25">
      <c r="A457" s="7"/>
      <c r="B457" s="12"/>
      <c r="C457" s="7"/>
      <c r="D457" s="7"/>
      <c r="E457" s="7"/>
    </row>
    <row r="458" spans="1:5" x14ac:dyDescent="0.25">
      <c r="A458" s="7"/>
      <c r="B458" s="12"/>
      <c r="C458" s="7"/>
      <c r="D458" s="7"/>
      <c r="E458" s="7"/>
    </row>
    <row r="459" spans="1:5" x14ac:dyDescent="0.25">
      <c r="A459" s="7"/>
      <c r="B459" s="12"/>
      <c r="C459" s="7"/>
      <c r="D459" s="7"/>
      <c r="E459" s="7"/>
    </row>
    <row r="460" spans="1:5" x14ac:dyDescent="0.25">
      <c r="A460" s="7"/>
      <c r="B460" s="12"/>
      <c r="C460" s="7"/>
      <c r="D460" s="7"/>
      <c r="E460" s="7"/>
    </row>
    <row r="461" spans="1:5" x14ac:dyDescent="0.25">
      <c r="A461" s="7"/>
      <c r="B461" s="12"/>
      <c r="C461" s="7"/>
      <c r="D461" s="7"/>
      <c r="E461" s="7"/>
    </row>
    <row r="462" spans="1:5" x14ac:dyDescent="0.25">
      <c r="A462" s="7"/>
      <c r="B462" s="12"/>
      <c r="C462" s="7"/>
      <c r="D462" s="7"/>
      <c r="E462" s="7"/>
    </row>
    <row r="463" spans="1:5" x14ac:dyDescent="0.25">
      <c r="A463" s="7"/>
      <c r="B463" s="12"/>
      <c r="C463" s="7"/>
      <c r="D463" s="7"/>
      <c r="E463" s="7"/>
    </row>
    <row r="464" spans="1:5" x14ac:dyDescent="0.25">
      <c r="A464" s="7"/>
      <c r="B464" s="12"/>
      <c r="C464" s="7"/>
      <c r="D464" s="7"/>
      <c r="E464" s="7"/>
    </row>
    <row r="465" spans="1:5" x14ac:dyDescent="0.25">
      <c r="A465" s="7"/>
      <c r="B465" s="12"/>
      <c r="C465" s="7"/>
      <c r="D465" s="7"/>
      <c r="E465" s="7"/>
    </row>
    <row r="466" spans="1:5" x14ac:dyDescent="0.25">
      <c r="A466" s="7"/>
      <c r="B466" s="12"/>
      <c r="C466" s="7"/>
      <c r="D466" s="7"/>
      <c r="E466" s="7"/>
    </row>
    <row r="467" spans="1:5" x14ac:dyDescent="0.25">
      <c r="A467" s="7"/>
      <c r="B467" s="12"/>
      <c r="C467" s="7"/>
      <c r="D467" s="7"/>
      <c r="E467" s="7"/>
    </row>
    <row r="468" spans="1:5" x14ac:dyDescent="0.25">
      <c r="A468" s="7"/>
      <c r="B468" s="12"/>
      <c r="C468" s="7"/>
      <c r="D468" s="7"/>
      <c r="E468" s="7"/>
    </row>
    <row r="469" spans="1:5" x14ac:dyDescent="0.25">
      <c r="A469" s="7"/>
      <c r="B469" s="12"/>
      <c r="C469" s="7"/>
      <c r="D469" s="7"/>
      <c r="E469" s="7"/>
    </row>
    <row r="470" spans="1:5" x14ac:dyDescent="0.25">
      <c r="A470" s="7"/>
      <c r="B470" s="12"/>
      <c r="C470" s="7"/>
      <c r="D470" s="7"/>
      <c r="E470" s="7"/>
    </row>
    <row r="471" spans="1:5" x14ac:dyDescent="0.25">
      <c r="A471" s="7"/>
      <c r="B471" s="12"/>
      <c r="C471" s="7"/>
      <c r="D471" s="7"/>
      <c r="E471" s="7"/>
    </row>
    <row r="472" spans="1:5" x14ac:dyDescent="0.25">
      <c r="A472" s="7"/>
      <c r="B472" s="12"/>
      <c r="C472" s="7"/>
      <c r="D472" s="7"/>
      <c r="E472" s="7"/>
    </row>
    <row r="473" spans="1:5" x14ac:dyDescent="0.25">
      <c r="A473" s="7"/>
      <c r="B473" s="12"/>
      <c r="C473" s="7"/>
      <c r="D473" s="7"/>
      <c r="E473" s="7"/>
    </row>
    <row r="474" spans="1:5" x14ac:dyDescent="0.25">
      <c r="A474" s="7"/>
      <c r="B474" s="12"/>
      <c r="C474" s="7"/>
      <c r="D474" s="7"/>
      <c r="E474" s="7"/>
    </row>
    <row r="475" spans="1:5" x14ac:dyDescent="0.25">
      <c r="A475" s="7"/>
      <c r="B475" s="12"/>
      <c r="C475" s="7"/>
      <c r="D475" s="7"/>
      <c r="E475" s="7"/>
    </row>
    <row r="476" spans="1:5" x14ac:dyDescent="0.25">
      <c r="A476" s="7"/>
      <c r="B476" s="12"/>
      <c r="C476" s="7"/>
      <c r="D476" s="7"/>
      <c r="E476" s="7"/>
    </row>
    <row r="477" spans="1:5" x14ac:dyDescent="0.25">
      <c r="A477" s="7"/>
      <c r="B477" s="12"/>
      <c r="C477" s="7"/>
      <c r="D477" s="7"/>
      <c r="E477" s="7"/>
    </row>
    <row r="478" spans="1:5" x14ac:dyDescent="0.25">
      <c r="A478" s="7"/>
      <c r="B478" s="12"/>
      <c r="C478" s="7"/>
      <c r="D478" s="7"/>
      <c r="E478" s="7"/>
    </row>
    <row r="479" spans="1:5" x14ac:dyDescent="0.25">
      <c r="A479" s="7"/>
      <c r="B479" s="12"/>
      <c r="C479" s="7"/>
      <c r="D479" s="7"/>
      <c r="E479" s="7"/>
    </row>
    <row r="480" spans="1:5" x14ac:dyDescent="0.25">
      <c r="A480" s="7"/>
      <c r="B480" s="12"/>
      <c r="C480" s="7"/>
      <c r="D480" s="7"/>
      <c r="E480" s="7"/>
    </row>
    <row r="481" spans="1:5" x14ac:dyDescent="0.25">
      <c r="A481" s="7"/>
      <c r="B481" s="12"/>
      <c r="C481" s="7"/>
      <c r="D481" s="7"/>
      <c r="E481" s="7"/>
    </row>
    <row r="482" spans="1:5" x14ac:dyDescent="0.25">
      <c r="A482" s="7"/>
      <c r="B482" s="12"/>
      <c r="C482" s="7"/>
      <c r="D482" s="7"/>
      <c r="E482" s="7"/>
    </row>
    <row r="483" spans="1:5" x14ac:dyDescent="0.25">
      <c r="A483" s="7"/>
      <c r="B483" s="12"/>
      <c r="C483" s="7"/>
      <c r="D483" s="7"/>
      <c r="E483" s="7"/>
    </row>
    <row r="484" spans="1:5" x14ac:dyDescent="0.25">
      <c r="A484" s="7"/>
      <c r="B484" s="12"/>
      <c r="C484" s="7"/>
      <c r="D484" s="7"/>
      <c r="E484" s="7"/>
    </row>
    <row r="485" spans="1:5" x14ac:dyDescent="0.25">
      <c r="A485" s="7"/>
      <c r="B485" s="12"/>
      <c r="C485" s="7"/>
      <c r="D485" s="7"/>
      <c r="E485" s="7"/>
    </row>
    <row r="486" spans="1:5" x14ac:dyDescent="0.25">
      <c r="A486" s="7"/>
      <c r="B486" s="12"/>
      <c r="C486" s="7"/>
      <c r="D486" s="7"/>
      <c r="E486" s="7"/>
    </row>
    <row r="487" spans="1:5" x14ac:dyDescent="0.25">
      <c r="A487" s="7"/>
      <c r="B487" s="12"/>
      <c r="C487" s="7"/>
      <c r="D487" s="7"/>
      <c r="E487" s="7"/>
    </row>
    <row r="488" spans="1:5" x14ac:dyDescent="0.25">
      <c r="A488" s="7"/>
      <c r="B488" s="12"/>
      <c r="C488" s="7"/>
      <c r="D488" s="7"/>
      <c r="E488" s="7"/>
    </row>
    <row r="489" spans="1:5" x14ac:dyDescent="0.25">
      <c r="A489" s="7"/>
      <c r="B489" s="12"/>
      <c r="C489" s="7"/>
      <c r="D489" s="7"/>
      <c r="E489" s="7"/>
    </row>
    <row r="490" spans="1:5" x14ac:dyDescent="0.25">
      <c r="A490" s="7"/>
      <c r="B490" s="12"/>
      <c r="C490" s="7"/>
      <c r="D490" s="7"/>
      <c r="E490" s="7"/>
    </row>
    <row r="491" spans="1:5" x14ac:dyDescent="0.25">
      <c r="A491" s="7"/>
      <c r="B491" s="12"/>
      <c r="C491" s="7"/>
      <c r="D491" s="7"/>
      <c r="E491" s="7"/>
    </row>
    <row r="492" spans="1:5" x14ac:dyDescent="0.25">
      <c r="A492" s="7"/>
      <c r="B492" s="12"/>
      <c r="C492" s="7"/>
      <c r="D492" s="7"/>
      <c r="E492" s="7"/>
    </row>
    <row r="493" spans="1:5" x14ac:dyDescent="0.25">
      <c r="A493" s="7"/>
      <c r="B493" s="12"/>
      <c r="C493" s="7"/>
      <c r="D493" s="7"/>
      <c r="E493" s="7"/>
    </row>
    <row r="494" spans="1:5" x14ac:dyDescent="0.25">
      <c r="A494" s="7"/>
      <c r="B494" s="12"/>
      <c r="C494" s="7"/>
      <c r="D494" s="7"/>
      <c r="E494" s="7"/>
    </row>
    <row r="495" spans="1:5" x14ac:dyDescent="0.25">
      <c r="A495" s="7"/>
      <c r="B495" s="12"/>
      <c r="C495" s="7"/>
      <c r="D495" s="7"/>
      <c r="E495" s="7"/>
    </row>
    <row r="496" spans="1:5" x14ac:dyDescent="0.25">
      <c r="A496" s="7"/>
      <c r="B496" s="12"/>
      <c r="C496" s="7"/>
      <c r="D496" s="7"/>
      <c r="E496" s="7"/>
    </row>
    <row r="497" spans="1:5" x14ac:dyDescent="0.25">
      <c r="A497" s="7"/>
      <c r="B497" s="12"/>
      <c r="C497" s="7"/>
      <c r="D497" s="7"/>
      <c r="E497" s="7"/>
    </row>
    <row r="498" spans="1:5" x14ac:dyDescent="0.25">
      <c r="A498" s="7"/>
      <c r="B498" s="12"/>
      <c r="C498" s="7"/>
      <c r="D498" s="7"/>
      <c r="E498" s="7"/>
    </row>
    <row r="499" spans="1:5" x14ac:dyDescent="0.25">
      <c r="A499" s="7"/>
      <c r="B499" s="12"/>
      <c r="C499" s="7"/>
      <c r="D499" s="7"/>
      <c r="E499" s="7"/>
    </row>
    <row r="500" spans="1:5" x14ac:dyDescent="0.25">
      <c r="A500" s="7"/>
      <c r="B500" s="12"/>
      <c r="C500" s="7"/>
      <c r="D500" s="7"/>
      <c r="E500" s="7"/>
    </row>
    <row r="501" spans="1:5" x14ac:dyDescent="0.25">
      <c r="A501" s="7"/>
      <c r="B501" s="12"/>
      <c r="C501" s="7"/>
      <c r="D501" s="7"/>
      <c r="E501" s="7"/>
    </row>
    <row r="502" spans="1:5" x14ac:dyDescent="0.25">
      <c r="A502" s="7"/>
      <c r="B502" s="12"/>
      <c r="C502" s="7"/>
      <c r="D502" s="7"/>
      <c r="E502" s="7"/>
    </row>
    <row r="503" spans="1:5" x14ac:dyDescent="0.25">
      <c r="A503" s="7"/>
      <c r="B503" s="12"/>
      <c r="C503" s="7"/>
      <c r="D503" s="7"/>
      <c r="E503" s="7"/>
    </row>
    <row r="504" spans="1:5" x14ac:dyDescent="0.25">
      <c r="A504" s="7"/>
      <c r="B504" s="12"/>
      <c r="C504" s="7"/>
      <c r="D504" s="7"/>
      <c r="E504" s="7"/>
    </row>
    <row r="505" spans="1:5" x14ac:dyDescent="0.25">
      <c r="A505" s="7"/>
      <c r="B505" s="12"/>
      <c r="C505" s="7"/>
      <c r="D505" s="7"/>
      <c r="E505" s="7"/>
    </row>
    <row r="506" spans="1:5" x14ac:dyDescent="0.25">
      <c r="A506" s="7"/>
      <c r="B506" s="12"/>
      <c r="C506" s="7"/>
      <c r="D506" s="7"/>
      <c r="E506" s="7"/>
    </row>
    <row r="507" spans="1:5" x14ac:dyDescent="0.25">
      <c r="A507" s="7"/>
      <c r="B507" s="12"/>
      <c r="C507" s="7"/>
      <c r="D507" s="7"/>
      <c r="E507" s="7"/>
    </row>
    <row r="508" spans="1:5" x14ac:dyDescent="0.25">
      <c r="A508" s="7"/>
      <c r="B508" s="12"/>
      <c r="C508" s="7"/>
      <c r="D508" s="7"/>
      <c r="E508" s="7"/>
    </row>
    <row r="509" spans="1:5" x14ac:dyDescent="0.25">
      <c r="A509" s="7"/>
      <c r="B509" s="12"/>
      <c r="C509" s="7"/>
      <c r="D509" s="7"/>
      <c r="E509" s="7"/>
    </row>
    <row r="510" spans="1:5" x14ac:dyDescent="0.25">
      <c r="A510" s="7"/>
      <c r="B510" s="12"/>
      <c r="C510" s="7"/>
      <c r="D510" s="7"/>
      <c r="E510" s="7"/>
    </row>
    <row r="511" spans="1:5" x14ac:dyDescent="0.25">
      <c r="A511" s="7"/>
      <c r="B511" s="12"/>
      <c r="C511" s="7"/>
      <c r="D511" s="7"/>
      <c r="E511" s="7"/>
    </row>
    <row r="512" spans="1:5" x14ac:dyDescent="0.25">
      <c r="A512" s="7"/>
      <c r="B512" s="12"/>
      <c r="C512" s="7"/>
      <c r="D512" s="7"/>
      <c r="E512" s="7"/>
    </row>
    <row r="513" spans="1:5" x14ac:dyDescent="0.25">
      <c r="A513" s="7"/>
      <c r="B513" s="12"/>
      <c r="C513" s="7"/>
      <c r="D513" s="7"/>
      <c r="E513" s="7"/>
    </row>
    <row r="514" spans="1:5" x14ac:dyDescent="0.25">
      <c r="A514" s="7"/>
      <c r="B514" s="12"/>
      <c r="C514" s="7"/>
      <c r="D514" s="7"/>
      <c r="E514" s="7"/>
    </row>
    <row r="515" spans="1:5" x14ac:dyDescent="0.25">
      <c r="A515" s="7"/>
      <c r="B515" s="12"/>
      <c r="C515" s="7"/>
      <c r="D515" s="7"/>
      <c r="E515" s="7"/>
    </row>
    <row r="516" spans="1:5" x14ac:dyDescent="0.25">
      <c r="A516" s="7"/>
      <c r="B516" s="12"/>
      <c r="C516" s="7"/>
      <c r="D516" s="7"/>
      <c r="E516" s="7"/>
    </row>
    <row r="517" spans="1:5" x14ac:dyDescent="0.25">
      <c r="A517" s="7"/>
      <c r="B517" s="12"/>
      <c r="C517" s="7"/>
      <c r="D517" s="7"/>
      <c r="E517" s="7"/>
    </row>
    <row r="518" spans="1:5" x14ac:dyDescent="0.25">
      <c r="A518" s="7"/>
      <c r="B518" s="12"/>
      <c r="C518" s="7"/>
      <c r="D518" s="7"/>
      <c r="E518" s="7"/>
    </row>
    <row r="519" spans="1:5" x14ac:dyDescent="0.25">
      <c r="A519" s="7"/>
      <c r="B519" s="12"/>
      <c r="C519" s="7"/>
      <c r="D519" s="7"/>
      <c r="E519" s="7"/>
    </row>
    <row r="520" spans="1:5" x14ac:dyDescent="0.25">
      <c r="A520" s="7"/>
      <c r="B520" s="12"/>
      <c r="C520" s="7"/>
      <c r="D520" s="7"/>
      <c r="E520" s="7"/>
    </row>
    <row r="521" spans="1:5" x14ac:dyDescent="0.25">
      <c r="A521" s="7"/>
      <c r="B521" s="12"/>
      <c r="C521" s="7"/>
      <c r="D521" s="7"/>
      <c r="E521" s="7"/>
    </row>
    <row r="522" spans="1:5" x14ac:dyDescent="0.25">
      <c r="A522" s="7"/>
      <c r="B522" s="12"/>
      <c r="C522" s="7"/>
      <c r="D522" s="7"/>
      <c r="E522" s="7"/>
    </row>
    <row r="523" spans="1:5" x14ac:dyDescent="0.25">
      <c r="A523" s="7"/>
      <c r="B523" s="12"/>
      <c r="C523" s="7"/>
      <c r="D523" s="7"/>
      <c r="E523" s="7"/>
    </row>
    <row r="524" spans="1:5" x14ac:dyDescent="0.25">
      <c r="A524" s="7"/>
      <c r="B524" s="12"/>
      <c r="C524" s="7"/>
      <c r="D524" s="7"/>
      <c r="E524" s="7"/>
    </row>
    <row r="525" spans="1:5" x14ac:dyDescent="0.25">
      <c r="A525" s="7"/>
      <c r="B525" s="12"/>
      <c r="C525" s="7"/>
      <c r="D525" s="7"/>
      <c r="E525" s="7"/>
    </row>
    <row r="526" spans="1:5" x14ac:dyDescent="0.25">
      <c r="A526" s="7"/>
      <c r="B526" s="12"/>
      <c r="C526" s="7"/>
      <c r="D526" s="7"/>
      <c r="E526" s="7"/>
    </row>
    <row r="527" spans="1:5" x14ac:dyDescent="0.25">
      <c r="A527" s="7"/>
      <c r="B527" s="12"/>
      <c r="C527" s="7"/>
      <c r="D527" s="7"/>
      <c r="E527" s="7"/>
    </row>
    <row r="528" spans="1:5" x14ac:dyDescent="0.25">
      <c r="A528" s="7"/>
      <c r="B528" s="12"/>
      <c r="C528" s="7"/>
      <c r="D528" s="7"/>
      <c r="E528" s="7"/>
    </row>
    <row r="529" spans="1:5" x14ac:dyDescent="0.25">
      <c r="A529" s="7"/>
      <c r="B529" s="12"/>
      <c r="C529" s="7"/>
      <c r="D529" s="7"/>
      <c r="E529" s="7"/>
    </row>
    <row r="530" spans="1:5" x14ac:dyDescent="0.25">
      <c r="A530" s="7"/>
      <c r="B530" s="12"/>
      <c r="C530" s="7"/>
      <c r="D530" s="7"/>
      <c r="E530" s="7"/>
    </row>
    <row r="531" spans="1:5" x14ac:dyDescent="0.25">
      <c r="A531" s="7"/>
      <c r="B531" s="12"/>
      <c r="C531" s="7"/>
      <c r="D531" s="7"/>
      <c r="E531" s="7"/>
    </row>
    <row r="532" spans="1:5" x14ac:dyDescent="0.25">
      <c r="A532" s="7"/>
      <c r="B532" s="12"/>
      <c r="C532" s="7"/>
      <c r="D532" s="7"/>
      <c r="E532" s="7"/>
    </row>
    <row r="533" spans="1:5" x14ac:dyDescent="0.25">
      <c r="A533" s="7"/>
      <c r="B533" s="12"/>
      <c r="C533" s="7"/>
      <c r="D533" s="7"/>
      <c r="E533" s="7"/>
    </row>
    <row r="534" spans="1:5" x14ac:dyDescent="0.25">
      <c r="A534" s="7"/>
      <c r="B534" s="12"/>
      <c r="C534" s="7"/>
      <c r="D534" s="7"/>
      <c r="E534" s="7"/>
    </row>
    <row r="535" spans="1:5" x14ac:dyDescent="0.25">
      <c r="A535" s="7"/>
      <c r="B535" s="12"/>
      <c r="C535" s="7"/>
      <c r="D535" s="7"/>
      <c r="E535" s="7"/>
    </row>
    <row r="536" spans="1:5" x14ac:dyDescent="0.25">
      <c r="A536" s="7"/>
      <c r="B536" s="12"/>
      <c r="C536" s="7"/>
      <c r="D536" s="7"/>
      <c r="E536" s="7"/>
    </row>
    <row r="537" spans="1:5" x14ac:dyDescent="0.25">
      <c r="A537" s="7"/>
      <c r="B537" s="12"/>
      <c r="C537" s="7"/>
      <c r="D537" s="7"/>
      <c r="E537" s="7"/>
    </row>
    <row r="538" spans="1:5" x14ac:dyDescent="0.25">
      <c r="A538" s="7"/>
      <c r="B538" s="12"/>
      <c r="C538" s="7"/>
      <c r="D538" s="7"/>
      <c r="E538" s="7"/>
    </row>
    <row r="539" spans="1:5" x14ac:dyDescent="0.25">
      <c r="A539" s="7"/>
      <c r="B539" s="12"/>
      <c r="C539" s="7"/>
      <c r="D539" s="7"/>
      <c r="E539" s="7"/>
    </row>
    <row r="540" spans="1:5" x14ac:dyDescent="0.25">
      <c r="A540" s="7"/>
      <c r="B540" s="12"/>
      <c r="C540" s="7"/>
      <c r="D540" s="7"/>
      <c r="E540" s="7"/>
    </row>
    <row r="541" spans="1:5" x14ac:dyDescent="0.25">
      <c r="A541" s="7"/>
      <c r="B541" s="12"/>
      <c r="C541" s="7"/>
      <c r="D541" s="7"/>
      <c r="E541" s="7"/>
    </row>
    <row r="542" spans="1:5" x14ac:dyDescent="0.25">
      <c r="A542" s="7"/>
      <c r="B542" s="12"/>
      <c r="C542" s="7"/>
      <c r="D542" s="7"/>
      <c r="E542" s="7"/>
    </row>
    <row r="543" spans="1:5" x14ac:dyDescent="0.25">
      <c r="A543" s="7"/>
      <c r="B543" s="12"/>
      <c r="C543" s="7"/>
      <c r="D543" s="7"/>
      <c r="E543" s="7"/>
    </row>
    <row r="544" spans="1:5" x14ac:dyDescent="0.25">
      <c r="A544" s="7"/>
      <c r="B544" s="12"/>
      <c r="C544" s="7"/>
      <c r="D544" s="7"/>
      <c r="E544" s="7"/>
    </row>
    <row r="545" spans="1:5" x14ac:dyDescent="0.25">
      <c r="A545" s="7"/>
      <c r="B545" s="12"/>
      <c r="C545" s="7"/>
      <c r="D545" s="7"/>
      <c r="E545" s="7"/>
    </row>
    <row r="546" spans="1:5" x14ac:dyDescent="0.25">
      <c r="A546" s="7"/>
      <c r="B546" s="12"/>
      <c r="C546" s="7"/>
      <c r="D546" s="7"/>
      <c r="E546" s="7"/>
    </row>
    <row r="547" spans="1:5" x14ac:dyDescent="0.25">
      <c r="A547" s="7"/>
      <c r="B547" s="12"/>
      <c r="C547" s="7"/>
      <c r="D547" s="7"/>
      <c r="E547" s="7"/>
    </row>
    <row r="548" spans="1:5" x14ac:dyDescent="0.25">
      <c r="A548" s="7"/>
      <c r="B548" s="12"/>
      <c r="C548" s="7"/>
      <c r="D548" s="7"/>
      <c r="E548" s="7"/>
    </row>
    <row r="549" spans="1:5" x14ac:dyDescent="0.25">
      <c r="A549" s="7"/>
      <c r="B549" s="12"/>
      <c r="C549" s="7"/>
      <c r="D549" s="7"/>
      <c r="E549" s="7"/>
    </row>
    <row r="550" spans="1:5" x14ac:dyDescent="0.25">
      <c r="A550" s="7"/>
      <c r="B550" s="12"/>
      <c r="C550" s="7"/>
      <c r="D550" s="7"/>
      <c r="E550" s="7"/>
    </row>
    <row r="551" spans="1:5" x14ac:dyDescent="0.25">
      <c r="A551" s="7"/>
      <c r="B551" s="12"/>
      <c r="C551" s="7"/>
      <c r="D551" s="7"/>
      <c r="E551" s="7"/>
    </row>
    <row r="552" spans="1:5" x14ac:dyDescent="0.25">
      <c r="A552" s="7"/>
      <c r="B552" s="12"/>
      <c r="C552" s="7"/>
      <c r="D552" s="7"/>
      <c r="E552" s="7"/>
    </row>
    <row r="553" spans="1:5" x14ac:dyDescent="0.25">
      <c r="A553" s="7"/>
      <c r="B553" s="12"/>
      <c r="C553" s="7"/>
      <c r="D553" s="7"/>
      <c r="E553" s="7"/>
    </row>
    <row r="554" spans="1:5" x14ac:dyDescent="0.25">
      <c r="A554" s="7"/>
      <c r="B554" s="12"/>
      <c r="C554" s="7"/>
      <c r="D554" s="7"/>
      <c r="E554" s="7"/>
    </row>
    <row r="555" spans="1:5" x14ac:dyDescent="0.25">
      <c r="A555" s="7"/>
      <c r="B555" s="12"/>
      <c r="C555" s="7"/>
      <c r="D555" s="7"/>
      <c r="E555" s="7"/>
    </row>
    <row r="556" spans="1:5" x14ac:dyDescent="0.25">
      <c r="A556" s="7"/>
      <c r="B556" s="12"/>
      <c r="C556" s="7"/>
      <c r="D556" s="7"/>
      <c r="E556" s="7"/>
    </row>
    <row r="557" spans="1:5" x14ac:dyDescent="0.25">
      <c r="A557" s="7"/>
      <c r="B557" s="12"/>
      <c r="C557" s="7"/>
      <c r="D557" s="7"/>
      <c r="E557" s="7"/>
    </row>
    <row r="558" spans="1:5" x14ac:dyDescent="0.25">
      <c r="A558" s="7"/>
      <c r="B558" s="12"/>
      <c r="C558" s="7"/>
      <c r="D558" s="7"/>
      <c r="E558" s="7"/>
    </row>
    <row r="559" spans="1:5" x14ac:dyDescent="0.25">
      <c r="A559" s="7"/>
      <c r="B559" s="12"/>
      <c r="C559" s="7"/>
      <c r="D559" s="7"/>
      <c r="E559" s="7"/>
    </row>
    <row r="560" spans="1:5" x14ac:dyDescent="0.25">
      <c r="A560" s="7"/>
      <c r="B560" s="12"/>
      <c r="C560" s="7"/>
      <c r="D560" s="7"/>
      <c r="E560" s="7"/>
    </row>
    <row r="561" spans="1:5" x14ac:dyDescent="0.25">
      <c r="A561" s="7"/>
      <c r="B561" s="12"/>
      <c r="C561" s="7"/>
      <c r="D561" s="7"/>
      <c r="E561" s="7"/>
    </row>
    <row r="562" spans="1:5" x14ac:dyDescent="0.25">
      <c r="A562" s="7"/>
      <c r="B562" s="12"/>
      <c r="C562" s="7"/>
      <c r="D562" s="7"/>
      <c r="E562" s="7"/>
    </row>
    <row r="563" spans="1:5" x14ac:dyDescent="0.25">
      <c r="A563" s="7"/>
      <c r="B563" s="12"/>
      <c r="C563" s="7"/>
      <c r="D563" s="7"/>
      <c r="E563" s="7"/>
    </row>
    <row r="564" spans="1:5" x14ac:dyDescent="0.25">
      <c r="A564" s="7"/>
      <c r="B564" s="12"/>
      <c r="C564" s="7"/>
      <c r="D564" s="7"/>
      <c r="E564" s="7"/>
    </row>
    <row r="565" spans="1:5" x14ac:dyDescent="0.25">
      <c r="A565" s="7"/>
      <c r="B565" s="12"/>
      <c r="C565" s="7"/>
      <c r="D565" s="7"/>
      <c r="E565" s="7"/>
    </row>
    <row r="566" spans="1:5" x14ac:dyDescent="0.25">
      <c r="A566" s="7"/>
      <c r="B566" s="12"/>
      <c r="C566" s="7"/>
      <c r="D566" s="7"/>
      <c r="E566" s="7"/>
    </row>
    <row r="567" spans="1:5" x14ac:dyDescent="0.25">
      <c r="A567" s="7"/>
      <c r="B567" s="12"/>
      <c r="C567" s="7"/>
      <c r="D567" s="7"/>
      <c r="E567" s="7"/>
    </row>
    <row r="568" spans="1:5" x14ac:dyDescent="0.25">
      <c r="A568" s="7"/>
      <c r="B568" s="12"/>
      <c r="C568" s="7"/>
      <c r="D568" s="7"/>
      <c r="E568" s="7"/>
    </row>
    <row r="569" spans="1:5" x14ac:dyDescent="0.25">
      <c r="A569" s="7"/>
      <c r="B569" s="12"/>
      <c r="C569" s="7"/>
      <c r="D569" s="7"/>
      <c r="E569" s="7"/>
    </row>
    <row r="570" spans="1:5" x14ac:dyDescent="0.25">
      <c r="A570" s="7"/>
      <c r="B570" s="12"/>
      <c r="C570" s="7"/>
      <c r="D570" s="7"/>
      <c r="E570" s="7"/>
    </row>
    <row r="571" spans="1:5" x14ac:dyDescent="0.25">
      <c r="A571" s="7"/>
      <c r="B571" s="12"/>
      <c r="C571" s="7"/>
      <c r="D571" s="7"/>
      <c r="E571" s="7"/>
    </row>
    <row r="572" spans="1:5" x14ac:dyDescent="0.25">
      <c r="A572" s="7"/>
      <c r="B572" s="12"/>
      <c r="C572" s="7"/>
      <c r="D572" s="7"/>
      <c r="E572" s="7"/>
    </row>
    <row r="573" spans="1:5" x14ac:dyDescent="0.25">
      <c r="A573" s="7"/>
      <c r="B573" s="12"/>
      <c r="C573" s="7"/>
      <c r="D573" s="7"/>
      <c r="E573" s="7"/>
    </row>
    <row r="574" spans="1:5" x14ac:dyDescent="0.25">
      <c r="A574" s="7"/>
      <c r="B574" s="12"/>
      <c r="C574" s="7"/>
      <c r="D574" s="7"/>
      <c r="E574" s="7"/>
    </row>
    <row r="575" spans="1:5" x14ac:dyDescent="0.25">
      <c r="A575" s="7"/>
      <c r="B575" s="12"/>
      <c r="C575" s="7"/>
      <c r="D575" s="7"/>
      <c r="E575" s="7"/>
    </row>
    <row r="576" spans="1:5" x14ac:dyDescent="0.25">
      <c r="A576" s="7"/>
      <c r="B576" s="12"/>
      <c r="C576" s="7"/>
      <c r="D576" s="7"/>
      <c r="E576" s="7"/>
    </row>
    <row r="577" spans="1:5" x14ac:dyDescent="0.25">
      <c r="A577" s="7"/>
      <c r="B577" s="12"/>
      <c r="C577" s="7"/>
      <c r="D577" s="7"/>
      <c r="E577" s="7"/>
    </row>
    <row r="578" spans="1:5" x14ac:dyDescent="0.25">
      <c r="A578" s="7"/>
      <c r="B578" s="12"/>
      <c r="C578" s="7"/>
      <c r="D578" s="7"/>
      <c r="E578" s="7"/>
    </row>
    <row r="579" spans="1:5" x14ac:dyDescent="0.25">
      <c r="A579" s="7"/>
      <c r="B579" s="12"/>
      <c r="C579" s="7"/>
      <c r="D579" s="7"/>
      <c r="E579" s="7"/>
    </row>
    <row r="580" spans="1:5" x14ac:dyDescent="0.25">
      <c r="A580" s="7"/>
      <c r="B580" s="12"/>
      <c r="C580" s="7"/>
      <c r="D580" s="7"/>
      <c r="E580" s="7"/>
    </row>
    <row r="581" spans="1:5" x14ac:dyDescent="0.25">
      <c r="A581" s="7"/>
      <c r="B581" s="12"/>
      <c r="C581" s="7"/>
      <c r="D581" s="7"/>
      <c r="E581" s="7"/>
    </row>
    <row r="582" spans="1:5" x14ac:dyDescent="0.25">
      <c r="A582" s="7"/>
      <c r="B582" s="12"/>
      <c r="C582" s="7"/>
      <c r="D582" s="7"/>
      <c r="E582" s="7"/>
    </row>
    <row r="583" spans="1:5" x14ac:dyDescent="0.25">
      <c r="A583" s="7"/>
      <c r="B583" s="12"/>
      <c r="C583" s="7"/>
      <c r="D583" s="7"/>
      <c r="E583" s="7"/>
    </row>
    <row r="584" spans="1:5" x14ac:dyDescent="0.25">
      <c r="A584" s="7"/>
      <c r="B584" s="12"/>
      <c r="C584" s="7"/>
      <c r="D584" s="7"/>
      <c r="E584" s="7"/>
    </row>
    <row r="585" spans="1:5" x14ac:dyDescent="0.25">
      <c r="A585" s="7"/>
      <c r="B585" s="12"/>
      <c r="C585" s="7"/>
      <c r="D585" s="7"/>
      <c r="E585" s="7"/>
    </row>
    <row r="586" spans="1:5" x14ac:dyDescent="0.25">
      <c r="A586" s="7"/>
      <c r="B586" s="12"/>
      <c r="C586" s="7"/>
      <c r="D586" s="7"/>
      <c r="E586" s="7"/>
    </row>
    <row r="587" spans="1:5" x14ac:dyDescent="0.25">
      <c r="A587" s="7"/>
      <c r="B587" s="12"/>
      <c r="C587" s="7"/>
      <c r="D587" s="7"/>
      <c r="E587" s="7"/>
    </row>
    <row r="588" spans="1:5" x14ac:dyDescent="0.25">
      <c r="A588" s="7"/>
      <c r="B588" s="12"/>
      <c r="C588" s="7"/>
      <c r="D588" s="7"/>
      <c r="E588" s="7"/>
    </row>
    <row r="589" spans="1:5" x14ac:dyDescent="0.25">
      <c r="A589" s="7"/>
      <c r="B589" s="12"/>
      <c r="C589" s="7"/>
      <c r="D589" s="7"/>
      <c r="E589" s="7"/>
    </row>
    <row r="590" spans="1:5" x14ac:dyDescent="0.25">
      <c r="A590" s="7"/>
      <c r="B590" s="12"/>
      <c r="C590" s="7"/>
      <c r="D590" s="7"/>
      <c r="E590" s="7"/>
    </row>
    <row r="591" spans="1:5" x14ac:dyDescent="0.25">
      <c r="A591" s="7"/>
      <c r="B591" s="12"/>
      <c r="C591" s="7"/>
      <c r="D591" s="7"/>
      <c r="E591" s="7"/>
    </row>
    <row r="592" spans="1:5" x14ac:dyDescent="0.25">
      <c r="A592" s="7"/>
      <c r="B592" s="12"/>
      <c r="C592" s="7"/>
      <c r="D592" s="7"/>
      <c r="E592" s="7"/>
    </row>
    <row r="593" spans="1:5" x14ac:dyDescent="0.25">
      <c r="A593" s="7"/>
      <c r="B593" s="12"/>
      <c r="C593" s="7"/>
      <c r="D593" s="7"/>
      <c r="E593" s="7"/>
    </row>
    <row r="594" spans="1:5" x14ac:dyDescent="0.25">
      <c r="A594" s="7"/>
      <c r="B594" s="12"/>
      <c r="C594" s="7"/>
      <c r="D594" s="7"/>
      <c r="E594" s="7"/>
    </row>
    <row r="595" spans="1:5" x14ac:dyDescent="0.25">
      <c r="A595" s="7"/>
      <c r="B595" s="12"/>
      <c r="C595" s="7"/>
      <c r="D595" s="7"/>
      <c r="E595" s="7"/>
    </row>
    <row r="596" spans="1:5" x14ac:dyDescent="0.25">
      <c r="A596" s="7"/>
      <c r="B596" s="12"/>
      <c r="C596" s="7"/>
      <c r="D596" s="7"/>
      <c r="E596" s="7"/>
    </row>
    <row r="597" spans="1:5" x14ac:dyDescent="0.25">
      <c r="A597" s="7"/>
      <c r="B597" s="12"/>
      <c r="C597" s="7"/>
      <c r="D597" s="7"/>
      <c r="E597" s="7"/>
    </row>
    <row r="598" spans="1:5" x14ac:dyDescent="0.25">
      <c r="A598" s="7"/>
      <c r="B598" s="12"/>
      <c r="C598" s="7"/>
      <c r="D598" s="7"/>
      <c r="E598" s="7"/>
    </row>
    <row r="599" spans="1:5" x14ac:dyDescent="0.25">
      <c r="A599" s="7"/>
      <c r="B599" s="12"/>
      <c r="C599" s="7"/>
      <c r="D599" s="7"/>
      <c r="E599" s="7"/>
    </row>
    <row r="600" spans="1:5" x14ac:dyDescent="0.25">
      <c r="A600" s="7"/>
      <c r="B600" s="12"/>
      <c r="C600" s="7"/>
      <c r="D600" s="7"/>
      <c r="E600" s="7"/>
    </row>
    <row r="601" spans="1:5" x14ac:dyDescent="0.25">
      <c r="A601" s="7"/>
      <c r="B601" s="12"/>
      <c r="C601" s="7"/>
      <c r="D601" s="7"/>
      <c r="E601" s="7"/>
    </row>
    <row r="602" spans="1:5" x14ac:dyDescent="0.25">
      <c r="A602" s="7"/>
      <c r="B602" s="12"/>
      <c r="C602" s="7"/>
      <c r="D602" s="7"/>
      <c r="E602" s="7"/>
    </row>
    <row r="603" spans="1:5" x14ac:dyDescent="0.25">
      <c r="A603" s="7"/>
      <c r="B603" s="12"/>
      <c r="C603" s="7"/>
      <c r="D603" s="7"/>
      <c r="E603" s="7"/>
    </row>
    <row r="604" spans="1:5" x14ac:dyDescent="0.25">
      <c r="A604" s="7"/>
      <c r="B604" s="12"/>
      <c r="C604" s="7"/>
      <c r="D604" s="7"/>
      <c r="E604" s="7"/>
    </row>
    <row r="605" spans="1:5" x14ac:dyDescent="0.25">
      <c r="A605" s="7"/>
      <c r="B605" s="12"/>
      <c r="C605" s="7"/>
      <c r="D605" s="7"/>
      <c r="E605" s="7"/>
    </row>
    <row r="606" spans="1:5" x14ac:dyDescent="0.25">
      <c r="A606" s="7"/>
      <c r="B606" s="12"/>
      <c r="C606" s="7"/>
      <c r="D606" s="7"/>
      <c r="E606" s="7"/>
    </row>
    <row r="607" spans="1:5" x14ac:dyDescent="0.25">
      <c r="A607" s="7"/>
      <c r="B607" s="12"/>
      <c r="C607" s="7"/>
      <c r="D607" s="7"/>
      <c r="E607" s="7"/>
    </row>
    <row r="608" spans="1:5" x14ac:dyDescent="0.25">
      <c r="A608" s="7"/>
      <c r="B608" s="12"/>
      <c r="C608" s="7"/>
      <c r="D608" s="7"/>
      <c r="E608" s="7"/>
    </row>
    <row r="609" spans="1:5" x14ac:dyDescent="0.25">
      <c r="A609" s="7"/>
      <c r="B609" s="12"/>
      <c r="C609" s="7"/>
      <c r="D609" s="7"/>
      <c r="E609" s="7"/>
    </row>
    <row r="610" spans="1:5" x14ac:dyDescent="0.25">
      <c r="A610" s="7"/>
      <c r="B610" s="12"/>
      <c r="C610" s="7"/>
      <c r="D610" s="7"/>
      <c r="E610" s="7"/>
    </row>
    <row r="611" spans="1:5" x14ac:dyDescent="0.25">
      <c r="A611" s="7"/>
      <c r="B611" s="12"/>
      <c r="C611" s="7"/>
      <c r="D611" s="7"/>
      <c r="E611" s="7"/>
    </row>
    <row r="612" spans="1:5" x14ac:dyDescent="0.25">
      <c r="A612" s="7"/>
      <c r="B612" s="12"/>
      <c r="C612" s="7"/>
      <c r="D612" s="7"/>
      <c r="E612" s="7"/>
    </row>
    <row r="613" spans="1:5" x14ac:dyDescent="0.25">
      <c r="A613" s="7"/>
      <c r="B613" s="12"/>
      <c r="C613" s="7"/>
      <c r="D613" s="7"/>
      <c r="E613" s="7"/>
    </row>
    <row r="614" spans="1:5" x14ac:dyDescent="0.25">
      <c r="A614" s="7"/>
      <c r="B614" s="12"/>
      <c r="C614" s="7"/>
      <c r="D614" s="7"/>
      <c r="E614" s="7"/>
    </row>
    <row r="615" spans="1:5" x14ac:dyDescent="0.25">
      <c r="A615" s="7"/>
      <c r="B615" s="12"/>
      <c r="C615" s="7"/>
      <c r="D615" s="7"/>
      <c r="E615" s="7"/>
    </row>
    <row r="616" spans="1:5" x14ac:dyDescent="0.25">
      <c r="A616" s="7"/>
      <c r="B616" s="12"/>
      <c r="C616" s="7"/>
      <c r="D616" s="7"/>
      <c r="E616" s="7"/>
    </row>
    <row r="617" spans="1:5" x14ac:dyDescent="0.25">
      <c r="A617" s="7"/>
      <c r="B617" s="12"/>
      <c r="C617" s="7"/>
      <c r="D617" s="7"/>
      <c r="E617" s="7"/>
    </row>
    <row r="618" spans="1:5" x14ac:dyDescent="0.25">
      <c r="A618" s="7"/>
      <c r="B618" s="12"/>
      <c r="C618" s="7"/>
      <c r="D618" s="7"/>
      <c r="E618" s="7"/>
    </row>
    <row r="619" spans="1:5" x14ac:dyDescent="0.25">
      <c r="A619" s="7"/>
      <c r="B619" s="12"/>
      <c r="C619" s="7"/>
      <c r="D619" s="7"/>
      <c r="E619" s="7"/>
    </row>
    <row r="620" spans="1:5" x14ac:dyDescent="0.25">
      <c r="A620" s="7"/>
      <c r="B620" s="12"/>
      <c r="C620" s="7"/>
      <c r="D620" s="7"/>
      <c r="E620" s="7"/>
    </row>
    <row r="621" spans="1:5" x14ac:dyDescent="0.25">
      <c r="A621" s="7"/>
      <c r="B621" s="12"/>
      <c r="C621" s="7"/>
      <c r="D621" s="7"/>
      <c r="E621" s="7"/>
    </row>
    <row r="622" spans="1:5" x14ac:dyDescent="0.25">
      <c r="A622" s="7"/>
      <c r="B622" s="12"/>
      <c r="C622" s="7"/>
      <c r="D622" s="7"/>
      <c r="E622" s="7"/>
    </row>
    <row r="623" spans="1:5" x14ac:dyDescent="0.25">
      <c r="A623" s="7"/>
      <c r="B623" s="12"/>
      <c r="C623" s="7"/>
      <c r="D623" s="7"/>
      <c r="E623" s="7"/>
    </row>
    <row r="624" spans="1:5" x14ac:dyDescent="0.25">
      <c r="A624" s="7"/>
      <c r="B624" s="12"/>
      <c r="C624" s="7"/>
      <c r="D624" s="7"/>
      <c r="E624" s="7"/>
    </row>
    <row r="625" spans="1:5" x14ac:dyDescent="0.25">
      <c r="A625" s="7"/>
      <c r="B625" s="12"/>
      <c r="C625" s="7"/>
      <c r="D625" s="7"/>
      <c r="E625" s="7"/>
    </row>
    <row r="626" spans="1:5" x14ac:dyDescent="0.25">
      <c r="A626" s="7"/>
      <c r="B626" s="12"/>
      <c r="C626" s="7"/>
      <c r="D626" s="7"/>
      <c r="E626" s="7"/>
    </row>
    <row r="627" spans="1:5" x14ac:dyDescent="0.25">
      <c r="A627" s="7"/>
      <c r="B627" s="12"/>
      <c r="C627" s="7"/>
      <c r="D627" s="7"/>
      <c r="E627" s="7"/>
    </row>
    <row r="628" spans="1:5" x14ac:dyDescent="0.25">
      <c r="A628" s="7"/>
      <c r="B628" s="12"/>
      <c r="C628" s="7"/>
      <c r="D628" s="7"/>
      <c r="E628" s="7"/>
    </row>
    <row r="629" spans="1:5" x14ac:dyDescent="0.25">
      <c r="A629" s="7"/>
      <c r="B629" s="12"/>
      <c r="C629" s="7"/>
      <c r="D629" s="7"/>
      <c r="E629" s="7"/>
    </row>
    <row r="630" spans="1:5" x14ac:dyDescent="0.25">
      <c r="A630" s="7"/>
      <c r="B630" s="12"/>
      <c r="C630" s="7"/>
      <c r="D630" s="7"/>
      <c r="E630" s="7"/>
    </row>
    <row r="631" spans="1:5" x14ac:dyDescent="0.25">
      <c r="A631" s="7"/>
      <c r="B631" s="12"/>
      <c r="C631" s="7"/>
      <c r="D631" s="7"/>
      <c r="E631" s="7"/>
    </row>
    <row r="632" spans="1:5" x14ac:dyDescent="0.25">
      <c r="A632" s="7"/>
      <c r="B632" s="12"/>
      <c r="C632" s="7"/>
      <c r="D632" s="7"/>
      <c r="E632" s="7"/>
    </row>
    <row r="633" spans="1:5" x14ac:dyDescent="0.25">
      <c r="A633" s="7"/>
      <c r="B633" s="12"/>
      <c r="C633" s="7"/>
      <c r="D633" s="7"/>
      <c r="E633" s="7"/>
    </row>
    <row r="634" spans="1:5" x14ac:dyDescent="0.25">
      <c r="A634" s="7"/>
      <c r="B634" s="12"/>
      <c r="C634" s="7"/>
      <c r="D634" s="7"/>
      <c r="E634" s="7"/>
    </row>
    <row r="635" spans="1:5" x14ac:dyDescent="0.25">
      <c r="A635" s="7"/>
      <c r="B635" s="12"/>
      <c r="C635" s="7"/>
      <c r="D635" s="7"/>
      <c r="E635" s="7"/>
    </row>
    <row r="636" spans="1:5" x14ac:dyDescent="0.25">
      <c r="A636" s="7"/>
      <c r="B636" s="12"/>
      <c r="C636" s="7"/>
      <c r="D636" s="7"/>
      <c r="E636" s="7"/>
    </row>
    <row r="637" spans="1:5" x14ac:dyDescent="0.25">
      <c r="A637" s="7"/>
      <c r="B637" s="12"/>
      <c r="C637" s="7"/>
      <c r="D637" s="7"/>
      <c r="E637" s="7"/>
    </row>
    <row r="638" spans="1:5" x14ac:dyDescent="0.25">
      <c r="A638" s="7"/>
      <c r="B638" s="12"/>
      <c r="C638" s="7"/>
      <c r="D638" s="7"/>
      <c r="E638" s="7"/>
    </row>
    <row r="639" spans="1:5" x14ac:dyDescent="0.25">
      <c r="A639" s="7"/>
      <c r="B639" s="12"/>
      <c r="C639" s="7"/>
      <c r="D639" s="7"/>
      <c r="E639" s="7"/>
    </row>
    <row r="640" spans="1:5" x14ac:dyDescent="0.25">
      <c r="A640" s="7"/>
      <c r="B640" s="12"/>
      <c r="C640" s="7"/>
      <c r="D640" s="7"/>
      <c r="E640" s="7"/>
    </row>
    <row r="641" spans="1:5" x14ac:dyDescent="0.25">
      <c r="A641" s="7"/>
      <c r="B641" s="12"/>
      <c r="C641" s="7"/>
      <c r="D641" s="7"/>
      <c r="E641" s="7"/>
    </row>
    <row r="642" spans="1:5" x14ac:dyDescent="0.25">
      <c r="A642" s="7"/>
      <c r="B642" s="12"/>
      <c r="C642" s="7"/>
      <c r="D642" s="7"/>
      <c r="E642" s="7"/>
    </row>
    <row r="643" spans="1:5" x14ac:dyDescent="0.25">
      <c r="A643" s="7"/>
      <c r="B643" s="12"/>
      <c r="C643" s="7"/>
      <c r="D643" s="7"/>
      <c r="E643" s="7"/>
    </row>
    <row r="644" spans="1:5" x14ac:dyDescent="0.25">
      <c r="A644" s="7"/>
      <c r="B644" s="12"/>
      <c r="C644" s="7"/>
      <c r="D644" s="7"/>
      <c r="E644" s="7"/>
    </row>
    <row r="645" spans="1:5" x14ac:dyDescent="0.25">
      <c r="A645" s="7"/>
      <c r="B645" s="12"/>
      <c r="C645" s="7"/>
      <c r="D645" s="7"/>
      <c r="E645" s="7"/>
    </row>
    <row r="646" spans="1:5" x14ac:dyDescent="0.25">
      <c r="A646" s="7"/>
      <c r="B646" s="12"/>
      <c r="C646" s="7"/>
      <c r="D646" s="7"/>
      <c r="E646" s="7"/>
    </row>
    <row r="647" spans="1:5" x14ac:dyDescent="0.25">
      <c r="A647" s="7"/>
      <c r="B647" s="12"/>
      <c r="C647" s="7"/>
      <c r="D647" s="7"/>
      <c r="E647" s="7"/>
    </row>
    <row r="648" spans="1:5" x14ac:dyDescent="0.25">
      <c r="A648" s="7"/>
      <c r="B648" s="12"/>
      <c r="C648" s="7"/>
      <c r="D648" s="7"/>
      <c r="E648" s="7"/>
    </row>
    <row r="649" spans="1:5" x14ac:dyDescent="0.25">
      <c r="A649" s="7"/>
      <c r="B649" s="12"/>
      <c r="C649" s="7"/>
      <c r="D649" s="7"/>
      <c r="E649" s="7"/>
    </row>
    <row r="650" spans="1:5" x14ac:dyDescent="0.25">
      <c r="A650" s="7"/>
      <c r="B650" s="12"/>
      <c r="C650" s="7"/>
      <c r="D650" s="7"/>
      <c r="E650" s="7"/>
    </row>
    <row r="651" spans="1:5" x14ac:dyDescent="0.25">
      <c r="A651" s="7"/>
      <c r="B651" s="12"/>
      <c r="C651" s="7"/>
      <c r="D651" s="7"/>
      <c r="E651" s="7"/>
    </row>
    <row r="652" spans="1:5" x14ac:dyDescent="0.25">
      <c r="A652" s="7"/>
      <c r="B652" s="12"/>
      <c r="C652" s="7"/>
      <c r="D652" s="7"/>
      <c r="E652" s="7"/>
    </row>
    <row r="653" spans="1:5" x14ac:dyDescent="0.25">
      <c r="A653" s="7"/>
      <c r="B653" s="12"/>
      <c r="C653" s="7"/>
      <c r="D653" s="7"/>
      <c r="E653" s="7"/>
    </row>
    <row r="654" spans="1:5" x14ac:dyDescent="0.25">
      <c r="A654" s="7"/>
      <c r="B654" s="12"/>
      <c r="C654" s="7"/>
      <c r="D654" s="7"/>
      <c r="E654" s="7"/>
    </row>
    <row r="655" spans="1:5" x14ac:dyDescent="0.25">
      <c r="A655" s="7"/>
      <c r="B655" s="12"/>
      <c r="C655" s="7"/>
      <c r="D655" s="7"/>
      <c r="E655" s="7"/>
    </row>
    <row r="656" spans="1:5" x14ac:dyDescent="0.25">
      <c r="A656" s="7"/>
      <c r="B656" s="12"/>
      <c r="C656" s="7"/>
      <c r="D656" s="7"/>
      <c r="E656" s="7"/>
    </row>
    <row r="657" spans="1:5" x14ac:dyDescent="0.25">
      <c r="A657" s="7"/>
      <c r="B657" s="12"/>
      <c r="C657" s="7"/>
      <c r="D657" s="7"/>
      <c r="E657" s="7"/>
    </row>
    <row r="658" spans="1:5" x14ac:dyDescent="0.25">
      <c r="A658" s="7"/>
      <c r="B658" s="12"/>
      <c r="C658" s="7"/>
      <c r="D658" s="7"/>
      <c r="E658" s="7"/>
    </row>
    <row r="659" spans="1:5" x14ac:dyDescent="0.25">
      <c r="A659" s="7"/>
      <c r="B659" s="12"/>
      <c r="C659" s="7"/>
      <c r="D659" s="7"/>
      <c r="E659" s="7"/>
    </row>
    <row r="660" spans="1:5" x14ac:dyDescent="0.25">
      <c r="A660" s="7"/>
      <c r="B660" s="12"/>
      <c r="C660" s="7"/>
      <c r="D660" s="7"/>
      <c r="E660" s="7"/>
    </row>
    <row r="661" spans="1:5" x14ac:dyDescent="0.25">
      <c r="A661" s="7"/>
      <c r="B661" s="12"/>
      <c r="C661" s="7"/>
      <c r="D661" s="7"/>
      <c r="E661" s="7"/>
    </row>
    <row r="662" spans="1:5" x14ac:dyDescent="0.25">
      <c r="A662" s="7"/>
      <c r="B662" s="12"/>
      <c r="C662" s="7"/>
      <c r="D662" s="7"/>
      <c r="E662" s="7"/>
    </row>
    <row r="663" spans="1:5" x14ac:dyDescent="0.25">
      <c r="A663" s="7"/>
      <c r="B663" s="12"/>
      <c r="C663" s="7"/>
      <c r="D663" s="7"/>
      <c r="E663" s="7"/>
    </row>
    <row r="664" spans="1:5" x14ac:dyDescent="0.25">
      <c r="A664" s="7"/>
      <c r="B664" s="12"/>
      <c r="C664" s="7"/>
      <c r="D664" s="7"/>
      <c r="E664" s="7"/>
    </row>
    <row r="665" spans="1:5" x14ac:dyDescent="0.25">
      <c r="A665" s="7"/>
      <c r="B665" s="12"/>
      <c r="C665" s="7"/>
      <c r="D665" s="7"/>
      <c r="E665" s="7"/>
    </row>
    <row r="666" spans="1:5" x14ac:dyDescent="0.25">
      <c r="A666" s="7"/>
      <c r="B666" s="12"/>
      <c r="C666" s="7"/>
      <c r="D666" s="7"/>
      <c r="E666" s="7"/>
    </row>
    <row r="667" spans="1:5" x14ac:dyDescent="0.25">
      <c r="A667" s="7"/>
      <c r="B667" s="12"/>
      <c r="C667" s="7"/>
      <c r="D667" s="7"/>
      <c r="E667" s="7"/>
    </row>
    <row r="668" spans="1:5" x14ac:dyDescent="0.25">
      <c r="A668" s="7"/>
      <c r="B668" s="12"/>
      <c r="C668" s="7"/>
      <c r="D668" s="7"/>
      <c r="E668" s="7"/>
    </row>
    <row r="669" spans="1:5" x14ac:dyDescent="0.25">
      <c r="A669" s="7"/>
      <c r="B669" s="12"/>
      <c r="C669" s="7"/>
      <c r="D669" s="7"/>
      <c r="E669" s="7"/>
    </row>
    <row r="670" spans="1:5" x14ac:dyDescent="0.25">
      <c r="A670" s="7"/>
      <c r="B670" s="12"/>
      <c r="C670" s="7"/>
      <c r="D670" s="7"/>
      <c r="E670" s="7"/>
    </row>
    <row r="671" spans="1:5" x14ac:dyDescent="0.25">
      <c r="A671" s="7"/>
      <c r="B671" s="12"/>
      <c r="C671" s="7"/>
      <c r="D671" s="7"/>
      <c r="E671" s="7"/>
    </row>
    <row r="672" spans="1:5" x14ac:dyDescent="0.25">
      <c r="A672" s="7"/>
      <c r="B672" s="12"/>
      <c r="C672" s="7"/>
      <c r="D672" s="7"/>
      <c r="E672" s="7"/>
    </row>
    <row r="673" spans="1:5" x14ac:dyDescent="0.25">
      <c r="A673" s="7"/>
      <c r="B673" s="12"/>
      <c r="C673" s="7"/>
      <c r="D673" s="7"/>
      <c r="E673" s="7"/>
    </row>
    <row r="674" spans="1:5" x14ac:dyDescent="0.25">
      <c r="A674" s="7"/>
      <c r="B674" s="12"/>
      <c r="C674" s="7"/>
      <c r="D674" s="7"/>
      <c r="E674" s="7"/>
    </row>
    <row r="675" spans="1:5" x14ac:dyDescent="0.25">
      <c r="A675" s="7"/>
      <c r="B675" s="12"/>
      <c r="C675" s="7"/>
      <c r="D675" s="7"/>
      <c r="E675" s="7"/>
    </row>
    <row r="676" spans="1:5" x14ac:dyDescent="0.25">
      <c r="A676" s="7"/>
      <c r="B676" s="12"/>
      <c r="C676" s="7"/>
      <c r="D676" s="7"/>
      <c r="E676" s="7"/>
    </row>
    <row r="677" spans="1:5" x14ac:dyDescent="0.25">
      <c r="A677" s="7"/>
      <c r="B677" s="12"/>
      <c r="C677" s="7"/>
      <c r="D677" s="7"/>
      <c r="E677" s="7"/>
    </row>
    <row r="678" spans="1:5" x14ac:dyDescent="0.25">
      <c r="A678" s="7"/>
      <c r="B678" s="12"/>
      <c r="C678" s="7"/>
      <c r="D678" s="7"/>
      <c r="E678" s="7"/>
    </row>
    <row r="679" spans="1:5" x14ac:dyDescent="0.25">
      <c r="A679" s="7"/>
      <c r="B679" s="12"/>
      <c r="C679" s="7"/>
      <c r="D679" s="7"/>
      <c r="E679" s="7"/>
    </row>
    <row r="680" spans="1:5" x14ac:dyDescent="0.25">
      <c r="A680" s="7"/>
      <c r="B680" s="12"/>
      <c r="C680" s="7"/>
      <c r="D680" s="7"/>
      <c r="E680" s="7"/>
    </row>
    <row r="681" spans="1:5" x14ac:dyDescent="0.25">
      <c r="A681" s="7"/>
      <c r="B681" s="12"/>
      <c r="C681" s="7"/>
      <c r="D681" s="7"/>
      <c r="E681" s="7"/>
    </row>
    <row r="682" spans="1:5" x14ac:dyDescent="0.25">
      <c r="A682" s="7"/>
      <c r="B682" s="12"/>
      <c r="C682" s="7"/>
      <c r="D682" s="7"/>
      <c r="E682" s="7"/>
    </row>
    <row r="683" spans="1:5" x14ac:dyDescent="0.25">
      <c r="A683" s="7"/>
      <c r="B683" s="12"/>
      <c r="C683" s="7"/>
      <c r="D683" s="7"/>
      <c r="E683" s="7"/>
    </row>
    <row r="684" spans="1:5" x14ac:dyDescent="0.25">
      <c r="A684" s="7"/>
      <c r="B684" s="12"/>
      <c r="C684" s="7"/>
      <c r="D684" s="7"/>
      <c r="E684" s="7"/>
    </row>
    <row r="685" spans="1:5" x14ac:dyDescent="0.25">
      <c r="A685" s="7"/>
      <c r="B685" s="12"/>
      <c r="C685" s="7"/>
      <c r="D685" s="7"/>
      <c r="E685" s="7"/>
    </row>
    <row r="686" spans="1:5" x14ac:dyDescent="0.25">
      <c r="A686" s="7"/>
      <c r="B686" s="12"/>
      <c r="C686" s="7"/>
      <c r="D686" s="7"/>
      <c r="E686" s="7"/>
    </row>
    <row r="687" spans="1:5" x14ac:dyDescent="0.25">
      <c r="A687" s="7"/>
      <c r="B687" s="12"/>
      <c r="C687" s="7"/>
      <c r="D687" s="7"/>
      <c r="E687" s="7"/>
    </row>
    <row r="688" spans="1:5" x14ac:dyDescent="0.25">
      <c r="A688" s="7"/>
      <c r="B688" s="12"/>
      <c r="C688" s="7"/>
      <c r="D688" s="7"/>
      <c r="E688" s="7"/>
    </row>
    <row r="689" spans="1:5" x14ac:dyDescent="0.25">
      <c r="A689" s="7"/>
      <c r="B689" s="12"/>
      <c r="C689" s="7"/>
      <c r="D689" s="7"/>
      <c r="E689" s="7"/>
    </row>
    <row r="690" spans="1:5" x14ac:dyDescent="0.25">
      <c r="A690" s="7"/>
      <c r="B690" s="12"/>
      <c r="C690" s="7"/>
      <c r="D690" s="7"/>
      <c r="E690" s="7"/>
    </row>
    <row r="691" spans="1:5" x14ac:dyDescent="0.25">
      <c r="A691" s="7"/>
      <c r="B691" s="12"/>
      <c r="C691" s="7"/>
      <c r="D691" s="7"/>
      <c r="E691" s="7"/>
    </row>
    <row r="692" spans="1:5" x14ac:dyDescent="0.25">
      <c r="A692" s="7"/>
      <c r="B692" s="12"/>
      <c r="C692" s="7"/>
      <c r="D692" s="7"/>
      <c r="E692" s="7"/>
    </row>
    <row r="693" spans="1:5" x14ac:dyDescent="0.25">
      <c r="A693" s="7"/>
      <c r="B693" s="12"/>
      <c r="C693" s="7"/>
      <c r="D693" s="7"/>
      <c r="E693" s="7"/>
    </row>
    <row r="694" spans="1:5" x14ac:dyDescent="0.25">
      <c r="A694" s="7"/>
      <c r="B694" s="12"/>
      <c r="C694" s="7"/>
      <c r="D694" s="7"/>
      <c r="E694" s="7"/>
    </row>
    <row r="695" spans="1:5" x14ac:dyDescent="0.25">
      <c r="A695" s="7"/>
      <c r="B695" s="12"/>
      <c r="C695" s="7"/>
      <c r="D695" s="7"/>
      <c r="E695" s="7"/>
    </row>
    <row r="696" spans="1:5" x14ac:dyDescent="0.25">
      <c r="A696" s="7"/>
      <c r="B696" s="12"/>
      <c r="C696" s="7"/>
      <c r="D696" s="7"/>
      <c r="E696" s="7"/>
    </row>
    <row r="697" spans="1:5" x14ac:dyDescent="0.25">
      <c r="A697" s="7"/>
      <c r="B697" s="12"/>
      <c r="C697" s="7"/>
      <c r="D697" s="7"/>
      <c r="E697" s="7"/>
    </row>
    <row r="698" spans="1:5" x14ac:dyDescent="0.25">
      <c r="A698" s="7"/>
      <c r="B698" s="12"/>
      <c r="C698" s="7"/>
      <c r="D698" s="7"/>
      <c r="E698" s="7"/>
    </row>
    <row r="699" spans="1:5" x14ac:dyDescent="0.25">
      <c r="A699" s="7"/>
      <c r="B699" s="12"/>
      <c r="C699" s="7"/>
      <c r="D699" s="7"/>
      <c r="E699" s="7"/>
    </row>
    <row r="700" spans="1:5" x14ac:dyDescent="0.25">
      <c r="A700" s="7"/>
      <c r="B700" s="12"/>
      <c r="C700" s="7"/>
      <c r="D700" s="7"/>
      <c r="E700" s="7"/>
    </row>
    <row r="701" spans="1:5" x14ac:dyDescent="0.25">
      <c r="A701" s="7"/>
      <c r="B701" s="12"/>
      <c r="C701" s="7"/>
      <c r="D701" s="7"/>
      <c r="E701" s="7"/>
    </row>
    <row r="702" spans="1:5" x14ac:dyDescent="0.25">
      <c r="A702" s="7"/>
      <c r="B702" s="12"/>
      <c r="C702" s="7"/>
      <c r="D702" s="7"/>
      <c r="E702" s="7"/>
    </row>
    <row r="703" spans="1:5" x14ac:dyDescent="0.25">
      <c r="A703" s="7"/>
      <c r="B703" s="12"/>
      <c r="C703" s="7"/>
      <c r="D703" s="7"/>
      <c r="E703" s="7"/>
    </row>
    <row r="704" spans="1:5" x14ac:dyDescent="0.25">
      <c r="A704" s="7"/>
      <c r="B704" s="12"/>
      <c r="C704" s="7"/>
      <c r="D704" s="7"/>
      <c r="E704" s="7"/>
    </row>
    <row r="705" spans="1:5" x14ac:dyDescent="0.25">
      <c r="A705" s="7"/>
      <c r="B705" s="12"/>
      <c r="C705" s="7"/>
      <c r="D705" s="7"/>
      <c r="E705" s="7"/>
    </row>
    <row r="706" spans="1:5" x14ac:dyDescent="0.25">
      <c r="A706" s="7"/>
      <c r="B706" s="12"/>
      <c r="C706" s="7"/>
      <c r="D706" s="7"/>
      <c r="E706" s="7"/>
    </row>
    <row r="707" spans="1:5" x14ac:dyDescent="0.25">
      <c r="A707" s="7"/>
      <c r="B707" s="12"/>
      <c r="C707" s="7"/>
      <c r="D707" s="7"/>
      <c r="E707" s="7"/>
    </row>
    <row r="708" spans="1:5" x14ac:dyDescent="0.25">
      <c r="A708" s="7"/>
      <c r="B708" s="12"/>
      <c r="C708" s="7"/>
      <c r="D708" s="7"/>
      <c r="E708" s="7"/>
    </row>
    <row r="709" spans="1:5" x14ac:dyDescent="0.25">
      <c r="A709" s="7"/>
      <c r="B709" s="12"/>
      <c r="C709" s="7"/>
      <c r="D709" s="7"/>
      <c r="E709" s="7"/>
    </row>
    <row r="710" spans="1:5" x14ac:dyDescent="0.25">
      <c r="A710" s="7"/>
      <c r="B710" s="12"/>
      <c r="C710" s="7"/>
      <c r="D710" s="7"/>
      <c r="E710" s="7"/>
    </row>
    <row r="711" spans="1:5" x14ac:dyDescent="0.25">
      <c r="A711" s="7"/>
      <c r="B711" s="12"/>
      <c r="C711" s="7"/>
      <c r="D711" s="7"/>
      <c r="E711" s="7"/>
    </row>
    <row r="712" spans="1:5" x14ac:dyDescent="0.25">
      <c r="A712" s="7"/>
      <c r="B712" s="12"/>
      <c r="C712" s="7"/>
      <c r="D712" s="7"/>
      <c r="E712" s="7"/>
    </row>
    <row r="713" spans="1:5" x14ac:dyDescent="0.25">
      <c r="A713" s="7"/>
      <c r="B713" s="12"/>
      <c r="C713" s="7"/>
      <c r="D713" s="7"/>
      <c r="E713" s="7"/>
    </row>
    <row r="714" spans="1:5" x14ac:dyDescent="0.25">
      <c r="A714" s="7"/>
      <c r="B714" s="12"/>
      <c r="C714" s="7"/>
      <c r="D714" s="7"/>
      <c r="E714" s="7"/>
    </row>
    <row r="715" spans="1:5" x14ac:dyDescent="0.25">
      <c r="A715" s="7"/>
      <c r="B715" s="12"/>
      <c r="C715" s="7"/>
      <c r="D715" s="7"/>
      <c r="E715" s="7"/>
    </row>
    <row r="716" spans="1:5" x14ac:dyDescent="0.25">
      <c r="A716" s="7"/>
      <c r="B716" s="12"/>
      <c r="C716" s="7"/>
      <c r="D716" s="7"/>
      <c r="E716" s="7"/>
    </row>
    <row r="717" spans="1:5" x14ac:dyDescent="0.25">
      <c r="A717" s="7"/>
      <c r="B717" s="12"/>
      <c r="C717" s="7"/>
      <c r="D717" s="7"/>
      <c r="E717" s="7"/>
    </row>
    <row r="718" spans="1:5" x14ac:dyDescent="0.25">
      <c r="A718" s="7"/>
      <c r="B718" s="12"/>
      <c r="C718" s="7"/>
      <c r="D718" s="7"/>
      <c r="E718" s="7"/>
    </row>
    <row r="719" spans="1:5" x14ac:dyDescent="0.25">
      <c r="A719" s="7"/>
      <c r="B719" s="12"/>
      <c r="C719" s="7"/>
      <c r="D719" s="7"/>
      <c r="E719" s="7"/>
    </row>
    <row r="720" spans="1:5" x14ac:dyDescent="0.25">
      <c r="A720" s="7"/>
      <c r="B720" s="12"/>
      <c r="C720" s="7"/>
      <c r="D720" s="7"/>
      <c r="E720" s="7"/>
    </row>
    <row r="721" spans="1:5" x14ac:dyDescent="0.25">
      <c r="A721" s="7"/>
      <c r="B721" s="12"/>
      <c r="C721" s="7"/>
      <c r="D721" s="7"/>
      <c r="E721" s="7"/>
    </row>
    <row r="722" spans="1:5" x14ac:dyDescent="0.25">
      <c r="A722" s="7"/>
      <c r="B722" s="12"/>
      <c r="C722" s="7"/>
      <c r="D722" s="7"/>
      <c r="E722" s="7"/>
    </row>
    <row r="723" spans="1:5" x14ac:dyDescent="0.25">
      <c r="A723" s="7"/>
      <c r="B723" s="12"/>
      <c r="C723" s="7"/>
      <c r="D723" s="7"/>
      <c r="E723" s="7"/>
    </row>
    <row r="724" spans="1:5" x14ac:dyDescent="0.25">
      <c r="A724" s="7"/>
      <c r="B724" s="12"/>
      <c r="C724" s="7"/>
      <c r="D724" s="7"/>
      <c r="E724" s="7"/>
    </row>
    <row r="725" spans="1:5" x14ac:dyDescent="0.25">
      <c r="A725" s="7"/>
      <c r="B725" s="12"/>
      <c r="C725" s="7"/>
      <c r="D725" s="7"/>
      <c r="E725" s="7"/>
    </row>
    <row r="726" spans="1:5" x14ac:dyDescent="0.25">
      <c r="A726" s="7"/>
      <c r="B726" s="12"/>
      <c r="C726" s="7"/>
      <c r="D726" s="7"/>
      <c r="E726" s="7"/>
    </row>
    <row r="727" spans="1:5" x14ac:dyDescent="0.25">
      <c r="A727" s="7"/>
      <c r="B727" s="12"/>
      <c r="C727" s="7"/>
      <c r="D727" s="7"/>
      <c r="E727" s="7"/>
    </row>
    <row r="728" spans="1:5" x14ac:dyDescent="0.25">
      <c r="A728" s="7"/>
      <c r="B728" s="12"/>
      <c r="C728" s="7"/>
      <c r="D728" s="7"/>
      <c r="E728" s="7"/>
    </row>
    <row r="729" spans="1:5" x14ac:dyDescent="0.25">
      <c r="A729" s="7"/>
      <c r="B729" s="12"/>
      <c r="C729" s="7"/>
      <c r="D729" s="7"/>
      <c r="E729" s="7"/>
    </row>
    <row r="730" spans="1:5" x14ac:dyDescent="0.25">
      <c r="A730" s="7"/>
      <c r="B730" s="12"/>
      <c r="C730" s="7"/>
      <c r="D730" s="7"/>
      <c r="E730" s="7"/>
    </row>
    <row r="731" spans="1:5" x14ac:dyDescent="0.25">
      <c r="A731" s="7"/>
      <c r="B731" s="12"/>
      <c r="C731" s="7"/>
      <c r="D731" s="7"/>
      <c r="E731" s="7"/>
    </row>
    <row r="732" spans="1:5" x14ac:dyDescent="0.25">
      <c r="A732" s="7"/>
      <c r="B732" s="12"/>
      <c r="C732" s="7"/>
      <c r="D732" s="7"/>
      <c r="E732" s="7"/>
    </row>
    <row r="733" spans="1:5" x14ac:dyDescent="0.25">
      <c r="A733" s="7"/>
      <c r="B733" s="12"/>
      <c r="C733" s="7"/>
      <c r="D733" s="7"/>
      <c r="E733" s="7"/>
    </row>
    <row r="734" spans="1:5" x14ac:dyDescent="0.25">
      <c r="A734" s="7"/>
      <c r="B734" s="12"/>
      <c r="C734" s="7"/>
      <c r="D734" s="7"/>
      <c r="E734" s="7"/>
    </row>
    <row r="735" spans="1:5" x14ac:dyDescent="0.25">
      <c r="A735" s="7"/>
      <c r="B735" s="12"/>
      <c r="C735" s="7"/>
      <c r="D735" s="7"/>
      <c r="E735" s="7"/>
    </row>
    <row r="736" spans="1:5" x14ac:dyDescent="0.25">
      <c r="A736" s="7"/>
      <c r="B736" s="12"/>
      <c r="C736" s="7"/>
      <c r="D736" s="7"/>
      <c r="E736" s="7"/>
    </row>
    <row r="737" spans="1:5" x14ac:dyDescent="0.25">
      <c r="A737" s="7"/>
      <c r="B737" s="12"/>
      <c r="C737" s="7"/>
      <c r="D737" s="7"/>
      <c r="E737" s="7"/>
    </row>
    <row r="738" spans="1:5" x14ac:dyDescent="0.25">
      <c r="A738" s="7"/>
      <c r="B738" s="12"/>
      <c r="C738" s="7"/>
      <c r="D738" s="7"/>
      <c r="E738" s="7"/>
    </row>
    <row r="739" spans="1:5" x14ac:dyDescent="0.25">
      <c r="A739" s="7"/>
      <c r="B739" s="12"/>
      <c r="C739" s="7"/>
      <c r="D739" s="7"/>
      <c r="E739" s="7"/>
    </row>
    <row r="740" spans="1:5" x14ac:dyDescent="0.25">
      <c r="A740" s="7"/>
      <c r="B740" s="12"/>
      <c r="C740" s="7"/>
      <c r="D740" s="7"/>
      <c r="E740" s="7"/>
    </row>
    <row r="741" spans="1:5" x14ac:dyDescent="0.25">
      <c r="A741" s="7"/>
      <c r="B741" s="12"/>
      <c r="C741" s="7"/>
      <c r="D741" s="7"/>
      <c r="E741" s="7"/>
    </row>
    <row r="742" spans="1:5" x14ac:dyDescent="0.25">
      <c r="A742" s="7"/>
      <c r="B742" s="12"/>
      <c r="C742" s="7"/>
      <c r="D742" s="7"/>
      <c r="E742" s="7"/>
    </row>
    <row r="743" spans="1:5" x14ac:dyDescent="0.25">
      <c r="A743" s="7"/>
      <c r="B743" s="12"/>
      <c r="C743" s="7"/>
      <c r="D743" s="7"/>
      <c r="E743" s="7"/>
    </row>
    <row r="744" spans="1:5" x14ac:dyDescent="0.25">
      <c r="A744" s="7"/>
      <c r="B744" s="12"/>
      <c r="C744" s="7"/>
      <c r="D744" s="7"/>
      <c r="E744" s="7"/>
    </row>
    <row r="745" spans="1:5" x14ac:dyDescent="0.25">
      <c r="A745" s="7"/>
      <c r="B745" s="12"/>
      <c r="C745" s="7"/>
      <c r="D745" s="7"/>
      <c r="E745" s="7"/>
    </row>
    <row r="746" spans="1:5" x14ac:dyDescent="0.25">
      <c r="A746" s="7"/>
      <c r="B746" s="12"/>
      <c r="C746" s="7"/>
      <c r="D746" s="7"/>
      <c r="E746" s="7"/>
    </row>
    <row r="747" spans="1:5" x14ac:dyDescent="0.25">
      <c r="A747" s="7"/>
      <c r="B747" s="12"/>
      <c r="C747" s="7"/>
      <c r="D747" s="7"/>
      <c r="E747" s="7"/>
    </row>
    <row r="748" spans="1:5" x14ac:dyDescent="0.25">
      <c r="A748" s="7"/>
      <c r="B748" s="12"/>
      <c r="C748" s="7"/>
      <c r="D748" s="7"/>
      <c r="E748" s="7"/>
    </row>
    <row r="749" spans="1:5" x14ac:dyDescent="0.25">
      <c r="A749" s="7"/>
      <c r="B749" s="12"/>
      <c r="C749" s="7"/>
      <c r="D749" s="7"/>
      <c r="E749" s="7"/>
    </row>
    <row r="750" spans="1:5" x14ac:dyDescent="0.25">
      <c r="A750" s="7"/>
      <c r="B750" s="12"/>
      <c r="C750" s="7"/>
      <c r="D750" s="7"/>
      <c r="E750" s="7"/>
    </row>
    <row r="751" spans="1:5" x14ac:dyDescent="0.25">
      <c r="A751" s="7"/>
      <c r="B751" s="12"/>
      <c r="C751" s="7"/>
      <c r="D751" s="7"/>
      <c r="E751" s="7"/>
    </row>
    <row r="752" spans="1:5" x14ac:dyDescent="0.25">
      <c r="A752" s="7"/>
      <c r="B752" s="12"/>
      <c r="C752" s="7"/>
      <c r="D752" s="7"/>
      <c r="E752" s="7"/>
    </row>
    <row r="753" spans="1:5" x14ac:dyDescent="0.25">
      <c r="A753" s="7"/>
      <c r="B753" s="12"/>
      <c r="C753" s="7"/>
      <c r="D753" s="7"/>
      <c r="E753" s="7"/>
    </row>
    <row r="754" spans="1:5" x14ac:dyDescent="0.25">
      <c r="A754" s="7"/>
      <c r="B754" s="12"/>
      <c r="C754" s="7"/>
      <c r="D754" s="7"/>
      <c r="E754" s="7"/>
    </row>
    <row r="755" spans="1:5" x14ac:dyDescent="0.25">
      <c r="A755" s="7"/>
      <c r="B755" s="12"/>
      <c r="C755" s="7"/>
      <c r="D755" s="7"/>
      <c r="E755" s="7"/>
    </row>
    <row r="756" spans="1:5" x14ac:dyDescent="0.25">
      <c r="A756" s="7"/>
      <c r="B756" s="12"/>
      <c r="C756" s="7"/>
      <c r="D756" s="7"/>
      <c r="E756" s="7"/>
    </row>
    <row r="757" spans="1:5" x14ac:dyDescent="0.25">
      <c r="A757" s="7"/>
      <c r="B757" s="12"/>
      <c r="C757" s="7"/>
      <c r="D757" s="7"/>
      <c r="E757" s="7"/>
    </row>
    <row r="758" spans="1:5" x14ac:dyDescent="0.25">
      <c r="A758" s="7"/>
      <c r="B758" s="12"/>
      <c r="C758" s="7"/>
      <c r="D758" s="7"/>
      <c r="E758" s="7"/>
    </row>
    <row r="759" spans="1:5" x14ac:dyDescent="0.25">
      <c r="A759" s="7"/>
      <c r="B759" s="12"/>
      <c r="C759" s="7"/>
      <c r="D759" s="7"/>
      <c r="E759" s="7"/>
    </row>
    <row r="760" spans="1:5" x14ac:dyDescent="0.25">
      <c r="A760" s="7"/>
      <c r="B760" s="12"/>
      <c r="C760" s="7"/>
      <c r="D760" s="7"/>
      <c r="E760" s="7"/>
    </row>
    <row r="761" spans="1:5" x14ac:dyDescent="0.25">
      <c r="A761" s="7"/>
      <c r="B761" s="12"/>
      <c r="C761" s="7"/>
      <c r="D761" s="7"/>
      <c r="E761" s="7"/>
    </row>
    <row r="762" spans="1:5" x14ac:dyDescent="0.25">
      <c r="A762" s="7"/>
      <c r="B762" s="12"/>
      <c r="C762" s="7"/>
      <c r="D762" s="7"/>
      <c r="E762" s="7"/>
    </row>
    <row r="763" spans="1:5" x14ac:dyDescent="0.25">
      <c r="A763" s="7"/>
      <c r="B763" s="12"/>
      <c r="C763" s="7"/>
      <c r="D763" s="7"/>
      <c r="E763" s="7"/>
    </row>
    <row r="764" spans="1:5" x14ac:dyDescent="0.25">
      <c r="A764" s="7"/>
      <c r="B764" s="12"/>
      <c r="C764" s="7"/>
      <c r="D764" s="7"/>
      <c r="E764" s="7"/>
    </row>
    <row r="765" spans="1:5" x14ac:dyDescent="0.25">
      <c r="A765" s="7"/>
      <c r="B765" s="12"/>
      <c r="C765" s="7"/>
      <c r="D765" s="7"/>
      <c r="E765" s="7"/>
    </row>
    <row r="766" spans="1:5" x14ac:dyDescent="0.25">
      <c r="A766" s="7"/>
      <c r="B766" s="12"/>
      <c r="C766" s="7"/>
      <c r="D766" s="7"/>
      <c r="E766" s="7"/>
    </row>
    <row r="767" spans="1:5" x14ac:dyDescent="0.25">
      <c r="A767" s="7"/>
      <c r="B767" s="12"/>
      <c r="C767" s="7"/>
      <c r="D767" s="7"/>
      <c r="E767" s="7"/>
    </row>
    <row r="768" spans="1:5" x14ac:dyDescent="0.25">
      <c r="A768" s="7"/>
      <c r="B768" s="12"/>
      <c r="C768" s="7"/>
      <c r="D768" s="7"/>
      <c r="E768" s="7"/>
    </row>
    <row r="769" spans="1:5" x14ac:dyDescent="0.25">
      <c r="A769" s="7"/>
      <c r="B769" s="12"/>
      <c r="C769" s="7"/>
      <c r="D769" s="7"/>
      <c r="E769" s="7"/>
    </row>
    <row r="770" spans="1:5" x14ac:dyDescent="0.25">
      <c r="A770" s="7"/>
      <c r="B770" s="12"/>
      <c r="C770" s="7"/>
      <c r="D770" s="7"/>
      <c r="E770" s="7"/>
    </row>
    <row r="771" spans="1:5" x14ac:dyDescent="0.25">
      <c r="A771" s="7"/>
      <c r="B771" s="12"/>
      <c r="C771" s="7"/>
      <c r="D771" s="7"/>
      <c r="E771" s="7"/>
    </row>
    <row r="772" spans="1:5" x14ac:dyDescent="0.25">
      <c r="A772" s="7"/>
      <c r="B772" s="12"/>
      <c r="C772" s="7"/>
      <c r="D772" s="7"/>
      <c r="E772" s="7"/>
    </row>
    <row r="773" spans="1:5" x14ac:dyDescent="0.25">
      <c r="A773" s="7"/>
      <c r="B773" s="12"/>
      <c r="C773" s="7"/>
      <c r="D773" s="7"/>
      <c r="E773" s="7"/>
    </row>
    <row r="774" spans="1:5" x14ac:dyDescent="0.25">
      <c r="A774" s="7"/>
      <c r="B774" s="12"/>
      <c r="C774" s="7"/>
      <c r="D774" s="7"/>
      <c r="E774" s="7"/>
    </row>
    <row r="775" spans="1:5" x14ac:dyDescent="0.25">
      <c r="A775" s="7"/>
      <c r="B775" s="12"/>
      <c r="C775" s="7"/>
      <c r="D775" s="7"/>
      <c r="E775" s="7"/>
    </row>
    <row r="776" spans="1:5" x14ac:dyDescent="0.25">
      <c r="A776" s="7"/>
      <c r="B776" s="12"/>
      <c r="C776" s="7"/>
      <c r="D776" s="7"/>
      <c r="E776" s="7"/>
    </row>
    <row r="777" spans="1:5" x14ac:dyDescent="0.25">
      <c r="A777" s="7"/>
      <c r="B777" s="12"/>
      <c r="C777" s="7"/>
      <c r="D777" s="7"/>
      <c r="E777" s="7"/>
    </row>
    <row r="778" spans="1:5" x14ac:dyDescent="0.25">
      <c r="A778" s="7"/>
      <c r="B778" s="12"/>
      <c r="C778" s="7"/>
      <c r="D778" s="7"/>
      <c r="E778" s="7"/>
    </row>
    <row r="779" spans="1:5" x14ac:dyDescent="0.25">
      <c r="A779" s="7"/>
      <c r="B779" s="12"/>
      <c r="C779" s="7"/>
      <c r="D779" s="7"/>
      <c r="E779" s="7"/>
    </row>
    <row r="780" spans="1:5" x14ac:dyDescent="0.25">
      <c r="A780" s="7"/>
      <c r="B780" s="12"/>
      <c r="C780" s="7"/>
      <c r="D780" s="7"/>
      <c r="E780" s="7"/>
    </row>
    <row r="781" spans="1:5" x14ac:dyDescent="0.25">
      <c r="A781" s="7"/>
      <c r="B781" s="12"/>
      <c r="C781" s="7"/>
      <c r="D781" s="7"/>
      <c r="E781" s="7"/>
    </row>
    <row r="782" spans="1:5" x14ac:dyDescent="0.25">
      <c r="A782" s="7"/>
      <c r="B782" s="12"/>
      <c r="C782" s="7"/>
      <c r="D782" s="7"/>
      <c r="E782" s="7"/>
    </row>
    <row r="783" spans="1:5" x14ac:dyDescent="0.25">
      <c r="A783" s="7"/>
      <c r="B783" s="12"/>
      <c r="C783" s="7"/>
      <c r="D783" s="7"/>
      <c r="E783" s="7"/>
    </row>
    <row r="784" spans="1:5" x14ac:dyDescent="0.25">
      <c r="A784" s="7"/>
      <c r="B784" s="12"/>
      <c r="C784" s="7"/>
      <c r="D784" s="7"/>
      <c r="E784" s="7"/>
    </row>
    <row r="785" spans="1:5" x14ac:dyDescent="0.25">
      <c r="A785" s="7"/>
      <c r="B785" s="12"/>
      <c r="C785" s="7"/>
      <c r="D785" s="7"/>
      <c r="E785" s="7"/>
    </row>
    <row r="786" spans="1:5" x14ac:dyDescent="0.25">
      <c r="A786" s="7"/>
      <c r="B786" s="12"/>
      <c r="C786" s="7"/>
      <c r="D786" s="7"/>
      <c r="E786" s="7"/>
    </row>
    <row r="787" spans="1:5" x14ac:dyDescent="0.25">
      <c r="A787" s="7"/>
      <c r="B787" s="12"/>
      <c r="C787" s="7"/>
      <c r="D787" s="7"/>
      <c r="E787" s="7"/>
    </row>
    <row r="788" spans="1:5" x14ac:dyDescent="0.25">
      <c r="A788" s="7"/>
      <c r="B788" s="12"/>
      <c r="C788" s="7"/>
      <c r="D788" s="7"/>
      <c r="E788" s="7"/>
    </row>
    <row r="789" spans="1:5" x14ac:dyDescent="0.25">
      <c r="A789" s="7"/>
      <c r="B789" s="12"/>
      <c r="C789" s="7"/>
      <c r="D789" s="7"/>
      <c r="E789" s="7"/>
    </row>
    <row r="790" spans="1:5" x14ac:dyDescent="0.25">
      <c r="A790" s="7"/>
      <c r="B790" s="12"/>
      <c r="C790" s="7"/>
      <c r="D790" s="7"/>
      <c r="E790" s="7"/>
    </row>
    <row r="791" spans="1:5" x14ac:dyDescent="0.25">
      <c r="A791" s="7"/>
      <c r="B791" s="12"/>
      <c r="C791" s="7"/>
      <c r="D791" s="7"/>
      <c r="E791" s="7"/>
    </row>
    <row r="792" spans="1:5" x14ac:dyDescent="0.25">
      <c r="A792" s="7"/>
      <c r="B792" s="12"/>
      <c r="C792" s="7"/>
      <c r="D792" s="7"/>
      <c r="E792" s="7"/>
    </row>
    <row r="793" spans="1:5" x14ac:dyDescent="0.25">
      <c r="A793" s="7"/>
      <c r="B793" s="12"/>
      <c r="C793" s="7"/>
      <c r="D793" s="7"/>
      <c r="E793" s="7"/>
    </row>
    <row r="794" spans="1:5" x14ac:dyDescent="0.25">
      <c r="A794" s="7"/>
      <c r="B794" s="12"/>
      <c r="C794" s="7"/>
      <c r="D794" s="7"/>
      <c r="E794" s="7"/>
    </row>
    <row r="795" spans="1:5" x14ac:dyDescent="0.25">
      <c r="A795" s="7"/>
      <c r="B795" s="12"/>
      <c r="C795" s="7"/>
      <c r="D795" s="7"/>
      <c r="E795" s="7"/>
    </row>
    <row r="796" spans="1:5" x14ac:dyDescent="0.25">
      <c r="A796" s="7"/>
      <c r="B796" s="12"/>
      <c r="C796" s="7"/>
      <c r="D796" s="7"/>
      <c r="E796" s="7"/>
    </row>
    <row r="797" spans="1:5" x14ac:dyDescent="0.25">
      <c r="A797" s="7"/>
      <c r="B797" s="12"/>
      <c r="C797" s="7"/>
      <c r="D797" s="7"/>
      <c r="E797" s="7"/>
    </row>
    <row r="798" spans="1:5" x14ac:dyDescent="0.25">
      <c r="A798" s="7"/>
      <c r="B798" s="12"/>
      <c r="C798" s="7"/>
      <c r="D798" s="7"/>
      <c r="E798" s="7"/>
    </row>
    <row r="799" spans="1:5" x14ac:dyDescent="0.25">
      <c r="A799" s="7"/>
      <c r="B799" s="12"/>
      <c r="C799" s="7"/>
      <c r="D799" s="7"/>
      <c r="E799" s="7"/>
    </row>
    <row r="800" spans="1:5" x14ac:dyDescent="0.25">
      <c r="A800" s="7"/>
      <c r="B800" s="12"/>
      <c r="C800" s="7"/>
      <c r="D800" s="7"/>
      <c r="E800" s="7"/>
    </row>
    <row r="801" spans="1:5" x14ac:dyDescent="0.25">
      <c r="A801" s="7"/>
      <c r="B801" s="12"/>
      <c r="C801" s="7"/>
      <c r="D801" s="7"/>
      <c r="E801" s="7"/>
    </row>
    <row r="802" spans="1:5" x14ac:dyDescent="0.25">
      <c r="A802" s="7"/>
      <c r="B802" s="12"/>
      <c r="C802" s="7"/>
      <c r="D802" s="7"/>
      <c r="E802" s="7"/>
    </row>
    <row r="803" spans="1:5" x14ac:dyDescent="0.25">
      <c r="A803" s="7"/>
      <c r="B803" s="12"/>
      <c r="C803" s="7"/>
      <c r="D803" s="7"/>
      <c r="E803" s="7"/>
    </row>
    <row r="804" spans="1:5" x14ac:dyDescent="0.25">
      <c r="A804" s="7"/>
      <c r="B804" s="12"/>
      <c r="C804" s="7"/>
      <c r="D804" s="7"/>
      <c r="E804" s="7"/>
    </row>
    <row r="805" spans="1:5" x14ac:dyDescent="0.25">
      <c r="A805" s="7"/>
      <c r="B805" s="12"/>
      <c r="C805" s="7"/>
      <c r="D805" s="7"/>
      <c r="E805" s="7"/>
    </row>
    <row r="806" spans="1:5" x14ac:dyDescent="0.25">
      <c r="A806" s="7"/>
      <c r="B806" s="12"/>
      <c r="C806" s="7"/>
      <c r="D806" s="7"/>
      <c r="E806" s="7"/>
    </row>
    <row r="807" spans="1:5" x14ac:dyDescent="0.25">
      <c r="A807" s="7"/>
      <c r="B807" s="12"/>
      <c r="C807" s="7"/>
      <c r="D807" s="7"/>
      <c r="E807" s="7"/>
    </row>
    <row r="808" spans="1:5" x14ac:dyDescent="0.25">
      <c r="A808" s="7"/>
      <c r="B808" s="12"/>
      <c r="C808" s="7"/>
      <c r="D808" s="7"/>
      <c r="E808" s="7"/>
    </row>
    <row r="809" spans="1:5" x14ac:dyDescent="0.25">
      <c r="A809" s="7"/>
      <c r="B809" s="12"/>
      <c r="C809" s="7"/>
      <c r="D809" s="7"/>
      <c r="E809" s="7"/>
    </row>
    <row r="810" spans="1:5" x14ac:dyDescent="0.25">
      <c r="A810" s="7"/>
      <c r="B810" s="12"/>
      <c r="C810" s="7"/>
      <c r="D810" s="7"/>
      <c r="E810" s="7"/>
    </row>
    <row r="811" spans="1:5" x14ac:dyDescent="0.25">
      <c r="A811" s="7"/>
      <c r="B811" s="12"/>
      <c r="C811" s="7"/>
      <c r="D811" s="7"/>
      <c r="E811" s="7"/>
    </row>
    <row r="812" spans="1:5" x14ac:dyDescent="0.25">
      <c r="A812" s="7"/>
      <c r="B812" s="12"/>
      <c r="C812" s="7"/>
      <c r="D812" s="7"/>
      <c r="E812" s="7"/>
    </row>
    <row r="813" spans="1:5" x14ac:dyDescent="0.25">
      <c r="A813" s="7"/>
      <c r="B813" s="12"/>
      <c r="C813" s="7"/>
      <c r="D813" s="7"/>
      <c r="E813" s="7"/>
    </row>
    <row r="814" spans="1:5" x14ac:dyDescent="0.25">
      <c r="A814" s="7"/>
      <c r="B814" s="12"/>
      <c r="C814" s="7"/>
      <c r="D814" s="7"/>
      <c r="E814" s="7"/>
    </row>
    <row r="815" spans="1:5" x14ac:dyDescent="0.25">
      <c r="A815" s="7"/>
      <c r="B815" s="12"/>
      <c r="C815" s="7"/>
      <c r="D815" s="7"/>
      <c r="E815" s="7"/>
    </row>
    <row r="816" spans="1:5" x14ac:dyDescent="0.25">
      <c r="A816" s="7"/>
      <c r="B816" s="12"/>
      <c r="C816" s="7"/>
      <c r="D816" s="7"/>
      <c r="E816" s="7"/>
    </row>
    <row r="817" spans="1:5" x14ac:dyDescent="0.25">
      <c r="A817" s="7"/>
      <c r="B817" s="12"/>
      <c r="C817" s="7"/>
      <c r="D817" s="7"/>
      <c r="E817" s="7"/>
    </row>
    <row r="818" spans="1:5" x14ac:dyDescent="0.25">
      <c r="A818" s="7"/>
      <c r="B818" s="12"/>
      <c r="C818" s="7"/>
      <c r="D818" s="7"/>
      <c r="E818" s="7"/>
    </row>
    <row r="819" spans="1:5" x14ac:dyDescent="0.25">
      <c r="A819" s="7"/>
      <c r="B819" s="12"/>
      <c r="C819" s="7"/>
      <c r="D819" s="7"/>
      <c r="E819" s="7"/>
    </row>
    <row r="820" spans="1:5" x14ac:dyDescent="0.25">
      <c r="A820" s="7"/>
      <c r="B820" s="12"/>
      <c r="C820" s="7"/>
      <c r="D820" s="7"/>
      <c r="E820" s="7"/>
    </row>
    <row r="821" spans="1:5" x14ac:dyDescent="0.25">
      <c r="A821" s="7"/>
      <c r="B821" s="12"/>
      <c r="C821" s="7"/>
      <c r="D821" s="7"/>
      <c r="E821" s="7"/>
    </row>
    <row r="822" spans="1:5" x14ac:dyDescent="0.25">
      <c r="A822" s="7"/>
      <c r="B822" s="12"/>
      <c r="C822" s="7"/>
      <c r="D822" s="7"/>
      <c r="E822" s="7"/>
    </row>
    <row r="823" spans="1:5" x14ac:dyDescent="0.25">
      <c r="A823" s="7"/>
      <c r="B823" s="12"/>
      <c r="C823" s="7"/>
      <c r="D823" s="7"/>
      <c r="E823" s="7"/>
    </row>
    <row r="824" spans="1:5" x14ac:dyDescent="0.25">
      <c r="A824" s="7"/>
      <c r="B824" s="12"/>
      <c r="C824" s="7"/>
      <c r="D824" s="7"/>
      <c r="E824" s="7"/>
    </row>
    <row r="825" spans="1:5" x14ac:dyDescent="0.25">
      <c r="A825" s="7"/>
      <c r="B825" s="12"/>
      <c r="C825" s="7"/>
      <c r="D825" s="7"/>
      <c r="E825" s="7"/>
    </row>
    <row r="826" spans="1:5" x14ac:dyDescent="0.25">
      <c r="A826" s="7"/>
      <c r="B826" s="12"/>
      <c r="C826" s="7"/>
      <c r="D826" s="7"/>
      <c r="E826" s="7"/>
    </row>
    <row r="827" spans="1:5" x14ac:dyDescent="0.25">
      <c r="A827" s="7"/>
      <c r="B827" s="12"/>
      <c r="C827" s="7"/>
      <c r="D827" s="7"/>
      <c r="E827" s="7"/>
    </row>
    <row r="828" spans="1:5" x14ac:dyDescent="0.25">
      <c r="A828" s="7"/>
      <c r="B828" s="12"/>
      <c r="C828" s="7"/>
      <c r="D828" s="7"/>
      <c r="E828" s="7"/>
    </row>
    <row r="829" spans="1:5" x14ac:dyDescent="0.25">
      <c r="A829" s="7"/>
      <c r="B829" s="12"/>
      <c r="C829" s="7"/>
      <c r="D829" s="7"/>
      <c r="E829" s="7"/>
    </row>
    <row r="830" spans="1:5" x14ac:dyDescent="0.25">
      <c r="A830" s="7"/>
      <c r="B830" s="12"/>
      <c r="C830" s="7"/>
      <c r="D830" s="7"/>
      <c r="E830" s="7"/>
    </row>
    <row r="831" spans="1:5" x14ac:dyDescent="0.25">
      <c r="A831" s="7"/>
      <c r="B831" s="12"/>
      <c r="C831" s="7"/>
      <c r="D831" s="7"/>
      <c r="E831" s="7"/>
    </row>
    <row r="832" spans="1:5" x14ac:dyDescent="0.25">
      <c r="A832" s="7"/>
      <c r="B832" s="12"/>
      <c r="C832" s="7"/>
      <c r="D832" s="7"/>
      <c r="E832" s="7"/>
    </row>
    <row r="833" spans="1:5" x14ac:dyDescent="0.25">
      <c r="A833" s="7"/>
      <c r="B833" s="12"/>
      <c r="C833" s="7"/>
      <c r="D833" s="7"/>
      <c r="E833" s="7"/>
    </row>
    <row r="834" spans="1:5" x14ac:dyDescent="0.25">
      <c r="A834" s="7"/>
      <c r="B834" s="12"/>
      <c r="C834" s="7"/>
      <c r="D834" s="7"/>
      <c r="E834" s="7"/>
    </row>
    <row r="835" spans="1:5" x14ac:dyDescent="0.25">
      <c r="A835" s="7"/>
      <c r="B835" s="12"/>
      <c r="C835" s="7"/>
      <c r="D835" s="7"/>
      <c r="E835" s="7"/>
    </row>
    <row r="836" spans="1:5" x14ac:dyDescent="0.25">
      <c r="A836" s="7"/>
      <c r="B836" s="12"/>
      <c r="C836" s="7"/>
      <c r="D836" s="7"/>
      <c r="E836" s="7"/>
    </row>
    <row r="837" spans="1:5" x14ac:dyDescent="0.25">
      <c r="A837" s="7"/>
      <c r="B837" s="12"/>
      <c r="C837" s="7"/>
      <c r="D837" s="7"/>
      <c r="E837" s="7"/>
    </row>
    <row r="838" spans="1:5" x14ac:dyDescent="0.25">
      <c r="A838" s="7"/>
      <c r="B838" s="12"/>
      <c r="C838" s="7"/>
      <c r="D838" s="7"/>
      <c r="E838" s="7"/>
    </row>
    <row r="839" spans="1:5" x14ac:dyDescent="0.25">
      <c r="A839" s="7"/>
      <c r="B839" s="12"/>
      <c r="C839" s="7"/>
      <c r="D839" s="7"/>
      <c r="E839" s="7"/>
    </row>
    <row r="840" spans="1:5" x14ac:dyDescent="0.25">
      <c r="A840" s="7"/>
      <c r="B840" s="12"/>
      <c r="C840" s="7"/>
      <c r="D840" s="7"/>
      <c r="E840" s="7"/>
    </row>
    <row r="841" spans="1:5" x14ac:dyDescent="0.25">
      <c r="A841" s="7"/>
      <c r="B841" s="12"/>
      <c r="C841" s="7"/>
      <c r="D841" s="7"/>
      <c r="E841" s="7"/>
    </row>
    <row r="842" spans="1:5" x14ac:dyDescent="0.25">
      <c r="A842" s="7"/>
      <c r="B842" s="12"/>
      <c r="C842" s="7"/>
      <c r="D842" s="7"/>
      <c r="E842" s="7"/>
    </row>
    <row r="843" spans="1:5" x14ac:dyDescent="0.25">
      <c r="A843" s="7"/>
      <c r="B843" s="12"/>
      <c r="C843" s="7"/>
      <c r="D843" s="7"/>
      <c r="E843" s="7"/>
    </row>
    <row r="844" spans="1:5" x14ac:dyDescent="0.25">
      <c r="A844" s="7"/>
      <c r="B844" s="12"/>
      <c r="C844" s="7"/>
      <c r="D844" s="7"/>
      <c r="E844" s="7"/>
    </row>
    <row r="845" spans="1:5" x14ac:dyDescent="0.25">
      <c r="A845" s="7"/>
      <c r="B845" s="12"/>
      <c r="C845" s="7"/>
      <c r="D845" s="7"/>
      <c r="E845" s="7"/>
    </row>
    <row r="846" spans="1:5" x14ac:dyDescent="0.25">
      <c r="A846" s="7"/>
      <c r="B846" s="12"/>
      <c r="C846" s="7"/>
      <c r="D846" s="7"/>
      <c r="E846" s="7"/>
    </row>
    <row r="847" spans="1:5" x14ac:dyDescent="0.25">
      <c r="A847" s="7"/>
      <c r="B847" s="12"/>
      <c r="C847" s="7"/>
      <c r="D847" s="7"/>
      <c r="E847" s="7"/>
    </row>
    <row r="848" spans="1:5" x14ac:dyDescent="0.25">
      <c r="A848" s="7"/>
      <c r="B848" s="12"/>
      <c r="C848" s="7"/>
      <c r="D848" s="7"/>
      <c r="E848" s="7"/>
    </row>
    <row r="849" spans="1:5" x14ac:dyDescent="0.25">
      <c r="A849" s="7"/>
      <c r="B849" s="12"/>
      <c r="C849" s="7"/>
      <c r="D849" s="7"/>
      <c r="E849" s="7"/>
    </row>
    <row r="850" spans="1:5" x14ac:dyDescent="0.25">
      <c r="A850" s="7"/>
      <c r="B850" s="12"/>
      <c r="C850" s="7"/>
      <c r="D850" s="7"/>
      <c r="E850" s="7"/>
    </row>
    <row r="851" spans="1:5" x14ac:dyDescent="0.25">
      <c r="A851" s="7"/>
      <c r="B851" s="12"/>
      <c r="C851" s="7"/>
      <c r="D851" s="7"/>
      <c r="E851" s="7"/>
    </row>
    <row r="852" spans="1:5" x14ac:dyDescent="0.25">
      <c r="A852" s="7"/>
      <c r="B852" s="12"/>
      <c r="C852" s="7"/>
      <c r="D852" s="7"/>
      <c r="E852" s="7"/>
    </row>
    <row r="853" spans="1:5" x14ac:dyDescent="0.25">
      <c r="A853" s="7"/>
      <c r="B853" s="12"/>
      <c r="C853" s="7"/>
      <c r="D853" s="7"/>
      <c r="E853" s="7"/>
    </row>
    <row r="854" spans="1:5" x14ac:dyDescent="0.25">
      <c r="A854" s="7"/>
      <c r="B854" s="12"/>
      <c r="C854" s="7"/>
      <c r="D854" s="7"/>
      <c r="E854" s="7"/>
    </row>
    <row r="855" spans="1:5" x14ac:dyDescent="0.25">
      <c r="A855" s="7"/>
      <c r="B855" s="12"/>
      <c r="C855" s="7"/>
      <c r="D855" s="7"/>
      <c r="E855" s="7"/>
    </row>
    <row r="856" spans="1:5" x14ac:dyDescent="0.25">
      <c r="A856" s="7"/>
      <c r="B856" s="12"/>
      <c r="C856" s="7"/>
      <c r="D856" s="7"/>
      <c r="E856" s="7"/>
    </row>
    <row r="857" spans="1:5" x14ac:dyDescent="0.25">
      <c r="A857" s="7"/>
      <c r="B857" s="12"/>
      <c r="C857" s="7"/>
      <c r="D857" s="7"/>
      <c r="E857" s="7"/>
    </row>
    <row r="858" spans="1:5" x14ac:dyDescent="0.25">
      <c r="A858" s="7"/>
      <c r="B858" s="12"/>
      <c r="C858" s="7"/>
      <c r="D858" s="7"/>
      <c r="E858" s="7"/>
    </row>
    <row r="859" spans="1:5" x14ac:dyDescent="0.25">
      <c r="A859" s="7"/>
      <c r="B859" s="12"/>
      <c r="C859" s="7"/>
      <c r="D859" s="7"/>
      <c r="E859" s="7"/>
    </row>
    <row r="860" spans="1:5" x14ac:dyDescent="0.25">
      <c r="A860" s="7"/>
      <c r="B860" s="12"/>
      <c r="C860" s="7"/>
      <c r="D860" s="7"/>
      <c r="E860" s="7"/>
    </row>
    <row r="861" spans="1:5" x14ac:dyDescent="0.25">
      <c r="A861" s="7"/>
      <c r="B861" s="12"/>
      <c r="C861" s="7"/>
      <c r="D861" s="7"/>
      <c r="E861" s="7"/>
    </row>
    <row r="862" spans="1:5" x14ac:dyDescent="0.25">
      <c r="A862" s="7"/>
      <c r="B862" s="12"/>
      <c r="C862" s="7"/>
      <c r="D862" s="7"/>
      <c r="E862" s="7"/>
    </row>
    <row r="863" spans="1:5" x14ac:dyDescent="0.25">
      <c r="A863" s="7"/>
      <c r="B863" s="12"/>
      <c r="C863" s="7"/>
      <c r="D863" s="7"/>
      <c r="E863" s="7"/>
    </row>
    <row r="864" spans="1:5" x14ac:dyDescent="0.25">
      <c r="A864" s="7"/>
      <c r="B864" s="12"/>
      <c r="C864" s="7"/>
      <c r="D864" s="7"/>
      <c r="E864" s="7"/>
    </row>
    <row r="865" spans="1:5" x14ac:dyDescent="0.25">
      <c r="A865" s="7"/>
      <c r="B865" s="12"/>
      <c r="C865" s="7"/>
      <c r="D865" s="7"/>
      <c r="E865" s="7"/>
    </row>
    <row r="866" spans="1:5" x14ac:dyDescent="0.25">
      <c r="A866" s="7"/>
      <c r="B866" s="12"/>
      <c r="C866" s="7"/>
      <c r="D866" s="7"/>
      <c r="E866" s="7"/>
    </row>
    <row r="867" spans="1:5" x14ac:dyDescent="0.25">
      <c r="A867" s="7"/>
      <c r="B867" s="12"/>
      <c r="C867" s="7"/>
      <c r="D867" s="7"/>
      <c r="E867" s="7"/>
    </row>
    <row r="868" spans="1:5" x14ac:dyDescent="0.25">
      <c r="A868" s="7"/>
      <c r="B868" s="12"/>
      <c r="C868" s="7"/>
      <c r="D868" s="7"/>
      <c r="E868" s="7"/>
    </row>
    <row r="869" spans="1:5" x14ac:dyDescent="0.25">
      <c r="A869" s="7"/>
      <c r="B869" s="12"/>
      <c r="C869" s="7"/>
      <c r="D869" s="7"/>
      <c r="E869" s="7"/>
    </row>
    <row r="870" spans="1:5" x14ac:dyDescent="0.25">
      <c r="A870" s="7"/>
      <c r="B870" s="12"/>
      <c r="C870" s="7"/>
      <c r="D870" s="7"/>
      <c r="E870" s="7"/>
    </row>
    <row r="871" spans="1:5" x14ac:dyDescent="0.25">
      <c r="A871" s="7"/>
      <c r="B871" s="12"/>
      <c r="C871" s="7"/>
      <c r="D871" s="7"/>
      <c r="E871" s="7"/>
    </row>
    <row r="872" spans="1:5" x14ac:dyDescent="0.25">
      <c r="A872" s="7"/>
      <c r="B872" s="12"/>
      <c r="C872" s="7"/>
      <c r="D872" s="7"/>
      <c r="E872" s="7"/>
    </row>
    <row r="873" spans="1:5" x14ac:dyDescent="0.25">
      <c r="A873" s="7"/>
      <c r="B873" s="12"/>
      <c r="C873" s="7"/>
      <c r="D873" s="7"/>
      <c r="E873" s="7"/>
    </row>
    <row r="874" spans="1:5" x14ac:dyDescent="0.25">
      <c r="A874" s="7"/>
      <c r="B874" s="12"/>
      <c r="C874" s="7"/>
      <c r="D874" s="7"/>
      <c r="E874" s="7"/>
    </row>
    <row r="875" spans="1:5" x14ac:dyDescent="0.25">
      <c r="A875" s="7"/>
      <c r="B875" s="12"/>
      <c r="C875" s="7"/>
      <c r="D875" s="7"/>
      <c r="E875" s="7"/>
    </row>
    <row r="876" spans="1:5" x14ac:dyDescent="0.25">
      <c r="A876" s="7"/>
      <c r="B876" s="12"/>
      <c r="C876" s="7"/>
      <c r="D876" s="7"/>
      <c r="E876" s="7"/>
    </row>
    <row r="877" spans="1:5" x14ac:dyDescent="0.25">
      <c r="A877" s="7"/>
      <c r="B877" s="12"/>
      <c r="C877" s="7"/>
      <c r="D877" s="7"/>
      <c r="E877" s="7"/>
    </row>
    <row r="878" spans="1:5" x14ac:dyDescent="0.25">
      <c r="A878" s="7"/>
      <c r="B878" s="12"/>
      <c r="C878" s="7"/>
      <c r="D878" s="7"/>
      <c r="E878" s="7"/>
    </row>
    <row r="879" spans="1:5" x14ac:dyDescent="0.25">
      <c r="A879" s="7"/>
      <c r="B879" s="12"/>
      <c r="C879" s="7"/>
      <c r="D879" s="7"/>
      <c r="E879" s="7"/>
    </row>
    <row r="880" spans="1:5" x14ac:dyDescent="0.25">
      <c r="A880" s="7"/>
      <c r="B880" s="12"/>
      <c r="C880" s="7"/>
      <c r="D880" s="7"/>
      <c r="E880" s="7"/>
    </row>
    <row r="881" spans="1:5" x14ac:dyDescent="0.25">
      <c r="A881" s="7"/>
      <c r="B881" s="12"/>
      <c r="C881" s="7"/>
      <c r="D881" s="7"/>
      <c r="E881" s="7"/>
    </row>
    <row r="882" spans="1:5" x14ac:dyDescent="0.25">
      <c r="A882" s="7"/>
      <c r="B882" s="12"/>
      <c r="C882" s="7"/>
      <c r="D882" s="7"/>
      <c r="E882" s="7"/>
    </row>
    <row r="883" spans="1:5" x14ac:dyDescent="0.25">
      <c r="A883" s="7"/>
      <c r="B883" s="12"/>
      <c r="C883" s="7"/>
      <c r="D883" s="7"/>
      <c r="E883" s="7"/>
    </row>
    <row r="884" spans="1:5" x14ac:dyDescent="0.25">
      <c r="A884" s="7"/>
      <c r="B884" s="12"/>
      <c r="C884" s="7"/>
      <c r="D884" s="7"/>
      <c r="E884" s="7"/>
    </row>
    <row r="885" spans="1:5" x14ac:dyDescent="0.25">
      <c r="A885" s="7"/>
      <c r="B885" s="12"/>
      <c r="C885" s="7"/>
      <c r="D885" s="7"/>
      <c r="E885" s="7"/>
    </row>
    <row r="886" spans="1:5" x14ac:dyDescent="0.25">
      <c r="A886" s="7"/>
      <c r="B886" s="12"/>
      <c r="C886" s="7"/>
      <c r="D886" s="7"/>
      <c r="E886" s="7"/>
    </row>
    <row r="887" spans="1:5" x14ac:dyDescent="0.25">
      <c r="A887" s="7"/>
      <c r="B887" s="12"/>
      <c r="C887" s="7"/>
      <c r="D887" s="7"/>
      <c r="E887" s="7"/>
    </row>
    <row r="888" spans="1:5" x14ac:dyDescent="0.25">
      <c r="A888" s="7"/>
      <c r="B888" s="12"/>
      <c r="C888" s="7"/>
      <c r="D888" s="7"/>
      <c r="E888" s="7"/>
    </row>
    <row r="889" spans="1:5" x14ac:dyDescent="0.25">
      <c r="A889" s="7"/>
      <c r="B889" s="12"/>
      <c r="C889" s="7"/>
      <c r="D889" s="7"/>
      <c r="E889" s="7"/>
    </row>
    <row r="890" spans="1:5" x14ac:dyDescent="0.25">
      <c r="A890" s="7"/>
      <c r="B890" s="12"/>
      <c r="C890" s="7"/>
      <c r="D890" s="7"/>
      <c r="E890" s="7"/>
    </row>
    <row r="891" spans="1:5" x14ac:dyDescent="0.25">
      <c r="A891" s="7"/>
      <c r="B891" s="12"/>
      <c r="C891" s="7"/>
      <c r="D891" s="7"/>
      <c r="E891" s="7"/>
    </row>
    <row r="892" spans="1:5" x14ac:dyDescent="0.25">
      <c r="A892" s="7"/>
      <c r="B892" s="12"/>
      <c r="C892" s="7"/>
      <c r="D892" s="7"/>
      <c r="E892" s="7"/>
    </row>
    <row r="893" spans="1:5" x14ac:dyDescent="0.25">
      <c r="A893" s="7"/>
      <c r="B893" s="12"/>
      <c r="C893" s="7"/>
      <c r="D893" s="7"/>
      <c r="E893" s="7"/>
    </row>
    <row r="894" spans="1:5" x14ac:dyDescent="0.25">
      <c r="A894" s="7"/>
      <c r="B894" s="12"/>
      <c r="C894" s="7"/>
      <c r="D894" s="7"/>
      <c r="E894" s="7"/>
    </row>
    <row r="895" spans="1:5" x14ac:dyDescent="0.25">
      <c r="A895" s="7"/>
      <c r="B895" s="12"/>
      <c r="C895" s="7"/>
      <c r="D895" s="7"/>
      <c r="E895" s="7"/>
    </row>
    <row r="896" spans="1:5" x14ac:dyDescent="0.25">
      <c r="A896" s="7"/>
      <c r="B896" s="12"/>
      <c r="C896" s="7"/>
      <c r="D896" s="7"/>
      <c r="E896" s="7"/>
    </row>
    <row r="897" spans="1:5" x14ac:dyDescent="0.25">
      <c r="A897" s="7"/>
      <c r="B897" s="12"/>
      <c r="C897" s="7"/>
      <c r="D897" s="7"/>
      <c r="E897" s="7"/>
    </row>
    <row r="898" spans="1:5" x14ac:dyDescent="0.25">
      <c r="A898" s="7"/>
      <c r="B898" s="12"/>
      <c r="C898" s="7"/>
      <c r="D898" s="7"/>
      <c r="E898" s="7"/>
    </row>
    <row r="899" spans="1:5" x14ac:dyDescent="0.25">
      <c r="A899" s="7"/>
      <c r="B899" s="12"/>
      <c r="C899" s="7"/>
      <c r="D899" s="7"/>
      <c r="E899" s="7"/>
    </row>
    <row r="900" spans="1:5" x14ac:dyDescent="0.25">
      <c r="A900" s="7"/>
      <c r="B900" s="12"/>
      <c r="C900" s="7"/>
      <c r="D900" s="7"/>
      <c r="E900" s="7"/>
    </row>
    <row r="901" spans="1:5" x14ac:dyDescent="0.25">
      <c r="A901" s="7"/>
      <c r="B901" s="12"/>
      <c r="C901" s="7"/>
      <c r="D901" s="7"/>
      <c r="E901" s="7"/>
    </row>
    <row r="902" spans="1:5" x14ac:dyDescent="0.25">
      <c r="A902" s="7"/>
      <c r="B902" s="12"/>
      <c r="C902" s="7"/>
      <c r="D902" s="7"/>
      <c r="E902" s="7"/>
    </row>
    <row r="903" spans="1:5" x14ac:dyDescent="0.25">
      <c r="A903" s="7"/>
      <c r="B903" s="12"/>
      <c r="C903" s="7"/>
      <c r="D903" s="7"/>
      <c r="E903" s="7"/>
    </row>
    <row r="904" spans="1:5" x14ac:dyDescent="0.25">
      <c r="A904" s="7"/>
      <c r="B904" s="12"/>
      <c r="C904" s="7"/>
      <c r="D904" s="7"/>
      <c r="E904" s="7"/>
    </row>
    <row r="905" spans="1:5" x14ac:dyDescent="0.25">
      <c r="A905" s="7"/>
      <c r="B905" s="12"/>
      <c r="C905" s="7"/>
      <c r="D905" s="7"/>
      <c r="E905" s="7"/>
    </row>
    <row r="906" spans="1:5" x14ac:dyDescent="0.25">
      <c r="A906" s="7"/>
      <c r="B906" s="12"/>
      <c r="C906" s="7"/>
      <c r="D906" s="7"/>
      <c r="E906" s="7"/>
    </row>
    <row r="907" spans="1:5" x14ac:dyDescent="0.25">
      <c r="A907" s="7"/>
      <c r="B907" s="12"/>
      <c r="C907" s="7"/>
      <c r="D907" s="7"/>
      <c r="E907" s="7"/>
    </row>
    <row r="908" spans="1:5" x14ac:dyDescent="0.25">
      <c r="A908" s="7"/>
      <c r="B908" s="12"/>
      <c r="C908" s="7"/>
      <c r="D908" s="7"/>
      <c r="E908" s="7"/>
    </row>
    <row r="909" spans="1:5" x14ac:dyDescent="0.25">
      <c r="A909" s="7"/>
      <c r="B909" s="12"/>
      <c r="C909" s="7"/>
      <c r="D909" s="7"/>
      <c r="E909" s="7"/>
    </row>
    <row r="910" spans="1:5" x14ac:dyDescent="0.25">
      <c r="A910" s="7"/>
      <c r="B910" s="12"/>
      <c r="C910" s="7"/>
      <c r="D910" s="7"/>
      <c r="E910" s="7"/>
    </row>
    <row r="911" spans="1:5" x14ac:dyDescent="0.25">
      <c r="A911" s="7"/>
      <c r="B911" s="12"/>
      <c r="C911" s="7"/>
      <c r="D911" s="7"/>
      <c r="E911" s="7"/>
    </row>
    <row r="912" spans="1:5" x14ac:dyDescent="0.25">
      <c r="A912" s="7"/>
      <c r="B912" s="12"/>
      <c r="C912" s="7"/>
      <c r="D912" s="7"/>
      <c r="E912" s="7"/>
    </row>
    <row r="913" spans="1:5" x14ac:dyDescent="0.25">
      <c r="A913" s="7"/>
      <c r="B913" s="12"/>
      <c r="C913" s="7"/>
      <c r="D913" s="7"/>
      <c r="E913" s="7"/>
    </row>
    <row r="914" spans="1:5" x14ac:dyDescent="0.25">
      <c r="A914" s="7"/>
      <c r="B914" s="12"/>
      <c r="C914" s="7"/>
      <c r="D914" s="7"/>
      <c r="E914" s="7"/>
    </row>
    <row r="915" spans="1:5" x14ac:dyDescent="0.25">
      <c r="A915" s="7"/>
      <c r="B915" s="12"/>
      <c r="C915" s="7"/>
      <c r="D915" s="7"/>
      <c r="E915" s="7"/>
    </row>
    <row r="916" spans="1:5" x14ac:dyDescent="0.25">
      <c r="A916" s="7"/>
      <c r="B916" s="12"/>
      <c r="C916" s="7"/>
      <c r="D916" s="7"/>
      <c r="E916" s="7"/>
    </row>
    <row r="917" spans="1:5" x14ac:dyDescent="0.25">
      <c r="A917" s="7"/>
      <c r="B917" s="12"/>
      <c r="C917" s="7"/>
      <c r="D917" s="7"/>
      <c r="E917" s="7"/>
    </row>
    <row r="918" spans="1:5" x14ac:dyDescent="0.25">
      <c r="A918" s="7"/>
      <c r="B918" s="12"/>
      <c r="C918" s="7"/>
      <c r="D918" s="7"/>
      <c r="E918" s="7"/>
    </row>
    <row r="919" spans="1:5" x14ac:dyDescent="0.25">
      <c r="A919" s="7"/>
      <c r="B919" s="12"/>
      <c r="C919" s="7"/>
      <c r="D919" s="7"/>
      <c r="E919" s="7"/>
    </row>
    <row r="920" spans="1:5" x14ac:dyDescent="0.25">
      <c r="A920" s="7"/>
      <c r="B920" s="12"/>
      <c r="C920" s="7"/>
      <c r="D920" s="7"/>
      <c r="E920" s="7"/>
    </row>
    <row r="921" spans="1:5" x14ac:dyDescent="0.25">
      <c r="A921" s="7"/>
      <c r="B921" s="12"/>
      <c r="C921" s="7"/>
      <c r="D921" s="7"/>
      <c r="E921" s="7"/>
    </row>
    <row r="922" spans="1:5" x14ac:dyDescent="0.25">
      <c r="A922" s="7"/>
      <c r="B922" s="12"/>
      <c r="C922" s="7"/>
      <c r="D922" s="7"/>
      <c r="E922" s="7"/>
    </row>
    <row r="923" spans="1:5" x14ac:dyDescent="0.25">
      <c r="A923" s="7"/>
      <c r="B923" s="12"/>
      <c r="C923" s="7"/>
      <c r="D923" s="7"/>
      <c r="E923" s="7"/>
    </row>
    <row r="924" spans="1:5" x14ac:dyDescent="0.25">
      <c r="A924" s="7"/>
      <c r="B924" s="12"/>
      <c r="C924" s="7"/>
      <c r="D924" s="7"/>
      <c r="E924" s="7"/>
    </row>
    <row r="925" spans="1:5" x14ac:dyDescent="0.25">
      <c r="A925" s="7"/>
      <c r="B925" s="12"/>
      <c r="C925" s="7"/>
      <c r="D925" s="7"/>
      <c r="E925" s="7"/>
    </row>
    <row r="926" spans="1:5" x14ac:dyDescent="0.25">
      <c r="A926" s="7"/>
      <c r="B926" s="12"/>
      <c r="C926" s="7"/>
      <c r="D926" s="7"/>
      <c r="E926" s="7"/>
    </row>
    <row r="927" spans="1:5" x14ac:dyDescent="0.25">
      <c r="A927" s="7"/>
      <c r="B927" s="12"/>
      <c r="C927" s="7"/>
      <c r="D927" s="7"/>
      <c r="E927" s="7"/>
    </row>
    <row r="928" spans="1:5" x14ac:dyDescent="0.25">
      <c r="A928" s="7"/>
      <c r="B928" s="12"/>
      <c r="C928" s="7"/>
      <c r="D928" s="7"/>
      <c r="E928" s="7"/>
    </row>
    <row r="929" spans="1:5" x14ac:dyDescent="0.25">
      <c r="A929" s="7"/>
      <c r="B929" s="12"/>
      <c r="C929" s="7"/>
      <c r="D929" s="7"/>
      <c r="E929" s="7"/>
    </row>
    <row r="930" spans="1:5" x14ac:dyDescent="0.25">
      <c r="A930" s="7"/>
      <c r="B930" s="12"/>
      <c r="C930" s="7"/>
      <c r="D930" s="7"/>
      <c r="E930" s="7"/>
    </row>
    <row r="931" spans="1:5" x14ac:dyDescent="0.25">
      <c r="A931" s="7"/>
      <c r="B931" s="12"/>
      <c r="C931" s="7"/>
      <c r="D931" s="7"/>
      <c r="E931" s="7"/>
    </row>
    <row r="932" spans="1:5" x14ac:dyDescent="0.25">
      <c r="A932" s="7"/>
      <c r="B932" s="12"/>
      <c r="C932" s="7"/>
      <c r="D932" s="7"/>
      <c r="E932" s="7"/>
    </row>
    <row r="933" spans="1:5" x14ac:dyDescent="0.25">
      <c r="A933" s="7"/>
      <c r="B933" s="12"/>
      <c r="C933" s="7"/>
      <c r="D933" s="7"/>
      <c r="E933" s="7"/>
    </row>
    <row r="934" spans="1:5" x14ac:dyDescent="0.25">
      <c r="A934" s="7"/>
      <c r="B934" s="12"/>
      <c r="C934" s="7"/>
      <c r="D934" s="7"/>
      <c r="E934" s="7"/>
    </row>
    <row r="935" spans="1:5" x14ac:dyDescent="0.25">
      <c r="A935" s="7"/>
      <c r="B935" s="12"/>
      <c r="C935" s="7"/>
      <c r="D935" s="7"/>
      <c r="E935" s="7"/>
    </row>
    <row r="936" spans="1:5" x14ac:dyDescent="0.25">
      <c r="A936" s="7"/>
      <c r="B936" s="12"/>
      <c r="C936" s="7"/>
      <c r="D936" s="7"/>
      <c r="E936" s="7"/>
    </row>
    <row r="937" spans="1:5" x14ac:dyDescent="0.25">
      <c r="A937" s="7"/>
      <c r="B937" s="12"/>
      <c r="C937" s="7"/>
      <c r="D937" s="7"/>
      <c r="E937" s="7"/>
    </row>
    <row r="938" spans="1:5" x14ac:dyDescent="0.25">
      <c r="A938" s="7"/>
      <c r="B938" s="12"/>
      <c r="C938" s="7"/>
      <c r="D938" s="7"/>
      <c r="E938" s="7"/>
    </row>
    <row r="939" spans="1:5" x14ac:dyDescent="0.25">
      <c r="A939" s="7"/>
      <c r="B939" s="12"/>
      <c r="C939" s="7"/>
      <c r="D939" s="7"/>
      <c r="E939" s="7"/>
    </row>
    <row r="940" spans="1:5" x14ac:dyDescent="0.25">
      <c r="A940" s="7"/>
      <c r="B940" s="12"/>
      <c r="C940" s="7"/>
      <c r="D940" s="7"/>
      <c r="E940" s="7"/>
    </row>
    <row r="941" spans="1:5" x14ac:dyDescent="0.25">
      <c r="A941" s="7"/>
      <c r="B941" s="12"/>
      <c r="C941" s="7"/>
      <c r="D941" s="7"/>
      <c r="E941" s="7"/>
    </row>
    <row r="942" spans="1:5" x14ac:dyDescent="0.25">
      <c r="A942" s="7"/>
      <c r="B942" s="12"/>
      <c r="C942" s="7"/>
      <c r="D942" s="7"/>
      <c r="E942" s="7"/>
    </row>
    <row r="943" spans="1:5" x14ac:dyDescent="0.25">
      <c r="A943" s="7"/>
      <c r="B943" s="12"/>
      <c r="C943" s="7"/>
      <c r="D943" s="7"/>
      <c r="E943" s="7"/>
    </row>
    <row r="944" spans="1:5" x14ac:dyDescent="0.25">
      <c r="A944" s="7"/>
      <c r="B944" s="12"/>
      <c r="C944" s="7"/>
      <c r="D944" s="7"/>
      <c r="E944" s="7"/>
    </row>
    <row r="945" spans="1:5" x14ac:dyDescent="0.25">
      <c r="A945" s="7"/>
      <c r="B945" s="12"/>
      <c r="C945" s="7"/>
      <c r="D945" s="7"/>
      <c r="E945" s="7"/>
    </row>
    <row r="946" spans="1:5" x14ac:dyDescent="0.25">
      <c r="A946" s="7"/>
      <c r="B946" s="12"/>
      <c r="C946" s="7"/>
      <c r="D946" s="7"/>
      <c r="E946" s="7"/>
    </row>
    <row r="947" spans="1:5" x14ac:dyDescent="0.25">
      <c r="A947" s="7"/>
      <c r="B947" s="12"/>
      <c r="C947" s="7"/>
      <c r="D947" s="7"/>
      <c r="E947" s="7"/>
    </row>
    <row r="948" spans="1:5" x14ac:dyDescent="0.25">
      <c r="A948" s="7"/>
      <c r="B948" s="12"/>
      <c r="C948" s="7"/>
      <c r="D948" s="7"/>
      <c r="E948" s="7"/>
    </row>
    <row r="949" spans="1:5" x14ac:dyDescent="0.25">
      <c r="A949" s="7"/>
      <c r="B949" s="12"/>
      <c r="C949" s="7"/>
      <c r="D949" s="7"/>
      <c r="E949" s="7"/>
    </row>
    <row r="950" spans="1:5" x14ac:dyDescent="0.25">
      <c r="A950" s="7"/>
      <c r="B950" s="12"/>
      <c r="C950" s="7"/>
      <c r="D950" s="7"/>
      <c r="E950" s="7"/>
    </row>
    <row r="951" spans="1:5" x14ac:dyDescent="0.25">
      <c r="A951" s="7"/>
      <c r="B951" s="12"/>
      <c r="C951" s="7"/>
      <c r="D951" s="7"/>
      <c r="E951" s="7"/>
    </row>
    <row r="952" spans="1:5" x14ac:dyDescent="0.25">
      <c r="A952" s="7"/>
      <c r="B952" s="12"/>
      <c r="C952" s="7"/>
      <c r="D952" s="7"/>
      <c r="E952" s="7"/>
    </row>
    <row r="953" spans="1:5" x14ac:dyDescent="0.25">
      <c r="A953" s="7"/>
      <c r="B953" s="12"/>
      <c r="C953" s="7"/>
      <c r="D953" s="7"/>
      <c r="E953" s="7"/>
    </row>
    <row r="954" spans="1:5" x14ac:dyDescent="0.25">
      <c r="A954" s="7"/>
      <c r="B954" s="12"/>
      <c r="C954" s="7"/>
      <c r="D954" s="7"/>
      <c r="E954" s="7"/>
    </row>
    <row r="955" spans="1:5" x14ac:dyDescent="0.25">
      <c r="A955" s="7"/>
      <c r="B955" s="12"/>
      <c r="C955" s="7"/>
      <c r="D955" s="7"/>
      <c r="E955" s="7"/>
    </row>
    <row r="956" spans="1:5" x14ac:dyDescent="0.25">
      <c r="A956" s="7"/>
      <c r="B956" s="12"/>
      <c r="C956" s="7"/>
      <c r="D956" s="7"/>
      <c r="E956" s="7"/>
    </row>
    <row r="957" spans="1:5" x14ac:dyDescent="0.25">
      <c r="A957" s="7"/>
      <c r="B957" s="12"/>
      <c r="C957" s="7"/>
      <c r="D957" s="7"/>
      <c r="E957" s="7"/>
    </row>
    <row r="958" spans="1:5" x14ac:dyDescent="0.25">
      <c r="A958" s="7"/>
      <c r="B958" s="12"/>
      <c r="C958" s="7"/>
      <c r="D958" s="7"/>
      <c r="E958" s="7"/>
    </row>
    <row r="959" spans="1:5" x14ac:dyDescent="0.25">
      <c r="A959" s="7"/>
      <c r="B959" s="12"/>
      <c r="C959" s="7"/>
      <c r="D959" s="7"/>
      <c r="E959" s="7"/>
    </row>
    <row r="960" spans="1:5" x14ac:dyDescent="0.25">
      <c r="A960" s="7"/>
      <c r="B960" s="12"/>
      <c r="C960" s="7"/>
      <c r="D960" s="7"/>
      <c r="E960" s="7"/>
    </row>
    <row r="961" spans="1:5" x14ac:dyDescent="0.25">
      <c r="A961" s="7"/>
      <c r="B961" s="12"/>
      <c r="C961" s="7"/>
      <c r="D961" s="7"/>
      <c r="E961" s="7"/>
    </row>
    <row r="962" spans="1:5" x14ac:dyDescent="0.25">
      <c r="A962" s="7"/>
      <c r="B962" s="12"/>
      <c r="C962" s="7"/>
      <c r="D962" s="7"/>
      <c r="E962" s="7"/>
    </row>
    <row r="963" spans="1:5" x14ac:dyDescent="0.25">
      <c r="A963" s="7"/>
      <c r="B963" s="12"/>
      <c r="C963" s="7"/>
      <c r="D963" s="7"/>
      <c r="E963" s="7"/>
    </row>
    <row r="964" spans="1:5" x14ac:dyDescent="0.25">
      <c r="A964" s="7"/>
      <c r="B964" s="12"/>
      <c r="C964" s="7"/>
      <c r="D964" s="7"/>
      <c r="E964" s="7"/>
    </row>
    <row r="965" spans="1:5" x14ac:dyDescent="0.25">
      <c r="A965" s="7"/>
      <c r="B965" s="12"/>
      <c r="C965" s="7"/>
      <c r="D965" s="7"/>
      <c r="E965" s="7"/>
    </row>
    <row r="966" spans="1:5" x14ac:dyDescent="0.25">
      <c r="A966" s="7"/>
      <c r="B966" s="12"/>
      <c r="C966" s="7"/>
      <c r="D966" s="7"/>
      <c r="E966" s="7"/>
    </row>
    <row r="967" spans="1:5" x14ac:dyDescent="0.25">
      <c r="A967" s="7"/>
      <c r="B967" s="12"/>
      <c r="C967" s="7"/>
      <c r="D967" s="7"/>
      <c r="E967" s="7"/>
    </row>
    <row r="968" spans="1:5" x14ac:dyDescent="0.25">
      <c r="A968" s="7"/>
      <c r="B968" s="12"/>
      <c r="C968" s="7"/>
      <c r="D968" s="7"/>
      <c r="E968" s="7"/>
    </row>
    <row r="969" spans="1:5" x14ac:dyDescent="0.25">
      <c r="A969" s="7"/>
      <c r="B969" s="12"/>
      <c r="C969" s="7"/>
      <c r="D969" s="7"/>
      <c r="E969" s="7"/>
    </row>
    <row r="970" spans="1:5" x14ac:dyDescent="0.25">
      <c r="A970" s="7"/>
      <c r="B970" s="12"/>
      <c r="C970" s="7"/>
      <c r="D970" s="7"/>
      <c r="E970" s="7"/>
    </row>
    <row r="971" spans="1:5" x14ac:dyDescent="0.25">
      <c r="A971" s="7"/>
      <c r="B971" s="12"/>
      <c r="C971" s="7"/>
      <c r="D971" s="7"/>
      <c r="E971" s="7"/>
    </row>
    <row r="972" spans="1:5" x14ac:dyDescent="0.25">
      <c r="A972" s="7"/>
      <c r="B972" s="12"/>
      <c r="C972" s="7"/>
      <c r="D972" s="7"/>
      <c r="E972" s="7"/>
    </row>
    <row r="973" spans="1:5" x14ac:dyDescent="0.25">
      <c r="A973" s="7"/>
      <c r="B973" s="12"/>
      <c r="C973" s="7"/>
      <c r="D973" s="7"/>
      <c r="E973" s="7"/>
    </row>
    <row r="974" spans="1:5" x14ac:dyDescent="0.25">
      <c r="A974" s="7"/>
      <c r="B974" s="12"/>
      <c r="C974" s="7"/>
      <c r="D974" s="7"/>
      <c r="E974" s="7"/>
    </row>
    <row r="975" spans="1:5" x14ac:dyDescent="0.25">
      <c r="A975" s="7"/>
      <c r="B975" s="12"/>
      <c r="C975" s="7"/>
      <c r="D975" s="7"/>
      <c r="E975" s="7"/>
    </row>
    <row r="976" spans="1:5" x14ac:dyDescent="0.25">
      <c r="A976" s="7"/>
      <c r="B976" s="12"/>
      <c r="C976" s="7"/>
      <c r="D976" s="7"/>
      <c r="E976" s="7"/>
    </row>
    <row r="977" spans="1:5" x14ac:dyDescent="0.25">
      <c r="A977" s="7"/>
      <c r="B977" s="12"/>
      <c r="C977" s="7"/>
      <c r="D977" s="7"/>
      <c r="E977" s="7"/>
    </row>
    <row r="978" spans="1:5" x14ac:dyDescent="0.25">
      <c r="A978" s="7"/>
      <c r="B978" s="12"/>
      <c r="C978" s="7"/>
      <c r="D978" s="7"/>
      <c r="E978" s="7"/>
    </row>
    <row r="979" spans="1:5" x14ac:dyDescent="0.25">
      <c r="A979" s="7"/>
      <c r="B979" s="12"/>
      <c r="C979" s="7"/>
      <c r="D979" s="7"/>
      <c r="E979" s="7"/>
    </row>
    <row r="980" spans="1:5" x14ac:dyDescent="0.25">
      <c r="A980" s="7"/>
      <c r="B980" s="12"/>
      <c r="C980" s="7"/>
      <c r="D980" s="7"/>
      <c r="E980" s="7"/>
    </row>
    <row r="981" spans="1:5" x14ac:dyDescent="0.25">
      <c r="A981" s="7"/>
      <c r="B981" s="12"/>
      <c r="C981" s="7"/>
      <c r="D981" s="7"/>
      <c r="E981" s="7"/>
    </row>
    <row r="982" spans="1:5" x14ac:dyDescent="0.25">
      <c r="A982" s="7"/>
      <c r="B982" s="12"/>
      <c r="C982" s="7"/>
      <c r="D982" s="7"/>
      <c r="E982" s="7"/>
    </row>
    <row r="983" spans="1:5" x14ac:dyDescent="0.25">
      <c r="A983" s="7"/>
      <c r="B983" s="12"/>
      <c r="C983" s="7"/>
      <c r="D983" s="7"/>
      <c r="E983" s="7"/>
    </row>
    <row r="984" spans="1:5" x14ac:dyDescent="0.25">
      <c r="A984" s="7"/>
      <c r="B984" s="12"/>
      <c r="C984" s="7"/>
      <c r="D984" s="7"/>
      <c r="E984" s="7"/>
    </row>
    <row r="985" spans="1:5" x14ac:dyDescent="0.25">
      <c r="A985" s="7"/>
      <c r="B985" s="12"/>
      <c r="C985" s="7"/>
      <c r="D985" s="7"/>
      <c r="E985" s="7"/>
    </row>
    <row r="986" spans="1:5" x14ac:dyDescent="0.25">
      <c r="A986" s="7"/>
      <c r="B986" s="12"/>
      <c r="C986" s="7"/>
      <c r="D986" s="7"/>
      <c r="E986" s="7"/>
    </row>
    <row r="987" spans="1:5" x14ac:dyDescent="0.25">
      <c r="A987" s="7"/>
      <c r="B987" s="12"/>
      <c r="C987" s="7"/>
      <c r="D987" s="7"/>
      <c r="E987" s="7"/>
    </row>
    <row r="988" spans="1:5" x14ac:dyDescent="0.25">
      <c r="A988" s="7"/>
      <c r="B988" s="12"/>
      <c r="C988" s="7"/>
      <c r="D988" s="7"/>
      <c r="E988" s="7"/>
    </row>
    <row r="989" spans="1:5" x14ac:dyDescent="0.25">
      <c r="A989" s="7"/>
      <c r="B989" s="12"/>
      <c r="C989" s="7"/>
      <c r="D989" s="7"/>
      <c r="E989" s="7"/>
    </row>
    <row r="990" spans="1:5" x14ac:dyDescent="0.25">
      <c r="A990" s="7"/>
      <c r="B990" s="12"/>
      <c r="C990" s="7"/>
      <c r="D990" s="7"/>
      <c r="E990" s="7"/>
    </row>
    <row r="991" spans="1:5" x14ac:dyDescent="0.25">
      <c r="A991" s="7"/>
      <c r="B991" s="12"/>
      <c r="C991" s="7"/>
      <c r="D991" s="7"/>
      <c r="E991" s="7"/>
    </row>
    <row r="992" spans="1:5" x14ac:dyDescent="0.25">
      <c r="A992" s="7"/>
      <c r="B992" s="12"/>
      <c r="C992" s="7"/>
      <c r="D992" s="7"/>
      <c r="E992" s="7"/>
    </row>
    <row r="993" spans="1:5" x14ac:dyDescent="0.25">
      <c r="A993" s="7"/>
      <c r="B993" s="12"/>
      <c r="C993" s="7"/>
      <c r="D993" s="7"/>
      <c r="E993" s="7"/>
    </row>
    <row r="994" spans="1:5" x14ac:dyDescent="0.25">
      <c r="A994" s="7"/>
      <c r="B994" s="12"/>
      <c r="C994" s="7"/>
      <c r="D994" s="7"/>
      <c r="E994" s="7"/>
    </row>
    <row r="995" spans="1:5" x14ac:dyDescent="0.25">
      <c r="A995" s="7"/>
      <c r="B995" s="12"/>
      <c r="C995" s="7"/>
      <c r="D995" s="7"/>
      <c r="E995" s="7"/>
    </row>
    <row r="996" spans="1:5" x14ac:dyDescent="0.25">
      <c r="A996" s="7"/>
      <c r="B996" s="12"/>
      <c r="C996" s="7"/>
      <c r="D996" s="7"/>
      <c r="E996" s="7"/>
    </row>
    <row r="997" spans="1:5" x14ac:dyDescent="0.25">
      <c r="A997" s="7"/>
      <c r="B997" s="12"/>
      <c r="C997" s="7"/>
      <c r="D997" s="7"/>
      <c r="E997" s="7"/>
    </row>
    <row r="998" spans="1:5" x14ac:dyDescent="0.25">
      <c r="A998" s="7"/>
      <c r="B998" s="12"/>
      <c r="C998" s="7"/>
      <c r="D998" s="7"/>
      <c r="E998" s="7"/>
    </row>
    <row r="999" spans="1:5" x14ac:dyDescent="0.25">
      <c r="A999" s="7"/>
      <c r="B999" s="12"/>
      <c r="C999" s="7"/>
      <c r="D999" s="7"/>
      <c r="E999" s="7"/>
    </row>
    <row r="1000" spans="1:5" x14ac:dyDescent="0.25">
      <c r="A1000" s="7"/>
      <c r="B1000" s="12"/>
      <c r="C1000" s="7"/>
      <c r="D1000" s="7"/>
      <c r="E1000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00"/>
  <sheetViews>
    <sheetView workbookViewId="0">
      <selection activeCell="C7" sqref="C7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8.85546875" bestFit="1" customWidth="1"/>
    <col min="4" max="4" width="19.85546875" customWidth="1"/>
    <col min="5" max="27" width="7.5703125" customWidth="1"/>
  </cols>
  <sheetData>
    <row r="1" spans="1:14" ht="15.75" customHeight="1" thickBot="1" x14ac:dyDescent="0.3">
      <c r="A1" s="3" t="s">
        <v>200</v>
      </c>
      <c r="B1" s="3" t="s">
        <v>201</v>
      </c>
      <c r="C1" s="3" t="s">
        <v>202</v>
      </c>
      <c r="D1" s="47" t="s">
        <v>221</v>
      </c>
      <c r="F1" s="7" t="s">
        <v>178</v>
      </c>
    </row>
    <row r="2" spans="1:14" x14ac:dyDescent="0.25">
      <c r="A2" s="7" t="s">
        <v>12</v>
      </c>
      <c r="B2" s="7">
        <v>1</v>
      </c>
      <c r="C2" s="17">
        <v>52329</v>
      </c>
      <c r="D2" s="14">
        <v>7.5795959692522952E-2</v>
      </c>
      <c r="F2" s="7" t="s">
        <v>232</v>
      </c>
      <c r="N2" s="46"/>
    </row>
    <row r="3" spans="1:14" x14ac:dyDescent="0.25">
      <c r="A3" s="7" t="s">
        <v>12</v>
      </c>
      <c r="B3" s="7">
        <v>2</v>
      </c>
      <c r="C3" s="17">
        <v>48519</v>
      </c>
      <c r="D3" s="14">
        <v>7.2725882823776997E-2</v>
      </c>
      <c r="N3" s="46"/>
    </row>
    <row r="4" spans="1:14" x14ac:dyDescent="0.25">
      <c r="A4" s="7" t="s">
        <v>12</v>
      </c>
      <c r="B4" s="7">
        <v>3</v>
      </c>
      <c r="C4" s="17">
        <v>46738</v>
      </c>
      <c r="D4" s="14">
        <v>6.8303447469566111E-2</v>
      </c>
      <c r="N4" s="46"/>
    </row>
    <row r="5" spans="1:14" x14ac:dyDescent="0.25">
      <c r="A5" s="7" t="s">
        <v>12</v>
      </c>
      <c r="B5" s="7">
        <v>4</v>
      </c>
      <c r="C5" s="17">
        <v>27425</v>
      </c>
      <c r="D5" s="14">
        <v>4.0526961327599711E-2</v>
      </c>
      <c r="N5" s="46"/>
    </row>
    <row r="6" spans="1:14" x14ac:dyDescent="0.25">
      <c r="A6" s="7" t="s">
        <v>12</v>
      </c>
      <c r="B6" s="7">
        <v>5</v>
      </c>
      <c r="C6" s="17">
        <v>56185</v>
      </c>
      <c r="D6" s="14">
        <v>8.1204165931972633E-2</v>
      </c>
      <c r="N6" s="46"/>
    </row>
    <row r="7" spans="1:14" x14ac:dyDescent="0.25">
      <c r="A7" s="7" t="s">
        <v>12</v>
      </c>
      <c r="B7" s="7">
        <v>6</v>
      </c>
      <c r="C7" s="17">
        <v>62922</v>
      </c>
      <c r="D7" s="14">
        <v>9.1412283607329017E-2</v>
      </c>
      <c r="N7" s="46"/>
    </row>
    <row r="8" spans="1:14" x14ac:dyDescent="0.25">
      <c r="A8" s="7" t="s">
        <v>12</v>
      </c>
      <c r="B8" s="7">
        <v>7</v>
      </c>
      <c r="C8" s="17">
        <v>87887</v>
      </c>
      <c r="D8" s="14">
        <v>0.13718882096942375</v>
      </c>
      <c r="N8" s="46"/>
    </row>
    <row r="9" spans="1:14" x14ac:dyDescent="0.25">
      <c r="A9" s="7" t="s">
        <v>8</v>
      </c>
      <c r="B9" s="7">
        <v>1</v>
      </c>
      <c r="C9" s="17">
        <v>58869</v>
      </c>
      <c r="D9" s="14">
        <v>8.2856784955755949E-2</v>
      </c>
      <c r="N9" s="46"/>
    </row>
    <row r="10" spans="1:14" x14ac:dyDescent="0.25">
      <c r="A10" s="7" t="s">
        <v>17</v>
      </c>
      <c r="B10" s="7">
        <v>1</v>
      </c>
      <c r="C10" s="17">
        <v>32655</v>
      </c>
      <c r="D10" s="14">
        <v>4.499712696341391E-2</v>
      </c>
      <c r="N10" s="46"/>
    </row>
    <row r="11" spans="1:14" x14ac:dyDescent="0.25">
      <c r="A11" s="7" t="s">
        <v>17</v>
      </c>
      <c r="B11" s="7">
        <v>2</v>
      </c>
      <c r="C11" s="17">
        <v>91331</v>
      </c>
      <c r="D11" s="14">
        <v>0.13261053903205386</v>
      </c>
      <c r="N11" s="46"/>
    </row>
    <row r="12" spans="1:14" x14ac:dyDescent="0.25">
      <c r="A12" s="7" t="s">
        <v>17</v>
      </c>
      <c r="B12" s="7">
        <v>3</v>
      </c>
      <c r="C12" s="17">
        <v>65230</v>
      </c>
      <c r="D12" s="14">
        <v>8.8675910821098422E-2</v>
      </c>
      <c r="N12" s="46"/>
    </row>
    <row r="13" spans="1:14" x14ac:dyDescent="0.25">
      <c r="A13" s="7" t="s">
        <v>17</v>
      </c>
      <c r="B13" s="7">
        <v>4</v>
      </c>
      <c r="C13" s="17">
        <v>18489</v>
      </c>
      <c r="D13" s="14">
        <v>2.5906387271695495E-2</v>
      </c>
      <c r="N13" s="46"/>
    </row>
    <row r="14" spans="1:14" x14ac:dyDescent="0.25">
      <c r="A14" s="7" t="s">
        <v>17</v>
      </c>
      <c r="B14" s="7">
        <v>5</v>
      </c>
      <c r="C14" s="17">
        <v>55841</v>
      </c>
      <c r="D14" s="14">
        <v>7.1030070214714566E-2</v>
      </c>
      <c r="N14" s="46"/>
    </row>
    <row r="15" spans="1:14" x14ac:dyDescent="0.25">
      <c r="A15" s="7" t="s">
        <v>17</v>
      </c>
      <c r="B15" s="7">
        <v>6</v>
      </c>
      <c r="C15" s="17">
        <v>115010</v>
      </c>
      <c r="D15" s="14">
        <v>0.15438702939541926</v>
      </c>
      <c r="N15" s="46"/>
    </row>
    <row r="16" spans="1:14" x14ac:dyDescent="0.25">
      <c r="A16" s="7" t="s">
        <v>17</v>
      </c>
      <c r="B16" s="7">
        <v>7</v>
      </c>
      <c r="C16" s="17">
        <v>137086</v>
      </c>
      <c r="D16" s="14">
        <v>0.18056472082054037</v>
      </c>
      <c r="N16" s="46"/>
    </row>
    <row r="17" spans="1:14" x14ac:dyDescent="0.25">
      <c r="A17" s="7" t="s">
        <v>17</v>
      </c>
      <c r="B17" s="7">
        <v>8</v>
      </c>
      <c r="C17" s="17">
        <v>58314</v>
      </c>
      <c r="D17" s="14">
        <v>7.6965718222637536E-2</v>
      </c>
      <c r="N17" s="46"/>
    </row>
    <row r="18" spans="1:14" x14ac:dyDescent="0.25">
      <c r="A18" s="7" t="s">
        <v>17</v>
      </c>
      <c r="B18" s="7">
        <v>9</v>
      </c>
      <c r="C18" s="17">
        <v>189868</v>
      </c>
      <c r="D18" s="14">
        <v>0.2492707045086347</v>
      </c>
      <c r="N18" s="46"/>
    </row>
    <row r="19" spans="1:14" x14ac:dyDescent="0.25">
      <c r="A19" s="7" t="s">
        <v>15</v>
      </c>
      <c r="B19" s="7">
        <v>1</v>
      </c>
      <c r="C19" s="17">
        <v>32095</v>
      </c>
      <c r="D19" s="14">
        <v>4.6228013066849497E-2</v>
      </c>
      <c r="N19" s="46"/>
    </row>
    <row r="20" spans="1:14" x14ac:dyDescent="0.25">
      <c r="A20" s="7" t="s">
        <v>15</v>
      </c>
      <c r="B20" s="7">
        <v>2</v>
      </c>
      <c r="C20" s="17">
        <v>83285</v>
      </c>
      <c r="D20" s="14">
        <v>0.1118737868642161</v>
      </c>
      <c r="N20" s="46"/>
    </row>
    <row r="21" spans="1:14" x14ac:dyDescent="0.25">
      <c r="A21" s="7" t="s">
        <v>15</v>
      </c>
      <c r="B21" s="7">
        <v>3</v>
      </c>
      <c r="C21" s="17">
        <v>65666</v>
      </c>
      <c r="D21" s="14">
        <v>8.5832410734475825E-2</v>
      </c>
      <c r="N21" s="46"/>
    </row>
    <row r="22" spans="1:14" x14ac:dyDescent="0.25">
      <c r="A22" s="7" t="s">
        <v>15</v>
      </c>
      <c r="B22" s="7">
        <v>4</v>
      </c>
      <c r="C22" s="17">
        <v>32030</v>
      </c>
      <c r="D22" s="14">
        <v>4.639359672767987E-2</v>
      </c>
      <c r="N22" s="46"/>
    </row>
    <row r="23" spans="1:14" x14ac:dyDescent="0.25">
      <c r="A23" s="7" t="s">
        <v>20</v>
      </c>
      <c r="B23" s="7">
        <v>1</v>
      </c>
      <c r="C23" s="17">
        <v>48197</v>
      </c>
      <c r="D23" s="14">
        <v>7.0205414601887214E-2</v>
      </c>
      <c r="N23" s="46"/>
    </row>
    <row r="24" spans="1:14" x14ac:dyDescent="0.25">
      <c r="A24" s="7" t="s">
        <v>20</v>
      </c>
      <c r="B24" s="7">
        <v>2</v>
      </c>
      <c r="C24" s="17">
        <v>72351</v>
      </c>
      <c r="D24" s="14">
        <v>0.10340362586555571</v>
      </c>
      <c r="N24" s="46"/>
    </row>
    <row r="25" spans="1:14" x14ac:dyDescent="0.25">
      <c r="A25" s="7" t="s">
        <v>20</v>
      </c>
      <c r="B25" s="7">
        <v>3</v>
      </c>
      <c r="C25" s="17">
        <v>77821</v>
      </c>
      <c r="D25" s="14">
        <v>0.10973424124019815</v>
      </c>
      <c r="N25" s="46"/>
    </row>
    <row r="26" spans="1:14" x14ac:dyDescent="0.25">
      <c r="A26" s="7" t="s">
        <v>20</v>
      </c>
      <c r="B26" s="7">
        <v>4</v>
      </c>
      <c r="C26" s="17">
        <v>37939</v>
      </c>
      <c r="D26" s="14">
        <v>5.3545318542354704E-2</v>
      </c>
      <c r="N26" s="46"/>
    </row>
    <row r="27" spans="1:14" x14ac:dyDescent="0.25">
      <c r="A27" s="7" t="s">
        <v>20</v>
      </c>
      <c r="B27" s="7">
        <v>5</v>
      </c>
      <c r="C27" s="17">
        <v>86873</v>
      </c>
      <c r="D27" s="14">
        <v>0.12056149992367154</v>
      </c>
      <c r="N27" s="46"/>
    </row>
    <row r="28" spans="1:14" x14ac:dyDescent="0.25">
      <c r="A28" s="7" t="s">
        <v>20</v>
      </c>
      <c r="B28" s="7">
        <v>6</v>
      </c>
      <c r="C28" s="17">
        <v>121346</v>
      </c>
      <c r="D28" s="14">
        <v>0.16361934965400818</v>
      </c>
      <c r="N28" s="46"/>
    </row>
    <row r="29" spans="1:14" x14ac:dyDescent="0.25">
      <c r="A29" s="7" t="s">
        <v>20</v>
      </c>
      <c r="B29" s="7">
        <v>7</v>
      </c>
      <c r="C29" s="17">
        <v>81192</v>
      </c>
      <c r="D29" s="14">
        <v>0.11173205883850512</v>
      </c>
      <c r="N29" s="46"/>
    </row>
    <row r="30" spans="1:14" x14ac:dyDescent="0.25">
      <c r="A30" s="7" t="s">
        <v>20</v>
      </c>
      <c r="B30" s="7">
        <v>8</v>
      </c>
      <c r="C30" s="17">
        <v>40463</v>
      </c>
      <c r="D30" s="14">
        <v>5.780354252588181E-2</v>
      </c>
      <c r="N30" s="46"/>
    </row>
    <row r="31" spans="1:14" x14ac:dyDescent="0.25">
      <c r="A31" s="7" t="s">
        <v>20</v>
      </c>
      <c r="B31" s="7">
        <v>9</v>
      </c>
      <c r="C31" s="17">
        <v>51671</v>
      </c>
      <c r="D31" s="14">
        <v>7.0462696540344469E-2</v>
      </c>
      <c r="N31" s="46"/>
    </row>
    <row r="32" spans="1:14" x14ac:dyDescent="0.25">
      <c r="A32" s="7" t="s">
        <v>20</v>
      </c>
      <c r="B32" s="7">
        <v>10</v>
      </c>
      <c r="C32" s="17">
        <v>48551</v>
      </c>
      <c r="D32" s="14">
        <v>6.6444959935403961E-2</v>
      </c>
      <c r="N32" s="46"/>
    </row>
    <row r="33" spans="1:14" x14ac:dyDescent="0.25">
      <c r="A33" s="7" t="s">
        <v>20</v>
      </c>
      <c r="B33" s="7">
        <v>11</v>
      </c>
      <c r="C33" s="17">
        <v>100851</v>
      </c>
      <c r="D33" s="14">
        <v>0.13548140087857172</v>
      </c>
      <c r="N33" s="46"/>
    </row>
    <row r="34" spans="1:14" x14ac:dyDescent="0.25">
      <c r="A34" s="7" t="s">
        <v>20</v>
      </c>
      <c r="B34" s="7">
        <v>12</v>
      </c>
      <c r="C34" s="17">
        <v>241529</v>
      </c>
      <c r="D34" s="14">
        <v>0.32946705043037006</v>
      </c>
      <c r="N34" s="46"/>
    </row>
    <row r="35" spans="1:14" x14ac:dyDescent="0.25">
      <c r="A35" s="7" t="s">
        <v>20</v>
      </c>
      <c r="B35" s="7">
        <v>13</v>
      </c>
      <c r="C35" s="17">
        <v>166951</v>
      </c>
      <c r="D35" s="14">
        <v>0.22718285422690934</v>
      </c>
      <c r="N35" s="46"/>
    </row>
    <row r="36" spans="1:14" x14ac:dyDescent="0.25">
      <c r="A36" s="7" t="s">
        <v>20</v>
      </c>
      <c r="B36" s="7">
        <v>14</v>
      </c>
      <c r="C36" s="17">
        <v>135308</v>
      </c>
      <c r="D36" s="14">
        <v>0.18132016863252742</v>
      </c>
      <c r="N36" s="46"/>
    </row>
    <row r="37" spans="1:14" x14ac:dyDescent="0.25">
      <c r="A37" s="7" t="s">
        <v>20</v>
      </c>
      <c r="B37" s="7">
        <v>15</v>
      </c>
      <c r="C37" s="17">
        <v>116490</v>
      </c>
      <c r="D37" s="14">
        <v>0.15260325511690545</v>
      </c>
      <c r="N37" s="46"/>
    </row>
    <row r="38" spans="1:14" x14ac:dyDescent="0.25">
      <c r="A38" s="7" t="s">
        <v>20</v>
      </c>
      <c r="B38" s="7">
        <v>16</v>
      </c>
      <c r="C38" s="17">
        <v>67363</v>
      </c>
      <c r="D38" s="14">
        <v>9.3717349597726179E-2</v>
      </c>
      <c r="N38" s="46"/>
    </row>
    <row r="39" spans="1:14" x14ac:dyDescent="0.25">
      <c r="A39" s="7" t="s">
        <v>20</v>
      </c>
      <c r="B39" s="7">
        <v>17</v>
      </c>
      <c r="C39" s="17">
        <v>168861</v>
      </c>
      <c r="D39" s="14">
        <v>0.22530841959475145</v>
      </c>
      <c r="N39" s="46"/>
    </row>
    <row r="40" spans="1:14" x14ac:dyDescent="0.25">
      <c r="A40" s="7" t="s">
        <v>20</v>
      </c>
      <c r="B40" s="7">
        <v>18</v>
      </c>
      <c r="C40" s="17">
        <v>132611</v>
      </c>
      <c r="D40" s="14">
        <v>0.18354057211189787</v>
      </c>
      <c r="N40" s="46"/>
    </row>
    <row r="41" spans="1:14" x14ac:dyDescent="0.25">
      <c r="A41" s="7" t="s">
        <v>20</v>
      </c>
      <c r="B41" s="7">
        <v>19</v>
      </c>
      <c r="C41" s="17">
        <v>107419</v>
      </c>
      <c r="D41" s="14">
        <v>0.14288203542954128</v>
      </c>
      <c r="N41" s="46"/>
    </row>
    <row r="42" spans="1:14" x14ac:dyDescent="0.25">
      <c r="A42" s="7" t="s">
        <v>20</v>
      </c>
      <c r="B42" s="7">
        <v>20</v>
      </c>
      <c r="C42" s="17">
        <v>105580</v>
      </c>
      <c r="D42" s="14">
        <v>0.15028539706489402</v>
      </c>
      <c r="N42" s="46"/>
    </row>
    <row r="43" spans="1:14" x14ac:dyDescent="0.25">
      <c r="A43" s="7" t="s">
        <v>20</v>
      </c>
      <c r="B43" s="7">
        <v>21</v>
      </c>
      <c r="C43" s="17">
        <v>56555</v>
      </c>
      <c r="D43" s="14">
        <v>8.3696033410337725E-2</v>
      </c>
      <c r="N43" s="46"/>
    </row>
    <row r="44" spans="1:14" x14ac:dyDescent="0.25">
      <c r="A44" s="7" t="s">
        <v>20</v>
      </c>
      <c r="B44" s="7">
        <v>22</v>
      </c>
      <c r="C44" s="17">
        <v>66355</v>
      </c>
      <c r="D44" s="14">
        <v>9.0478209825452252E-2</v>
      </c>
      <c r="N44" s="46"/>
    </row>
    <row r="45" spans="1:14" x14ac:dyDescent="0.25">
      <c r="A45" s="7" t="s">
        <v>20</v>
      </c>
      <c r="B45" s="7">
        <v>23</v>
      </c>
      <c r="C45" s="17">
        <v>44845</v>
      </c>
      <c r="D45" s="14">
        <v>6.2477186666703821E-2</v>
      </c>
      <c r="N45" s="46"/>
    </row>
    <row r="46" spans="1:14" x14ac:dyDescent="0.25">
      <c r="A46" s="7" t="s">
        <v>20</v>
      </c>
      <c r="B46" s="7">
        <v>24</v>
      </c>
      <c r="C46" s="17">
        <v>100885</v>
      </c>
      <c r="D46" s="14">
        <v>0.14404508467655</v>
      </c>
      <c r="N46" s="46"/>
    </row>
    <row r="47" spans="1:14" x14ac:dyDescent="0.25">
      <c r="A47" s="7" t="s">
        <v>20</v>
      </c>
      <c r="B47" s="7">
        <v>25</v>
      </c>
      <c r="C47" s="17">
        <v>69250</v>
      </c>
      <c r="D47" s="14">
        <v>9.7563930790894787E-2</v>
      </c>
      <c r="N47" s="46"/>
    </row>
    <row r="48" spans="1:14" x14ac:dyDescent="0.25">
      <c r="A48" s="7" t="s">
        <v>20</v>
      </c>
      <c r="B48" s="7">
        <v>26</v>
      </c>
      <c r="C48" s="17">
        <v>91826</v>
      </c>
      <c r="D48" s="14">
        <v>0.12850273725692152</v>
      </c>
      <c r="N48" s="46"/>
    </row>
    <row r="49" spans="1:14" x14ac:dyDescent="0.25">
      <c r="A49" s="7" t="s">
        <v>20</v>
      </c>
      <c r="B49" s="7">
        <v>27</v>
      </c>
      <c r="C49" s="17">
        <v>130005</v>
      </c>
      <c r="D49" s="14">
        <v>0.1806867221214585</v>
      </c>
      <c r="N49" s="46"/>
    </row>
    <row r="50" spans="1:14" x14ac:dyDescent="0.25">
      <c r="A50" s="7" t="s">
        <v>20</v>
      </c>
      <c r="B50" s="7">
        <v>28</v>
      </c>
      <c r="C50" s="17">
        <v>291076</v>
      </c>
      <c r="D50" s="14">
        <v>0.4131210455052528</v>
      </c>
      <c r="N50" s="46"/>
    </row>
    <row r="51" spans="1:14" x14ac:dyDescent="0.25">
      <c r="A51" s="7" t="s">
        <v>20</v>
      </c>
      <c r="B51" s="7">
        <v>29</v>
      </c>
      <c r="C51" s="17">
        <v>264251</v>
      </c>
      <c r="D51" s="14">
        <v>0.36987875581235846</v>
      </c>
      <c r="N51" s="46"/>
    </row>
    <row r="52" spans="1:14" x14ac:dyDescent="0.25">
      <c r="A52" s="7" t="s">
        <v>20</v>
      </c>
      <c r="B52" s="7">
        <v>30</v>
      </c>
      <c r="C52" s="17">
        <v>242199</v>
      </c>
      <c r="D52" s="14">
        <v>0.31836034543948893</v>
      </c>
      <c r="N52" s="46"/>
    </row>
    <row r="53" spans="1:14" x14ac:dyDescent="0.25">
      <c r="A53" s="7" t="s">
        <v>20</v>
      </c>
      <c r="B53" s="7">
        <v>31</v>
      </c>
      <c r="C53" s="17">
        <v>111117</v>
      </c>
      <c r="D53" s="14">
        <v>0.15546122668263479</v>
      </c>
      <c r="N53" s="46"/>
    </row>
    <row r="54" spans="1:14" x14ac:dyDescent="0.25">
      <c r="A54" s="7" t="s">
        <v>20</v>
      </c>
      <c r="B54" s="7">
        <v>32</v>
      </c>
      <c r="C54" s="17">
        <v>84399</v>
      </c>
      <c r="D54" s="14">
        <v>0.11711591699102887</v>
      </c>
      <c r="N54" s="46"/>
    </row>
    <row r="55" spans="1:14" x14ac:dyDescent="0.25">
      <c r="A55" s="7" t="s">
        <v>20</v>
      </c>
      <c r="B55" s="7">
        <v>33</v>
      </c>
      <c r="C55" s="17">
        <v>182412</v>
      </c>
      <c r="D55" s="14">
        <v>0.26154057913662876</v>
      </c>
      <c r="N55" s="46"/>
    </row>
    <row r="56" spans="1:14" x14ac:dyDescent="0.25">
      <c r="A56" s="7" t="s">
        <v>20</v>
      </c>
      <c r="B56" s="7">
        <v>34</v>
      </c>
      <c r="C56" s="17">
        <v>353197</v>
      </c>
      <c r="D56" s="14">
        <v>0.49613497458199712</v>
      </c>
      <c r="N56" s="46"/>
    </row>
    <row r="57" spans="1:14" x14ac:dyDescent="0.25">
      <c r="A57" s="7" t="s">
        <v>20</v>
      </c>
      <c r="B57" s="7">
        <v>35</v>
      </c>
      <c r="C57" s="17">
        <v>94282</v>
      </c>
      <c r="D57" s="14">
        <v>0.13265851709271828</v>
      </c>
      <c r="N57" s="46"/>
    </row>
    <row r="58" spans="1:14" x14ac:dyDescent="0.25">
      <c r="A58" s="7" t="s">
        <v>20</v>
      </c>
      <c r="B58" s="7">
        <v>36</v>
      </c>
      <c r="C58" s="17">
        <v>68284</v>
      </c>
      <c r="D58" s="14">
        <v>9.2571152787681757E-2</v>
      </c>
      <c r="N58" s="46"/>
    </row>
    <row r="59" spans="1:14" x14ac:dyDescent="0.25">
      <c r="A59" s="7" t="s">
        <v>20</v>
      </c>
      <c r="B59" s="7">
        <v>37</v>
      </c>
      <c r="C59" s="17">
        <v>238132</v>
      </c>
      <c r="D59" s="14">
        <v>0.33703918102417268</v>
      </c>
      <c r="N59" s="46"/>
    </row>
    <row r="60" spans="1:14" x14ac:dyDescent="0.25">
      <c r="A60" s="7" t="s">
        <v>20</v>
      </c>
      <c r="B60" s="7">
        <v>38</v>
      </c>
      <c r="C60" s="17">
        <v>112467</v>
      </c>
      <c r="D60" s="14">
        <v>0.15707769317147025</v>
      </c>
      <c r="N60" s="46"/>
    </row>
    <row r="61" spans="1:14" x14ac:dyDescent="0.25">
      <c r="A61" s="7" t="s">
        <v>20</v>
      </c>
      <c r="B61" s="7">
        <v>39</v>
      </c>
      <c r="C61" s="17">
        <v>98248</v>
      </c>
      <c r="D61" s="14">
        <v>0.13571421664712066</v>
      </c>
      <c r="N61" s="46"/>
    </row>
    <row r="62" spans="1:14" x14ac:dyDescent="0.25">
      <c r="A62" s="7" t="s">
        <v>20</v>
      </c>
      <c r="B62" s="7">
        <v>40</v>
      </c>
      <c r="C62" s="17">
        <v>125926</v>
      </c>
      <c r="D62" s="14">
        <v>0.17533604939027955</v>
      </c>
      <c r="N62" s="46"/>
    </row>
    <row r="63" spans="1:14" x14ac:dyDescent="0.25">
      <c r="A63" s="7" t="s">
        <v>20</v>
      </c>
      <c r="B63" s="7">
        <v>41</v>
      </c>
      <c r="C63" s="17">
        <v>78633</v>
      </c>
      <c r="D63" s="14">
        <v>0.10771909444342463</v>
      </c>
      <c r="N63" s="46"/>
    </row>
    <row r="64" spans="1:14" x14ac:dyDescent="0.25">
      <c r="A64" s="7" t="s">
        <v>20</v>
      </c>
      <c r="B64" s="7">
        <v>42</v>
      </c>
      <c r="C64" s="17">
        <v>40676</v>
      </c>
      <c r="D64" s="14">
        <v>5.2980857024887043E-2</v>
      </c>
      <c r="N64" s="46"/>
    </row>
    <row r="65" spans="1:14" x14ac:dyDescent="0.25">
      <c r="A65" s="7" t="s">
        <v>20</v>
      </c>
      <c r="B65" s="7">
        <v>43</v>
      </c>
      <c r="C65" s="17">
        <v>184788</v>
      </c>
      <c r="D65" s="14">
        <v>0.25163546438473311</v>
      </c>
      <c r="N65" s="46"/>
    </row>
    <row r="66" spans="1:14" x14ac:dyDescent="0.25">
      <c r="A66" s="7" t="s">
        <v>20</v>
      </c>
      <c r="B66" s="7">
        <v>44</v>
      </c>
      <c r="C66" s="17">
        <v>100175</v>
      </c>
      <c r="D66" s="14">
        <v>0.14228453498132937</v>
      </c>
      <c r="N66" s="46"/>
    </row>
    <row r="67" spans="1:14" x14ac:dyDescent="0.25">
      <c r="A67" s="7" t="s">
        <v>20</v>
      </c>
      <c r="B67" s="7">
        <v>45</v>
      </c>
      <c r="C67" s="17">
        <v>129803</v>
      </c>
      <c r="D67" s="14">
        <v>0.17119302160569541</v>
      </c>
      <c r="N67" s="46"/>
    </row>
    <row r="68" spans="1:14" x14ac:dyDescent="0.25">
      <c r="A68" s="7" t="s">
        <v>20</v>
      </c>
      <c r="B68" s="7">
        <v>46</v>
      </c>
      <c r="C68" s="17">
        <v>202379</v>
      </c>
      <c r="D68" s="14">
        <v>0.28061425402107598</v>
      </c>
      <c r="N68" s="46"/>
    </row>
    <row r="69" spans="1:14" x14ac:dyDescent="0.25">
      <c r="A69" s="7" t="s">
        <v>20</v>
      </c>
      <c r="B69" s="7">
        <v>47</v>
      </c>
      <c r="C69" s="17">
        <v>172921</v>
      </c>
      <c r="D69" s="14">
        <v>0.24424870510232763</v>
      </c>
      <c r="N69" s="46"/>
    </row>
    <row r="70" spans="1:14" x14ac:dyDescent="0.25">
      <c r="A70" s="7" t="s">
        <v>20</v>
      </c>
      <c r="B70" s="7">
        <v>48</v>
      </c>
      <c r="C70" s="17">
        <v>117044</v>
      </c>
      <c r="D70" s="14">
        <v>0.16297829026243565</v>
      </c>
      <c r="N70" s="46"/>
    </row>
    <row r="71" spans="1:14" x14ac:dyDescent="0.25">
      <c r="A71" s="7" t="s">
        <v>20</v>
      </c>
      <c r="B71" s="7">
        <v>49</v>
      </c>
      <c r="C71" s="17">
        <v>112804</v>
      </c>
      <c r="D71" s="14">
        <v>0.15833807067410605</v>
      </c>
      <c r="N71" s="46"/>
    </row>
    <row r="72" spans="1:14" x14ac:dyDescent="0.25">
      <c r="A72" s="7" t="s">
        <v>20</v>
      </c>
      <c r="B72" s="7">
        <v>50</v>
      </c>
      <c r="C72" s="17">
        <v>128696</v>
      </c>
      <c r="D72" s="14">
        <v>0.1730459453281521</v>
      </c>
      <c r="N72" s="46"/>
    </row>
    <row r="73" spans="1:14" x14ac:dyDescent="0.25">
      <c r="A73" s="7" t="s">
        <v>20</v>
      </c>
      <c r="B73" s="7">
        <v>51</v>
      </c>
      <c r="C73" s="17">
        <v>150861</v>
      </c>
      <c r="D73" s="14">
        <v>0.21691886948719719</v>
      </c>
      <c r="N73" s="46"/>
    </row>
    <row r="74" spans="1:14" x14ac:dyDescent="0.25">
      <c r="A74" s="7" t="s">
        <v>20</v>
      </c>
      <c r="B74" s="7">
        <v>52</v>
      </c>
      <c r="C74" s="17">
        <v>163710</v>
      </c>
      <c r="D74" s="14">
        <v>0.22286386395380178</v>
      </c>
      <c r="N74" s="46"/>
    </row>
    <row r="75" spans="1:14" x14ac:dyDescent="0.25">
      <c r="A75" s="7" t="s">
        <v>20</v>
      </c>
      <c r="B75" s="7">
        <v>53</v>
      </c>
      <c r="C75" s="17">
        <v>177865</v>
      </c>
      <c r="D75" s="14">
        <v>0.23298263354928964</v>
      </c>
      <c r="N75" s="46"/>
    </row>
    <row r="76" spans="1:14" x14ac:dyDescent="0.25">
      <c r="A76" s="7" t="s">
        <v>23</v>
      </c>
      <c r="B76" s="7">
        <v>1</v>
      </c>
      <c r="C76" s="17">
        <v>187178</v>
      </c>
      <c r="D76" s="14">
        <v>0.23750810502848022</v>
      </c>
      <c r="N76" s="46"/>
    </row>
    <row r="77" spans="1:14" x14ac:dyDescent="0.25">
      <c r="A77" s="7" t="s">
        <v>23</v>
      </c>
      <c r="B77" s="7">
        <v>2</v>
      </c>
      <c r="C77" s="17">
        <v>91312</v>
      </c>
      <c r="D77" s="14">
        <v>0.1199505548133523</v>
      </c>
      <c r="N77" s="46"/>
    </row>
    <row r="78" spans="1:14" x14ac:dyDescent="0.25">
      <c r="A78" s="7" t="s">
        <v>23</v>
      </c>
      <c r="B78" s="7">
        <v>3</v>
      </c>
      <c r="C78" s="17">
        <v>48949</v>
      </c>
      <c r="D78" s="14">
        <v>6.7865015874776433E-2</v>
      </c>
      <c r="N78" s="46"/>
    </row>
    <row r="79" spans="1:14" x14ac:dyDescent="0.25">
      <c r="A79" s="7" t="s">
        <v>23</v>
      </c>
      <c r="B79" s="7">
        <v>4</v>
      </c>
      <c r="C79" s="17">
        <v>53517</v>
      </c>
      <c r="D79" s="14">
        <v>6.9501333741983917E-2</v>
      </c>
      <c r="N79" s="46"/>
    </row>
    <row r="80" spans="1:14" x14ac:dyDescent="0.25">
      <c r="A80" s="7" t="s">
        <v>23</v>
      </c>
      <c r="B80" s="7">
        <v>5</v>
      </c>
      <c r="C80" s="17">
        <v>69310</v>
      </c>
      <c r="D80" s="14">
        <v>9.3357991732342327E-2</v>
      </c>
      <c r="N80" s="46"/>
    </row>
    <row r="81" spans="1:14" x14ac:dyDescent="0.25">
      <c r="A81" s="7" t="s">
        <v>23</v>
      </c>
      <c r="B81" s="7">
        <v>6</v>
      </c>
      <c r="C81" s="17">
        <v>133215</v>
      </c>
      <c r="D81" s="14">
        <v>0.16868850590723178</v>
      </c>
      <c r="N81" s="46"/>
    </row>
    <row r="82" spans="1:14" x14ac:dyDescent="0.25">
      <c r="A82" s="7" t="s">
        <v>23</v>
      </c>
      <c r="B82" s="7">
        <v>7</v>
      </c>
      <c r="C82" s="17">
        <v>121498</v>
      </c>
      <c r="D82" s="14">
        <v>0.15818301359875533</v>
      </c>
      <c r="N82" s="46"/>
    </row>
    <row r="83" spans="1:14" x14ac:dyDescent="0.25">
      <c r="A83" s="7" t="s">
        <v>26</v>
      </c>
      <c r="B83" s="7">
        <v>1</v>
      </c>
      <c r="C83" s="17">
        <v>89359</v>
      </c>
      <c r="D83" s="14">
        <v>0.12873784785252032</v>
      </c>
      <c r="N83" s="46"/>
    </row>
    <row r="84" spans="1:14" x14ac:dyDescent="0.25">
      <c r="A84" s="7" t="s">
        <v>26</v>
      </c>
      <c r="B84" s="7">
        <v>2</v>
      </c>
      <c r="C84" s="17">
        <v>46679</v>
      </c>
      <c r="D84" s="14">
        <v>6.9769388398722362E-2</v>
      </c>
      <c r="N84" s="46"/>
    </row>
    <row r="85" spans="1:14" x14ac:dyDescent="0.25">
      <c r="A85" s="7" t="s">
        <v>26</v>
      </c>
      <c r="B85" s="7">
        <v>3</v>
      </c>
      <c r="C85" s="17">
        <v>80304</v>
      </c>
      <c r="D85" s="14">
        <v>0.11589919148825623</v>
      </c>
      <c r="N85" s="46"/>
    </row>
    <row r="86" spans="1:14" x14ac:dyDescent="0.25">
      <c r="A86" s="7" t="s">
        <v>26</v>
      </c>
      <c r="B86" s="7">
        <v>4</v>
      </c>
      <c r="C86" s="17">
        <v>66055</v>
      </c>
      <c r="D86" s="14">
        <v>9.1408778730005413E-2</v>
      </c>
      <c r="N86" s="46"/>
    </row>
    <row r="87" spans="1:14" x14ac:dyDescent="0.25">
      <c r="A87" s="7" t="s">
        <v>26</v>
      </c>
      <c r="B87" s="7">
        <v>5</v>
      </c>
      <c r="C87" s="17">
        <v>69731</v>
      </c>
      <c r="D87" s="14">
        <v>0.10029196870325624</v>
      </c>
      <c r="N87" s="46"/>
    </row>
    <row r="88" spans="1:14" x14ac:dyDescent="0.25">
      <c r="A88" s="7" t="s">
        <v>28</v>
      </c>
      <c r="B88" s="7">
        <v>1</v>
      </c>
      <c r="C88" s="17">
        <v>82223</v>
      </c>
      <c r="D88" s="14">
        <v>8.9338741414960163E-2</v>
      </c>
      <c r="N88" s="46"/>
    </row>
    <row r="89" spans="1:14" x14ac:dyDescent="0.25">
      <c r="A89" s="7" t="s">
        <v>188</v>
      </c>
      <c r="B89" s="7">
        <v>1</v>
      </c>
      <c r="C89" s="17">
        <v>220153</v>
      </c>
      <c r="D89" s="14">
        <v>0.34833288239752286</v>
      </c>
      <c r="N89" s="46"/>
    </row>
    <row r="90" spans="1:14" x14ac:dyDescent="0.25">
      <c r="A90" s="7" t="s">
        <v>31</v>
      </c>
      <c r="B90" s="7">
        <v>1</v>
      </c>
      <c r="C90" s="17">
        <v>48328</v>
      </c>
      <c r="D90" s="14">
        <v>6.7328978293063835E-2</v>
      </c>
      <c r="N90" s="46"/>
    </row>
    <row r="91" spans="1:14" x14ac:dyDescent="0.25">
      <c r="A91" s="7" t="s">
        <v>31</v>
      </c>
      <c r="B91" s="7">
        <v>2</v>
      </c>
      <c r="C91" s="17">
        <v>72515</v>
      </c>
      <c r="D91" s="14">
        <v>0.10857147990495597</v>
      </c>
      <c r="N91" s="46"/>
    </row>
    <row r="92" spans="1:14" x14ac:dyDescent="0.25">
      <c r="A92" s="7" t="s">
        <v>31</v>
      </c>
      <c r="B92" s="7">
        <v>3</v>
      </c>
      <c r="C92" s="17">
        <v>62905</v>
      </c>
      <c r="D92" s="14">
        <v>9.2662835728774318E-2</v>
      </c>
      <c r="N92" s="46"/>
    </row>
    <row r="93" spans="1:14" x14ac:dyDescent="0.25">
      <c r="A93" s="7" t="s">
        <v>31</v>
      </c>
      <c r="B93" s="7">
        <v>4</v>
      </c>
      <c r="C93" s="17">
        <v>100567</v>
      </c>
      <c r="D93" s="14">
        <v>0.13881266563604241</v>
      </c>
      <c r="N93" s="46"/>
    </row>
    <row r="94" spans="1:14" x14ac:dyDescent="0.25">
      <c r="A94" s="7" t="s">
        <v>31</v>
      </c>
      <c r="B94" s="7">
        <v>5</v>
      </c>
      <c r="C94" s="17">
        <v>163616</v>
      </c>
      <c r="D94" s="14">
        <v>0.22531270096795117</v>
      </c>
      <c r="N94" s="46"/>
    </row>
    <row r="95" spans="1:14" x14ac:dyDescent="0.25">
      <c r="A95" s="7" t="s">
        <v>31</v>
      </c>
      <c r="B95" s="7">
        <v>6</v>
      </c>
      <c r="C95" s="17">
        <v>57233</v>
      </c>
      <c r="D95" s="14">
        <v>7.7000384779935468E-2</v>
      </c>
      <c r="N95" s="46"/>
    </row>
    <row r="96" spans="1:14" x14ac:dyDescent="0.25">
      <c r="A96" s="7" t="s">
        <v>31</v>
      </c>
      <c r="B96" s="7">
        <v>7</v>
      </c>
      <c r="C96" s="17">
        <v>93876</v>
      </c>
      <c r="D96" s="14">
        <v>0.13137062003473327</v>
      </c>
      <c r="N96" s="46"/>
    </row>
    <row r="97" spans="1:14" x14ac:dyDescent="0.25">
      <c r="A97" s="7" t="s">
        <v>31</v>
      </c>
      <c r="B97" s="7">
        <v>8</v>
      </c>
      <c r="C97" s="17">
        <v>69637</v>
      </c>
      <c r="D97" s="14">
        <v>9.6269200408650224E-2</v>
      </c>
      <c r="N97" s="46"/>
    </row>
    <row r="98" spans="1:14" x14ac:dyDescent="0.25">
      <c r="A98" s="7" t="s">
        <v>31</v>
      </c>
      <c r="B98" s="7">
        <v>9</v>
      </c>
      <c r="C98" s="17">
        <v>123687</v>
      </c>
      <c r="D98" s="14">
        <v>0.15223689911183758</v>
      </c>
      <c r="N98" s="46"/>
    </row>
    <row r="99" spans="1:14" x14ac:dyDescent="0.25">
      <c r="A99" s="7" t="s">
        <v>31</v>
      </c>
      <c r="B99" s="7">
        <v>10</v>
      </c>
      <c r="C99" s="17">
        <v>97626</v>
      </c>
      <c r="D99" s="14">
        <v>0.125171487990071</v>
      </c>
      <c r="N99" s="46"/>
    </row>
    <row r="100" spans="1:14" x14ac:dyDescent="0.25">
      <c r="A100" s="7" t="s">
        <v>31</v>
      </c>
      <c r="B100" s="7">
        <v>11</v>
      </c>
      <c r="C100" s="17">
        <v>23303</v>
      </c>
      <c r="D100" s="14">
        <v>3.2426347398712016E-2</v>
      </c>
      <c r="N100" s="46"/>
    </row>
    <row r="101" spans="1:14" x14ac:dyDescent="0.25">
      <c r="A101" s="7" t="s">
        <v>31</v>
      </c>
      <c r="B101" s="7">
        <v>12</v>
      </c>
      <c r="C101" s="17">
        <v>64723</v>
      </c>
      <c r="D101" s="14">
        <v>8.7556394283124672E-2</v>
      </c>
      <c r="N101" s="46"/>
    </row>
    <row r="102" spans="1:14" x14ac:dyDescent="0.25">
      <c r="A102" s="7" t="s">
        <v>31</v>
      </c>
      <c r="B102" s="7">
        <v>13</v>
      </c>
      <c r="C102" s="17">
        <v>101403</v>
      </c>
      <c r="D102" s="14">
        <v>0.14408174052413511</v>
      </c>
      <c r="N102" s="46"/>
    </row>
    <row r="103" spans="1:14" x14ac:dyDescent="0.25">
      <c r="A103" s="7" t="s">
        <v>31</v>
      </c>
      <c r="B103" s="7">
        <v>14</v>
      </c>
      <c r="C103" s="17">
        <v>156907</v>
      </c>
      <c r="D103" s="14">
        <v>0.2086865040784488</v>
      </c>
      <c r="N103" s="46"/>
    </row>
    <row r="104" spans="1:14" x14ac:dyDescent="0.25">
      <c r="A104" s="7" t="s">
        <v>31</v>
      </c>
      <c r="B104" s="7">
        <v>15</v>
      </c>
      <c r="C104" s="17">
        <v>76646</v>
      </c>
      <c r="D104" s="14">
        <v>0.10727552142963115</v>
      </c>
      <c r="N104" s="46"/>
    </row>
    <row r="105" spans="1:14" x14ac:dyDescent="0.25">
      <c r="A105" s="7" t="s">
        <v>31</v>
      </c>
      <c r="B105" s="7">
        <v>16</v>
      </c>
      <c r="C105" s="17">
        <v>63006</v>
      </c>
      <c r="D105" s="14">
        <v>8.3472661994409184E-2</v>
      </c>
      <c r="N105" s="46"/>
    </row>
    <row r="106" spans="1:14" x14ac:dyDescent="0.25">
      <c r="A106" s="7" t="s">
        <v>31</v>
      </c>
      <c r="B106" s="7">
        <v>17</v>
      </c>
      <c r="C106" s="17">
        <v>26497</v>
      </c>
      <c r="D106" s="14">
        <v>3.6528792772821707E-2</v>
      </c>
      <c r="N106" s="46"/>
    </row>
    <row r="107" spans="1:14" x14ac:dyDescent="0.25">
      <c r="A107" s="7" t="s">
        <v>31</v>
      </c>
      <c r="B107" s="7">
        <v>18</v>
      </c>
      <c r="C107" s="17">
        <v>55103</v>
      </c>
      <c r="D107" s="14">
        <v>7.4476798564068192E-2</v>
      </c>
      <c r="N107" s="46"/>
    </row>
    <row r="108" spans="1:14" x14ac:dyDescent="0.25">
      <c r="A108" s="7" t="s">
        <v>31</v>
      </c>
      <c r="B108" s="7">
        <v>19</v>
      </c>
      <c r="C108" s="17">
        <v>69889</v>
      </c>
      <c r="D108" s="14">
        <v>9.1687044772359935E-2</v>
      </c>
      <c r="N108" s="46"/>
    </row>
    <row r="109" spans="1:14" x14ac:dyDescent="0.25">
      <c r="A109" s="7" t="s">
        <v>31</v>
      </c>
      <c r="B109" s="7">
        <v>20</v>
      </c>
      <c r="C109" s="17">
        <v>160854</v>
      </c>
      <c r="D109" s="14">
        <v>0.21513720423549615</v>
      </c>
      <c r="N109" s="46"/>
    </row>
    <row r="110" spans="1:14" x14ac:dyDescent="0.25">
      <c r="A110" s="7" t="s">
        <v>31</v>
      </c>
      <c r="B110" s="7">
        <v>21</v>
      </c>
      <c r="C110" s="17">
        <v>101751</v>
      </c>
      <c r="D110" s="14">
        <v>0.13461281501404326</v>
      </c>
      <c r="N110" s="46"/>
    </row>
    <row r="111" spans="1:14" x14ac:dyDescent="0.25">
      <c r="A111" s="7" t="s">
        <v>31</v>
      </c>
      <c r="B111" s="7">
        <v>22</v>
      </c>
      <c r="C111" s="17">
        <v>127403</v>
      </c>
      <c r="D111" s="14">
        <v>0.17696384966483225</v>
      </c>
      <c r="N111" s="46"/>
    </row>
    <row r="112" spans="1:14" x14ac:dyDescent="0.25">
      <c r="A112" s="7" t="s">
        <v>31</v>
      </c>
      <c r="B112" s="7">
        <v>23</v>
      </c>
      <c r="C112" s="17">
        <v>154243</v>
      </c>
      <c r="D112" s="14">
        <v>0.21119688687822458</v>
      </c>
      <c r="N112" s="46"/>
    </row>
    <row r="113" spans="1:14" x14ac:dyDescent="0.25">
      <c r="A113" s="7" t="s">
        <v>31</v>
      </c>
      <c r="B113" s="7">
        <v>24</v>
      </c>
      <c r="C113" s="17">
        <v>170159</v>
      </c>
      <c r="D113" s="14">
        <v>0.23318619786135097</v>
      </c>
      <c r="N113" s="46"/>
    </row>
    <row r="114" spans="1:14" x14ac:dyDescent="0.25">
      <c r="A114" s="7" t="s">
        <v>31</v>
      </c>
      <c r="B114" s="7">
        <v>25</v>
      </c>
      <c r="C114" s="17">
        <v>151764</v>
      </c>
      <c r="D114" s="14">
        <v>0.2008796858227101</v>
      </c>
      <c r="N114" s="46"/>
    </row>
    <row r="115" spans="1:14" x14ac:dyDescent="0.25">
      <c r="A115" s="7" t="s">
        <v>31</v>
      </c>
      <c r="B115" s="7">
        <v>26</v>
      </c>
      <c r="C115" s="17">
        <v>80010</v>
      </c>
      <c r="D115" s="14">
        <v>0.10507128852515421</v>
      </c>
      <c r="N115" s="46"/>
    </row>
    <row r="116" spans="1:14" x14ac:dyDescent="0.25">
      <c r="A116" s="7" t="s">
        <v>31</v>
      </c>
      <c r="B116" s="7">
        <v>27</v>
      </c>
      <c r="C116" s="17">
        <v>170411</v>
      </c>
      <c r="D116" s="14">
        <v>0.22998646352507082</v>
      </c>
      <c r="N116" s="46"/>
    </row>
    <row r="117" spans="1:14" x14ac:dyDescent="0.25">
      <c r="A117" s="7" t="s">
        <v>34</v>
      </c>
      <c r="B117" s="7">
        <v>1</v>
      </c>
      <c r="C117" s="17">
        <v>59446</v>
      </c>
      <c r="D117" s="14">
        <v>8.5142280964084577E-2</v>
      </c>
      <c r="N117" s="46"/>
    </row>
    <row r="118" spans="1:14" x14ac:dyDescent="0.25">
      <c r="A118" s="7" t="s">
        <v>34</v>
      </c>
      <c r="B118" s="7">
        <v>2</v>
      </c>
      <c r="C118" s="17">
        <v>67453</v>
      </c>
      <c r="D118" s="14">
        <v>0.10449583197135903</v>
      </c>
      <c r="N118" s="46"/>
    </row>
    <row r="119" spans="1:14" x14ac:dyDescent="0.25">
      <c r="A119" s="7" t="s">
        <v>34</v>
      </c>
      <c r="B119" s="7">
        <v>3</v>
      </c>
      <c r="C119" s="17">
        <v>39972</v>
      </c>
      <c r="D119" s="14">
        <v>5.6153935846952004E-2</v>
      </c>
      <c r="N119" s="46"/>
    </row>
    <row r="120" spans="1:14" x14ac:dyDescent="0.25">
      <c r="A120" s="7" t="s">
        <v>34</v>
      </c>
      <c r="B120" s="7">
        <v>4</v>
      </c>
      <c r="C120" s="17">
        <v>120365</v>
      </c>
      <c r="D120" s="14">
        <v>0.162698278600442</v>
      </c>
      <c r="N120" s="46"/>
    </row>
    <row r="121" spans="1:14" x14ac:dyDescent="0.25">
      <c r="A121" s="7" t="s">
        <v>34</v>
      </c>
      <c r="B121" s="7">
        <v>5</v>
      </c>
      <c r="C121" s="17">
        <v>218754</v>
      </c>
      <c r="D121" s="14">
        <v>0.31455662347074353</v>
      </c>
      <c r="N121" s="46"/>
    </row>
    <row r="122" spans="1:14" x14ac:dyDescent="0.25">
      <c r="A122" s="7" t="s">
        <v>34</v>
      </c>
      <c r="B122" s="7">
        <v>6</v>
      </c>
      <c r="C122" s="17">
        <v>162639</v>
      </c>
      <c r="D122" s="14">
        <v>0.22382612357579018</v>
      </c>
      <c r="N122" s="46"/>
    </row>
    <row r="123" spans="1:14" x14ac:dyDescent="0.25">
      <c r="A123" s="7" t="s">
        <v>34</v>
      </c>
      <c r="B123" s="7">
        <v>7</v>
      </c>
      <c r="C123" s="17">
        <v>92213</v>
      </c>
      <c r="D123" s="14">
        <v>0.11542452588111447</v>
      </c>
      <c r="N123" s="46"/>
    </row>
    <row r="124" spans="1:14" x14ac:dyDescent="0.25">
      <c r="A124" s="7" t="s">
        <v>34</v>
      </c>
      <c r="B124" s="7">
        <v>8</v>
      </c>
      <c r="C124" s="17">
        <v>45855</v>
      </c>
      <c r="D124" s="14">
        <v>6.7483940279177923E-2</v>
      </c>
      <c r="N124" s="46"/>
    </row>
    <row r="125" spans="1:14" x14ac:dyDescent="0.25">
      <c r="A125" s="7" t="s">
        <v>34</v>
      </c>
      <c r="B125" s="7">
        <v>9</v>
      </c>
      <c r="C125" s="17">
        <v>28186</v>
      </c>
      <c r="D125" s="14">
        <v>3.9892039849580431E-2</v>
      </c>
      <c r="N125" s="46"/>
    </row>
    <row r="126" spans="1:14" x14ac:dyDescent="0.25">
      <c r="A126" s="7" t="s">
        <v>34</v>
      </c>
      <c r="B126" s="7">
        <v>10</v>
      </c>
      <c r="C126" s="17">
        <v>42459</v>
      </c>
      <c r="D126" s="14">
        <v>6.0651295405620448E-2</v>
      </c>
      <c r="N126" s="46"/>
    </row>
    <row r="127" spans="1:14" x14ac:dyDescent="0.25">
      <c r="A127" s="7" t="s">
        <v>34</v>
      </c>
      <c r="B127" s="7">
        <v>11</v>
      </c>
      <c r="C127" s="17">
        <v>106771</v>
      </c>
      <c r="D127" s="14">
        <v>0.14556552159467534</v>
      </c>
      <c r="N127" s="46"/>
    </row>
    <row r="128" spans="1:14" x14ac:dyDescent="0.25">
      <c r="A128" s="7" t="s">
        <v>34</v>
      </c>
      <c r="B128" s="7">
        <v>12</v>
      </c>
      <c r="C128" s="17">
        <v>33638</v>
      </c>
      <c r="D128" s="14">
        <v>4.9656341155213342E-2</v>
      </c>
      <c r="N128" s="46"/>
    </row>
    <row r="129" spans="1:14" x14ac:dyDescent="0.25">
      <c r="A129" s="7" t="s">
        <v>34</v>
      </c>
      <c r="B129" s="7">
        <v>13</v>
      </c>
      <c r="C129" s="17">
        <v>80834</v>
      </c>
      <c r="D129" s="14">
        <v>0.10782970606086881</v>
      </c>
      <c r="N129" s="46"/>
    </row>
    <row r="130" spans="1:14" x14ac:dyDescent="0.25">
      <c r="A130" s="7" t="s">
        <v>34</v>
      </c>
      <c r="B130" s="7">
        <v>14</v>
      </c>
      <c r="C130" s="17">
        <v>34346</v>
      </c>
      <c r="D130" s="14">
        <v>4.9666537484888626E-2</v>
      </c>
      <c r="N130" s="46"/>
    </row>
    <row r="131" spans="1:14" x14ac:dyDescent="0.25">
      <c r="A131" s="7" t="s">
        <v>37</v>
      </c>
      <c r="B131" s="7">
        <v>1</v>
      </c>
      <c r="C131" s="17">
        <v>135814</v>
      </c>
      <c r="D131" s="14">
        <v>0.19919859431330503</v>
      </c>
      <c r="N131" s="46"/>
    </row>
    <row r="132" spans="1:14" x14ac:dyDescent="0.25">
      <c r="A132" s="7" t="s">
        <v>37</v>
      </c>
      <c r="B132" s="7">
        <v>2</v>
      </c>
      <c r="C132" s="17">
        <v>58231</v>
      </c>
      <c r="D132" s="14">
        <v>8.2507282846487798E-2</v>
      </c>
      <c r="N132" s="46"/>
    </row>
    <row r="133" spans="1:14" x14ac:dyDescent="0.25">
      <c r="A133" s="7" t="s">
        <v>41</v>
      </c>
      <c r="B133" s="7">
        <v>1</v>
      </c>
      <c r="C133" s="17">
        <v>32133</v>
      </c>
      <c r="D133" s="14">
        <v>3.8644989969837354E-2</v>
      </c>
      <c r="N133" s="46"/>
    </row>
    <row r="134" spans="1:14" x14ac:dyDescent="0.25">
      <c r="A134" s="7" t="s">
        <v>41</v>
      </c>
      <c r="B134" s="7">
        <v>2</v>
      </c>
      <c r="C134" s="17">
        <v>44191</v>
      </c>
      <c r="D134" s="14">
        <v>5.57218585133104E-2</v>
      </c>
      <c r="N134" s="46"/>
    </row>
    <row r="135" spans="1:14" x14ac:dyDescent="0.25">
      <c r="A135" s="7" t="s">
        <v>43</v>
      </c>
      <c r="B135" s="7">
        <v>1</v>
      </c>
      <c r="C135" s="17">
        <v>113305</v>
      </c>
      <c r="D135" s="14">
        <v>0.16065273459155879</v>
      </c>
      <c r="N135" s="46"/>
    </row>
    <row r="136" spans="1:14" x14ac:dyDescent="0.25">
      <c r="A136" s="7" t="s">
        <v>43</v>
      </c>
      <c r="B136" s="7">
        <v>2</v>
      </c>
      <c r="C136" s="17">
        <v>69849</v>
      </c>
      <c r="D136" s="14">
        <v>0.10111247023400236</v>
      </c>
      <c r="N136" s="46"/>
    </row>
    <row r="137" spans="1:14" x14ac:dyDescent="0.25">
      <c r="A137" s="7" t="s">
        <v>43</v>
      </c>
      <c r="B137" s="7">
        <v>3</v>
      </c>
      <c r="C137" s="17">
        <v>59417</v>
      </c>
      <c r="D137" s="14">
        <v>8.2943281073542943E-2</v>
      </c>
      <c r="N137" s="46"/>
    </row>
    <row r="138" spans="1:14" x14ac:dyDescent="0.25">
      <c r="A138" s="7" t="s">
        <v>43</v>
      </c>
      <c r="B138" s="7">
        <v>4</v>
      </c>
      <c r="C138" s="17">
        <v>80499</v>
      </c>
      <c r="D138" s="14">
        <v>0.11417795813233744</v>
      </c>
      <c r="N138" s="46"/>
    </row>
    <row r="139" spans="1:14" x14ac:dyDescent="0.25">
      <c r="A139" s="7" t="s">
        <v>43</v>
      </c>
      <c r="B139" s="7">
        <v>5</v>
      </c>
      <c r="C139" s="17">
        <v>143612</v>
      </c>
      <c r="D139" s="14">
        <v>0.19811502954922941</v>
      </c>
      <c r="N139" s="46"/>
    </row>
    <row r="140" spans="1:14" x14ac:dyDescent="0.25">
      <c r="A140" s="7" t="s">
        <v>43</v>
      </c>
      <c r="B140" s="7">
        <v>6</v>
      </c>
      <c r="C140" s="17">
        <v>63537</v>
      </c>
      <c r="D140" s="14">
        <v>8.8562690960993784E-2</v>
      </c>
      <c r="N140" s="46"/>
    </row>
    <row r="141" spans="1:14" x14ac:dyDescent="0.25">
      <c r="A141" s="7" t="s">
        <v>43</v>
      </c>
      <c r="B141" s="7">
        <v>7</v>
      </c>
      <c r="C141" s="17">
        <v>180417</v>
      </c>
      <c r="D141" s="14">
        <v>0.25963165711127995</v>
      </c>
      <c r="N141" s="46"/>
    </row>
    <row r="142" spans="1:14" x14ac:dyDescent="0.25">
      <c r="A142" s="7" t="s">
        <v>43</v>
      </c>
      <c r="B142" s="7">
        <v>8</v>
      </c>
      <c r="C142" s="17">
        <v>132657</v>
      </c>
      <c r="D142" s="14">
        <v>0.1880006235650917</v>
      </c>
      <c r="N142" s="46"/>
    </row>
    <row r="143" spans="1:14" x14ac:dyDescent="0.25">
      <c r="A143" s="7" t="s">
        <v>43</v>
      </c>
      <c r="B143" s="7">
        <v>9</v>
      </c>
      <c r="C143" s="17">
        <v>160852</v>
      </c>
      <c r="D143" s="14">
        <v>0.22976920516699306</v>
      </c>
      <c r="N143" s="46"/>
    </row>
    <row r="144" spans="1:14" x14ac:dyDescent="0.25">
      <c r="A144" s="7" t="s">
        <v>43</v>
      </c>
      <c r="B144" s="7">
        <v>10</v>
      </c>
      <c r="C144" s="17">
        <v>84876</v>
      </c>
      <c r="D144" s="14">
        <v>0.12220937549045158</v>
      </c>
      <c r="N144" s="46"/>
    </row>
    <row r="145" spans="1:14" x14ac:dyDescent="0.25">
      <c r="A145" s="7" t="s">
        <v>43</v>
      </c>
      <c r="B145" s="7">
        <v>11</v>
      </c>
      <c r="C145" s="17">
        <v>65562</v>
      </c>
      <c r="D145" s="14">
        <v>9.068727124847499E-2</v>
      </c>
      <c r="N145" s="46"/>
    </row>
    <row r="146" spans="1:14" x14ac:dyDescent="0.25">
      <c r="A146" s="7" t="s">
        <v>43</v>
      </c>
      <c r="B146" s="7">
        <v>12</v>
      </c>
      <c r="C146" s="17">
        <v>42622</v>
      </c>
      <c r="D146" s="14">
        <v>6.298647080990416E-2</v>
      </c>
      <c r="N146" s="46"/>
    </row>
    <row r="147" spans="1:14" x14ac:dyDescent="0.25">
      <c r="A147" s="7" t="s">
        <v>43</v>
      </c>
      <c r="B147" s="7">
        <v>13</v>
      </c>
      <c r="C147" s="17">
        <v>76346</v>
      </c>
      <c r="D147" s="14">
        <v>0.11466341857569609</v>
      </c>
      <c r="N147" s="46"/>
    </row>
    <row r="148" spans="1:14" x14ac:dyDescent="0.25">
      <c r="A148" s="7" t="s">
        <v>43</v>
      </c>
      <c r="B148" s="7">
        <v>14</v>
      </c>
      <c r="C148" s="17">
        <v>31261</v>
      </c>
      <c r="D148" s="14">
        <v>4.3211898788419141E-2</v>
      </c>
      <c r="N148" s="46"/>
    </row>
    <row r="149" spans="1:14" x14ac:dyDescent="0.25">
      <c r="A149" s="7" t="s">
        <v>43</v>
      </c>
      <c r="B149" s="7">
        <v>15</v>
      </c>
      <c r="C149" s="17">
        <v>26961</v>
      </c>
      <c r="D149" s="14">
        <v>3.9836875817283186E-2</v>
      </c>
      <c r="N149" s="46"/>
    </row>
    <row r="150" spans="1:14" x14ac:dyDescent="0.25">
      <c r="A150" s="7" t="s">
        <v>43</v>
      </c>
      <c r="B150" s="7">
        <v>16</v>
      </c>
      <c r="C150" s="17">
        <v>38427</v>
      </c>
      <c r="D150" s="14">
        <v>5.6291337371547435E-2</v>
      </c>
      <c r="N150" s="46"/>
    </row>
    <row r="151" spans="1:14" x14ac:dyDescent="0.25">
      <c r="A151" s="7" t="s">
        <v>43</v>
      </c>
      <c r="B151" s="7">
        <v>17</v>
      </c>
      <c r="C151" s="17">
        <v>46493</v>
      </c>
      <c r="D151" s="14">
        <v>6.9689915625032794E-2</v>
      </c>
      <c r="N151" s="46"/>
    </row>
    <row r="152" spans="1:14" x14ac:dyDescent="0.25">
      <c r="A152" s="7" t="s">
        <v>43</v>
      </c>
      <c r="B152" s="7">
        <v>18</v>
      </c>
      <c r="C152" s="17">
        <v>41894</v>
      </c>
      <c r="D152" s="14">
        <v>6.0719373993602534E-2</v>
      </c>
      <c r="N152" s="46"/>
    </row>
    <row r="153" spans="1:14" x14ac:dyDescent="0.25">
      <c r="A153" s="7" t="s">
        <v>46</v>
      </c>
      <c r="B153" s="7">
        <v>1</v>
      </c>
      <c r="C153" s="17">
        <v>52991</v>
      </c>
      <c r="D153" s="14">
        <v>7.5773521664898313E-2</v>
      </c>
      <c r="N153" s="46"/>
    </row>
    <row r="154" spans="1:14" x14ac:dyDescent="0.25">
      <c r="A154" s="7" t="s">
        <v>46</v>
      </c>
      <c r="B154" s="7">
        <v>2</v>
      </c>
      <c r="C154" s="17">
        <v>48396</v>
      </c>
      <c r="D154" s="14">
        <v>6.8777143636735719E-2</v>
      </c>
      <c r="N154" s="46"/>
    </row>
    <row r="155" spans="1:14" x14ac:dyDescent="0.25">
      <c r="A155" s="7" t="s">
        <v>46</v>
      </c>
      <c r="B155" s="7">
        <v>3</v>
      </c>
      <c r="C155" s="17">
        <v>49841</v>
      </c>
      <c r="D155" s="14">
        <v>6.8970527591808939E-2</v>
      </c>
      <c r="N155" s="46"/>
    </row>
    <row r="156" spans="1:14" x14ac:dyDescent="0.25">
      <c r="A156" s="7" t="s">
        <v>46</v>
      </c>
      <c r="B156" s="7">
        <v>4</v>
      </c>
      <c r="C156" s="17">
        <v>52239</v>
      </c>
      <c r="D156" s="14">
        <v>7.2886712291496625E-2</v>
      </c>
      <c r="N156" s="46"/>
    </row>
    <row r="157" spans="1:14" x14ac:dyDescent="0.25">
      <c r="A157" s="7" t="s">
        <v>46</v>
      </c>
      <c r="B157" s="7">
        <v>5</v>
      </c>
      <c r="C157" s="17">
        <v>71011</v>
      </c>
      <c r="D157" s="14">
        <v>9.535261574820067E-2</v>
      </c>
      <c r="N157" s="46"/>
    </row>
    <row r="158" spans="1:14" x14ac:dyDescent="0.25">
      <c r="A158" s="7" t="s">
        <v>46</v>
      </c>
      <c r="B158" s="7">
        <v>6</v>
      </c>
      <c r="C158" s="17">
        <v>37264</v>
      </c>
      <c r="D158" s="14">
        <v>5.3246075916810152E-2</v>
      </c>
      <c r="N158" s="46"/>
    </row>
    <row r="159" spans="1:14" x14ac:dyDescent="0.25">
      <c r="A159" s="7" t="s">
        <v>46</v>
      </c>
      <c r="B159" s="7">
        <v>7</v>
      </c>
      <c r="C159" s="17">
        <v>131713</v>
      </c>
      <c r="D159" s="14">
        <v>0.17927965819085614</v>
      </c>
      <c r="N159" s="46"/>
    </row>
    <row r="160" spans="1:14" x14ac:dyDescent="0.25">
      <c r="A160" s="7" t="s">
        <v>46</v>
      </c>
      <c r="B160" s="7">
        <v>8</v>
      </c>
      <c r="C160" s="17">
        <v>45104</v>
      </c>
      <c r="D160" s="14">
        <v>6.5170338133259356E-2</v>
      </c>
      <c r="N160" s="46"/>
    </row>
    <row r="161" spans="1:14" x14ac:dyDescent="0.25">
      <c r="A161" s="7" t="s">
        <v>46</v>
      </c>
      <c r="B161" s="7">
        <v>9</v>
      </c>
      <c r="C161" s="17">
        <v>61975</v>
      </c>
      <c r="D161" s="14">
        <v>8.6378473606306502E-2</v>
      </c>
      <c r="N161" s="46"/>
    </row>
    <row r="162" spans="1:14" x14ac:dyDescent="0.25">
      <c r="A162" s="7" t="s">
        <v>39</v>
      </c>
      <c r="B162" s="7">
        <v>1</v>
      </c>
      <c r="C162" s="17">
        <v>52483</v>
      </c>
      <c r="D162" s="14">
        <v>7.0394915974896416E-2</v>
      </c>
      <c r="N162" s="46"/>
    </row>
    <row r="163" spans="1:14" x14ac:dyDescent="0.25">
      <c r="A163" s="7" t="s">
        <v>39</v>
      </c>
      <c r="B163" s="7">
        <v>2</v>
      </c>
      <c r="C163" s="17">
        <v>63642</v>
      </c>
      <c r="D163" s="14">
        <v>8.4481689793090078E-2</v>
      </c>
      <c r="N163" s="46"/>
    </row>
    <row r="164" spans="1:14" x14ac:dyDescent="0.25">
      <c r="A164" s="7" t="s">
        <v>39</v>
      </c>
      <c r="B164" s="7">
        <v>3</v>
      </c>
      <c r="C164" s="17">
        <v>95484</v>
      </c>
      <c r="D164" s="14">
        <v>0.12006926202245609</v>
      </c>
      <c r="N164" s="46"/>
    </row>
    <row r="165" spans="1:14" x14ac:dyDescent="0.25">
      <c r="A165" s="7" t="s">
        <v>39</v>
      </c>
      <c r="B165" s="7">
        <v>4</v>
      </c>
      <c r="C165" s="17">
        <v>50300</v>
      </c>
      <c r="D165" s="14">
        <v>6.9016710825470048E-2</v>
      </c>
      <c r="N165" s="46"/>
    </row>
    <row r="166" spans="1:14" x14ac:dyDescent="0.25">
      <c r="A166" s="7" t="s">
        <v>59</v>
      </c>
      <c r="B166" s="7">
        <v>1</v>
      </c>
      <c r="C166" s="17">
        <v>43063</v>
      </c>
      <c r="D166" s="14">
        <v>6.2727966625103423E-2</v>
      </c>
      <c r="N166" s="46"/>
    </row>
    <row r="167" spans="1:14" x14ac:dyDescent="0.25">
      <c r="A167" s="7" t="s">
        <v>59</v>
      </c>
      <c r="B167" s="7">
        <v>2</v>
      </c>
      <c r="C167" s="17">
        <v>49085</v>
      </c>
      <c r="D167" s="14">
        <v>7.1524639826772957E-2</v>
      </c>
      <c r="N167" s="46"/>
    </row>
    <row r="168" spans="1:14" x14ac:dyDescent="0.25">
      <c r="A168" s="7" t="s">
        <v>59</v>
      </c>
      <c r="B168" s="7">
        <v>3</v>
      </c>
      <c r="C168" s="17">
        <v>83290</v>
      </c>
      <c r="D168" s="14">
        <v>0.11117251026433671</v>
      </c>
      <c r="N168" s="46"/>
    </row>
    <row r="169" spans="1:14" x14ac:dyDescent="0.25">
      <c r="A169" s="7" t="s">
        <v>59</v>
      </c>
      <c r="B169" s="7">
        <v>4</v>
      </c>
      <c r="C169" s="17">
        <v>47687</v>
      </c>
      <c r="D169" s="14">
        <v>6.7102411842512588E-2</v>
      </c>
      <c r="N169" s="46"/>
    </row>
    <row r="170" spans="1:14" x14ac:dyDescent="0.25">
      <c r="A170" s="7" t="s">
        <v>63</v>
      </c>
      <c r="B170" s="7">
        <v>1</v>
      </c>
      <c r="C170" s="17">
        <v>24786</v>
      </c>
      <c r="D170" s="14">
        <v>3.5552355311265993E-2</v>
      </c>
      <c r="N170" s="46"/>
    </row>
    <row r="171" spans="1:14" x14ac:dyDescent="0.25">
      <c r="A171" s="7" t="s">
        <v>63</v>
      </c>
      <c r="B171" s="7">
        <v>2</v>
      </c>
      <c r="C171" s="17">
        <v>33320</v>
      </c>
      <c r="D171" s="14">
        <v>4.5894811076461969E-2</v>
      </c>
      <c r="N171" s="46"/>
    </row>
    <row r="172" spans="1:14" x14ac:dyDescent="0.25">
      <c r="A172" s="7" t="s">
        <v>63</v>
      </c>
      <c r="B172" s="7">
        <v>3</v>
      </c>
      <c r="C172" s="17">
        <v>106428</v>
      </c>
      <c r="D172" s="14">
        <v>0.14613409493471008</v>
      </c>
      <c r="N172" s="46"/>
    </row>
    <row r="173" spans="1:14" x14ac:dyDescent="0.25">
      <c r="A173" s="7" t="s">
        <v>63</v>
      </c>
      <c r="B173" s="7">
        <v>4</v>
      </c>
      <c r="C173" s="17">
        <v>57607</v>
      </c>
      <c r="D173" s="14">
        <v>7.8548608999540498E-2</v>
      </c>
      <c r="N173" s="46"/>
    </row>
    <row r="174" spans="1:14" x14ac:dyDescent="0.25">
      <c r="A174" s="7" t="s">
        <v>63</v>
      </c>
      <c r="B174" s="7">
        <v>5</v>
      </c>
      <c r="C174" s="17">
        <v>23617</v>
      </c>
      <c r="D174" s="14">
        <v>3.4599404615402646E-2</v>
      </c>
      <c r="N174" s="46"/>
    </row>
    <row r="175" spans="1:14" x14ac:dyDescent="0.25">
      <c r="A175" s="7" t="s">
        <v>63</v>
      </c>
      <c r="B175" s="7">
        <v>6</v>
      </c>
      <c r="C175" s="17">
        <v>74869</v>
      </c>
      <c r="D175" s="14">
        <v>0.10272773425172542</v>
      </c>
      <c r="N175" s="46"/>
    </row>
    <row r="176" spans="1:14" x14ac:dyDescent="0.25">
      <c r="A176" s="7" t="s">
        <v>68</v>
      </c>
      <c r="B176" s="7">
        <v>1</v>
      </c>
      <c r="C176" s="17">
        <v>60662</v>
      </c>
      <c r="D176" s="14">
        <v>7.6567718417804118E-2</v>
      </c>
      <c r="N176" s="46"/>
    </row>
    <row r="177" spans="1:14" x14ac:dyDescent="0.25">
      <c r="A177" s="7" t="s">
        <v>68</v>
      </c>
      <c r="B177" s="7">
        <v>2</v>
      </c>
      <c r="C177" s="17">
        <v>74047</v>
      </c>
      <c r="D177" s="14">
        <v>9.5937053414681228E-2</v>
      </c>
      <c r="N177" s="46"/>
    </row>
    <row r="178" spans="1:14" x14ac:dyDescent="0.25">
      <c r="A178" s="7" t="s">
        <v>68</v>
      </c>
      <c r="B178" s="7">
        <v>3</v>
      </c>
      <c r="C178" s="17">
        <v>45453</v>
      </c>
      <c r="D178" s="14">
        <v>5.9091110007514283E-2</v>
      </c>
      <c r="N178" s="46"/>
    </row>
    <row r="179" spans="1:14" x14ac:dyDescent="0.25">
      <c r="A179" s="7" t="s">
        <v>68</v>
      </c>
      <c r="B179" s="7">
        <v>4</v>
      </c>
      <c r="C179" s="17">
        <v>48960</v>
      </c>
      <c r="D179" s="14">
        <v>6.6496260943497199E-2</v>
      </c>
      <c r="N179" s="46"/>
    </row>
    <row r="180" spans="1:14" x14ac:dyDescent="0.25">
      <c r="A180" s="7" t="s">
        <v>68</v>
      </c>
      <c r="B180" s="7">
        <v>5</v>
      </c>
      <c r="C180" s="17">
        <v>29400</v>
      </c>
      <c r="D180" s="14">
        <v>4.2119740404865262E-2</v>
      </c>
      <c r="N180" s="46"/>
    </row>
    <row r="181" spans="1:14" x14ac:dyDescent="0.25">
      <c r="A181" s="7" t="s">
        <v>68</v>
      </c>
      <c r="B181" s="7">
        <v>6</v>
      </c>
      <c r="C181" s="17">
        <v>61051</v>
      </c>
      <c r="D181" s="14">
        <v>7.8800801805999604E-2</v>
      </c>
      <c r="N181" s="46"/>
    </row>
    <row r="182" spans="1:14" x14ac:dyDescent="0.25">
      <c r="A182" s="7" t="s">
        <v>74</v>
      </c>
      <c r="B182" s="7">
        <v>1</v>
      </c>
      <c r="C182" s="17">
        <v>47524</v>
      </c>
      <c r="D182" s="14">
        <v>7.2582431092967026E-2</v>
      </c>
      <c r="N182" s="46"/>
    </row>
    <row r="183" spans="1:14" x14ac:dyDescent="0.25">
      <c r="A183" s="7" t="s">
        <v>74</v>
      </c>
      <c r="B183" s="7">
        <v>2</v>
      </c>
      <c r="C183" s="17">
        <v>30844</v>
      </c>
      <c r="D183" s="14">
        <v>4.8286399529096455E-2</v>
      </c>
      <c r="N183" s="46"/>
    </row>
    <row r="184" spans="1:14" x14ac:dyDescent="0.25">
      <c r="A184" s="7" t="s">
        <v>76</v>
      </c>
      <c r="B184" s="7">
        <v>1</v>
      </c>
      <c r="C184" s="17">
        <v>38145</v>
      </c>
      <c r="D184" s="14">
        <v>5.3934252386002121E-2</v>
      </c>
      <c r="N184" s="46"/>
    </row>
    <row r="185" spans="1:14" x14ac:dyDescent="0.25">
      <c r="A185" s="7" t="s">
        <v>76</v>
      </c>
      <c r="B185" s="7">
        <v>2</v>
      </c>
      <c r="C185" s="17">
        <v>113234</v>
      </c>
      <c r="D185" s="14">
        <v>0.15239697450943446</v>
      </c>
      <c r="N185" s="46"/>
    </row>
    <row r="186" spans="1:14" x14ac:dyDescent="0.25">
      <c r="A186" s="7" t="s">
        <v>76</v>
      </c>
      <c r="B186" s="7">
        <v>3</v>
      </c>
      <c r="C186" s="17">
        <v>132417</v>
      </c>
      <c r="D186" s="14">
        <v>0.17891384593766382</v>
      </c>
      <c r="N186" s="46"/>
    </row>
    <row r="187" spans="1:14" x14ac:dyDescent="0.25">
      <c r="A187" s="7" t="s">
        <v>76</v>
      </c>
      <c r="B187" s="7">
        <v>4</v>
      </c>
      <c r="C187" s="17">
        <v>166609</v>
      </c>
      <c r="D187" s="14">
        <v>0.22497461408000347</v>
      </c>
      <c r="N187" s="46"/>
    </row>
    <row r="188" spans="1:14" x14ac:dyDescent="0.25">
      <c r="A188" s="7" t="s">
        <v>76</v>
      </c>
      <c r="B188" s="7">
        <v>5</v>
      </c>
      <c r="C188" s="17">
        <v>64462</v>
      </c>
      <c r="D188" s="14">
        <v>8.7176664534425324E-2</v>
      </c>
      <c r="N188" s="46"/>
    </row>
    <row r="189" spans="1:14" x14ac:dyDescent="0.25">
      <c r="A189" s="7" t="s">
        <v>76</v>
      </c>
      <c r="B189" s="7">
        <v>6</v>
      </c>
      <c r="C189" s="17">
        <v>95799</v>
      </c>
      <c r="D189" s="14">
        <v>0.12941263880258289</v>
      </c>
      <c r="N189" s="46"/>
    </row>
    <row r="190" spans="1:14" x14ac:dyDescent="0.25">
      <c r="A190" s="7" t="s">
        <v>76</v>
      </c>
      <c r="B190" s="7">
        <v>7</v>
      </c>
      <c r="C190" s="17">
        <v>97789</v>
      </c>
      <c r="D190" s="14">
        <v>0.13874263467565615</v>
      </c>
      <c r="N190" s="46"/>
    </row>
    <row r="191" spans="1:14" x14ac:dyDescent="0.25">
      <c r="A191" s="7" t="s">
        <v>76</v>
      </c>
      <c r="B191" s="7">
        <v>8</v>
      </c>
      <c r="C191" s="17">
        <v>140882</v>
      </c>
      <c r="D191" s="14">
        <v>0.18767576035712241</v>
      </c>
      <c r="N191" s="46"/>
    </row>
    <row r="192" spans="1:14" x14ac:dyDescent="0.25">
      <c r="A192" s="7" t="s">
        <v>80</v>
      </c>
      <c r="B192" s="7">
        <v>1</v>
      </c>
      <c r="C192" s="17">
        <v>76388</v>
      </c>
      <c r="D192" s="14">
        <v>0.10747913395354596</v>
      </c>
      <c r="N192" s="46"/>
    </row>
    <row r="193" spans="1:14" x14ac:dyDescent="0.25">
      <c r="A193" s="7" t="s">
        <v>80</v>
      </c>
      <c r="B193" s="7">
        <v>2</v>
      </c>
      <c r="C193" s="17">
        <v>87919</v>
      </c>
      <c r="D193" s="14">
        <v>0.1255177021661758</v>
      </c>
      <c r="N193" s="46"/>
    </row>
    <row r="194" spans="1:14" x14ac:dyDescent="0.25">
      <c r="A194" s="7" t="s">
        <v>80</v>
      </c>
      <c r="B194" s="7">
        <v>3</v>
      </c>
      <c r="C194" s="17">
        <v>91242</v>
      </c>
      <c r="D194" s="14">
        <v>0.12412746048999615</v>
      </c>
      <c r="N194" s="46"/>
    </row>
    <row r="195" spans="1:14" x14ac:dyDescent="0.25">
      <c r="A195" s="7" t="s">
        <v>80</v>
      </c>
      <c r="B195" s="7">
        <v>4</v>
      </c>
      <c r="C195" s="17">
        <v>65441</v>
      </c>
      <c r="D195" s="14">
        <v>9.0485606039655983E-2</v>
      </c>
      <c r="N195" s="46"/>
    </row>
    <row r="196" spans="1:14" x14ac:dyDescent="0.25">
      <c r="A196" s="7" t="s">
        <v>80</v>
      </c>
      <c r="B196" s="7">
        <v>5</v>
      </c>
      <c r="C196" s="17">
        <v>99210</v>
      </c>
      <c r="D196" s="14">
        <v>0.13450033147193877</v>
      </c>
      <c r="N196" s="46"/>
    </row>
    <row r="197" spans="1:14" x14ac:dyDescent="0.25">
      <c r="A197" s="7" t="s">
        <v>80</v>
      </c>
      <c r="B197" s="7">
        <v>6</v>
      </c>
      <c r="C197" s="17">
        <v>75155</v>
      </c>
      <c r="D197" s="14">
        <v>0.10134183028833642</v>
      </c>
      <c r="N197" s="46"/>
    </row>
    <row r="198" spans="1:14" x14ac:dyDescent="0.25">
      <c r="A198" s="7" t="s">
        <v>80</v>
      </c>
      <c r="B198" s="7">
        <v>7</v>
      </c>
      <c r="C198" s="17">
        <v>180773</v>
      </c>
      <c r="D198" s="14">
        <v>0.25030323338170296</v>
      </c>
      <c r="N198" s="46"/>
    </row>
    <row r="199" spans="1:14" x14ac:dyDescent="0.25">
      <c r="A199" s="7" t="s">
        <v>80</v>
      </c>
      <c r="B199" s="7">
        <v>8</v>
      </c>
      <c r="C199" s="17">
        <v>105091</v>
      </c>
      <c r="D199" s="14">
        <v>0.14054371404193403</v>
      </c>
      <c r="N199" s="46"/>
    </row>
    <row r="200" spans="1:14" x14ac:dyDescent="0.25">
      <c r="A200" s="7" t="s">
        <v>80</v>
      </c>
      <c r="B200" s="7">
        <v>9</v>
      </c>
      <c r="C200" s="17">
        <v>48103</v>
      </c>
      <c r="D200" s="14">
        <v>6.646842532164704E-2</v>
      </c>
      <c r="N200" s="46"/>
    </row>
    <row r="201" spans="1:14" x14ac:dyDescent="0.25">
      <c r="A201" s="7" t="s">
        <v>85</v>
      </c>
      <c r="B201" s="7">
        <v>1</v>
      </c>
      <c r="C201" s="17">
        <v>33126</v>
      </c>
      <c r="D201" s="14">
        <v>4.9172005533817446E-2</v>
      </c>
      <c r="N201" s="46"/>
    </row>
    <row r="202" spans="1:14" x14ac:dyDescent="0.25">
      <c r="A202" s="7" t="s">
        <v>85</v>
      </c>
      <c r="B202" s="7">
        <v>2</v>
      </c>
      <c r="C202" s="17">
        <v>67032</v>
      </c>
      <c r="D202" s="14">
        <v>9.4252896189923135E-2</v>
      </c>
      <c r="N202" s="46"/>
    </row>
    <row r="203" spans="1:14" x14ac:dyDescent="0.25">
      <c r="A203" s="7" t="s">
        <v>85</v>
      </c>
      <c r="B203" s="7">
        <v>3</v>
      </c>
      <c r="C203" s="17">
        <v>51318</v>
      </c>
      <c r="D203" s="14">
        <v>7.1999797966193005E-2</v>
      </c>
      <c r="N203" s="46"/>
    </row>
    <row r="204" spans="1:14" x14ac:dyDescent="0.25">
      <c r="A204" s="7" t="s">
        <v>85</v>
      </c>
      <c r="B204" s="7">
        <v>4</v>
      </c>
      <c r="C204" s="17">
        <v>43490</v>
      </c>
      <c r="D204" s="14">
        <v>6.4515937617286537E-2</v>
      </c>
      <c r="N204" s="46"/>
    </row>
    <row r="205" spans="1:14" x14ac:dyDescent="0.25">
      <c r="A205" s="7" t="s">
        <v>85</v>
      </c>
      <c r="B205" s="7">
        <v>5</v>
      </c>
      <c r="C205" s="17">
        <v>48059</v>
      </c>
      <c r="D205" s="14">
        <v>7.1386662032230125E-2</v>
      </c>
      <c r="N205" s="46"/>
    </row>
    <row r="206" spans="1:14" x14ac:dyDescent="0.25">
      <c r="A206" s="7" t="s">
        <v>85</v>
      </c>
      <c r="B206" s="7">
        <v>6</v>
      </c>
      <c r="C206" s="17">
        <v>62923</v>
      </c>
      <c r="D206" s="14">
        <v>9.0268741849732381E-2</v>
      </c>
      <c r="N206" s="46"/>
    </row>
    <row r="207" spans="1:14" x14ac:dyDescent="0.25">
      <c r="A207" s="7" t="s">
        <v>85</v>
      </c>
      <c r="B207" s="7">
        <v>7</v>
      </c>
      <c r="C207" s="17">
        <v>38461</v>
      </c>
      <c r="D207" s="14">
        <v>5.7135174802943736E-2</v>
      </c>
      <c r="N207" s="46"/>
    </row>
    <row r="208" spans="1:14" x14ac:dyDescent="0.25">
      <c r="A208" s="7" t="s">
        <v>85</v>
      </c>
      <c r="B208" s="7">
        <v>8</v>
      </c>
      <c r="C208" s="17">
        <v>67808</v>
      </c>
      <c r="D208" s="14">
        <v>9.5841289718912856E-2</v>
      </c>
      <c r="N208" s="46"/>
    </row>
    <row r="209" spans="1:14" x14ac:dyDescent="0.25">
      <c r="A209" s="7" t="s">
        <v>85</v>
      </c>
      <c r="B209" s="7">
        <v>9</v>
      </c>
      <c r="C209" s="17">
        <v>63260</v>
      </c>
      <c r="D209" s="14">
        <v>8.8930250343012662E-2</v>
      </c>
      <c r="N209" s="46"/>
    </row>
    <row r="210" spans="1:14" x14ac:dyDescent="0.25">
      <c r="A210" s="7" t="s">
        <v>85</v>
      </c>
      <c r="B210" s="7">
        <v>10</v>
      </c>
      <c r="C210" s="17">
        <v>44235</v>
      </c>
      <c r="D210" s="14">
        <v>6.2611376346247208E-2</v>
      </c>
      <c r="N210" s="46"/>
    </row>
    <row r="211" spans="1:14" x14ac:dyDescent="0.25">
      <c r="A211" s="7" t="s">
        <v>85</v>
      </c>
      <c r="B211" s="7">
        <v>11</v>
      </c>
      <c r="C211" s="17">
        <v>71719</v>
      </c>
      <c r="D211" s="14">
        <v>0.10039419127795804</v>
      </c>
      <c r="N211" s="46"/>
    </row>
    <row r="212" spans="1:14" x14ac:dyDescent="0.25">
      <c r="A212" s="7" t="s">
        <v>85</v>
      </c>
      <c r="B212" s="7">
        <v>12</v>
      </c>
      <c r="C212" s="17">
        <v>100804</v>
      </c>
      <c r="D212" s="14">
        <v>0.14659926470588236</v>
      </c>
      <c r="N212" s="46"/>
    </row>
    <row r="213" spans="1:14" x14ac:dyDescent="0.25">
      <c r="A213" s="7" t="s">
        <v>85</v>
      </c>
      <c r="B213" s="7">
        <v>13</v>
      </c>
      <c r="C213" s="17">
        <v>73438</v>
      </c>
      <c r="D213" s="14">
        <v>0.10974523587499702</v>
      </c>
      <c r="N213" s="46"/>
    </row>
    <row r="214" spans="1:14" x14ac:dyDescent="0.25">
      <c r="A214" s="7" t="s">
        <v>85</v>
      </c>
      <c r="B214" s="7">
        <v>14</v>
      </c>
      <c r="C214" s="17">
        <v>81403</v>
      </c>
      <c r="D214" s="14">
        <v>0.11905810084463783</v>
      </c>
      <c r="N214" s="46"/>
    </row>
    <row r="215" spans="1:14" x14ac:dyDescent="0.25">
      <c r="A215" s="7" t="s">
        <v>90</v>
      </c>
      <c r="B215" s="7">
        <v>1</v>
      </c>
      <c r="C215" s="17">
        <v>51491</v>
      </c>
      <c r="D215" s="14">
        <v>7.9809230349548024E-2</v>
      </c>
      <c r="N215" s="46"/>
    </row>
    <row r="216" spans="1:14" x14ac:dyDescent="0.25">
      <c r="A216" s="7" t="s">
        <v>90</v>
      </c>
      <c r="B216" s="7">
        <v>2</v>
      </c>
      <c r="C216" s="17">
        <v>61201</v>
      </c>
      <c r="D216" s="14">
        <v>8.9511919370384621E-2</v>
      </c>
      <c r="N216" s="46"/>
    </row>
    <row r="217" spans="1:14" x14ac:dyDescent="0.25">
      <c r="A217" s="7" t="s">
        <v>90</v>
      </c>
      <c r="B217" s="7">
        <v>3</v>
      </c>
      <c r="C217" s="17">
        <v>93553</v>
      </c>
      <c r="D217" s="14">
        <v>0.13459101038569052</v>
      </c>
      <c r="N217" s="46"/>
    </row>
    <row r="218" spans="1:14" x14ac:dyDescent="0.25">
      <c r="A218" s="7" t="s">
        <v>90</v>
      </c>
      <c r="B218" s="7">
        <v>4</v>
      </c>
      <c r="C218" s="17">
        <v>114258</v>
      </c>
      <c r="D218" s="14">
        <v>0.16675447724489811</v>
      </c>
      <c r="N218" s="46"/>
    </row>
    <row r="219" spans="1:14" x14ac:dyDescent="0.25">
      <c r="A219" s="7" t="s">
        <v>90</v>
      </c>
      <c r="B219" s="7">
        <v>5</v>
      </c>
      <c r="C219" s="17">
        <v>168894</v>
      </c>
      <c r="D219" s="14">
        <v>0.2462273682184839</v>
      </c>
      <c r="N219" s="46"/>
    </row>
    <row r="220" spans="1:14" x14ac:dyDescent="0.25">
      <c r="A220" s="7" t="s">
        <v>90</v>
      </c>
      <c r="B220" s="7">
        <v>6</v>
      </c>
      <c r="C220" s="17">
        <v>58175</v>
      </c>
      <c r="D220" s="14">
        <v>8.6506733919115647E-2</v>
      </c>
      <c r="N220" s="46"/>
    </row>
    <row r="221" spans="1:14" x14ac:dyDescent="0.25">
      <c r="A221" s="7" t="s">
        <v>90</v>
      </c>
      <c r="B221" s="7">
        <v>7</v>
      </c>
      <c r="C221" s="17">
        <v>43120</v>
      </c>
      <c r="D221" s="14">
        <v>6.6859450952421559E-2</v>
      </c>
      <c r="N221" s="46"/>
    </row>
    <row r="222" spans="1:14" x14ac:dyDescent="0.25">
      <c r="A222" s="7" t="s">
        <v>90</v>
      </c>
      <c r="B222" s="7">
        <v>8</v>
      </c>
      <c r="C222" s="17">
        <v>35195</v>
      </c>
      <c r="D222" s="14">
        <v>5.4727358392279858E-2</v>
      </c>
      <c r="N222" s="46"/>
    </row>
    <row r="223" spans="1:14" x14ac:dyDescent="0.25">
      <c r="A223" s="7" t="s">
        <v>189</v>
      </c>
      <c r="B223" s="7">
        <v>1</v>
      </c>
      <c r="C223" s="17">
        <v>35021</v>
      </c>
      <c r="D223" s="14">
        <v>4.7272908888186971E-2</v>
      </c>
      <c r="N223" s="46"/>
    </row>
    <row r="224" spans="1:14" x14ac:dyDescent="0.25">
      <c r="A224" s="7" t="s">
        <v>189</v>
      </c>
      <c r="B224" s="7">
        <v>2</v>
      </c>
      <c r="C224" s="17">
        <v>55830</v>
      </c>
      <c r="D224" s="14">
        <v>8.0606505116773308E-2</v>
      </c>
      <c r="N224" s="46"/>
    </row>
    <row r="225" spans="1:14" x14ac:dyDescent="0.25">
      <c r="A225" s="7" t="s">
        <v>189</v>
      </c>
      <c r="B225" s="7">
        <v>3</v>
      </c>
      <c r="C225" s="17">
        <v>46862</v>
      </c>
      <c r="D225" s="14">
        <v>6.5083037745439803E-2</v>
      </c>
      <c r="N225" s="46"/>
    </row>
    <row r="226" spans="1:14" x14ac:dyDescent="0.25">
      <c r="A226" s="7" t="s">
        <v>189</v>
      </c>
      <c r="B226" s="7">
        <v>4</v>
      </c>
      <c r="C226" s="17">
        <v>68399</v>
      </c>
      <c r="D226" s="14">
        <v>9.1826761716809646E-2</v>
      </c>
      <c r="N226" s="46"/>
    </row>
    <row r="227" spans="1:14" x14ac:dyDescent="0.25">
      <c r="A227" s="7" t="s">
        <v>94</v>
      </c>
      <c r="B227" s="7">
        <v>1</v>
      </c>
      <c r="C227" s="17">
        <v>90258</v>
      </c>
      <c r="D227" s="14">
        <v>0.12587617392662592</v>
      </c>
      <c r="N227" s="46"/>
    </row>
    <row r="228" spans="1:14" x14ac:dyDescent="0.25">
      <c r="A228" s="7" t="s">
        <v>94</v>
      </c>
      <c r="B228" s="7">
        <v>2</v>
      </c>
      <c r="C228" s="17">
        <v>58109</v>
      </c>
      <c r="D228" s="14">
        <v>7.6854302314662351E-2</v>
      </c>
      <c r="N228" s="46"/>
    </row>
    <row r="229" spans="1:14" x14ac:dyDescent="0.25">
      <c r="A229" s="7" t="s">
        <v>94</v>
      </c>
      <c r="B229" s="7">
        <v>3</v>
      </c>
      <c r="C229" s="17">
        <v>34712</v>
      </c>
      <c r="D229" s="14">
        <v>4.5925488831527597E-2</v>
      </c>
      <c r="N229" s="46"/>
    </row>
    <row r="230" spans="1:14" x14ac:dyDescent="0.25">
      <c r="A230" s="7" t="s">
        <v>94</v>
      </c>
      <c r="B230" s="7">
        <v>4</v>
      </c>
      <c r="C230" s="17">
        <v>34360</v>
      </c>
      <c r="D230" s="14">
        <v>4.7291280429310134E-2</v>
      </c>
      <c r="N230" s="46"/>
    </row>
    <row r="231" spans="1:14" x14ac:dyDescent="0.25">
      <c r="A231" s="7" t="s">
        <v>94</v>
      </c>
      <c r="B231" s="7">
        <v>5</v>
      </c>
      <c r="C231" s="17">
        <v>85174</v>
      </c>
      <c r="D231" s="14">
        <v>0.11450042009746261</v>
      </c>
      <c r="N231" s="46"/>
    </row>
    <row r="232" spans="1:14" x14ac:dyDescent="0.25">
      <c r="A232" s="7" t="s">
        <v>94</v>
      </c>
      <c r="B232" s="7">
        <v>6</v>
      </c>
      <c r="C232" s="17">
        <v>39565</v>
      </c>
      <c r="D232" s="14">
        <v>5.3718839950035298E-2</v>
      </c>
      <c r="N232" s="46"/>
    </row>
    <row r="233" spans="1:14" x14ac:dyDescent="0.25">
      <c r="A233" s="7" t="s">
        <v>94</v>
      </c>
      <c r="B233" s="7">
        <v>7</v>
      </c>
      <c r="C233" s="17">
        <v>64100</v>
      </c>
      <c r="D233" s="14">
        <v>8.550132320300495E-2</v>
      </c>
      <c r="N233" s="46"/>
    </row>
    <row r="234" spans="1:14" x14ac:dyDescent="0.25">
      <c r="A234" s="7" t="s">
        <v>94</v>
      </c>
      <c r="B234" s="7">
        <v>8</v>
      </c>
      <c r="C234" s="17">
        <v>22922</v>
      </c>
      <c r="D234" s="14">
        <v>3.1698837534123059E-2</v>
      </c>
      <c r="N234" s="46"/>
    </row>
    <row r="235" spans="1:14" x14ac:dyDescent="0.25">
      <c r="A235" s="7" t="s">
        <v>106</v>
      </c>
      <c r="B235" s="7">
        <v>1</v>
      </c>
      <c r="C235" s="17">
        <v>57789</v>
      </c>
      <c r="D235" s="14">
        <v>5.7554064309488666E-2</v>
      </c>
      <c r="N235" s="46"/>
    </row>
    <row r="236" spans="1:14" x14ac:dyDescent="0.25">
      <c r="A236" s="7" t="s">
        <v>120</v>
      </c>
      <c r="B236" s="7">
        <v>1</v>
      </c>
      <c r="C236" s="17">
        <v>66793</v>
      </c>
      <c r="D236" s="14">
        <v>0.10794217700816923</v>
      </c>
      <c r="N236" s="46"/>
    </row>
    <row r="237" spans="1:14" x14ac:dyDescent="0.25">
      <c r="A237" s="7" t="s">
        <v>120</v>
      </c>
      <c r="B237" s="7">
        <v>2</v>
      </c>
      <c r="C237" s="17">
        <v>88797</v>
      </c>
      <c r="D237" s="14">
        <v>0.13889636229399471</v>
      </c>
      <c r="N237" s="46"/>
    </row>
    <row r="238" spans="1:14" x14ac:dyDescent="0.25">
      <c r="A238" s="7" t="s">
        <v>120</v>
      </c>
      <c r="B238" s="7">
        <v>3</v>
      </c>
      <c r="C238" s="17">
        <v>27797</v>
      </c>
      <c r="D238" s="14">
        <v>4.7457505582834236E-2</v>
      </c>
      <c r="N238" s="46"/>
    </row>
    <row r="239" spans="1:14" x14ac:dyDescent="0.25">
      <c r="A239" s="7" t="s">
        <v>118</v>
      </c>
      <c r="B239" s="7">
        <v>1</v>
      </c>
      <c r="C239" s="17">
        <v>182282</v>
      </c>
      <c r="D239" s="14">
        <v>0.26265039408654056</v>
      </c>
      <c r="N239" s="46"/>
    </row>
    <row r="240" spans="1:14" x14ac:dyDescent="0.25">
      <c r="A240" s="7" t="s">
        <v>118</v>
      </c>
      <c r="B240" s="7">
        <v>2</v>
      </c>
      <c r="C240" s="17">
        <v>91153</v>
      </c>
      <c r="D240" s="14">
        <v>0.1312755269570427</v>
      </c>
      <c r="N240" s="46"/>
    </row>
    <row r="241" spans="1:14" x14ac:dyDescent="0.25">
      <c r="A241" s="7" t="s">
        <v>118</v>
      </c>
      <c r="B241" s="7">
        <v>3</v>
      </c>
      <c r="C241" s="17">
        <v>97592</v>
      </c>
      <c r="D241" s="14">
        <v>0.129046248889265</v>
      </c>
      <c r="N241" s="46"/>
    </row>
    <row r="242" spans="1:14" x14ac:dyDescent="0.25">
      <c r="A242" s="7" t="s">
        <v>118</v>
      </c>
      <c r="B242" s="7">
        <v>4</v>
      </c>
      <c r="C242" s="17">
        <v>67504</v>
      </c>
      <c r="D242" s="14">
        <v>9.5145874648862053E-2</v>
      </c>
      <c r="N242" s="46"/>
    </row>
    <row r="243" spans="1:14" x14ac:dyDescent="0.25">
      <c r="A243" s="7" t="s">
        <v>122</v>
      </c>
      <c r="B243" s="7">
        <v>1</v>
      </c>
      <c r="C243" s="17">
        <v>69287</v>
      </c>
      <c r="D243" s="14">
        <v>0.10617802330838014</v>
      </c>
      <c r="N243" s="46"/>
    </row>
    <row r="244" spans="1:14" x14ac:dyDescent="0.25">
      <c r="A244" s="7" t="s">
        <v>122</v>
      </c>
      <c r="B244" s="7">
        <v>2</v>
      </c>
      <c r="C244" s="17">
        <v>56303</v>
      </c>
      <c r="D244" s="14">
        <v>8.848624292972869E-2</v>
      </c>
      <c r="N244" s="46"/>
    </row>
    <row r="245" spans="1:14" x14ac:dyDescent="0.25">
      <c r="A245" s="7" t="s">
        <v>124</v>
      </c>
      <c r="B245" s="7">
        <v>1</v>
      </c>
      <c r="C245" s="17">
        <v>78138</v>
      </c>
      <c r="D245" s="14">
        <v>0.10735276742019778</v>
      </c>
      <c r="N245" s="46"/>
    </row>
    <row r="246" spans="1:14" x14ac:dyDescent="0.25">
      <c r="A246" s="7" t="s">
        <v>124</v>
      </c>
      <c r="B246" s="7">
        <v>2</v>
      </c>
      <c r="C246" s="17">
        <v>57032</v>
      </c>
      <c r="D246" s="14">
        <v>8.1949475602098448E-2</v>
      </c>
      <c r="N246" s="46"/>
    </row>
    <row r="247" spans="1:14" x14ac:dyDescent="0.25">
      <c r="A247" s="7" t="s">
        <v>124</v>
      </c>
      <c r="B247" s="7">
        <v>3</v>
      </c>
      <c r="C247" s="17">
        <v>44119</v>
      </c>
      <c r="D247" s="14">
        <v>6.127332522262776E-2</v>
      </c>
      <c r="N247" s="46"/>
    </row>
    <row r="248" spans="1:14" x14ac:dyDescent="0.25">
      <c r="A248" s="7" t="s">
        <v>124</v>
      </c>
      <c r="B248" s="7">
        <v>4</v>
      </c>
      <c r="C248" s="17">
        <v>64688</v>
      </c>
      <c r="D248" s="14">
        <v>8.8091185161984401E-2</v>
      </c>
      <c r="N248" s="46"/>
    </row>
    <row r="249" spans="1:14" x14ac:dyDescent="0.25">
      <c r="A249" s="7" t="s">
        <v>124</v>
      </c>
      <c r="B249" s="7">
        <v>5</v>
      </c>
      <c r="C249" s="17">
        <v>48950</v>
      </c>
      <c r="D249" s="14">
        <v>6.7071332657367574E-2</v>
      </c>
      <c r="N249" s="46"/>
    </row>
    <row r="250" spans="1:14" x14ac:dyDescent="0.25">
      <c r="A250" s="7" t="s">
        <v>124</v>
      </c>
      <c r="B250" s="7">
        <v>6</v>
      </c>
      <c r="C250" s="17">
        <v>119010</v>
      </c>
      <c r="D250" s="14">
        <v>0.16458691464188757</v>
      </c>
      <c r="N250" s="46"/>
    </row>
    <row r="251" spans="1:14" x14ac:dyDescent="0.25">
      <c r="A251" s="7" t="s">
        <v>124</v>
      </c>
      <c r="B251" s="7">
        <v>7</v>
      </c>
      <c r="C251" s="17">
        <v>44745</v>
      </c>
      <c r="D251" s="14">
        <v>6.1086158172807818E-2</v>
      </c>
      <c r="N251" s="46"/>
    </row>
    <row r="252" spans="1:14" x14ac:dyDescent="0.25">
      <c r="A252" s="7" t="s">
        <v>124</v>
      </c>
      <c r="B252" s="7">
        <v>8</v>
      </c>
      <c r="C252" s="17">
        <v>240340</v>
      </c>
      <c r="D252" s="14">
        <v>0.31632549648783148</v>
      </c>
      <c r="N252" s="46"/>
    </row>
    <row r="253" spans="1:14" x14ac:dyDescent="0.25">
      <c r="A253" s="7" t="s">
        <v>124</v>
      </c>
      <c r="B253" s="7">
        <v>9</v>
      </c>
      <c r="C253" s="17">
        <v>129063</v>
      </c>
      <c r="D253" s="14">
        <v>0.17081744558017156</v>
      </c>
      <c r="N253" s="46"/>
    </row>
    <row r="254" spans="1:14" x14ac:dyDescent="0.25">
      <c r="A254" s="7" t="s">
        <v>124</v>
      </c>
      <c r="B254" s="7">
        <v>10</v>
      </c>
      <c r="C254" s="17">
        <v>165913</v>
      </c>
      <c r="D254" s="14">
        <v>0.22289828358930816</v>
      </c>
      <c r="N254" s="46"/>
    </row>
    <row r="255" spans="1:14" x14ac:dyDescent="0.25">
      <c r="A255" s="7" t="s">
        <v>124</v>
      </c>
      <c r="B255" s="7">
        <v>11</v>
      </c>
      <c r="C255" s="17">
        <v>52689</v>
      </c>
      <c r="D255" s="14">
        <v>7.3232972559005155E-2</v>
      </c>
      <c r="N255" s="46"/>
    </row>
    <row r="256" spans="1:14" x14ac:dyDescent="0.25">
      <c r="A256" s="7" t="s">
        <v>124</v>
      </c>
      <c r="B256" s="7">
        <v>12</v>
      </c>
      <c r="C256" s="17">
        <v>94738</v>
      </c>
      <c r="D256" s="14">
        <v>0.12990709951664325</v>
      </c>
      <c r="N256" s="46"/>
    </row>
    <row r="257" spans="1:14" x14ac:dyDescent="0.25">
      <c r="A257" s="7" t="s">
        <v>126</v>
      </c>
      <c r="B257" s="7">
        <v>1</v>
      </c>
      <c r="C257" s="17">
        <v>74670</v>
      </c>
      <c r="D257" s="14">
        <v>0.10974555844278004</v>
      </c>
      <c r="N257" s="46"/>
    </row>
    <row r="258" spans="1:14" x14ac:dyDescent="0.25">
      <c r="A258" s="7" t="s">
        <v>126</v>
      </c>
      <c r="B258" s="7">
        <v>2</v>
      </c>
      <c r="C258" s="17">
        <v>30763</v>
      </c>
      <c r="D258" s="14">
        <v>4.4992314318767837E-2</v>
      </c>
      <c r="N258" s="46"/>
    </row>
    <row r="259" spans="1:14" x14ac:dyDescent="0.25">
      <c r="A259" s="7" t="s">
        <v>126</v>
      </c>
      <c r="B259" s="7">
        <v>3</v>
      </c>
      <c r="C259" s="17">
        <v>27264</v>
      </c>
      <c r="D259" s="14">
        <v>4.0218558598959134E-2</v>
      </c>
      <c r="N259" s="46"/>
    </row>
    <row r="260" spans="1:14" x14ac:dyDescent="0.25">
      <c r="A260" s="7" t="s">
        <v>86</v>
      </c>
      <c r="B260" s="7">
        <v>1</v>
      </c>
      <c r="C260" s="17">
        <v>34179</v>
      </c>
      <c r="D260" s="14">
        <v>4.8575935874477699E-2</v>
      </c>
      <c r="N260" s="46"/>
    </row>
    <row r="261" spans="1:14" x14ac:dyDescent="0.25">
      <c r="A261" s="7" t="s">
        <v>86</v>
      </c>
      <c r="B261" s="7">
        <v>2</v>
      </c>
      <c r="C261" s="17">
        <v>27110</v>
      </c>
      <c r="D261" s="14">
        <v>3.7959511721101902E-2</v>
      </c>
      <c r="N261" s="46"/>
    </row>
    <row r="262" spans="1:14" x14ac:dyDescent="0.25">
      <c r="A262" s="7" t="s">
        <v>86</v>
      </c>
      <c r="B262" s="7">
        <v>3</v>
      </c>
      <c r="C262" s="17">
        <v>25093</v>
      </c>
      <c r="D262" s="14">
        <v>3.5388358072136236E-2</v>
      </c>
      <c r="N262" s="46"/>
    </row>
    <row r="263" spans="1:14" x14ac:dyDescent="0.25">
      <c r="A263" s="7" t="s">
        <v>86</v>
      </c>
      <c r="B263" s="7">
        <v>4</v>
      </c>
      <c r="C263" s="17">
        <v>49686</v>
      </c>
      <c r="D263" s="14">
        <v>6.9825289217174277E-2</v>
      </c>
      <c r="N263" s="46"/>
    </row>
    <row r="264" spans="1:14" x14ac:dyDescent="0.25">
      <c r="A264" s="7" t="s">
        <v>86</v>
      </c>
      <c r="B264" s="7">
        <v>5</v>
      </c>
      <c r="C264" s="17">
        <v>105915</v>
      </c>
      <c r="D264" s="14">
        <v>0.13845369517049355</v>
      </c>
      <c r="N264" s="46"/>
    </row>
    <row r="265" spans="1:14" x14ac:dyDescent="0.25">
      <c r="A265" s="7" t="s">
        <v>86</v>
      </c>
      <c r="B265" s="7">
        <v>6</v>
      </c>
      <c r="C265" s="17">
        <v>219750</v>
      </c>
      <c r="D265" s="14">
        <v>0.29772509575299722</v>
      </c>
      <c r="N265" s="46"/>
    </row>
    <row r="266" spans="1:14" x14ac:dyDescent="0.25">
      <c r="A266" s="7" t="s">
        <v>86</v>
      </c>
      <c r="B266" s="7">
        <v>7</v>
      </c>
      <c r="C266" s="17">
        <v>330584</v>
      </c>
      <c r="D266" s="14">
        <v>0.44712667308670295</v>
      </c>
      <c r="N266" s="46"/>
    </row>
    <row r="267" spans="1:14" x14ac:dyDescent="0.25">
      <c r="A267" s="7" t="s">
        <v>86</v>
      </c>
      <c r="B267" s="7">
        <v>8</v>
      </c>
      <c r="C267" s="17">
        <v>261294</v>
      </c>
      <c r="D267" s="14">
        <v>0.34698739502493903</v>
      </c>
      <c r="N267" s="46"/>
    </row>
    <row r="268" spans="1:14" x14ac:dyDescent="0.25">
      <c r="A268" s="7" t="s">
        <v>86</v>
      </c>
      <c r="B268" s="7">
        <v>9</v>
      </c>
      <c r="C268" s="17">
        <v>352826</v>
      </c>
      <c r="D268" s="14">
        <v>0.47017325033947793</v>
      </c>
      <c r="N268" s="46"/>
    </row>
    <row r="269" spans="1:14" x14ac:dyDescent="0.25">
      <c r="A269" s="7" t="s">
        <v>86</v>
      </c>
      <c r="B269" s="7">
        <v>10</v>
      </c>
      <c r="C269" s="17">
        <v>354221</v>
      </c>
      <c r="D269" s="14">
        <v>0.50083420288379699</v>
      </c>
      <c r="N269" s="46"/>
    </row>
    <row r="270" spans="1:14" x14ac:dyDescent="0.25">
      <c r="A270" s="7" t="s">
        <v>86</v>
      </c>
      <c r="B270" s="7">
        <v>11</v>
      </c>
      <c r="C270" s="17">
        <v>107629</v>
      </c>
      <c r="D270" s="14">
        <v>0.15096247713731079</v>
      </c>
      <c r="N270" s="46"/>
    </row>
    <row r="271" spans="1:14" x14ac:dyDescent="0.25">
      <c r="A271" s="7" t="s">
        <v>86</v>
      </c>
      <c r="B271" s="7">
        <v>12</v>
      </c>
      <c r="C271" s="17">
        <v>439868</v>
      </c>
      <c r="D271" s="14">
        <v>0.62218060533708264</v>
      </c>
      <c r="N271" s="46"/>
    </row>
    <row r="272" spans="1:14" x14ac:dyDescent="0.25">
      <c r="A272" s="7" t="s">
        <v>86</v>
      </c>
      <c r="B272" s="7">
        <v>13</v>
      </c>
      <c r="C272" s="17">
        <v>666652</v>
      </c>
      <c r="D272" s="14">
        <v>0.85854440038583835</v>
      </c>
      <c r="N272" s="46"/>
    </row>
    <row r="273" spans="1:14" x14ac:dyDescent="0.25">
      <c r="A273" s="7" t="s">
        <v>86</v>
      </c>
      <c r="B273" s="7">
        <v>14</v>
      </c>
      <c r="C273" s="17">
        <v>272232</v>
      </c>
      <c r="D273" s="14">
        <v>0.38645494113004197</v>
      </c>
      <c r="N273" s="46"/>
    </row>
    <row r="274" spans="1:14" x14ac:dyDescent="0.25">
      <c r="A274" s="7" t="s">
        <v>86</v>
      </c>
      <c r="B274" s="7">
        <v>15</v>
      </c>
      <c r="C274" s="17">
        <v>562718</v>
      </c>
      <c r="D274" s="14">
        <v>0.75567002971822073</v>
      </c>
      <c r="N274" s="46"/>
    </row>
    <row r="275" spans="1:14" x14ac:dyDescent="0.25">
      <c r="A275" s="7" t="s">
        <v>86</v>
      </c>
      <c r="B275" s="7">
        <v>16</v>
      </c>
      <c r="C275" s="17">
        <v>199301</v>
      </c>
      <c r="D275" s="14">
        <v>0.27211448138762673</v>
      </c>
      <c r="N275" s="46"/>
    </row>
    <row r="276" spans="1:14" x14ac:dyDescent="0.25">
      <c r="A276" s="7" t="s">
        <v>86</v>
      </c>
      <c r="B276" s="7">
        <v>17</v>
      </c>
      <c r="C276" s="17">
        <v>97127</v>
      </c>
      <c r="D276" s="14">
        <v>0.13473374939830568</v>
      </c>
      <c r="N276" s="46"/>
    </row>
    <row r="277" spans="1:14" x14ac:dyDescent="0.25">
      <c r="A277" s="7" t="s">
        <v>86</v>
      </c>
      <c r="B277" s="7">
        <v>18</v>
      </c>
      <c r="C277" s="17">
        <v>67225</v>
      </c>
      <c r="D277" s="14">
        <v>9.7021312215953781E-2</v>
      </c>
      <c r="N277" s="46"/>
    </row>
    <row r="278" spans="1:14" x14ac:dyDescent="0.25">
      <c r="A278" s="7" t="s">
        <v>86</v>
      </c>
      <c r="B278" s="7">
        <v>19</v>
      </c>
      <c r="C278" s="17">
        <v>37816</v>
      </c>
      <c r="D278" s="14">
        <v>5.6831980763450557E-2</v>
      </c>
      <c r="N278" s="46"/>
    </row>
    <row r="279" spans="1:14" x14ac:dyDescent="0.25">
      <c r="A279" s="7" t="s">
        <v>86</v>
      </c>
      <c r="B279" s="7">
        <v>20</v>
      </c>
      <c r="C279" s="17">
        <v>81756</v>
      </c>
      <c r="D279" s="14">
        <v>0.11750316552573598</v>
      </c>
      <c r="N279" s="46"/>
    </row>
    <row r="280" spans="1:14" x14ac:dyDescent="0.25">
      <c r="A280" s="7" t="s">
        <v>86</v>
      </c>
      <c r="B280" s="7">
        <v>21</v>
      </c>
      <c r="C280" s="17">
        <v>37632</v>
      </c>
      <c r="D280" s="14">
        <v>5.616062607636723E-2</v>
      </c>
      <c r="N280" s="46"/>
    </row>
    <row r="281" spans="1:14" x14ac:dyDescent="0.25">
      <c r="A281" s="7" t="s">
        <v>86</v>
      </c>
      <c r="B281" s="7">
        <v>22</v>
      </c>
      <c r="C281" s="17">
        <v>47662</v>
      </c>
      <c r="D281" s="14">
        <v>7.0279484147229787E-2</v>
      </c>
      <c r="N281" s="46"/>
    </row>
    <row r="282" spans="1:14" x14ac:dyDescent="0.25">
      <c r="A282" s="7" t="s">
        <v>86</v>
      </c>
      <c r="B282" s="7">
        <v>23</v>
      </c>
      <c r="C282" s="17">
        <v>40024</v>
      </c>
      <c r="D282" s="14">
        <v>6.0026965941625786E-2</v>
      </c>
      <c r="N282" s="46"/>
    </row>
    <row r="283" spans="1:14" x14ac:dyDescent="0.25">
      <c r="A283" s="7" t="s">
        <v>86</v>
      </c>
      <c r="B283" s="7">
        <v>24</v>
      </c>
      <c r="C283" s="17">
        <v>65684</v>
      </c>
      <c r="D283" s="14">
        <v>9.673694690395819E-2</v>
      </c>
      <c r="N283" s="46"/>
    </row>
    <row r="284" spans="1:14" x14ac:dyDescent="0.25">
      <c r="A284" s="7" t="s">
        <v>86</v>
      </c>
      <c r="B284" s="7">
        <v>25</v>
      </c>
      <c r="C284" s="17">
        <v>78954</v>
      </c>
      <c r="D284" s="14">
        <v>0.1132832396647732</v>
      </c>
      <c r="N284" s="46"/>
    </row>
    <row r="285" spans="1:14" x14ac:dyDescent="0.25">
      <c r="A285" s="7" t="s">
        <v>86</v>
      </c>
      <c r="B285" s="7">
        <v>26</v>
      </c>
      <c r="C285" s="17">
        <v>64243</v>
      </c>
      <c r="D285" s="14">
        <v>9.2486406256073461E-2</v>
      </c>
      <c r="N285" s="46"/>
    </row>
    <row r="286" spans="1:14" x14ac:dyDescent="0.25">
      <c r="A286" s="7" t="s">
        <v>86</v>
      </c>
      <c r="B286" s="7">
        <v>27</v>
      </c>
      <c r="C286" s="17">
        <v>29644</v>
      </c>
      <c r="D286" s="14">
        <v>4.2893751003830111E-2</v>
      </c>
      <c r="N286" s="46"/>
    </row>
    <row r="287" spans="1:14" x14ac:dyDescent="0.25">
      <c r="A287" s="7" t="s">
        <v>111</v>
      </c>
      <c r="B287" s="7">
        <v>1</v>
      </c>
      <c r="C287" s="17">
        <v>77235</v>
      </c>
      <c r="D287" s="14">
        <v>0.11071261164793862</v>
      </c>
      <c r="N287" s="46"/>
    </row>
    <row r="288" spans="1:14" x14ac:dyDescent="0.25">
      <c r="A288" s="7" t="s">
        <v>111</v>
      </c>
      <c r="B288" s="7">
        <v>2</v>
      </c>
      <c r="C288" s="17">
        <v>50867</v>
      </c>
      <c r="D288" s="14">
        <v>6.5081270023234633E-2</v>
      </c>
      <c r="N288" s="46"/>
    </row>
    <row r="289" spans="1:14" x14ac:dyDescent="0.25">
      <c r="A289" s="7" t="s">
        <v>111</v>
      </c>
      <c r="B289" s="7">
        <v>3</v>
      </c>
      <c r="C289" s="17">
        <v>55068</v>
      </c>
      <c r="D289" s="14">
        <v>7.5941616469186471E-2</v>
      </c>
      <c r="N289" s="46"/>
    </row>
    <row r="290" spans="1:14" x14ac:dyDescent="0.25">
      <c r="A290" s="7" t="s">
        <v>111</v>
      </c>
      <c r="B290" s="7">
        <v>4</v>
      </c>
      <c r="C290" s="17">
        <v>152510</v>
      </c>
      <c r="D290" s="14">
        <v>0.1968391639078724</v>
      </c>
      <c r="N290" s="46"/>
    </row>
    <row r="291" spans="1:14" x14ac:dyDescent="0.25">
      <c r="A291" s="7" t="s">
        <v>111</v>
      </c>
      <c r="B291" s="7">
        <v>5</v>
      </c>
      <c r="C291" s="17">
        <v>75655</v>
      </c>
      <c r="D291" s="14">
        <v>0.1028311003763655</v>
      </c>
      <c r="N291" s="46"/>
    </row>
    <row r="292" spans="1:14" x14ac:dyDescent="0.25">
      <c r="A292" s="7" t="s">
        <v>111</v>
      </c>
      <c r="B292" s="7">
        <v>6</v>
      </c>
      <c r="C292" s="17">
        <v>56314</v>
      </c>
      <c r="D292" s="14">
        <v>7.6795099426975516E-2</v>
      </c>
      <c r="N292" s="46"/>
    </row>
    <row r="293" spans="1:14" x14ac:dyDescent="0.25">
      <c r="A293" s="7" t="s">
        <v>111</v>
      </c>
      <c r="B293" s="7">
        <v>7</v>
      </c>
      <c r="C293" s="17">
        <v>24897</v>
      </c>
      <c r="D293" s="14">
        <v>3.2163799351220629E-2</v>
      </c>
      <c r="N293" s="46"/>
    </row>
    <row r="294" spans="1:14" x14ac:dyDescent="0.25">
      <c r="A294" s="7" t="s">
        <v>111</v>
      </c>
      <c r="B294" s="7">
        <v>8</v>
      </c>
      <c r="C294" s="17">
        <v>29386</v>
      </c>
      <c r="D294" s="14">
        <v>4.0083150781721012E-2</v>
      </c>
      <c r="N294" s="46"/>
    </row>
    <row r="295" spans="1:14" x14ac:dyDescent="0.25">
      <c r="A295" s="7" t="s">
        <v>111</v>
      </c>
      <c r="B295" s="7">
        <v>9</v>
      </c>
      <c r="C295" s="17">
        <v>82819</v>
      </c>
      <c r="D295" s="14">
        <v>0.1005880866899537</v>
      </c>
      <c r="N295" s="46"/>
    </row>
    <row r="296" spans="1:14" x14ac:dyDescent="0.25">
      <c r="A296" s="7" t="s">
        <v>111</v>
      </c>
      <c r="B296" s="7">
        <v>10</v>
      </c>
      <c r="C296" s="17">
        <v>41123</v>
      </c>
      <c r="D296" s="14">
        <v>5.5750248431121877E-2</v>
      </c>
      <c r="N296" s="46"/>
    </row>
    <row r="297" spans="1:14" x14ac:dyDescent="0.25">
      <c r="A297" s="7" t="s">
        <v>111</v>
      </c>
      <c r="B297" s="7">
        <v>11</v>
      </c>
      <c r="C297" s="17">
        <v>26711</v>
      </c>
      <c r="D297" s="14">
        <v>3.7066332513214187E-2</v>
      </c>
      <c r="N297" s="46"/>
    </row>
    <row r="298" spans="1:14" x14ac:dyDescent="0.25">
      <c r="A298" s="7" t="s">
        <v>111</v>
      </c>
      <c r="B298" s="7">
        <v>12</v>
      </c>
      <c r="C298" s="17">
        <v>181610</v>
      </c>
      <c r="D298" s="14">
        <v>0.23623665551021575</v>
      </c>
      <c r="N298" s="46"/>
    </row>
    <row r="299" spans="1:14" x14ac:dyDescent="0.25">
      <c r="A299" s="7" t="s">
        <v>111</v>
      </c>
      <c r="B299" s="7">
        <v>13</v>
      </c>
      <c r="C299" s="17">
        <v>55756</v>
      </c>
      <c r="D299" s="14">
        <v>7.1081624795702153E-2</v>
      </c>
      <c r="N299" s="46"/>
    </row>
    <row r="300" spans="1:14" x14ac:dyDescent="0.25">
      <c r="A300" s="7" t="s">
        <v>190</v>
      </c>
      <c r="B300" s="7">
        <v>1</v>
      </c>
      <c r="C300" s="17">
        <v>115540</v>
      </c>
      <c r="D300" s="14">
        <v>0.15820310627978973</v>
      </c>
      <c r="N300" s="46"/>
    </row>
    <row r="301" spans="1:14" x14ac:dyDescent="0.25">
      <c r="A301" s="7" t="s">
        <v>131</v>
      </c>
      <c r="B301" s="7">
        <v>1</v>
      </c>
      <c r="C301" s="17">
        <v>100358</v>
      </c>
      <c r="D301" s="14">
        <v>0.14163675854798261</v>
      </c>
      <c r="N301" s="46"/>
    </row>
    <row r="302" spans="1:14" x14ac:dyDescent="0.25">
      <c r="A302" s="7" t="s">
        <v>131</v>
      </c>
      <c r="B302" s="7">
        <v>2</v>
      </c>
      <c r="C302" s="17">
        <v>67788</v>
      </c>
      <c r="D302" s="14">
        <v>9.4115752323460075E-2</v>
      </c>
      <c r="N302" s="46"/>
    </row>
    <row r="303" spans="1:14" x14ac:dyDescent="0.25">
      <c r="A303" s="7" t="s">
        <v>131</v>
      </c>
      <c r="B303" s="7">
        <v>3</v>
      </c>
      <c r="C303" s="17">
        <v>157399</v>
      </c>
      <c r="D303" s="14">
        <v>0.21124093429747851</v>
      </c>
      <c r="N303" s="46"/>
    </row>
    <row r="304" spans="1:14" x14ac:dyDescent="0.25">
      <c r="A304" s="7" t="s">
        <v>131</v>
      </c>
      <c r="B304" s="7">
        <v>4</v>
      </c>
      <c r="C304" s="17">
        <v>40213</v>
      </c>
      <c r="D304" s="14">
        <v>5.8645607741051049E-2</v>
      </c>
      <c r="N304" s="46"/>
    </row>
    <row r="305" spans="1:14" x14ac:dyDescent="0.25">
      <c r="A305" s="7" t="s">
        <v>131</v>
      </c>
      <c r="B305" s="7">
        <v>5</v>
      </c>
      <c r="C305" s="17">
        <v>47902</v>
      </c>
      <c r="D305" s="14">
        <v>6.8162090937808603E-2</v>
      </c>
      <c r="N305" s="46"/>
    </row>
    <row r="306" spans="1:14" x14ac:dyDescent="0.25">
      <c r="A306" s="7" t="s">
        <v>131</v>
      </c>
      <c r="B306" s="7">
        <v>6</v>
      </c>
      <c r="C306" s="17">
        <v>26915</v>
      </c>
      <c r="D306" s="14">
        <v>3.977760601326856E-2</v>
      </c>
      <c r="N306" s="46"/>
    </row>
    <row r="307" spans="1:14" x14ac:dyDescent="0.25">
      <c r="A307" s="7" t="s">
        <v>131</v>
      </c>
      <c r="B307" s="7">
        <v>7</v>
      </c>
      <c r="C307" s="17">
        <v>24432</v>
      </c>
      <c r="D307" s="14">
        <v>3.3436293541972591E-2</v>
      </c>
      <c r="N307" s="46"/>
    </row>
    <row r="308" spans="1:14" x14ac:dyDescent="0.25">
      <c r="A308" s="7" t="s">
        <v>131</v>
      </c>
      <c r="B308" s="7">
        <v>8</v>
      </c>
      <c r="C308" s="17">
        <v>43849</v>
      </c>
      <c r="D308" s="14">
        <v>6.1713261124121781E-2</v>
      </c>
      <c r="N308" s="46"/>
    </row>
    <row r="309" spans="1:14" x14ac:dyDescent="0.25">
      <c r="A309" s="7" t="s">
        <v>131</v>
      </c>
      <c r="B309" s="7">
        <v>9</v>
      </c>
      <c r="C309" s="17">
        <v>75964</v>
      </c>
      <c r="D309" s="14">
        <v>0.10916375425365585</v>
      </c>
      <c r="N309" s="46"/>
    </row>
    <row r="310" spans="1:14" x14ac:dyDescent="0.25">
      <c r="A310" s="7" t="s">
        <v>131</v>
      </c>
      <c r="B310" s="7">
        <v>10</v>
      </c>
      <c r="C310" s="17">
        <v>71797</v>
      </c>
      <c r="D310" s="14">
        <v>0.10363981494179039</v>
      </c>
      <c r="N310" s="46"/>
    </row>
    <row r="311" spans="1:14" x14ac:dyDescent="0.25">
      <c r="A311" s="7" t="s">
        <v>131</v>
      </c>
      <c r="B311" s="7">
        <v>11</v>
      </c>
      <c r="C311" s="17">
        <v>105415</v>
      </c>
      <c r="D311" s="14">
        <v>0.15486446145980856</v>
      </c>
      <c r="N311" s="46"/>
    </row>
    <row r="312" spans="1:14" x14ac:dyDescent="0.25">
      <c r="A312" s="7" t="s">
        <v>131</v>
      </c>
      <c r="B312" s="7">
        <v>12</v>
      </c>
      <c r="C312" s="17">
        <v>58445</v>
      </c>
      <c r="D312" s="14">
        <v>7.8249471821085922E-2</v>
      </c>
      <c r="N312" s="46"/>
    </row>
    <row r="313" spans="1:14" x14ac:dyDescent="0.25">
      <c r="A313" s="7" t="s">
        <v>131</v>
      </c>
      <c r="B313" s="7">
        <v>13</v>
      </c>
      <c r="C313" s="17">
        <v>65267</v>
      </c>
      <c r="D313" s="14">
        <v>9.451328561353918E-2</v>
      </c>
      <c r="N313" s="46"/>
    </row>
    <row r="314" spans="1:14" x14ac:dyDescent="0.25">
      <c r="A314" s="7" t="s">
        <v>131</v>
      </c>
      <c r="B314" s="7">
        <v>14</v>
      </c>
      <c r="C314" s="17">
        <v>49338</v>
      </c>
      <c r="D314" s="14">
        <v>7.0048456642450171E-2</v>
      </c>
      <c r="N314" s="46"/>
    </row>
    <row r="315" spans="1:14" x14ac:dyDescent="0.25">
      <c r="A315" s="7" t="s">
        <v>131</v>
      </c>
      <c r="B315" s="7">
        <v>15</v>
      </c>
      <c r="C315" s="17">
        <v>52699</v>
      </c>
      <c r="D315" s="14">
        <v>7.3614087237840867E-2</v>
      </c>
      <c r="N315" s="46"/>
    </row>
    <row r="316" spans="1:14" x14ac:dyDescent="0.25">
      <c r="A316" s="7" t="s">
        <v>131</v>
      </c>
      <c r="B316" s="7">
        <v>16</v>
      </c>
      <c r="C316" s="17">
        <v>59339</v>
      </c>
      <c r="D316" s="14">
        <v>8.5502265833819646E-2</v>
      </c>
      <c r="N316" s="46"/>
    </row>
    <row r="317" spans="1:14" x14ac:dyDescent="0.25">
      <c r="A317" s="7" t="s">
        <v>134</v>
      </c>
      <c r="B317" s="7">
        <v>1</v>
      </c>
      <c r="C317" s="17">
        <v>96969</v>
      </c>
      <c r="D317" s="14">
        <v>0.12373940062910337</v>
      </c>
      <c r="N317" s="46"/>
    </row>
    <row r="318" spans="1:14" x14ac:dyDescent="0.25">
      <c r="A318" s="7" t="s">
        <v>134</v>
      </c>
      <c r="B318" s="7">
        <v>2</v>
      </c>
      <c r="C318" s="17">
        <v>21408</v>
      </c>
      <c r="D318" s="14">
        <v>2.9437203245682667E-2</v>
      </c>
      <c r="N318" s="46"/>
    </row>
    <row r="319" spans="1:14" x14ac:dyDescent="0.25">
      <c r="A319" s="7" t="s">
        <v>134</v>
      </c>
      <c r="B319" s="7">
        <v>3</v>
      </c>
      <c r="C319" s="17">
        <v>31453</v>
      </c>
      <c r="D319" s="14">
        <v>4.1970125991774909E-2</v>
      </c>
      <c r="N319" s="46"/>
    </row>
    <row r="320" spans="1:14" x14ac:dyDescent="0.25">
      <c r="A320" s="7" t="s">
        <v>134</v>
      </c>
      <c r="B320" s="7">
        <v>4</v>
      </c>
      <c r="C320" s="17">
        <v>48851</v>
      </c>
      <c r="D320" s="14">
        <v>6.5165337819000149E-2</v>
      </c>
      <c r="N320" s="46"/>
    </row>
    <row r="321" spans="1:14" x14ac:dyDescent="0.25">
      <c r="A321" s="7" t="s">
        <v>134</v>
      </c>
      <c r="B321" s="7">
        <v>5</v>
      </c>
      <c r="C321" s="17">
        <v>90652</v>
      </c>
      <c r="D321" s="14">
        <v>0.11454550508841227</v>
      </c>
      <c r="N321" s="46"/>
    </row>
    <row r="322" spans="1:14" x14ac:dyDescent="0.25">
      <c r="A322" s="7" t="s">
        <v>136</v>
      </c>
      <c r="B322" s="7">
        <v>1</v>
      </c>
      <c r="C322" s="17">
        <v>125368</v>
      </c>
      <c r="D322" s="14">
        <v>0.15554902099455192</v>
      </c>
      <c r="N322" s="46"/>
    </row>
    <row r="323" spans="1:14" x14ac:dyDescent="0.25">
      <c r="A323" s="7" t="s">
        <v>136</v>
      </c>
      <c r="B323" s="7">
        <v>2</v>
      </c>
      <c r="C323" s="17">
        <v>45565</v>
      </c>
      <c r="D323" s="14">
        <v>5.8631573935746535E-2</v>
      </c>
      <c r="N323" s="46"/>
    </row>
    <row r="324" spans="1:14" x14ac:dyDescent="0.25">
      <c r="A324" s="7" t="s">
        <v>136</v>
      </c>
      <c r="B324" s="7">
        <v>3</v>
      </c>
      <c r="C324" s="17">
        <v>118153</v>
      </c>
      <c r="D324" s="14">
        <v>0.1481063179560719</v>
      </c>
      <c r="N324" s="46"/>
    </row>
    <row r="325" spans="1:14" x14ac:dyDescent="0.25">
      <c r="A325" s="7" t="s">
        <v>136</v>
      </c>
      <c r="B325" s="7">
        <v>4</v>
      </c>
      <c r="C325" s="17">
        <v>77711</v>
      </c>
      <c r="D325" s="14">
        <v>0.10181365105526638</v>
      </c>
      <c r="N325" s="46"/>
    </row>
    <row r="326" spans="1:14" x14ac:dyDescent="0.25">
      <c r="A326" s="7" t="s">
        <v>136</v>
      </c>
      <c r="B326" s="7">
        <v>5</v>
      </c>
      <c r="C326" s="17">
        <v>101442</v>
      </c>
      <c r="D326" s="14">
        <v>0.12713973815545734</v>
      </c>
      <c r="N326" s="46"/>
    </row>
    <row r="327" spans="1:14" x14ac:dyDescent="0.25">
      <c r="A327" s="7" t="s">
        <v>138</v>
      </c>
      <c r="B327" s="7">
        <v>1</v>
      </c>
      <c r="C327" s="17">
        <v>45795</v>
      </c>
      <c r="D327" s="14">
        <v>6.5143730156020624E-2</v>
      </c>
      <c r="N327" s="46"/>
    </row>
    <row r="328" spans="1:14" x14ac:dyDescent="0.25">
      <c r="A328" s="7" t="s">
        <v>138</v>
      </c>
      <c r="B328" s="7">
        <v>2</v>
      </c>
      <c r="C328" s="17">
        <v>92531</v>
      </c>
      <c r="D328" s="14">
        <v>0.13426596359056361</v>
      </c>
      <c r="N328" s="46"/>
    </row>
    <row r="329" spans="1:14" x14ac:dyDescent="0.25">
      <c r="A329" s="7" t="s">
        <v>138</v>
      </c>
      <c r="B329" s="7">
        <v>3</v>
      </c>
      <c r="C329" s="17">
        <v>32680</v>
      </c>
      <c r="D329" s="14">
        <v>4.8471472580542296E-2</v>
      </c>
      <c r="N329" s="46"/>
    </row>
    <row r="330" spans="1:14" x14ac:dyDescent="0.25">
      <c r="A330" s="7" t="s">
        <v>138</v>
      </c>
      <c r="B330" s="7">
        <v>4</v>
      </c>
      <c r="C330" s="17">
        <v>45581</v>
      </c>
      <c r="D330" s="14">
        <v>6.4852044402329959E-2</v>
      </c>
      <c r="N330" s="46"/>
    </row>
    <row r="331" spans="1:14" x14ac:dyDescent="0.25">
      <c r="A331" s="7" t="s">
        <v>138</v>
      </c>
      <c r="B331" s="7">
        <v>5</v>
      </c>
      <c r="C331" s="17">
        <v>51879</v>
      </c>
      <c r="D331" s="14">
        <v>7.9914292271978785E-2</v>
      </c>
      <c r="N331" s="46"/>
    </row>
    <row r="332" spans="1:14" x14ac:dyDescent="0.25">
      <c r="A332" s="7" t="s">
        <v>138</v>
      </c>
      <c r="B332" s="7">
        <v>6</v>
      </c>
      <c r="C332" s="17">
        <v>47844</v>
      </c>
      <c r="D332" s="14">
        <v>6.8210202161329878E-2</v>
      </c>
      <c r="N332" s="46"/>
    </row>
    <row r="333" spans="1:14" x14ac:dyDescent="0.25">
      <c r="A333" s="7" t="s">
        <v>138</v>
      </c>
      <c r="B333" s="7">
        <v>7</v>
      </c>
      <c r="C333" s="17">
        <v>39293</v>
      </c>
      <c r="D333" s="14">
        <v>5.730590910217874E-2</v>
      </c>
      <c r="N333" s="46"/>
    </row>
    <row r="334" spans="1:14" x14ac:dyDescent="0.25">
      <c r="A334" s="7" t="s">
        <v>138</v>
      </c>
      <c r="B334" s="7">
        <v>8</v>
      </c>
      <c r="C334" s="17">
        <v>62715</v>
      </c>
      <c r="D334" s="14">
        <v>9.0029629459492055E-2</v>
      </c>
      <c r="N334" s="46"/>
    </row>
    <row r="335" spans="1:14" x14ac:dyDescent="0.25">
      <c r="A335" s="7" t="s">
        <v>138</v>
      </c>
      <c r="B335" s="7">
        <v>9</v>
      </c>
      <c r="C335" s="17">
        <v>31338</v>
      </c>
      <c r="D335" s="14">
        <v>4.6479550065852707E-2</v>
      </c>
      <c r="N335" s="46"/>
    </row>
    <row r="336" spans="1:14" x14ac:dyDescent="0.25">
      <c r="A336" s="7" t="s">
        <v>138</v>
      </c>
      <c r="B336" s="7">
        <v>10</v>
      </c>
      <c r="C336" s="17">
        <v>21712</v>
      </c>
      <c r="D336" s="14">
        <v>3.2094746909446754E-2</v>
      </c>
      <c r="N336" s="46"/>
    </row>
    <row r="337" spans="1:14" x14ac:dyDescent="0.25">
      <c r="A337" s="7" t="s">
        <v>138</v>
      </c>
      <c r="B337" s="7">
        <v>11</v>
      </c>
      <c r="C337" s="17">
        <v>37969</v>
      </c>
      <c r="D337" s="14">
        <v>5.6165248815498878E-2</v>
      </c>
      <c r="N337" s="46"/>
    </row>
    <row r="338" spans="1:14" x14ac:dyDescent="0.25">
      <c r="A338" s="7" t="s">
        <v>138</v>
      </c>
      <c r="B338" s="7">
        <v>12</v>
      </c>
      <c r="C338" s="17">
        <v>34285</v>
      </c>
      <c r="D338" s="14">
        <v>5.0156093193634559E-2</v>
      </c>
      <c r="N338" s="46"/>
    </row>
    <row r="339" spans="1:14" x14ac:dyDescent="0.25">
      <c r="A339" s="7" t="s">
        <v>138</v>
      </c>
      <c r="B339" s="7">
        <v>13</v>
      </c>
      <c r="C339" s="17">
        <v>66105</v>
      </c>
      <c r="D339" s="14">
        <v>9.2177625817822822E-2</v>
      </c>
      <c r="N339" s="46"/>
    </row>
    <row r="340" spans="1:14" x14ac:dyDescent="0.25">
      <c r="A340" s="7" t="s">
        <v>138</v>
      </c>
      <c r="B340" s="7">
        <v>14</v>
      </c>
      <c r="C340" s="17">
        <v>89582</v>
      </c>
      <c r="D340" s="14">
        <v>0.13338574540538206</v>
      </c>
      <c r="N340" s="46"/>
    </row>
    <row r="341" spans="1:14" x14ac:dyDescent="0.25">
      <c r="A341" s="7" t="s">
        <v>138</v>
      </c>
      <c r="B341" s="7">
        <v>15</v>
      </c>
      <c r="C341" s="17">
        <v>51700</v>
      </c>
      <c r="D341" s="14">
        <v>7.347674326060509E-2</v>
      </c>
      <c r="N341" s="46"/>
    </row>
    <row r="342" spans="1:14" x14ac:dyDescent="0.25">
      <c r="A342" s="7" t="s">
        <v>138</v>
      </c>
      <c r="B342" s="7">
        <v>16</v>
      </c>
      <c r="C342" s="17">
        <v>62131</v>
      </c>
      <c r="D342" s="14">
        <v>8.7092980387924082E-2</v>
      </c>
      <c r="N342" s="46"/>
    </row>
    <row r="343" spans="1:14" x14ac:dyDescent="0.25">
      <c r="A343" s="7" t="s">
        <v>138</v>
      </c>
      <c r="B343" s="7">
        <v>17</v>
      </c>
      <c r="C343" s="17">
        <v>32080</v>
      </c>
      <c r="D343" s="14">
        <v>4.8469171914471858E-2</v>
      </c>
      <c r="N343" s="46"/>
    </row>
    <row r="344" spans="1:14" x14ac:dyDescent="0.25">
      <c r="A344" s="7" t="s">
        <v>138</v>
      </c>
      <c r="B344" s="7">
        <v>18</v>
      </c>
      <c r="C344" s="17">
        <v>46962</v>
      </c>
      <c r="D344" s="14">
        <v>6.7852101432837805E-2</v>
      </c>
      <c r="N344" s="46"/>
    </row>
    <row r="345" spans="1:14" x14ac:dyDescent="0.25">
      <c r="A345" s="7" t="s">
        <v>141</v>
      </c>
      <c r="B345" s="7">
        <v>1</v>
      </c>
      <c r="C345" s="17">
        <v>69144</v>
      </c>
      <c r="D345" s="14">
        <v>0.13518734309868849</v>
      </c>
      <c r="N345" s="46"/>
    </row>
    <row r="346" spans="1:14" x14ac:dyDescent="0.25">
      <c r="A346" s="7" t="s">
        <v>141</v>
      </c>
      <c r="B346" s="7">
        <v>2</v>
      </c>
      <c r="C346" s="17">
        <v>43950</v>
      </c>
      <c r="D346" s="14">
        <v>8.7342406079587917E-2</v>
      </c>
      <c r="N346" s="46"/>
    </row>
    <row r="347" spans="1:14" x14ac:dyDescent="0.25">
      <c r="A347" s="7" t="s">
        <v>143</v>
      </c>
      <c r="B347" s="7">
        <v>1</v>
      </c>
      <c r="C347" s="17">
        <v>78845</v>
      </c>
      <c r="D347" s="14">
        <v>0.10628445870347654</v>
      </c>
      <c r="N347" s="46"/>
    </row>
    <row r="348" spans="1:14" x14ac:dyDescent="0.25">
      <c r="A348" s="7" t="s">
        <v>143</v>
      </c>
      <c r="B348" s="7">
        <v>2</v>
      </c>
      <c r="C348" s="17">
        <v>40926</v>
      </c>
      <c r="D348" s="14">
        <v>5.9971952715267306E-2</v>
      </c>
      <c r="N348" s="46"/>
    </row>
    <row r="349" spans="1:14" x14ac:dyDescent="0.25">
      <c r="A349" s="7" t="s">
        <v>143</v>
      </c>
      <c r="B349" s="7">
        <v>3</v>
      </c>
      <c r="C349" s="17">
        <v>32928</v>
      </c>
      <c r="D349" s="14">
        <v>4.9929793809118009E-2</v>
      </c>
      <c r="N349" s="46"/>
    </row>
    <row r="350" spans="1:14" x14ac:dyDescent="0.25">
      <c r="A350" s="7" t="s">
        <v>143</v>
      </c>
      <c r="B350" s="7">
        <v>4</v>
      </c>
      <c r="C350" s="17">
        <v>67138</v>
      </c>
      <c r="D350" s="14">
        <v>9.7040985644328559E-2</v>
      </c>
      <c r="N350" s="46"/>
    </row>
    <row r="351" spans="1:14" x14ac:dyDescent="0.25">
      <c r="A351" s="7" t="s">
        <v>143</v>
      </c>
      <c r="B351" s="7">
        <v>5</v>
      </c>
      <c r="C351" s="17">
        <v>39195</v>
      </c>
      <c r="D351" s="14">
        <v>5.7579670608145332E-2</v>
      </c>
      <c r="N351" s="46"/>
    </row>
    <row r="352" spans="1:14" x14ac:dyDescent="0.25">
      <c r="A352" s="7" t="s">
        <v>143</v>
      </c>
      <c r="B352" s="7">
        <v>6</v>
      </c>
      <c r="C352" s="17">
        <v>64397</v>
      </c>
      <c r="D352" s="14">
        <v>0.10417411476186855</v>
      </c>
      <c r="N352" s="46"/>
    </row>
    <row r="353" spans="1:14" x14ac:dyDescent="0.25">
      <c r="A353" s="7" t="s">
        <v>143</v>
      </c>
      <c r="B353" s="7">
        <v>7</v>
      </c>
      <c r="C353" s="17">
        <v>47805</v>
      </c>
      <c r="D353" s="14">
        <v>6.9772940563467029E-2</v>
      </c>
      <c r="N353" s="46"/>
    </row>
    <row r="354" spans="1:14" x14ac:dyDescent="0.25">
      <c r="A354" s="7" t="s">
        <v>145</v>
      </c>
      <c r="B354" s="7">
        <v>1</v>
      </c>
      <c r="C354" s="17">
        <v>74717</v>
      </c>
      <c r="D354" s="14">
        <v>9.0626478258232765E-2</v>
      </c>
      <c r="N354" s="46"/>
    </row>
    <row r="355" spans="1:14" x14ac:dyDescent="0.25">
      <c r="A355" s="7" t="s">
        <v>147</v>
      </c>
      <c r="B355" s="7">
        <v>1</v>
      </c>
      <c r="C355" s="17">
        <v>45795</v>
      </c>
      <c r="D355" s="14">
        <v>6.5853805845235286E-2</v>
      </c>
      <c r="N355" s="46"/>
    </row>
    <row r="356" spans="1:14" x14ac:dyDescent="0.25">
      <c r="A356" s="7" t="s">
        <v>147</v>
      </c>
      <c r="B356" s="7">
        <v>2</v>
      </c>
      <c r="C356" s="17">
        <v>67059</v>
      </c>
      <c r="D356" s="14">
        <v>9.3800093437812107E-2</v>
      </c>
      <c r="N356" s="46"/>
    </row>
    <row r="357" spans="1:14" x14ac:dyDescent="0.25">
      <c r="A357" s="7" t="s">
        <v>147</v>
      </c>
      <c r="B357" s="7">
        <v>3</v>
      </c>
      <c r="C357" s="17">
        <v>42295</v>
      </c>
      <c r="D357" s="14">
        <v>5.9779482330459904E-2</v>
      </c>
      <c r="N357" s="46"/>
    </row>
    <row r="358" spans="1:14" x14ac:dyDescent="0.25">
      <c r="A358" s="7" t="s">
        <v>147</v>
      </c>
      <c r="B358" s="7">
        <v>4</v>
      </c>
      <c r="C358" s="17">
        <v>57167</v>
      </c>
      <c r="D358" s="14">
        <v>7.7245708834470392E-2</v>
      </c>
      <c r="N358" s="46"/>
    </row>
    <row r="359" spans="1:14" x14ac:dyDescent="0.25">
      <c r="A359" s="7" t="s">
        <v>147</v>
      </c>
      <c r="B359" s="7">
        <v>5</v>
      </c>
      <c r="C359" s="17">
        <v>154876</v>
      </c>
      <c r="D359" s="14">
        <v>0.20968860005415652</v>
      </c>
      <c r="N359" s="46"/>
    </row>
    <row r="360" spans="1:14" x14ac:dyDescent="0.25">
      <c r="A360" s="7" t="s">
        <v>147</v>
      </c>
      <c r="B360" s="7">
        <v>6</v>
      </c>
      <c r="C360" s="17">
        <v>36380</v>
      </c>
      <c r="D360" s="14">
        <v>4.9565518312537978E-2</v>
      </c>
      <c r="N360" s="46"/>
    </row>
    <row r="361" spans="1:14" x14ac:dyDescent="0.25">
      <c r="A361" s="7" t="s">
        <v>147</v>
      </c>
      <c r="B361" s="7">
        <v>7</v>
      </c>
      <c r="C361" s="17">
        <v>32792</v>
      </c>
      <c r="D361" s="14">
        <v>4.4511952610353456E-2</v>
      </c>
      <c r="N361" s="46"/>
    </row>
    <row r="362" spans="1:14" x14ac:dyDescent="0.25">
      <c r="A362" s="7" t="s">
        <v>147</v>
      </c>
      <c r="B362" s="7">
        <v>8</v>
      </c>
      <c r="C362" s="17">
        <v>25640</v>
      </c>
      <c r="D362" s="14">
        <v>3.7113270744494525E-2</v>
      </c>
      <c r="N362" s="46"/>
    </row>
    <row r="363" spans="1:14" x14ac:dyDescent="0.25">
      <c r="A363" s="7" t="s">
        <v>147</v>
      </c>
      <c r="B363" s="7">
        <v>9</v>
      </c>
      <c r="C363" s="17">
        <v>106104</v>
      </c>
      <c r="D363" s="14">
        <v>0.15410132252002079</v>
      </c>
      <c r="N363" s="46"/>
    </row>
    <row r="364" spans="1:14" x14ac:dyDescent="0.25">
      <c r="A364" s="7" t="s">
        <v>149</v>
      </c>
      <c r="B364" s="7">
        <v>1</v>
      </c>
      <c r="C364" s="17">
        <v>43843</v>
      </c>
      <c r="D364" s="14">
        <v>6.364342379352142E-2</v>
      </c>
      <c r="N364" s="46"/>
    </row>
    <row r="365" spans="1:14" x14ac:dyDescent="0.25">
      <c r="A365" s="7" t="s">
        <v>149</v>
      </c>
      <c r="B365" s="7">
        <v>2</v>
      </c>
      <c r="C365" s="17">
        <v>151180</v>
      </c>
      <c r="D365" s="14">
        <v>0.20295505132273853</v>
      </c>
      <c r="N365" s="46"/>
    </row>
    <row r="366" spans="1:14" x14ac:dyDescent="0.25">
      <c r="A366" s="7" t="s">
        <v>149</v>
      </c>
      <c r="B366" s="7">
        <v>3</v>
      </c>
      <c r="C366" s="17">
        <v>141468</v>
      </c>
      <c r="D366" s="14">
        <v>0.17311815324972835</v>
      </c>
      <c r="N366" s="46"/>
    </row>
    <row r="367" spans="1:14" x14ac:dyDescent="0.25">
      <c r="A367" s="7" t="s">
        <v>149</v>
      </c>
      <c r="B367" s="7">
        <v>4</v>
      </c>
      <c r="C367" s="17">
        <v>29554</v>
      </c>
      <c r="D367" s="14">
        <v>4.1751842553991038E-2</v>
      </c>
      <c r="N367" s="46"/>
    </row>
    <row r="368" spans="1:14" x14ac:dyDescent="0.25">
      <c r="A368" s="7" t="s">
        <v>149</v>
      </c>
      <c r="B368" s="7">
        <v>5</v>
      </c>
      <c r="C368" s="17">
        <v>101635</v>
      </c>
      <c r="D368" s="14">
        <v>0.14110504401766538</v>
      </c>
      <c r="N368" s="46"/>
    </row>
    <row r="369" spans="1:14" x14ac:dyDescent="0.25">
      <c r="A369" s="7" t="s">
        <v>149</v>
      </c>
      <c r="B369" s="7">
        <v>6</v>
      </c>
      <c r="C369" s="17">
        <v>84789</v>
      </c>
      <c r="D369" s="14">
        <v>0.11528405297771928</v>
      </c>
      <c r="N369" s="46"/>
    </row>
    <row r="370" spans="1:14" x14ac:dyDescent="0.25">
      <c r="A370" s="7" t="s">
        <v>149</v>
      </c>
      <c r="B370" s="7">
        <v>7</v>
      </c>
      <c r="C370" s="17">
        <v>239913</v>
      </c>
      <c r="D370" s="14">
        <v>0.30914352940570089</v>
      </c>
      <c r="N370" s="46"/>
    </row>
    <row r="371" spans="1:14" x14ac:dyDescent="0.25">
      <c r="A371" s="7" t="s">
        <v>149</v>
      </c>
      <c r="B371" s="7">
        <v>8</v>
      </c>
      <c r="C371" s="17">
        <v>59724</v>
      </c>
      <c r="D371" s="14">
        <v>7.7653795445621274E-2</v>
      </c>
      <c r="N371" s="46"/>
    </row>
    <row r="372" spans="1:14" x14ac:dyDescent="0.25">
      <c r="A372" s="7" t="s">
        <v>149</v>
      </c>
      <c r="B372" s="7">
        <v>9</v>
      </c>
      <c r="C372" s="17">
        <v>240666</v>
      </c>
      <c r="D372" s="14">
        <v>0.30874367063031349</v>
      </c>
      <c r="N372" s="46"/>
    </row>
    <row r="373" spans="1:14" x14ac:dyDescent="0.25">
      <c r="A373" s="7" t="s">
        <v>149</v>
      </c>
      <c r="B373" s="7">
        <v>10</v>
      </c>
      <c r="C373" s="17">
        <v>88976</v>
      </c>
      <c r="D373" s="14">
        <v>0.11440753698996156</v>
      </c>
      <c r="N373" s="46"/>
    </row>
    <row r="374" spans="1:14" x14ac:dyDescent="0.25">
      <c r="A374" s="7" t="s">
        <v>149</v>
      </c>
      <c r="B374" s="7">
        <v>11</v>
      </c>
      <c r="C374" s="17">
        <v>53441</v>
      </c>
      <c r="D374" s="14">
        <v>7.229239997078056E-2</v>
      </c>
      <c r="N374" s="46"/>
    </row>
    <row r="375" spans="1:14" x14ac:dyDescent="0.25">
      <c r="A375" s="7" t="s">
        <v>149</v>
      </c>
      <c r="B375" s="7">
        <v>12</v>
      </c>
      <c r="C375" s="17">
        <v>102560</v>
      </c>
      <c r="D375" s="14">
        <v>0.13260874343647491</v>
      </c>
      <c r="N375" s="46"/>
    </row>
    <row r="376" spans="1:14" x14ac:dyDescent="0.25">
      <c r="A376" s="7" t="s">
        <v>149</v>
      </c>
      <c r="B376" s="7">
        <v>13</v>
      </c>
      <c r="C376" s="17">
        <v>40221</v>
      </c>
      <c r="D376" s="14">
        <v>5.9876379638368761E-2</v>
      </c>
      <c r="N376" s="46"/>
    </row>
    <row r="377" spans="1:14" x14ac:dyDescent="0.25">
      <c r="A377" s="7" t="s">
        <v>149</v>
      </c>
      <c r="B377" s="7">
        <v>14</v>
      </c>
      <c r="C377" s="17">
        <v>87983</v>
      </c>
      <c r="D377" s="14">
        <v>0.12456270749715079</v>
      </c>
      <c r="N377" s="46"/>
    </row>
    <row r="378" spans="1:14" x14ac:dyDescent="0.25">
      <c r="A378" s="7" t="s">
        <v>149</v>
      </c>
      <c r="B378" s="7">
        <v>15</v>
      </c>
      <c r="C378" s="17">
        <v>40186</v>
      </c>
      <c r="D378" s="14">
        <v>5.3580118850639388E-2</v>
      </c>
      <c r="N378" s="46"/>
    </row>
    <row r="379" spans="1:14" x14ac:dyDescent="0.25">
      <c r="A379" s="7" t="s">
        <v>149</v>
      </c>
      <c r="B379" s="7">
        <v>16</v>
      </c>
      <c r="C379" s="17">
        <v>93779</v>
      </c>
      <c r="D379" s="14">
        <v>0.12913802410381828</v>
      </c>
      <c r="N379" s="46"/>
    </row>
    <row r="380" spans="1:14" x14ac:dyDescent="0.25">
      <c r="A380" s="7" t="s">
        <v>149</v>
      </c>
      <c r="B380" s="7">
        <v>17</v>
      </c>
      <c r="C380" s="17">
        <v>103189</v>
      </c>
      <c r="D380" s="14">
        <v>0.14324643233938586</v>
      </c>
      <c r="N380" s="46"/>
    </row>
    <row r="381" spans="1:14" x14ac:dyDescent="0.25">
      <c r="A381" s="7" t="s">
        <v>149</v>
      </c>
      <c r="B381" s="7">
        <v>18</v>
      </c>
      <c r="C381" s="17">
        <v>192303</v>
      </c>
      <c r="D381" s="14">
        <v>0.25914890520391992</v>
      </c>
      <c r="N381" s="46"/>
    </row>
    <row r="382" spans="1:14" x14ac:dyDescent="0.25">
      <c r="A382" s="7" t="s">
        <v>149</v>
      </c>
      <c r="B382" s="7">
        <v>19</v>
      </c>
      <c r="C382" s="17">
        <v>52225</v>
      </c>
      <c r="D382" s="14">
        <v>7.6397798105012779E-2</v>
      </c>
      <c r="N382" s="46"/>
    </row>
    <row r="383" spans="1:14" x14ac:dyDescent="0.25">
      <c r="A383" s="7" t="s">
        <v>149</v>
      </c>
      <c r="B383" s="7">
        <v>20</v>
      </c>
      <c r="C383" s="17">
        <v>131319</v>
      </c>
      <c r="D383" s="14">
        <v>0.17220379790159446</v>
      </c>
      <c r="N383" s="46"/>
    </row>
    <row r="384" spans="1:14" x14ac:dyDescent="0.25">
      <c r="A384" s="7" t="s">
        <v>149</v>
      </c>
      <c r="B384" s="7">
        <v>21</v>
      </c>
      <c r="C384" s="17">
        <v>156741</v>
      </c>
      <c r="D384" s="14">
        <v>0.20750970089085355</v>
      </c>
      <c r="N384" s="46"/>
    </row>
    <row r="385" spans="1:14" x14ac:dyDescent="0.25">
      <c r="A385" s="7" t="s">
        <v>149</v>
      </c>
      <c r="B385" s="7">
        <v>22</v>
      </c>
      <c r="C385" s="17">
        <v>96917</v>
      </c>
      <c r="D385" s="14">
        <v>0.11335136032860281</v>
      </c>
      <c r="N385" s="46"/>
    </row>
    <row r="386" spans="1:14" x14ac:dyDescent="0.25">
      <c r="A386" s="7" t="s">
        <v>149</v>
      </c>
      <c r="B386" s="7">
        <v>23</v>
      </c>
      <c r="C386" s="17">
        <v>31350</v>
      </c>
      <c r="D386" s="14">
        <v>4.307141061274062E-2</v>
      </c>
      <c r="N386" s="46"/>
    </row>
    <row r="387" spans="1:14" x14ac:dyDescent="0.25">
      <c r="A387" s="7" t="s">
        <v>149</v>
      </c>
      <c r="B387" s="7">
        <v>24</v>
      </c>
      <c r="C387" s="17">
        <v>241489</v>
      </c>
      <c r="D387" s="14">
        <v>0.31090228855106494</v>
      </c>
      <c r="N387" s="46"/>
    </row>
    <row r="388" spans="1:14" x14ac:dyDescent="0.25">
      <c r="A388" s="7" t="s">
        <v>149</v>
      </c>
      <c r="B388" s="7">
        <v>25</v>
      </c>
      <c r="C388" s="17">
        <v>48302</v>
      </c>
      <c r="D388" s="14">
        <v>6.6381179859437145E-2</v>
      </c>
      <c r="N388" s="46"/>
    </row>
    <row r="389" spans="1:14" x14ac:dyDescent="0.25">
      <c r="A389" s="7" t="s">
        <v>149</v>
      </c>
      <c r="B389" s="7">
        <v>26</v>
      </c>
      <c r="C389" s="17">
        <v>83992</v>
      </c>
      <c r="D389" s="14">
        <v>0.1041800004961425</v>
      </c>
      <c r="N389" s="46"/>
    </row>
    <row r="390" spans="1:14" x14ac:dyDescent="0.25">
      <c r="A390" s="7" t="s">
        <v>149</v>
      </c>
      <c r="B390" s="7">
        <v>27</v>
      </c>
      <c r="C390" s="17">
        <v>57338</v>
      </c>
      <c r="D390" s="14">
        <v>7.9604048369406766E-2</v>
      </c>
      <c r="N390" s="46"/>
    </row>
    <row r="391" spans="1:14" x14ac:dyDescent="0.25">
      <c r="A391" s="7" t="s">
        <v>149</v>
      </c>
      <c r="B391" s="7">
        <v>28</v>
      </c>
      <c r="C391" s="17">
        <v>48315</v>
      </c>
      <c r="D391" s="14">
        <v>6.7223581890608453E-2</v>
      </c>
      <c r="N391" s="46"/>
    </row>
    <row r="392" spans="1:14" x14ac:dyDescent="0.25">
      <c r="A392" s="7" t="s">
        <v>149</v>
      </c>
      <c r="B392" s="7">
        <v>29</v>
      </c>
      <c r="C392" s="17">
        <v>161835</v>
      </c>
      <c r="D392" s="14">
        <v>0.21396415751654294</v>
      </c>
      <c r="N392" s="46"/>
    </row>
    <row r="393" spans="1:14" x14ac:dyDescent="0.25">
      <c r="A393" s="7" t="s">
        <v>149</v>
      </c>
      <c r="B393" s="7">
        <v>30</v>
      </c>
      <c r="C393" s="17">
        <v>144064</v>
      </c>
      <c r="D393" s="14">
        <v>0.19576386690166012</v>
      </c>
      <c r="N393" s="46"/>
    </row>
    <row r="394" spans="1:14" x14ac:dyDescent="0.25">
      <c r="A394" s="7" t="s">
        <v>149</v>
      </c>
      <c r="B394" s="7">
        <v>31</v>
      </c>
      <c r="C394" s="17">
        <v>80030</v>
      </c>
      <c r="D394" s="14">
        <v>0.10139338301435952</v>
      </c>
      <c r="N394" s="46"/>
    </row>
    <row r="395" spans="1:14" x14ac:dyDescent="0.25">
      <c r="A395" s="7" t="s">
        <v>149</v>
      </c>
      <c r="B395" s="7">
        <v>32</v>
      </c>
      <c r="C395" s="17">
        <v>168341</v>
      </c>
      <c r="D395" s="14">
        <v>0.22650620890276868</v>
      </c>
      <c r="N395" s="46"/>
    </row>
    <row r="396" spans="1:14" x14ac:dyDescent="0.25">
      <c r="A396" s="7" t="s">
        <v>149</v>
      </c>
      <c r="B396" s="7">
        <v>33</v>
      </c>
      <c r="C396" s="17">
        <v>157371</v>
      </c>
      <c r="D396" s="14">
        <v>0.21438876363165746</v>
      </c>
      <c r="N396" s="46"/>
    </row>
    <row r="397" spans="1:14" x14ac:dyDescent="0.25">
      <c r="A397" s="7" t="s">
        <v>149</v>
      </c>
      <c r="B397" s="7">
        <v>34</v>
      </c>
      <c r="C397" s="17">
        <v>41295</v>
      </c>
      <c r="D397" s="14">
        <v>5.8021657484646286E-2</v>
      </c>
      <c r="N397" s="46"/>
    </row>
    <row r="398" spans="1:14" x14ac:dyDescent="0.25">
      <c r="A398" s="7" t="s">
        <v>149</v>
      </c>
      <c r="B398" s="7">
        <v>35</v>
      </c>
      <c r="C398" s="17">
        <v>143509</v>
      </c>
      <c r="D398" s="14">
        <v>0.17848112758175105</v>
      </c>
      <c r="N398" s="46"/>
    </row>
    <row r="399" spans="1:14" x14ac:dyDescent="0.25">
      <c r="A399" s="7" t="s">
        <v>149</v>
      </c>
      <c r="B399" s="7">
        <v>36</v>
      </c>
      <c r="C399" s="17">
        <v>68749</v>
      </c>
      <c r="D399" s="14">
        <v>9.6298713850687903E-2</v>
      </c>
      <c r="N399" s="46"/>
    </row>
    <row r="400" spans="1:14" x14ac:dyDescent="0.25">
      <c r="A400" s="7" t="s">
        <v>152</v>
      </c>
      <c r="B400" s="7">
        <v>1</v>
      </c>
      <c r="C400" s="17">
        <v>48774</v>
      </c>
      <c r="D400" s="14">
        <v>6.6657646687412614E-2</v>
      </c>
      <c r="N400" s="46"/>
    </row>
    <row r="401" spans="1:14" x14ac:dyDescent="0.25">
      <c r="A401" s="7" t="s">
        <v>152</v>
      </c>
      <c r="B401" s="7">
        <v>2</v>
      </c>
      <c r="C401" s="17">
        <v>69479</v>
      </c>
      <c r="D401" s="14">
        <v>9.4125855178486761E-2</v>
      </c>
      <c r="N401" s="46"/>
    </row>
    <row r="402" spans="1:14" x14ac:dyDescent="0.25">
      <c r="A402" s="7" t="s">
        <v>152</v>
      </c>
      <c r="B402" s="7">
        <v>3</v>
      </c>
      <c r="C402" s="17">
        <v>60740</v>
      </c>
      <c r="D402" s="14">
        <v>8.367635956864107E-2</v>
      </c>
      <c r="N402" s="46"/>
    </row>
    <row r="403" spans="1:14" x14ac:dyDescent="0.25">
      <c r="A403" s="7" t="s">
        <v>152</v>
      </c>
      <c r="B403" s="7">
        <v>4</v>
      </c>
      <c r="C403" s="17">
        <v>89378</v>
      </c>
      <c r="D403" s="14">
        <v>0.11866436537440254</v>
      </c>
      <c r="N403" s="46"/>
    </row>
    <row r="404" spans="1:14" x14ac:dyDescent="0.25">
      <c r="A404" s="7" t="s">
        <v>157</v>
      </c>
      <c r="B404" s="7">
        <v>1</v>
      </c>
      <c r="C404" s="17">
        <v>39487</v>
      </c>
      <c r="D404" s="14">
        <v>6.5745592346358572E-2</v>
      </c>
      <c r="N404" s="46"/>
    </row>
    <row r="405" spans="1:14" x14ac:dyDescent="0.25">
      <c r="A405" s="7" t="s">
        <v>154</v>
      </c>
      <c r="B405" s="7">
        <v>1</v>
      </c>
      <c r="C405" s="17">
        <v>54602</v>
      </c>
      <c r="D405" s="14">
        <v>7.2671954045323811E-2</v>
      </c>
      <c r="N405" s="46"/>
    </row>
    <row r="406" spans="1:14" x14ac:dyDescent="0.25">
      <c r="A406" s="7" t="s">
        <v>154</v>
      </c>
      <c r="B406" s="7">
        <v>2</v>
      </c>
      <c r="C406" s="17">
        <v>98552</v>
      </c>
      <c r="D406" s="14">
        <v>0.13797081322028962</v>
      </c>
      <c r="N406" s="46"/>
    </row>
    <row r="407" spans="1:14" x14ac:dyDescent="0.25">
      <c r="A407" s="7" t="s">
        <v>154</v>
      </c>
      <c r="B407" s="7">
        <v>3</v>
      </c>
      <c r="C407" s="17">
        <v>150686</v>
      </c>
      <c r="D407" s="14">
        <v>0.2130897633875794</v>
      </c>
      <c r="N407" s="46"/>
    </row>
    <row r="408" spans="1:14" x14ac:dyDescent="0.25">
      <c r="A408" s="7" t="s">
        <v>154</v>
      </c>
      <c r="B408" s="7">
        <v>4</v>
      </c>
      <c r="C408" s="17">
        <v>54584</v>
      </c>
      <c r="D408" s="14">
        <v>7.5173079598022885E-2</v>
      </c>
      <c r="N408" s="46"/>
    </row>
    <row r="409" spans="1:14" x14ac:dyDescent="0.25">
      <c r="A409" s="7" t="s">
        <v>154</v>
      </c>
      <c r="B409" s="7">
        <v>5</v>
      </c>
      <c r="C409" s="17">
        <v>38763</v>
      </c>
      <c r="D409" s="14">
        <v>5.4777698327685469E-2</v>
      </c>
      <c r="N409" s="46"/>
    </row>
    <row r="410" spans="1:14" x14ac:dyDescent="0.25">
      <c r="A410" s="7" t="s">
        <v>154</v>
      </c>
      <c r="B410" s="7">
        <v>6</v>
      </c>
      <c r="C410" s="17">
        <v>66109</v>
      </c>
      <c r="D410" s="14">
        <v>9.3131599151927535E-2</v>
      </c>
      <c r="N410" s="46"/>
    </row>
    <row r="411" spans="1:14" x14ac:dyDescent="0.25">
      <c r="A411" s="7" t="s">
        <v>154</v>
      </c>
      <c r="B411" s="7">
        <v>7</v>
      </c>
      <c r="C411" s="17">
        <v>74881</v>
      </c>
      <c r="D411" s="14">
        <v>9.7618495120444071E-2</v>
      </c>
      <c r="N411" s="46"/>
    </row>
    <row r="412" spans="1:14" x14ac:dyDescent="0.25">
      <c r="A412" s="7" t="s">
        <v>154</v>
      </c>
      <c r="B412" s="7">
        <v>8</v>
      </c>
      <c r="C412" s="17">
        <v>251190</v>
      </c>
      <c r="D412" s="14">
        <v>0.31335726021040183</v>
      </c>
      <c r="N412" s="46"/>
    </row>
    <row r="413" spans="1:14" x14ac:dyDescent="0.25">
      <c r="A413" s="7" t="s">
        <v>154</v>
      </c>
      <c r="B413" s="7">
        <v>9</v>
      </c>
      <c r="C413" s="17">
        <v>47224</v>
      </c>
      <c r="D413" s="14">
        <v>6.8747452396203348E-2</v>
      </c>
      <c r="N413" s="46"/>
    </row>
    <row r="414" spans="1:14" x14ac:dyDescent="0.25">
      <c r="A414" s="7" t="s">
        <v>154</v>
      </c>
      <c r="B414" s="7">
        <v>10</v>
      </c>
      <c r="C414" s="17">
        <v>55824</v>
      </c>
      <c r="D414" s="14">
        <v>6.9683401384830285E-2</v>
      </c>
      <c r="N414" s="46"/>
    </row>
    <row r="415" spans="1:14" x14ac:dyDescent="0.25">
      <c r="A415" s="7" t="s">
        <v>154</v>
      </c>
      <c r="B415" s="7">
        <v>11</v>
      </c>
      <c r="C415" s="17">
        <v>140801</v>
      </c>
      <c r="D415" s="14">
        <v>0.18379556022003096</v>
      </c>
      <c r="N415" s="46"/>
    </row>
    <row r="416" spans="1:14" x14ac:dyDescent="0.25">
      <c r="A416" s="7" t="s">
        <v>159</v>
      </c>
      <c r="B416" s="7">
        <v>1</v>
      </c>
      <c r="C416" s="17">
        <v>71345</v>
      </c>
      <c r="D416" s="14">
        <v>0.10131254020479774</v>
      </c>
      <c r="N416" s="46"/>
    </row>
    <row r="417" spans="1:14" x14ac:dyDescent="0.25">
      <c r="A417" s="7" t="s">
        <v>159</v>
      </c>
      <c r="B417" s="7">
        <v>2</v>
      </c>
      <c r="C417" s="17">
        <v>109673</v>
      </c>
      <c r="D417" s="14">
        <v>0.15360149017520763</v>
      </c>
      <c r="N417" s="46"/>
    </row>
    <row r="418" spans="1:14" x14ac:dyDescent="0.25">
      <c r="A418" s="7" t="s">
        <v>159</v>
      </c>
      <c r="B418" s="7">
        <v>3</v>
      </c>
      <c r="C418" s="17">
        <v>62966</v>
      </c>
      <c r="D418" s="14">
        <v>8.9403258875580011E-2</v>
      </c>
      <c r="N418" s="46"/>
    </row>
    <row r="419" spans="1:14" x14ac:dyDescent="0.25">
      <c r="A419" s="7" t="s">
        <v>159</v>
      </c>
      <c r="B419" s="7">
        <v>4</v>
      </c>
      <c r="C419" s="17">
        <v>61084</v>
      </c>
      <c r="D419" s="14">
        <v>8.7370447608340562E-2</v>
      </c>
      <c r="N419" s="46"/>
    </row>
    <row r="420" spans="1:14" x14ac:dyDescent="0.25">
      <c r="A420" s="7" t="s">
        <v>159</v>
      </c>
      <c r="B420" s="7">
        <v>5</v>
      </c>
      <c r="C420" s="17">
        <v>79293</v>
      </c>
      <c r="D420" s="14">
        <v>0.11890109494633233</v>
      </c>
      <c r="N420" s="46"/>
    </row>
    <row r="421" spans="1:14" x14ac:dyDescent="0.25">
      <c r="A421" s="7" t="s">
        <v>159</v>
      </c>
      <c r="B421" s="7">
        <v>6</v>
      </c>
      <c r="C421" s="17">
        <v>59292</v>
      </c>
      <c r="D421" s="14">
        <v>8.9321546721622652E-2</v>
      </c>
      <c r="N421" s="46"/>
    </row>
    <row r="422" spans="1:14" x14ac:dyDescent="0.25">
      <c r="A422" s="7" t="s">
        <v>159</v>
      </c>
      <c r="B422" s="7">
        <v>7</v>
      </c>
      <c r="C422" s="17">
        <v>189569</v>
      </c>
      <c r="D422" s="14">
        <v>0.26135660191885868</v>
      </c>
      <c r="N422" s="46"/>
    </row>
    <row r="423" spans="1:14" x14ac:dyDescent="0.25">
      <c r="A423" s="7" t="s">
        <v>159</v>
      </c>
      <c r="B423" s="7">
        <v>8</v>
      </c>
      <c r="C423" s="17">
        <v>57104</v>
      </c>
      <c r="D423" s="14">
        <v>7.8929836152585156E-2</v>
      </c>
      <c r="N423" s="46"/>
    </row>
    <row r="424" spans="1:14" x14ac:dyDescent="0.25">
      <c r="A424" s="7" t="s">
        <v>159</v>
      </c>
      <c r="B424" s="7">
        <v>9</v>
      </c>
      <c r="C424" s="17">
        <v>165062</v>
      </c>
      <c r="D424" s="14">
        <v>0.23069300703698786</v>
      </c>
      <c r="N424" s="46"/>
    </row>
    <row r="425" spans="1:14" x14ac:dyDescent="0.25">
      <c r="A425" s="7" t="s">
        <v>159</v>
      </c>
      <c r="B425" s="7">
        <v>10</v>
      </c>
      <c r="C425" s="17">
        <v>90634</v>
      </c>
      <c r="D425" s="14">
        <v>0.12716741918918387</v>
      </c>
      <c r="N425" s="46"/>
    </row>
    <row r="426" spans="1:14" x14ac:dyDescent="0.25">
      <c r="A426" s="7" t="s">
        <v>163</v>
      </c>
      <c r="B426" s="7">
        <v>1</v>
      </c>
      <c r="C426" s="17">
        <v>35379</v>
      </c>
      <c r="D426" s="14">
        <v>5.9626958618934536E-2</v>
      </c>
      <c r="N426" s="46"/>
    </row>
    <row r="427" spans="1:14" x14ac:dyDescent="0.25">
      <c r="A427" s="7" t="s">
        <v>163</v>
      </c>
      <c r="B427" s="7">
        <v>2</v>
      </c>
      <c r="C427" s="17">
        <v>27829</v>
      </c>
      <c r="D427" s="14">
        <v>4.5056553430282073E-2</v>
      </c>
      <c r="N427" s="46"/>
    </row>
    <row r="428" spans="1:14" x14ac:dyDescent="0.25">
      <c r="A428" s="7" t="s">
        <v>163</v>
      </c>
      <c r="B428" s="7">
        <v>3</v>
      </c>
      <c r="C428" s="17">
        <v>24376</v>
      </c>
      <c r="D428" s="14">
        <v>4.1671581574651041E-2</v>
      </c>
      <c r="N428" s="46"/>
    </row>
    <row r="429" spans="1:14" x14ac:dyDescent="0.25">
      <c r="A429" s="7" t="s">
        <v>161</v>
      </c>
      <c r="B429" s="7">
        <v>1</v>
      </c>
      <c r="C429" s="17">
        <v>69967</v>
      </c>
      <c r="D429" s="14">
        <v>0.10002244418616953</v>
      </c>
      <c r="N429" s="46"/>
    </row>
    <row r="430" spans="1:14" x14ac:dyDescent="0.25">
      <c r="A430" s="7" t="s">
        <v>161</v>
      </c>
      <c r="B430" s="7">
        <v>2</v>
      </c>
      <c r="C430" s="17">
        <v>122059</v>
      </c>
      <c r="D430" s="14">
        <v>0.16673018474883039</v>
      </c>
      <c r="N430" s="46"/>
    </row>
    <row r="431" spans="1:14" x14ac:dyDescent="0.25">
      <c r="A431" s="7" t="s">
        <v>161</v>
      </c>
      <c r="B431" s="7">
        <v>3</v>
      </c>
      <c r="C431" s="17">
        <v>46172</v>
      </c>
      <c r="D431" s="14">
        <v>6.7144427704711102E-2</v>
      </c>
      <c r="N431" s="46"/>
    </row>
    <row r="432" spans="1:14" x14ac:dyDescent="0.25">
      <c r="A432" s="7" t="s">
        <v>161</v>
      </c>
      <c r="B432" s="7">
        <v>4</v>
      </c>
      <c r="C432" s="17">
        <v>103004</v>
      </c>
      <c r="D432" s="14">
        <v>0.14749645234689246</v>
      </c>
      <c r="N432" s="46"/>
    </row>
    <row r="433" spans="1:14" x14ac:dyDescent="0.25">
      <c r="A433" s="7" t="s">
        <v>161</v>
      </c>
      <c r="B433" s="7">
        <v>5</v>
      </c>
      <c r="C433" s="17">
        <v>75733</v>
      </c>
      <c r="D433" s="14">
        <v>0.10686366920280857</v>
      </c>
      <c r="N433" s="46"/>
    </row>
    <row r="434" spans="1:14" x14ac:dyDescent="0.25">
      <c r="A434" s="7" t="s">
        <v>161</v>
      </c>
      <c r="B434" s="7">
        <v>6</v>
      </c>
      <c r="C434" s="17">
        <v>56912</v>
      </c>
      <c r="D434" s="14">
        <v>8.2810842586354655E-2</v>
      </c>
      <c r="N434" s="46"/>
    </row>
    <row r="435" spans="1:14" x14ac:dyDescent="0.25">
      <c r="A435" s="7" t="s">
        <v>161</v>
      </c>
      <c r="B435" s="7">
        <v>7</v>
      </c>
      <c r="C435" s="17">
        <v>32525</v>
      </c>
      <c r="D435" s="14">
        <v>4.6675726756492626E-2</v>
      </c>
      <c r="N435" s="46"/>
    </row>
    <row r="436" spans="1:14" x14ac:dyDescent="0.25">
      <c r="A436" s="7" t="s">
        <v>161</v>
      </c>
      <c r="B436" s="7">
        <v>8</v>
      </c>
      <c r="C436" s="17">
        <v>59912</v>
      </c>
      <c r="D436" s="14">
        <v>8.4053278263041084E-2</v>
      </c>
      <c r="N436" s="46"/>
    </row>
    <row r="437" spans="1:14" x14ac:dyDescent="0.25">
      <c r="A437" s="7" t="s">
        <v>165</v>
      </c>
      <c r="B437" s="7">
        <v>1</v>
      </c>
      <c r="C437" s="17">
        <v>38249</v>
      </c>
      <c r="D437" s="14">
        <v>6.6873089914749884E-2</v>
      </c>
      <c r="N437" s="46"/>
    </row>
    <row r="438" spans="1:14" x14ac:dyDescent="0.25">
      <c r="A438" s="7"/>
      <c r="B438" s="7"/>
      <c r="C438" s="7"/>
      <c r="D438" s="12"/>
    </row>
    <row r="439" spans="1:14" x14ac:dyDescent="0.25">
      <c r="A439" s="7"/>
      <c r="B439" s="7"/>
      <c r="C439" s="7"/>
      <c r="D439" s="12"/>
    </row>
    <row r="440" spans="1:14" x14ac:dyDescent="0.25">
      <c r="A440" s="7"/>
      <c r="B440" s="7"/>
      <c r="C440" s="7"/>
      <c r="D440" s="12"/>
    </row>
    <row r="441" spans="1:14" x14ac:dyDescent="0.25">
      <c r="A441" s="7"/>
      <c r="B441" s="7"/>
      <c r="C441" s="7"/>
      <c r="D441" s="12"/>
    </row>
    <row r="442" spans="1:14" x14ac:dyDescent="0.25">
      <c r="A442" s="7"/>
      <c r="B442" s="7"/>
      <c r="C442" s="7"/>
      <c r="D442" s="12"/>
    </row>
    <row r="443" spans="1:14" x14ac:dyDescent="0.25">
      <c r="A443" s="7"/>
      <c r="B443" s="7"/>
      <c r="C443" s="7"/>
      <c r="D443" s="12"/>
    </row>
    <row r="444" spans="1:14" x14ac:dyDescent="0.25">
      <c r="A444" s="7"/>
      <c r="B444" s="7"/>
      <c r="C444" s="7"/>
      <c r="D444" s="12"/>
    </row>
    <row r="445" spans="1:14" x14ac:dyDescent="0.25">
      <c r="A445" s="7"/>
      <c r="B445" s="7"/>
      <c r="C445" s="7"/>
      <c r="D445" s="12"/>
    </row>
    <row r="446" spans="1:14" x14ac:dyDescent="0.25">
      <c r="A446" s="7"/>
      <c r="B446" s="7"/>
      <c r="C446" s="7"/>
      <c r="D446" s="12"/>
    </row>
    <row r="447" spans="1:14" x14ac:dyDescent="0.25">
      <c r="A447" s="7"/>
      <c r="B447" s="7"/>
      <c r="C447" s="7"/>
      <c r="D447" s="12"/>
    </row>
    <row r="448" spans="1:14" x14ac:dyDescent="0.25">
      <c r="A448" s="7"/>
      <c r="B448" s="7"/>
      <c r="C448" s="7"/>
      <c r="D448" s="12"/>
    </row>
    <row r="449" spans="1:4" x14ac:dyDescent="0.25">
      <c r="A449" s="7"/>
      <c r="B449" s="7"/>
      <c r="C449" s="7"/>
      <c r="D449" s="12"/>
    </row>
    <row r="450" spans="1:4" x14ac:dyDescent="0.25">
      <c r="A450" s="7"/>
      <c r="B450" s="7"/>
      <c r="C450" s="7"/>
      <c r="D450" s="12"/>
    </row>
    <row r="451" spans="1:4" x14ac:dyDescent="0.25">
      <c r="A451" s="7"/>
      <c r="B451" s="7"/>
      <c r="C451" s="7"/>
      <c r="D451" s="12"/>
    </row>
    <row r="452" spans="1:4" x14ac:dyDescent="0.25">
      <c r="A452" s="7"/>
      <c r="B452" s="7"/>
      <c r="C452" s="7"/>
      <c r="D452" s="12"/>
    </row>
    <row r="453" spans="1:4" x14ac:dyDescent="0.25">
      <c r="A453" s="7"/>
      <c r="B453" s="7"/>
      <c r="C453" s="7"/>
      <c r="D453" s="12"/>
    </row>
    <row r="454" spans="1:4" x14ac:dyDescent="0.25">
      <c r="A454" s="7"/>
      <c r="B454" s="7"/>
      <c r="C454" s="7"/>
      <c r="D454" s="12"/>
    </row>
    <row r="455" spans="1:4" x14ac:dyDescent="0.25">
      <c r="A455" s="7"/>
      <c r="B455" s="7"/>
      <c r="C455" s="7"/>
      <c r="D455" s="12"/>
    </row>
    <row r="456" spans="1:4" x14ac:dyDescent="0.25">
      <c r="A456" s="7"/>
      <c r="B456" s="7"/>
      <c r="C456" s="7"/>
      <c r="D456" s="12"/>
    </row>
    <row r="457" spans="1:4" x14ac:dyDescent="0.25">
      <c r="A457" s="7"/>
      <c r="B457" s="7"/>
      <c r="C457" s="7"/>
      <c r="D457" s="12"/>
    </row>
    <row r="458" spans="1:4" x14ac:dyDescent="0.25">
      <c r="A458" s="7"/>
      <c r="B458" s="7"/>
      <c r="C458" s="7"/>
      <c r="D458" s="12"/>
    </row>
    <row r="459" spans="1:4" x14ac:dyDescent="0.25">
      <c r="A459" s="7"/>
      <c r="B459" s="7"/>
      <c r="C459" s="7"/>
      <c r="D459" s="12"/>
    </row>
    <row r="460" spans="1:4" x14ac:dyDescent="0.25">
      <c r="A460" s="7"/>
      <c r="B460" s="7"/>
      <c r="C460" s="7"/>
      <c r="D460" s="12"/>
    </row>
    <row r="461" spans="1:4" x14ac:dyDescent="0.25">
      <c r="A461" s="7"/>
      <c r="B461" s="7"/>
      <c r="C461" s="7"/>
      <c r="D461" s="12"/>
    </row>
    <row r="462" spans="1:4" x14ac:dyDescent="0.25">
      <c r="A462" s="7"/>
      <c r="B462" s="7"/>
      <c r="C462" s="7"/>
      <c r="D462" s="12"/>
    </row>
    <row r="463" spans="1:4" x14ac:dyDescent="0.25">
      <c r="A463" s="7"/>
      <c r="B463" s="7"/>
      <c r="C463" s="7"/>
      <c r="D463" s="12"/>
    </row>
    <row r="464" spans="1:4" x14ac:dyDescent="0.25">
      <c r="A464" s="7"/>
      <c r="B464" s="7"/>
      <c r="C464" s="7"/>
      <c r="D464" s="12"/>
    </row>
    <row r="465" spans="1:4" x14ac:dyDescent="0.25">
      <c r="A465" s="7"/>
      <c r="B465" s="7"/>
      <c r="C465" s="7"/>
      <c r="D465" s="12"/>
    </row>
    <row r="466" spans="1:4" x14ac:dyDescent="0.25">
      <c r="A466" s="7"/>
      <c r="B466" s="7"/>
      <c r="C466" s="7"/>
      <c r="D466" s="12"/>
    </row>
    <row r="467" spans="1:4" x14ac:dyDescent="0.25">
      <c r="A467" s="7"/>
      <c r="B467" s="7"/>
      <c r="C467" s="7"/>
      <c r="D467" s="12"/>
    </row>
    <row r="468" spans="1:4" x14ac:dyDescent="0.25">
      <c r="A468" s="7"/>
      <c r="B468" s="7"/>
      <c r="C468" s="7"/>
      <c r="D468" s="12"/>
    </row>
    <row r="469" spans="1:4" x14ac:dyDescent="0.25">
      <c r="A469" s="7"/>
      <c r="B469" s="7"/>
      <c r="C469" s="7"/>
      <c r="D469" s="12"/>
    </row>
    <row r="470" spans="1:4" x14ac:dyDescent="0.25">
      <c r="A470" s="7"/>
      <c r="B470" s="7"/>
      <c r="C470" s="7"/>
      <c r="D470" s="12"/>
    </row>
    <row r="471" spans="1:4" x14ac:dyDescent="0.25">
      <c r="A471" s="7"/>
      <c r="B471" s="7"/>
      <c r="C471" s="7"/>
      <c r="D471" s="12"/>
    </row>
    <row r="472" spans="1:4" x14ac:dyDescent="0.25">
      <c r="A472" s="7"/>
      <c r="B472" s="7"/>
      <c r="C472" s="7"/>
      <c r="D472" s="12"/>
    </row>
    <row r="473" spans="1:4" x14ac:dyDescent="0.25">
      <c r="A473" s="7"/>
      <c r="B473" s="7"/>
      <c r="C473" s="7"/>
      <c r="D473" s="12"/>
    </row>
    <row r="474" spans="1:4" x14ac:dyDescent="0.25">
      <c r="A474" s="7"/>
      <c r="B474" s="7"/>
      <c r="C474" s="7"/>
      <c r="D474" s="12"/>
    </row>
    <row r="475" spans="1:4" x14ac:dyDescent="0.25">
      <c r="A475" s="7"/>
      <c r="B475" s="7"/>
      <c r="C475" s="7"/>
      <c r="D475" s="12"/>
    </row>
    <row r="476" spans="1:4" x14ac:dyDescent="0.25">
      <c r="A476" s="7"/>
      <c r="B476" s="7"/>
      <c r="C476" s="7"/>
      <c r="D476" s="12"/>
    </row>
    <row r="477" spans="1:4" x14ac:dyDescent="0.25">
      <c r="A477" s="7"/>
      <c r="B477" s="7"/>
      <c r="C477" s="7"/>
      <c r="D477" s="12"/>
    </row>
    <row r="478" spans="1:4" x14ac:dyDescent="0.25">
      <c r="A478" s="7"/>
      <c r="B478" s="7"/>
      <c r="C478" s="7"/>
      <c r="D478" s="12"/>
    </row>
    <row r="479" spans="1:4" x14ac:dyDescent="0.25">
      <c r="A479" s="7"/>
      <c r="B479" s="7"/>
      <c r="C479" s="7"/>
      <c r="D479" s="12"/>
    </row>
    <row r="480" spans="1:4" x14ac:dyDescent="0.25">
      <c r="A480" s="7"/>
      <c r="B480" s="7"/>
      <c r="C480" s="7"/>
      <c r="D480" s="12"/>
    </row>
    <row r="481" spans="1:4" x14ac:dyDescent="0.25">
      <c r="A481" s="7"/>
      <c r="B481" s="7"/>
      <c r="C481" s="7"/>
      <c r="D481" s="12"/>
    </row>
    <row r="482" spans="1:4" x14ac:dyDescent="0.25">
      <c r="A482" s="7"/>
      <c r="B482" s="7"/>
      <c r="C482" s="7"/>
      <c r="D482" s="12"/>
    </row>
    <row r="483" spans="1:4" x14ac:dyDescent="0.25">
      <c r="A483" s="7"/>
      <c r="B483" s="7"/>
      <c r="C483" s="7"/>
      <c r="D483" s="12"/>
    </row>
    <row r="484" spans="1:4" x14ac:dyDescent="0.25">
      <c r="A484" s="7"/>
      <c r="B484" s="7"/>
      <c r="C484" s="7"/>
      <c r="D484" s="12"/>
    </row>
    <row r="485" spans="1:4" x14ac:dyDescent="0.25">
      <c r="A485" s="7"/>
      <c r="B485" s="7"/>
      <c r="C485" s="7"/>
      <c r="D485" s="12"/>
    </row>
    <row r="486" spans="1:4" x14ac:dyDescent="0.25">
      <c r="A486" s="7"/>
      <c r="B486" s="7"/>
      <c r="C486" s="7"/>
      <c r="D486" s="12"/>
    </row>
    <row r="487" spans="1:4" x14ac:dyDescent="0.25">
      <c r="A487" s="7"/>
      <c r="B487" s="7"/>
      <c r="C487" s="7"/>
      <c r="D487" s="12"/>
    </row>
    <row r="488" spans="1:4" x14ac:dyDescent="0.25">
      <c r="A488" s="7"/>
      <c r="B488" s="7"/>
      <c r="C488" s="7"/>
      <c r="D488" s="12"/>
    </row>
    <row r="489" spans="1:4" x14ac:dyDescent="0.25">
      <c r="A489" s="7"/>
      <c r="B489" s="7"/>
      <c r="C489" s="7"/>
      <c r="D489" s="12"/>
    </row>
    <row r="490" spans="1:4" x14ac:dyDescent="0.25">
      <c r="A490" s="7"/>
      <c r="B490" s="7"/>
      <c r="C490" s="7"/>
      <c r="D490" s="12"/>
    </row>
    <row r="491" spans="1:4" x14ac:dyDescent="0.25">
      <c r="A491" s="7"/>
      <c r="B491" s="7"/>
      <c r="C491" s="7"/>
      <c r="D491" s="12"/>
    </row>
    <row r="492" spans="1:4" x14ac:dyDescent="0.25">
      <c r="A492" s="7"/>
      <c r="B492" s="7"/>
      <c r="C492" s="7"/>
      <c r="D492" s="12"/>
    </row>
    <row r="493" spans="1:4" x14ac:dyDescent="0.25">
      <c r="A493" s="7"/>
      <c r="B493" s="7"/>
      <c r="C493" s="7"/>
      <c r="D493" s="12"/>
    </row>
    <row r="494" spans="1:4" x14ac:dyDescent="0.25">
      <c r="A494" s="7"/>
      <c r="B494" s="7"/>
      <c r="C494" s="7"/>
      <c r="D494" s="12"/>
    </row>
    <row r="495" spans="1:4" x14ac:dyDescent="0.25">
      <c r="A495" s="7"/>
      <c r="B495" s="7"/>
      <c r="C495" s="7"/>
      <c r="D495" s="12"/>
    </row>
    <row r="496" spans="1:4" x14ac:dyDescent="0.25">
      <c r="A496" s="7"/>
      <c r="B496" s="7"/>
      <c r="C496" s="7"/>
      <c r="D496" s="12"/>
    </row>
    <row r="497" spans="1:4" x14ac:dyDescent="0.25">
      <c r="A497" s="7"/>
      <c r="B497" s="7"/>
      <c r="C497" s="7"/>
      <c r="D497" s="12"/>
    </row>
    <row r="498" spans="1:4" x14ac:dyDescent="0.25">
      <c r="A498" s="7"/>
      <c r="B498" s="7"/>
      <c r="C498" s="7"/>
      <c r="D498" s="12"/>
    </row>
    <row r="499" spans="1:4" x14ac:dyDescent="0.25">
      <c r="A499" s="7"/>
      <c r="B499" s="7"/>
      <c r="C499" s="7"/>
      <c r="D499" s="12"/>
    </row>
    <row r="500" spans="1:4" x14ac:dyDescent="0.25">
      <c r="A500" s="7"/>
      <c r="B500" s="7"/>
      <c r="C500" s="7"/>
      <c r="D500" s="12"/>
    </row>
    <row r="501" spans="1:4" x14ac:dyDescent="0.25">
      <c r="A501" s="7"/>
      <c r="B501" s="7"/>
      <c r="C501" s="7"/>
      <c r="D501" s="12"/>
    </row>
    <row r="502" spans="1:4" x14ac:dyDescent="0.25">
      <c r="A502" s="7"/>
      <c r="B502" s="7"/>
      <c r="C502" s="7"/>
      <c r="D502" s="12"/>
    </row>
    <row r="503" spans="1:4" x14ac:dyDescent="0.25">
      <c r="A503" s="7"/>
      <c r="B503" s="7"/>
      <c r="C503" s="7"/>
      <c r="D503" s="12"/>
    </row>
    <row r="504" spans="1:4" x14ac:dyDescent="0.25">
      <c r="A504" s="7"/>
      <c r="B504" s="7"/>
      <c r="C504" s="7"/>
      <c r="D504" s="12"/>
    </row>
    <row r="505" spans="1:4" x14ac:dyDescent="0.25">
      <c r="A505" s="7"/>
      <c r="B505" s="7"/>
      <c r="C505" s="7"/>
      <c r="D505" s="12"/>
    </row>
    <row r="506" spans="1:4" x14ac:dyDescent="0.25">
      <c r="A506" s="7"/>
      <c r="B506" s="7"/>
      <c r="C506" s="7"/>
      <c r="D506" s="12"/>
    </row>
    <row r="507" spans="1:4" x14ac:dyDescent="0.25">
      <c r="A507" s="7"/>
      <c r="B507" s="7"/>
      <c r="C507" s="7"/>
      <c r="D507" s="12"/>
    </row>
    <row r="508" spans="1:4" x14ac:dyDescent="0.25">
      <c r="A508" s="7"/>
      <c r="B508" s="7"/>
      <c r="C508" s="7"/>
      <c r="D508" s="12"/>
    </row>
    <row r="509" spans="1:4" x14ac:dyDescent="0.25">
      <c r="A509" s="7"/>
      <c r="B509" s="7"/>
      <c r="C509" s="7"/>
      <c r="D509" s="12"/>
    </row>
    <row r="510" spans="1:4" x14ac:dyDescent="0.25">
      <c r="A510" s="7"/>
      <c r="B510" s="7"/>
      <c r="C510" s="7"/>
      <c r="D510" s="12"/>
    </row>
    <row r="511" spans="1:4" x14ac:dyDescent="0.25">
      <c r="A511" s="7"/>
      <c r="B511" s="7"/>
      <c r="C511" s="7"/>
      <c r="D511" s="12"/>
    </row>
    <row r="512" spans="1:4" x14ac:dyDescent="0.25">
      <c r="A512" s="7"/>
      <c r="B512" s="7"/>
      <c r="C512" s="7"/>
      <c r="D512" s="12"/>
    </row>
    <row r="513" spans="1:4" x14ac:dyDescent="0.25">
      <c r="A513" s="7"/>
      <c r="B513" s="7"/>
      <c r="C513" s="7"/>
      <c r="D513" s="12"/>
    </row>
    <row r="514" spans="1:4" x14ac:dyDescent="0.25">
      <c r="A514" s="7"/>
      <c r="B514" s="7"/>
      <c r="C514" s="7"/>
      <c r="D514" s="12"/>
    </row>
    <row r="515" spans="1:4" x14ac:dyDescent="0.25">
      <c r="A515" s="7"/>
      <c r="B515" s="7"/>
      <c r="C515" s="7"/>
      <c r="D515" s="12"/>
    </row>
    <row r="516" spans="1:4" x14ac:dyDescent="0.25">
      <c r="A516" s="7"/>
      <c r="B516" s="7"/>
      <c r="C516" s="7"/>
      <c r="D516" s="12"/>
    </row>
    <row r="517" spans="1:4" x14ac:dyDescent="0.25">
      <c r="A517" s="7"/>
      <c r="B517" s="7"/>
      <c r="C517" s="7"/>
      <c r="D517" s="12"/>
    </row>
    <row r="518" spans="1:4" x14ac:dyDescent="0.25">
      <c r="A518" s="7"/>
      <c r="B518" s="7"/>
      <c r="C518" s="7"/>
      <c r="D518" s="12"/>
    </row>
    <row r="519" spans="1:4" x14ac:dyDescent="0.25">
      <c r="A519" s="7"/>
      <c r="B519" s="7"/>
      <c r="C519" s="7"/>
      <c r="D519" s="12"/>
    </row>
    <row r="520" spans="1:4" x14ac:dyDescent="0.25">
      <c r="A520" s="7"/>
      <c r="B520" s="7"/>
      <c r="C520" s="7"/>
      <c r="D520" s="12"/>
    </row>
    <row r="521" spans="1:4" x14ac:dyDescent="0.25">
      <c r="A521" s="7"/>
      <c r="B521" s="7"/>
      <c r="C521" s="7"/>
      <c r="D521" s="12"/>
    </row>
    <row r="522" spans="1:4" x14ac:dyDescent="0.25">
      <c r="A522" s="7"/>
      <c r="B522" s="7"/>
      <c r="C522" s="7"/>
      <c r="D522" s="12"/>
    </row>
    <row r="523" spans="1:4" x14ac:dyDescent="0.25">
      <c r="A523" s="7"/>
      <c r="B523" s="7"/>
      <c r="C523" s="7"/>
      <c r="D523" s="12"/>
    </row>
    <row r="524" spans="1:4" x14ac:dyDescent="0.25">
      <c r="A524" s="7"/>
      <c r="B524" s="7"/>
      <c r="C524" s="7"/>
      <c r="D524" s="12"/>
    </row>
    <row r="525" spans="1:4" x14ac:dyDescent="0.25">
      <c r="A525" s="7"/>
      <c r="B525" s="7"/>
      <c r="C525" s="7"/>
      <c r="D525" s="12"/>
    </row>
    <row r="526" spans="1:4" x14ac:dyDescent="0.25">
      <c r="A526" s="7"/>
      <c r="B526" s="7"/>
      <c r="C526" s="7"/>
      <c r="D526" s="12"/>
    </row>
    <row r="527" spans="1:4" x14ac:dyDescent="0.25">
      <c r="A527" s="7"/>
      <c r="B527" s="7"/>
      <c r="C527" s="7"/>
      <c r="D527" s="12"/>
    </row>
    <row r="528" spans="1:4" x14ac:dyDescent="0.25">
      <c r="A528" s="7"/>
      <c r="B528" s="7"/>
      <c r="C528" s="7"/>
      <c r="D528" s="12"/>
    </row>
    <row r="529" spans="1:4" x14ac:dyDescent="0.25">
      <c r="A529" s="7"/>
      <c r="B529" s="7"/>
      <c r="C529" s="7"/>
      <c r="D529" s="12"/>
    </row>
    <row r="530" spans="1:4" x14ac:dyDescent="0.25">
      <c r="A530" s="7"/>
      <c r="B530" s="7"/>
      <c r="C530" s="7"/>
      <c r="D530" s="12"/>
    </row>
    <row r="531" spans="1:4" x14ac:dyDescent="0.25">
      <c r="A531" s="7"/>
      <c r="B531" s="7"/>
      <c r="C531" s="7"/>
      <c r="D531" s="12"/>
    </row>
    <row r="532" spans="1:4" x14ac:dyDescent="0.25">
      <c r="A532" s="7"/>
      <c r="B532" s="7"/>
      <c r="C532" s="7"/>
      <c r="D532" s="12"/>
    </row>
    <row r="533" spans="1:4" x14ac:dyDescent="0.25">
      <c r="A533" s="7"/>
      <c r="B533" s="7"/>
      <c r="C533" s="7"/>
      <c r="D533" s="12"/>
    </row>
    <row r="534" spans="1:4" x14ac:dyDescent="0.25">
      <c r="A534" s="7"/>
      <c r="B534" s="7"/>
      <c r="C534" s="7"/>
      <c r="D534" s="12"/>
    </row>
    <row r="535" spans="1:4" x14ac:dyDescent="0.25">
      <c r="A535" s="7"/>
      <c r="B535" s="7"/>
      <c r="C535" s="7"/>
      <c r="D535" s="12"/>
    </row>
    <row r="536" spans="1:4" x14ac:dyDescent="0.25">
      <c r="A536" s="7"/>
      <c r="B536" s="7"/>
      <c r="C536" s="7"/>
      <c r="D536" s="12"/>
    </row>
    <row r="537" spans="1:4" x14ac:dyDescent="0.25">
      <c r="A537" s="7"/>
      <c r="B537" s="7"/>
      <c r="C537" s="7"/>
      <c r="D537" s="12"/>
    </row>
    <row r="538" spans="1:4" x14ac:dyDescent="0.25">
      <c r="A538" s="7"/>
      <c r="B538" s="7"/>
      <c r="C538" s="7"/>
      <c r="D538" s="12"/>
    </row>
    <row r="539" spans="1:4" x14ac:dyDescent="0.25">
      <c r="A539" s="7"/>
      <c r="B539" s="7"/>
      <c r="C539" s="7"/>
      <c r="D539" s="12"/>
    </row>
    <row r="540" spans="1:4" x14ac:dyDescent="0.25">
      <c r="A540" s="7"/>
      <c r="B540" s="7"/>
      <c r="C540" s="7"/>
      <c r="D540" s="12"/>
    </row>
    <row r="541" spans="1:4" x14ac:dyDescent="0.25">
      <c r="A541" s="7"/>
      <c r="B541" s="7"/>
      <c r="C541" s="7"/>
      <c r="D541" s="12"/>
    </row>
    <row r="542" spans="1:4" x14ac:dyDescent="0.25">
      <c r="A542" s="7"/>
      <c r="B542" s="7"/>
      <c r="C542" s="7"/>
      <c r="D542" s="12"/>
    </row>
    <row r="543" spans="1:4" x14ac:dyDescent="0.25">
      <c r="A543" s="7"/>
      <c r="B543" s="7"/>
      <c r="C543" s="7"/>
      <c r="D543" s="12"/>
    </row>
    <row r="544" spans="1:4" x14ac:dyDescent="0.25">
      <c r="A544" s="7"/>
      <c r="B544" s="7"/>
      <c r="C544" s="7"/>
      <c r="D544" s="12"/>
    </row>
    <row r="545" spans="1:4" x14ac:dyDescent="0.25">
      <c r="A545" s="7"/>
      <c r="B545" s="7"/>
      <c r="C545" s="7"/>
      <c r="D545" s="12"/>
    </row>
    <row r="546" spans="1:4" x14ac:dyDescent="0.25">
      <c r="A546" s="7"/>
      <c r="B546" s="7"/>
      <c r="C546" s="7"/>
      <c r="D546" s="12"/>
    </row>
    <row r="547" spans="1:4" x14ac:dyDescent="0.25">
      <c r="A547" s="7"/>
      <c r="B547" s="7"/>
      <c r="C547" s="7"/>
      <c r="D547" s="12"/>
    </row>
    <row r="548" spans="1:4" x14ac:dyDescent="0.25">
      <c r="A548" s="7"/>
      <c r="B548" s="7"/>
      <c r="C548" s="7"/>
      <c r="D548" s="12"/>
    </row>
    <row r="549" spans="1:4" x14ac:dyDescent="0.25">
      <c r="A549" s="7"/>
      <c r="B549" s="7"/>
      <c r="C549" s="7"/>
      <c r="D549" s="12"/>
    </row>
    <row r="550" spans="1:4" x14ac:dyDescent="0.25">
      <c r="A550" s="7"/>
      <c r="B550" s="7"/>
      <c r="C550" s="7"/>
      <c r="D550" s="12"/>
    </row>
    <row r="551" spans="1:4" x14ac:dyDescent="0.25">
      <c r="A551" s="7"/>
      <c r="B551" s="7"/>
      <c r="C551" s="7"/>
      <c r="D551" s="12"/>
    </row>
    <row r="552" spans="1:4" x14ac:dyDescent="0.25">
      <c r="A552" s="7"/>
      <c r="B552" s="7"/>
      <c r="C552" s="7"/>
      <c r="D552" s="12"/>
    </row>
    <row r="553" spans="1:4" x14ac:dyDescent="0.25">
      <c r="A553" s="7"/>
      <c r="B553" s="7"/>
      <c r="C553" s="7"/>
      <c r="D553" s="12"/>
    </row>
    <row r="554" spans="1:4" x14ac:dyDescent="0.25">
      <c r="A554" s="7"/>
      <c r="B554" s="7"/>
      <c r="C554" s="7"/>
      <c r="D554" s="12"/>
    </row>
    <row r="555" spans="1:4" x14ac:dyDescent="0.25">
      <c r="A555" s="7"/>
      <c r="B555" s="7"/>
      <c r="C555" s="7"/>
      <c r="D555" s="12"/>
    </row>
    <row r="556" spans="1:4" x14ac:dyDescent="0.25">
      <c r="A556" s="7"/>
      <c r="B556" s="7"/>
      <c r="C556" s="7"/>
      <c r="D556" s="12"/>
    </row>
    <row r="557" spans="1:4" x14ac:dyDescent="0.25">
      <c r="A557" s="7"/>
      <c r="B557" s="7"/>
      <c r="C557" s="7"/>
      <c r="D557" s="12"/>
    </row>
    <row r="558" spans="1:4" x14ac:dyDescent="0.25">
      <c r="A558" s="7"/>
      <c r="B558" s="7"/>
      <c r="C558" s="7"/>
      <c r="D558" s="12"/>
    </row>
    <row r="559" spans="1:4" x14ac:dyDescent="0.25">
      <c r="A559" s="7"/>
      <c r="B559" s="7"/>
      <c r="C559" s="7"/>
      <c r="D559" s="12"/>
    </row>
    <row r="560" spans="1:4" x14ac:dyDescent="0.25">
      <c r="A560" s="7"/>
      <c r="B560" s="7"/>
      <c r="C560" s="7"/>
      <c r="D560" s="12"/>
    </row>
    <row r="561" spans="1:4" x14ac:dyDescent="0.25">
      <c r="A561" s="7"/>
      <c r="B561" s="7"/>
      <c r="C561" s="7"/>
      <c r="D561" s="12"/>
    </row>
    <row r="562" spans="1:4" x14ac:dyDescent="0.25">
      <c r="A562" s="7"/>
      <c r="B562" s="7"/>
      <c r="C562" s="7"/>
      <c r="D562" s="12"/>
    </row>
    <row r="563" spans="1:4" x14ac:dyDescent="0.25">
      <c r="A563" s="7"/>
      <c r="B563" s="7"/>
      <c r="C563" s="7"/>
      <c r="D563" s="12"/>
    </row>
    <row r="564" spans="1:4" x14ac:dyDescent="0.25">
      <c r="A564" s="7"/>
      <c r="B564" s="7"/>
      <c r="C564" s="7"/>
      <c r="D564" s="12"/>
    </row>
    <row r="565" spans="1:4" x14ac:dyDescent="0.25">
      <c r="A565" s="7"/>
      <c r="B565" s="7"/>
      <c r="C565" s="7"/>
      <c r="D565" s="12"/>
    </row>
    <row r="566" spans="1:4" x14ac:dyDescent="0.25">
      <c r="A566" s="7"/>
      <c r="B566" s="7"/>
      <c r="C566" s="7"/>
      <c r="D566" s="12"/>
    </row>
    <row r="567" spans="1:4" x14ac:dyDescent="0.25">
      <c r="A567" s="7"/>
      <c r="B567" s="7"/>
      <c r="C567" s="7"/>
      <c r="D567" s="12"/>
    </row>
    <row r="568" spans="1:4" x14ac:dyDescent="0.25">
      <c r="A568" s="7"/>
      <c r="B568" s="7"/>
      <c r="C568" s="7"/>
      <c r="D568" s="12"/>
    </row>
    <row r="569" spans="1:4" x14ac:dyDescent="0.25">
      <c r="A569" s="7"/>
      <c r="B569" s="7"/>
      <c r="C569" s="7"/>
      <c r="D569" s="12"/>
    </row>
    <row r="570" spans="1:4" x14ac:dyDescent="0.25">
      <c r="A570" s="7"/>
      <c r="B570" s="7"/>
      <c r="C570" s="7"/>
      <c r="D570" s="12"/>
    </row>
    <row r="571" spans="1:4" x14ac:dyDescent="0.25">
      <c r="A571" s="7"/>
      <c r="B571" s="7"/>
      <c r="C571" s="7"/>
      <c r="D571" s="12"/>
    </row>
    <row r="572" spans="1:4" x14ac:dyDescent="0.25">
      <c r="A572" s="7"/>
      <c r="B572" s="7"/>
      <c r="C572" s="7"/>
      <c r="D572" s="12"/>
    </row>
    <row r="573" spans="1:4" x14ac:dyDescent="0.25">
      <c r="A573" s="7"/>
      <c r="B573" s="7"/>
      <c r="C573" s="7"/>
      <c r="D573" s="12"/>
    </row>
    <row r="574" spans="1:4" x14ac:dyDescent="0.25">
      <c r="A574" s="7"/>
      <c r="B574" s="7"/>
      <c r="C574" s="7"/>
      <c r="D574" s="12"/>
    </row>
    <row r="575" spans="1:4" x14ac:dyDescent="0.25">
      <c r="A575" s="7"/>
      <c r="B575" s="7"/>
      <c r="C575" s="7"/>
      <c r="D575" s="12"/>
    </row>
    <row r="576" spans="1:4" x14ac:dyDescent="0.25">
      <c r="A576" s="7"/>
      <c r="B576" s="7"/>
      <c r="C576" s="7"/>
      <c r="D576" s="12"/>
    </row>
    <row r="577" spans="1:4" x14ac:dyDescent="0.25">
      <c r="A577" s="7"/>
      <c r="B577" s="7"/>
      <c r="C577" s="7"/>
      <c r="D577" s="12"/>
    </row>
    <row r="578" spans="1:4" x14ac:dyDescent="0.25">
      <c r="A578" s="7"/>
      <c r="B578" s="7"/>
      <c r="C578" s="7"/>
      <c r="D578" s="12"/>
    </row>
    <row r="579" spans="1:4" x14ac:dyDescent="0.25">
      <c r="A579" s="7"/>
      <c r="B579" s="7"/>
      <c r="C579" s="7"/>
      <c r="D579" s="12"/>
    </row>
    <row r="580" spans="1:4" x14ac:dyDescent="0.25">
      <c r="A580" s="7"/>
      <c r="B580" s="7"/>
      <c r="C580" s="7"/>
      <c r="D580" s="12"/>
    </row>
    <row r="581" spans="1:4" x14ac:dyDescent="0.25">
      <c r="A581" s="7"/>
      <c r="B581" s="7"/>
      <c r="C581" s="7"/>
      <c r="D581" s="12"/>
    </row>
    <row r="582" spans="1:4" x14ac:dyDescent="0.25">
      <c r="A582" s="7"/>
      <c r="B582" s="7"/>
      <c r="C582" s="7"/>
      <c r="D582" s="12"/>
    </row>
    <row r="583" spans="1:4" x14ac:dyDescent="0.25">
      <c r="A583" s="7"/>
      <c r="B583" s="7"/>
      <c r="C583" s="7"/>
      <c r="D583" s="12"/>
    </row>
    <row r="584" spans="1:4" x14ac:dyDescent="0.25">
      <c r="A584" s="7"/>
      <c r="B584" s="7"/>
      <c r="C584" s="7"/>
      <c r="D584" s="12"/>
    </row>
    <row r="585" spans="1:4" x14ac:dyDescent="0.25">
      <c r="A585" s="7"/>
      <c r="B585" s="7"/>
      <c r="C585" s="7"/>
      <c r="D585" s="12"/>
    </row>
    <row r="586" spans="1:4" x14ac:dyDescent="0.25">
      <c r="A586" s="7"/>
      <c r="B586" s="7"/>
      <c r="C586" s="7"/>
      <c r="D586" s="12"/>
    </row>
    <row r="587" spans="1:4" x14ac:dyDescent="0.25">
      <c r="A587" s="7"/>
      <c r="B587" s="7"/>
      <c r="C587" s="7"/>
      <c r="D587" s="12"/>
    </row>
    <row r="588" spans="1:4" x14ac:dyDescent="0.25">
      <c r="A588" s="7"/>
      <c r="B588" s="7"/>
      <c r="C588" s="7"/>
      <c r="D588" s="12"/>
    </row>
    <row r="589" spans="1:4" x14ac:dyDescent="0.25">
      <c r="A589" s="7"/>
      <c r="B589" s="7"/>
      <c r="C589" s="7"/>
      <c r="D589" s="12"/>
    </row>
    <row r="590" spans="1:4" x14ac:dyDescent="0.25">
      <c r="A590" s="7"/>
      <c r="B590" s="7"/>
      <c r="C590" s="7"/>
      <c r="D590" s="12"/>
    </row>
    <row r="591" spans="1:4" x14ac:dyDescent="0.25">
      <c r="A591" s="7"/>
      <c r="B591" s="7"/>
      <c r="C591" s="7"/>
      <c r="D591" s="12"/>
    </row>
    <row r="592" spans="1:4" x14ac:dyDescent="0.25">
      <c r="A592" s="7"/>
      <c r="B592" s="7"/>
      <c r="C592" s="7"/>
      <c r="D592" s="12"/>
    </row>
    <row r="593" spans="1:4" x14ac:dyDescent="0.25">
      <c r="A593" s="7"/>
      <c r="B593" s="7"/>
      <c r="C593" s="7"/>
      <c r="D593" s="12"/>
    </row>
    <row r="594" spans="1:4" x14ac:dyDescent="0.25">
      <c r="A594" s="7"/>
      <c r="B594" s="7"/>
      <c r="C594" s="7"/>
      <c r="D594" s="12"/>
    </row>
    <row r="595" spans="1:4" x14ac:dyDescent="0.25">
      <c r="A595" s="7"/>
      <c r="B595" s="7"/>
      <c r="C595" s="7"/>
      <c r="D595" s="12"/>
    </row>
    <row r="596" spans="1:4" x14ac:dyDescent="0.25">
      <c r="A596" s="7"/>
      <c r="B596" s="7"/>
      <c r="C596" s="7"/>
      <c r="D596" s="12"/>
    </row>
    <row r="597" spans="1:4" x14ac:dyDescent="0.25">
      <c r="A597" s="7"/>
      <c r="B597" s="7"/>
      <c r="C597" s="7"/>
      <c r="D597" s="12"/>
    </row>
    <row r="598" spans="1:4" x14ac:dyDescent="0.25">
      <c r="A598" s="7"/>
      <c r="B598" s="7"/>
      <c r="C598" s="7"/>
      <c r="D598" s="12"/>
    </row>
    <row r="599" spans="1:4" x14ac:dyDescent="0.25">
      <c r="A599" s="7"/>
      <c r="B599" s="7"/>
      <c r="C599" s="7"/>
      <c r="D599" s="12"/>
    </row>
    <row r="600" spans="1:4" x14ac:dyDescent="0.25">
      <c r="A600" s="7"/>
      <c r="B600" s="7"/>
      <c r="C600" s="7"/>
      <c r="D600" s="12"/>
    </row>
    <row r="601" spans="1:4" x14ac:dyDescent="0.25">
      <c r="A601" s="7"/>
      <c r="B601" s="7"/>
      <c r="C601" s="7"/>
      <c r="D601" s="12"/>
    </row>
    <row r="602" spans="1:4" x14ac:dyDescent="0.25">
      <c r="A602" s="7"/>
      <c r="B602" s="7"/>
      <c r="C602" s="7"/>
      <c r="D602" s="12"/>
    </row>
    <row r="603" spans="1:4" x14ac:dyDescent="0.25">
      <c r="A603" s="7"/>
      <c r="B603" s="7"/>
      <c r="C603" s="7"/>
      <c r="D603" s="12"/>
    </row>
    <row r="604" spans="1:4" x14ac:dyDescent="0.25">
      <c r="A604" s="7"/>
      <c r="B604" s="7"/>
      <c r="C604" s="7"/>
      <c r="D604" s="12"/>
    </row>
    <row r="605" spans="1:4" x14ac:dyDescent="0.25">
      <c r="A605" s="7"/>
      <c r="B605" s="7"/>
      <c r="C605" s="7"/>
      <c r="D605" s="12"/>
    </row>
    <row r="606" spans="1:4" x14ac:dyDescent="0.25">
      <c r="A606" s="7"/>
      <c r="B606" s="7"/>
      <c r="C606" s="7"/>
      <c r="D606" s="12"/>
    </row>
    <row r="607" spans="1:4" x14ac:dyDescent="0.25">
      <c r="A607" s="7"/>
      <c r="B607" s="7"/>
      <c r="C607" s="7"/>
      <c r="D607" s="12"/>
    </row>
    <row r="608" spans="1:4" x14ac:dyDescent="0.25">
      <c r="A608" s="7"/>
      <c r="B608" s="7"/>
      <c r="C608" s="7"/>
      <c r="D608" s="12"/>
    </row>
    <row r="609" spans="1:4" x14ac:dyDescent="0.25">
      <c r="A609" s="7"/>
      <c r="B609" s="7"/>
      <c r="C609" s="7"/>
      <c r="D609" s="12"/>
    </row>
    <row r="610" spans="1:4" x14ac:dyDescent="0.25">
      <c r="A610" s="7"/>
      <c r="B610" s="7"/>
      <c r="C610" s="7"/>
      <c r="D610" s="12"/>
    </row>
    <row r="611" spans="1:4" x14ac:dyDescent="0.25">
      <c r="A611" s="7"/>
      <c r="B611" s="7"/>
      <c r="C611" s="7"/>
      <c r="D611" s="12"/>
    </row>
    <row r="612" spans="1:4" x14ac:dyDescent="0.25">
      <c r="A612" s="7"/>
      <c r="B612" s="7"/>
      <c r="C612" s="7"/>
      <c r="D612" s="12"/>
    </row>
    <row r="613" spans="1:4" x14ac:dyDescent="0.25">
      <c r="A613" s="7"/>
      <c r="B613" s="7"/>
      <c r="C613" s="7"/>
      <c r="D613" s="12"/>
    </row>
    <row r="614" spans="1:4" x14ac:dyDescent="0.25">
      <c r="A614" s="7"/>
      <c r="B614" s="7"/>
      <c r="C614" s="7"/>
      <c r="D614" s="12"/>
    </row>
    <row r="615" spans="1:4" x14ac:dyDescent="0.25">
      <c r="A615" s="7"/>
      <c r="B615" s="7"/>
      <c r="C615" s="7"/>
      <c r="D615" s="12"/>
    </row>
    <row r="616" spans="1:4" x14ac:dyDescent="0.25">
      <c r="A616" s="7"/>
      <c r="B616" s="7"/>
      <c r="C616" s="7"/>
      <c r="D616" s="12"/>
    </row>
    <row r="617" spans="1:4" x14ac:dyDescent="0.25">
      <c r="A617" s="7"/>
      <c r="B617" s="7"/>
      <c r="C617" s="7"/>
      <c r="D617" s="12"/>
    </row>
    <row r="618" spans="1:4" x14ac:dyDescent="0.25">
      <c r="A618" s="7"/>
      <c r="B618" s="7"/>
      <c r="C618" s="7"/>
      <c r="D618" s="12"/>
    </row>
    <row r="619" spans="1:4" x14ac:dyDescent="0.25">
      <c r="A619" s="7"/>
      <c r="B619" s="7"/>
      <c r="C619" s="7"/>
      <c r="D619" s="12"/>
    </row>
    <row r="620" spans="1:4" x14ac:dyDescent="0.25">
      <c r="A620" s="7"/>
      <c r="B620" s="7"/>
      <c r="C620" s="7"/>
      <c r="D620" s="12"/>
    </row>
    <row r="621" spans="1:4" x14ac:dyDescent="0.25">
      <c r="A621" s="7"/>
      <c r="B621" s="7"/>
      <c r="C621" s="7"/>
      <c r="D621" s="12"/>
    </row>
    <row r="622" spans="1:4" x14ac:dyDescent="0.25">
      <c r="A622" s="7"/>
      <c r="B622" s="7"/>
      <c r="C622" s="7"/>
      <c r="D622" s="12"/>
    </row>
    <row r="623" spans="1:4" x14ac:dyDescent="0.25">
      <c r="A623" s="7"/>
      <c r="B623" s="7"/>
      <c r="C623" s="7"/>
      <c r="D623" s="12"/>
    </row>
    <row r="624" spans="1:4" x14ac:dyDescent="0.25">
      <c r="A624" s="7"/>
      <c r="B624" s="7"/>
      <c r="C624" s="7"/>
      <c r="D624" s="12"/>
    </row>
    <row r="625" spans="1:4" x14ac:dyDescent="0.25">
      <c r="A625" s="7"/>
      <c r="B625" s="7"/>
      <c r="C625" s="7"/>
      <c r="D625" s="12"/>
    </row>
    <row r="626" spans="1:4" x14ac:dyDescent="0.25">
      <c r="A626" s="7"/>
      <c r="B626" s="7"/>
      <c r="C626" s="7"/>
      <c r="D626" s="12"/>
    </row>
    <row r="627" spans="1:4" x14ac:dyDescent="0.25">
      <c r="A627" s="7"/>
      <c r="B627" s="7"/>
      <c r="C627" s="7"/>
      <c r="D627" s="12"/>
    </row>
    <row r="628" spans="1:4" x14ac:dyDescent="0.25">
      <c r="A628" s="7"/>
      <c r="B628" s="7"/>
      <c r="C628" s="7"/>
      <c r="D628" s="12"/>
    </row>
    <row r="629" spans="1:4" x14ac:dyDescent="0.25">
      <c r="A629" s="7"/>
      <c r="B629" s="7"/>
      <c r="C629" s="7"/>
      <c r="D629" s="12"/>
    </row>
    <row r="630" spans="1:4" x14ac:dyDescent="0.25">
      <c r="A630" s="7"/>
      <c r="B630" s="7"/>
      <c r="C630" s="7"/>
      <c r="D630" s="12"/>
    </row>
    <row r="631" spans="1:4" x14ac:dyDescent="0.25">
      <c r="A631" s="7"/>
      <c r="B631" s="7"/>
      <c r="C631" s="7"/>
      <c r="D631" s="12"/>
    </row>
    <row r="632" spans="1:4" x14ac:dyDescent="0.25">
      <c r="A632" s="7"/>
      <c r="B632" s="7"/>
      <c r="C632" s="7"/>
      <c r="D632" s="12"/>
    </row>
    <row r="633" spans="1:4" x14ac:dyDescent="0.25">
      <c r="A633" s="7"/>
      <c r="B633" s="7"/>
      <c r="C633" s="7"/>
      <c r="D633" s="12"/>
    </row>
    <row r="634" spans="1:4" x14ac:dyDescent="0.25">
      <c r="A634" s="7"/>
      <c r="B634" s="7"/>
      <c r="C634" s="7"/>
      <c r="D634" s="12"/>
    </row>
    <row r="635" spans="1:4" x14ac:dyDescent="0.25">
      <c r="A635" s="7"/>
      <c r="B635" s="7"/>
      <c r="C635" s="7"/>
      <c r="D635" s="12"/>
    </row>
    <row r="636" spans="1:4" x14ac:dyDescent="0.25">
      <c r="A636" s="7"/>
      <c r="B636" s="7"/>
      <c r="C636" s="7"/>
      <c r="D636" s="12"/>
    </row>
    <row r="637" spans="1:4" x14ac:dyDescent="0.25">
      <c r="A637" s="7"/>
      <c r="B637" s="7"/>
      <c r="C637" s="7"/>
      <c r="D637" s="12"/>
    </row>
    <row r="638" spans="1:4" x14ac:dyDescent="0.25">
      <c r="A638" s="7"/>
      <c r="B638" s="7"/>
      <c r="C638" s="7"/>
      <c r="D638" s="12"/>
    </row>
    <row r="639" spans="1:4" x14ac:dyDescent="0.25">
      <c r="A639" s="7"/>
      <c r="B639" s="7"/>
      <c r="C639" s="7"/>
      <c r="D639" s="12"/>
    </row>
    <row r="640" spans="1:4" x14ac:dyDescent="0.25">
      <c r="A640" s="7"/>
      <c r="B640" s="7"/>
      <c r="C640" s="7"/>
      <c r="D640" s="12"/>
    </row>
    <row r="641" spans="1:4" x14ac:dyDescent="0.25">
      <c r="A641" s="7"/>
      <c r="B641" s="7"/>
      <c r="C641" s="7"/>
      <c r="D641" s="12"/>
    </row>
    <row r="642" spans="1:4" x14ac:dyDescent="0.25">
      <c r="A642" s="7"/>
      <c r="B642" s="7"/>
      <c r="C642" s="7"/>
      <c r="D642" s="12"/>
    </row>
    <row r="643" spans="1:4" x14ac:dyDescent="0.25">
      <c r="A643" s="7"/>
      <c r="B643" s="7"/>
      <c r="C643" s="7"/>
      <c r="D643" s="12"/>
    </row>
    <row r="644" spans="1:4" x14ac:dyDescent="0.25">
      <c r="A644" s="7"/>
      <c r="B644" s="7"/>
      <c r="C644" s="7"/>
      <c r="D644" s="12"/>
    </row>
    <row r="645" spans="1:4" x14ac:dyDescent="0.25">
      <c r="A645" s="7"/>
      <c r="B645" s="7"/>
      <c r="C645" s="7"/>
      <c r="D645" s="12"/>
    </row>
    <row r="646" spans="1:4" x14ac:dyDescent="0.25">
      <c r="A646" s="7"/>
      <c r="B646" s="7"/>
      <c r="C646" s="7"/>
      <c r="D646" s="12"/>
    </row>
    <row r="647" spans="1:4" x14ac:dyDescent="0.25">
      <c r="A647" s="7"/>
      <c r="B647" s="7"/>
      <c r="C647" s="7"/>
      <c r="D647" s="12"/>
    </row>
    <row r="648" spans="1:4" x14ac:dyDescent="0.25">
      <c r="A648" s="7"/>
      <c r="B648" s="7"/>
      <c r="C648" s="7"/>
      <c r="D648" s="12"/>
    </row>
    <row r="649" spans="1:4" x14ac:dyDescent="0.25">
      <c r="A649" s="7"/>
      <c r="B649" s="7"/>
      <c r="C649" s="7"/>
      <c r="D649" s="12"/>
    </row>
    <row r="650" spans="1:4" x14ac:dyDescent="0.25">
      <c r="A650" s="7"/>
      <c r="B650" s="7"/>
      <c r="C650" s="7"/>
      <c r="D650" s="12"/>
    </row>
    <row r="651" spans="1:4" x14ac:dyDescent="0.25">
      <c r="A651" s="7"/>
      <c r="B651" s="7"/>
      <c r="C651" s="7"/>
      <c r="D651" s="12"/>
    </row>
    <row r="652" spans="1:4" x14ac:dyDescent="0.25">
      <c r="A652" s="7"/>
      <c r="B652" s="7"/>
      <c r="C652" s="7"/>
      <c r="D652" s="12"/>
    </row>
    <row r="653" spans="1:4" x14ac:dyDescent="0.25">
      <c r="A653" s="7"/>
      <c r="B653" s="7"/>
      <c r="C653" s="7"/>
      <c r="D653" s="12"/>
    </row>
    <row r="654" spans="1:4" x14ac:dyDescent="0.25">
      <c r="A654" s="7"/>
      <c r="B654" s="7"/>
      <c r="C654" s="7"/>
      <c r="D654" s="12"/>
    </row>
    <row r="655" spans="1:4" x14ac:dyDescent="0.25">
      <c r="A655" s="7"/>
      <c r="B655" s="7"/>
      <c r="C655" s="7"/>
      <c r="D655" s="12"/>
    </row>
    <row r="656" spans="1:4" x14ac:dyDescent="0.25">
      <c r="A656" s="7"/>
      <c r="B656" s="7"/>
      <c r="C656" s="7"/>
      <c r="D656" s="12"/>
    </row>
    <row r="657" spans="1:4" x14ac:dyDescent="0.25">
      <c r="A657" s="7"/>
      <c r="B657" s="7"/>
      <c r="C657" s="7"/>
      <c r="D657" s="12"/>
    </row>
    <row r="658" spans="1:4" x14ac:dyDescent="0.25">
      <c r="A658" s="7"/>
      <c r="B658" s="7"/>
      <c r="C658" s="7"/>
      <c r="D658" s="12"/>
    </row>
    <row r="659" spans="1:4" x14ac:dyDescent="0.25">
      <c r="A659" s="7"/>
      <c r="B659" s="7"/>
      <c r="C659" s="7"/>
      <c r="D659" s="12"/>
    </row>
    <row r="660" spans="1:4" x14ac:dyDescent="0.25">
      <c r="A660" s="7"/>
      <c r="B660" s="7"/>
      <c r="C660" s="7"/>
      <c r="D660" s="12"/>
    </row>
    <row r="661" spans="1:4" x14ac:dyDescent="0.25">
      <c r="A661" s="7"/>
      <c r="B661" s="7"/>
      <c r="C661" s="7"/>
      <c r="D661" s="12"/>
    </row>
    <row r="662" spans="1:4" x14ac:dyDescent="0.25">
      <c r="A662" s="7"/>
      <c r="B662" s="7"/>
      <c r="C662" s="7"/>
      <c r="D662" s="12"/>
    </row>
    <row r="663" spans="1:4" x14ac:dyDescent="0.25">
      <c r="A663" s="7"/>
      <c r="B663" s="7"/>
      <c r="C663" s="7"/>
      <c r="D663" s="12"/>
    </row>
    <row r="664" spans="1:4" x14ac:dyDescent="0.25">
      <c r="A664" s="7"/>
      <c r="B664" s="7"/>
      <c r="C664" s="7"/>
      <c r="D664" s="12"/>
    </row>
    <row r="665" spans="1:4" x14ac:dyDescent="0.25">
      <c r="A665" s="7"/>
      <c r="B665" s="7"/>
      <c r="C665" s="7"/>
      <c r="D665" s="12"/>
    </row>
    <row r="666" spans="1:4" x14ac:dyDescent="0.25">
      <c r="A666" s="7"/>
      <c r="B666" s="7"/>
      <c r="C666" s="7"/>
      <c r="D666" s="12"/>
    </row>
    <row r="667" spans="1:4" x14ac:dyDescent="0.25">
      <c r="A667" s="7"/>
      <c r="B667" s="7"/>
      <c r="C667" s="7"/>
      <c r="D667" s="12"/>
    </row>
    <row r="668" spans="1:4" x14ac:dyDescent="0.25">
      <c r="A668" s="7"/>
      <c r="B668" s="7"/>
      <c r="C668" s="7"/>
      <c r="D668" s="12"/>
    </row>
    <row r="669" spans="1:4" x14ac:dyDescent="0.25">
      <c r="A669" s="7"/>
      <c r="B669" s="7"/>
      <c r="C669" s="7"/>
      <c r="D669" s="12"/>
    </row>
    <row r="670" spans="1:4" x14ac:dyDescent="0.25">
      <c r="A670" s="7"/>
      <c r="B670" s="7"/>
      <c r="C670" s="7"/>
      <c r="D670" s="12"/>
    </row>
    <row r="671" spans="1:4" x14ac:dyDescent="0.25">
      <c r="A671" s="7"/>
      <c r="B671" s="7"/>
      <c r="C671" s="7"/>
      <c r="D671" s="12"/>
    </row>
    <row r="672" spans="1:4" x14ac:dyDescent="0.25">
      <c r="A672" s="7"/>
      <c r="B672" s="7"/>
      <c r="C672" s="7"/>
      <c r="D672" s="12"/>
    </row>
    <row r="673" spans="1:4" x14ac:dyDescent="0.25">
      <c r="A673" s="7"/>
      <c r="B673" s="7"/>
      <c r="C673" s="7"/>
      <c r="D673" s="12"/>
    </row>
    <row r="674" spans="1:4" x14ac:dyDescent="0.25">
      <c r="A674" s="7"/>
      <c r="B674" s="7"/>
      <c r="C674" s="7"/>
      <c r="D674" s="12"/>
    </row>
    <row r="675" spans="1:4" x14ac:dyDescent="0.25">
      <c r="A675" s="7"/>
      <c r="B675" s="7"/>
      <c r="C675" s="7"/>
      <c r="D675" s="12"/>
    </row>
    <row r="676" spans="1:4" x14ac:dyDescent="0.25">
      <c r="A676" s="7"/>
      <c r="B676" s="7"/>
      <c r="C676" s="7"/>
      <c r="D676" s="12"/>
    </row>
    <row r="677" spans="1:4" x14ac:dyDescent="0.25">
      <c r="A677" s="7"/>
      <c r="B677" s="7"/>
      <c r="C677" s="7"/>
      <c r="D677" s="12"/>
    </row>
    <row r="678" spans="1:4" x14ac:dyDescent="0.25">
      <c r="A678" s="7"/>
      <c r="B678" s="7"/>
      <c r="C678" s="7"/>
      <c r="D678" s="12"/>
    </row>
    <row r="679" spans="1:4" x14ac:dyDescent="0.25">
      <c r="A679" s="7"/>
      <c r="B679" s="7"/>
      <c r="C679" s="7"/>
      <c r="D679" s="12"/>
    </row>
    <row r="680" spans="1:4" x14ac:dyDescent="0.25">
      <c r="A680" s="7"/>
      <c r="B680" s="7"/>
      <c r="C680" s="7"/>
      <c r="D680" s="12"/>
    </row>
    <row r="681" spans="1:4" x14ac:dyDescent="0.25">
      <c r="A681" s="7"/>
      <c r="B681" s="7"/>
      <c r="C681" s="7"/>
      <c r="D681" s="12"/>
    </row>
    <row r="682" spans="1:4" x14ac:dyDescent="0.25">
      <c r="A682" s="7"/>
      <c r="B682" s="7"/>
      <c r="C682" s="7"/>
      <c r="D682" s="12"/>
    </row>
    <row r="683" spans="1:4" x14ac:dyDescent="0.25">
      <c r="A683" s="7"/>
      <c r="B683" s="7"/>
      <c r="C683" s="7"/>
      <c r="D683" s="12"/>
    </row>
    <row r="684" spans="1:4" x14ac:dyDescent="0.25">
      <c r="A684" s="7"/>
      <c r="B684" s="7"/>
      <c r="C684" s="7"/>
      <c r="D684" s="12"/>
    </row>
    <row r="685" spans="1:4" x14ac:dyDescent="0.25">
      <c r="A685" s="7"/>
      <c r="B685" s="7"/>
      <c r="C685" s="7"/>
      <c r="D685" s="12"/>
    </row>
    <row r="686" spans="1:4" x14ac:dyDescent="0.25">
      <c r="A686" s="7"/>
      <c r="B686" s="7"/>
      <c r="C686" s="7"/>
      <c r="D686" s="12"/>
    </row>
    <row r="687" spans="1:4" x14ac:dyDescent="0.25">
      <c r="A687" s="7"/>
      <c r="B687" s="7"/>
      <c r="C687" s="7"/>
      <c r="D687" s="12"/>
    </row>
    <row r="688" spans="1:4" x14ac:dyDescent="0.25">
      <c r="A688" s="7"/>
      <c r="B688" s="7"/>
      <c r="C688" s="7"/>
      <c r="D688" s="12"/>
    </row>
    <row r="689" spans="1:4" x14ac:dyDescent="0.25">
      <c r="A689" s="7"/>
      <c r="B689" s="7"/>
      <c r="C689" s="7"/>
      <c r="D689" s="12"/>
    </row>
    <row r="690" spans="1:4" x14ac:dyDescent="0.25">
      <c r="A690" s="7"/>
      <c r="B690" s="7"/>
      <c r="C690" s="7"/>
      <c r="D690" s="12"/>
    </row>
    <row r="691" spans="1:4" x14ac:dyDescent="0.25">
      <c r="A691" s="7"/>
      <c r="B691" s="7"/>
      <c r="C691" s="7"/>
      <c r="D691" s="12"/>
    </row>
    <row r="692" spans="1:4" x14ac:dyDescent="0.25">
      <c r="A692" s="7"/>
      <c r="B692" s="7"/>
      <c r="C692" s="7"/>
      <c r="D692" s="12"/>
    </row>
    <row r="693" spans="1:4" x14ac:dyDescent="0.25">
      <c r="A693" s="7"/>
      <c r="B693" s="7"/>
      <c r="C693" s="7"/>
      <c r="D693" s="12"/>
    </row>
    <row r="694" spans="1:4" x14ac:dyDescent="0.25">
      <c r="A694" s="7"/>
      <c r="B694" s="7"/>
      <c r="C694" s="7"/>
      <c r="D694" s="12"/>
    </row>
    <row r="695" spans="1:4" x14ac:dyDescent="0.25">
      <c r="A695" s="7"/>
      <c r="B695" s="7"/>
      <c r="C695" s="7"/>
      <c r="D695" s="12"/>
    </row>
    <row r="696" spans="1:4" x14ac:dyDescent="0.25">
      <c r="A696" s="7"/>
      <c r="B696" s="7"/>
      <c r="C696" s="7"/>
      <c r="D696" s="12"/>
    </row>
    <row r="697" spans="1:4" x14ac:dyDescent="0.25">
      <c r="A697" s="7"/>
      <c r="B697" s="7"/>
      <c r="C697" s="7"/>
      <c r="D697" s="12"/>
    </row>
    <row r="698" spans="1:4" x14ac:dyDescent="0.25">
      <c r="A698" s="7"/>
      <c r="B698" s="7"/>
      <c r="C698" s="7"/>
      <c r="D698" s="12"/>
    </row>
    <row r="699" spans="1:4" x14ac:dyDescent="0.25">
      <c r="A699" s="7"/>
      <c r="B699" s="7"/>
      <c r="C699" s="7"/>
      <c r="D699" s="12"/>
    </row>
    <row r="700" spans="1:4" x14ac:dyDescent="0.25">
      <c r="A700" s="7"/>
      <c r="B700" s="7"/>
      <c r="C700" s="7"/>
      <c r="D700" s="12"/>
    </row>
    <row r="701" spans="1:4" x14ac:dyDescent="0.25">
      <c r="A701" s="7"/>
      <c r="B701" s="7"/>
      <c r="C701" s="7"/>
      <c r="D701" s="12"/>
    </row>
    <row r="702" spans="1:4" x14ac:dyDescent="0.25">
      <c r="A702" s="7"/>
      <c r="B702" s="7"/>
      <c r="C702" s="7"/>
      <c r="D702" s="12"/>
    </row>
    <row r="703" spans="1:4" x14ac:dyDescent="0.25">
      <c r="A703" s="7"/>
      <c r="B703" s="7"/>
      <c r="C703" s="7"/>
      <c r="D703" s="12"/>
    </row>
    <row r="704" spans="1:4" x14ac:dyDescent="0.25">
      <c r="A704" s="7"/>
      <c r="B704" s="7"/>
      <c r="C704" s="7"/>
      <c r="D704" s="12"/>
    </row>
    <row r="705" spans="1:4" x14ac:dyDescent="0.25">
      <c r="A705" s="7"/>
      <c r="B705" s="7"/>
      <c r="C705" s="7"/>
      <c r="D705" s="12"/>
    </row>
    <row r="706" spans="1:4" x14ac:dyDescent="0.25">
      <c r="A706" s="7"/>
      <c r="B706" s="7"/>
      <c r="C706" s="7"/>
      <c r="D706" s="12"/>
    </row>
    <row r="707" spans="1:4" x14ac:dyDescent="0.25">
      <c r="A707" s="7"/>
      <c r="B707" s="7"/>
      <c r="C707" s="7"/>
      <c r="D707" s="12"/>
    </row>
    <row r="708" spans="1:4" x14ac:dyDescent="0.25">
      <c r="A708" s="7"/>
      <c r="B708" s="7"/>
      <c r="C708" s="7"/>
      <c r="D708" s="12"/>
    </row>
    <row r="709" spans="1:4" x14ac:dyDescent="0.25">
      <c r="A709" s="7"/>
      <c r="B709" s="7"/>
      <c r="C709" s="7"/>
      <c r="D709" s="12"/>
    </row>
    <row r="710" spans="1:4" x14ac:dyDescent="0.25">
      <c r="A710" s="7"/>
      <c r="B710" s="7"/>
      <c r="C710" s="7"/>
      <c r="D710" s="12"/>
    </row>
    <row r="711" spans="1:4" x14ac:dyDescent="0.25">
      <c r="A711" s="7"/>
      <c r="B711" s="7"/>
      <c r="C711" s="7"/>
      <c r="D711" s="12"/>
    </row>
    <row r="712" spans="1:4" x14ac:dyDescent="0.25">
      <c r="A712" s="7"/>
      <c r="B712" s="7"/>
      <c r="C712" s="7"/>
      <c r="D712" s="12"/>
    </row>
    <row r="713" spans="1:4" x14ac:dyDescent="0.25">
      <c r="A713" s="7"/>
      <c r="B713" s="7"/>
      <c r="C713" s="7"/>
      <c r="D713" s="12"/>
    </row>
    <row r="714" spans="1:4" x14ac:dyDescent="0.25">
      <c r="A714" s="7"/>
      <c r="B714" s="7"/>
      <c r="C714" s="7"/>
      <c r="D714" s="12"/>
    </row>
    <row r="715" spans="1:4" x14ac:dyDescent="0.25">
      <c r="A715" s="7"/>
      <c r="B715" s="7"/>
      <c r="C715" s="7"/>
      <c r="D715" s="12"/>
    </row>
    <row r="716" spans="1:4" x14ac:dyDescent="0.25">
      <c r="A716" s="7"/>
      <c r="B716" s="7"/>
      <c r="C716" s="7"/>
      <c r="D716" s="12"/>
    </row>
    <row r="717" spans="1:4" x14ac:dyDescent="0.25">
      <c r="A717" s="7"/>
      <c r="B717" s="7"/>
      <c r="C717" s="7"/>
      <c r="D717" s="12"/>
    </row>
    <row r="718" spans="1:4" x14ac:dyDescent="0.25">
      <c r="A718" s="7"/>
      <c r="B718" s="7"/>
      <c r="C718" s="7"/>
      <c r="D718" s="12"/>
    </row>
    <row r="719" spans="1:4" x14ac:dyDescent="0.25">
      <c r="A719" s="7"/>
      <c r="B719" s="7"/>
      <c r="C719" s="7"/>
      <c r="D719" s="12"/>
    </row>
    <row r="720" spans="1:4" x14ac:dyDescent="0.25">
      <c r="A720" s="7"/>
      <c r="B720" s="7"/>
      <c r="C720" s="7"/>
      <c r="D720" s="12"/>
    </row>
    <row r="721" spans="1:4" x14ac:dyDescent="0.25">
      <c r="A721" s="7"/>
      <c r="B721" s="7"/>
      <c r="C721" s="7"/>
      <c r="D721" s="12"/>
    </row>
    <row r="722" spans="1:4" x14ac:dyDescent="0.25">
      <c r="A722" s="7"/>
      <c r="B722" s="7"/>
      <c r="C722" s="7"/>
      <c r="D722" s="12"/>
    </row>
    <row r="723" spans="1:4" x14ac:dyDescent="0.25">
      <c r="A723" s="7"/>
      <c r="B723" s="7"/>
      <c r="C723" s="7"/>
      <c r="D723" s="12"/>
    </row>
    <row r="724" spans="1:4" x14ac:dyDescent="0.25">
      <c r="A724" s="7"/>
      <c r="B724" s="7"/>
      <c r="C724" s="7"/>
      <c r="D724" s="12"/>
    </row>
    <row r="725" spans="1:4" x14ac:dyDescent="0.25">
      <c r="A725" s="7"/>
      <c r="B725" s="7"/>
      <c r="C725" s="7"/>
      <c r="D725" s="12"/>
    </row>
    <row r="726" spans="1:4" x14ac:dyDescent="0.25">
      <c r="A726" s="7"/>
      <c r="B726" s="7"/>
      <c r="C726" s="7"/>
      <c r="D726" s="12"/>
    </row>
    <row r="727" spans="1:4" x14ac:dyDescent="0.25">
      <c r="A727" s="7"/>
      <c r="B727" s="7"/>
      <c r="C727" s="7"/>
      <c r="D727" s="12"/>
    </row>
    <row r="728" spans="1:4" x14ac:dyDescent="0.25">
      <c r="A728" s="7"/>
      <c r="B728" s="7"/>
      <c r="C728" s="7"/>
      <c r="D728" s="12"/>
    </row>
    <row r="729" spans="1:4" x14ac:dyDescent="0.25">
      <c r="A729" s="7"/>
      <c r="B729" s="7"/>
      <c r="C729" s="7"/>
      <c r="D729" s="12"/>
    </row>
    <row r="730" spans="1:4" x14ac:dyDescent="0.25">
      <c r="A730" s="7"/>
      <c r="B730" s="7"/>
      <c r="C730" s="7"/>
      <c r="D730" s="12"/>
    </row>
    <row r="731" spans="1:4" x14ac:dyDescent="0.25">
      <c r="A731" s="7"/>
      <c r="B731" s="7"/>
      <c r="C731" s="7"/>
      <c r="D731" s="12"/>
    </row>
    <row r="732" spans="1:4" x14ac:dyDescent="0.25">
      <c r="A732" s="7"/>
      <c r="B732" s="7"/>
      <c r="C732" s="7"/>
      <c r="D732" s="12"/>
    </row>
    <row r="733" spans="1:4" x14ac:dyDescent="0.25">
      <c r="A733" s="7"/>
      <c r="B733" s="7"/>
      <c r="C733" s="7"/>
      <c r="D733" s="12"/>
    </row>
    <row r="734" spans="1:4" x14ac:dyDescent="0.25">
      <c r="A734" s="7"/>
      <c r="B734" s="7"/>
      <c r="C734" s="7"/>
      <c r="D734" s="12"/>
    </row>
    <row r="735" spans="1:4" x14ac:dyDescent="0.25">
      <c r="A735" s="7"/>
      <c r="B735" s="7"/>
      <c r="C735" s="7"/>
      <c r="D735" s="12"/>
    </row>
    <row r="736" spans="1:4" x14ac:dyDescent="0.25">
      <c r="A736" s="7"/>
      <c r="B736" s="7"/>
      <c r="C736" s="7"/>
      <c r="D736" s="12"/>
    </row>
    <row r="737" spans="1:4" x14ac:dyDescent="0.25">
      <c r="A737" s="7"/>
      <c r="B737" s="7"/>
      <c r="C737" s="7"/>
      <c r="D737" s="12"/>
    </row>
    <row r="738" spans="1:4" x14ac:dyDescent="0.25">
      <c r="A738" s="7"/>
      <c r="B738" s="7"/>
      <c r="C738" s="7"/>
      <c r="D738" s="12"/>
    </row>
    <row r="739" spans="1:4" x14ac:dyDescent="0.25">
      <c r="A739" s="7"/>
      <c r="B739" s="7"/>
      <c r="C739" s="7"/>
      <c r="D739" s="12"/>
    </row>
    <row r="740" spans="1:4" x14ac:dyDescent="0.25">
      <c r="A740" s="7"/>
      <c r="B740" s="7"/>
      <c r="C740" s="7"/>
      <c r="D740" s="12"/>
    </row>
    <row r="741" spans="1:4" x14ac:dyDescent="0.25">
      <c r="A741" s="7"/>
      <c r="B741" s="7"/>
      <c r="C741" s="7"/>
      <c r="D741" s="12"/>
    </row>
    <row r="742" spans="1:4" x14ac:dyDescent="0.25">
      <c r="A742" s="7"/>
      <c r="B742" s="7"/>
      <c r="C742" s="7"/>
      <c r="D742" s="12"/>
    </row>
    <row r="743" spans="1:4" x14ac:dyDescent="0.25">
      <c r="A743" s="7"/>
      <c r="B743" s="7"/>
      <c r="C743" s="7"/>
      <c r="D743" s="12"/>
    </row>
    <row r="744" spans="1:4" x14ac:dyDescent="0.25">
      <c r="A744" s="7"/>
      <c r="B744" s="7"/>
      <c r="C744" s="7"/>
      <c r="D744" s="12"/>
    </row>
    <row r="745" spans="1:4" x14ac:dyDescent="0.25">
      <c r="A745" s="7"/>
      <c r="B745" s="7"/>
      <c r="C745" s="7"/>
      <c r="D745" s="12"/>
    </row>
    <row r="746" spans="1:4" x14ac:dyDescent="0.25">
      <c r="A746" s="7"/>
      <c r="B746" s="7"/>
      <c r="C746" s="7"/>
      <c r="D746" s="12"/>
    </row>
    <row r="747" spans="1:4" x14ac:dyDescent="0.25">
      <c r="A747" s="7"/>
      <c r="B747" s="7"/>
      <c r="C747" s="7"/>
      <c r="D747" s="12"/>
    </row>
    <row r="748" spans="1:4" x14ac:dyDescent="0.25">
      <c r="A748" s="7"/>
      <c r="B748" s="7"/>
      <c r="C748" s="7"/>
      <c r="D748" s="12"/>
    </row>
    <row r="749" spans="1:4" x14ac:dyDescent="0.25">
      <c r="A749" s="7"/>
      <c r="B749" s="7"/>
      <c r="C749" s="7"/>
      <c r="D749" s="12"/>
    </row>
    <row r="750" spans="1:4" x14ac:dyDescent="0.25">
      <c r="A750" s="7"/>
      <c r="B750" s="7"/>
      <c r="C750" s="7"/>
      <c r="D750" s="12"/>
    </row>
    <row r="751" spans="1:4" x14ac:dyDescent="0.25">
      <c r="A751" s="7"/>
      <c r="B751" s="7"/>
      <c r="C751" s="7"/>
      <c r="D751" s="12"/>
    </row>
    <row r="752" spans="1:4" x14ac:dyDescent="0.25">
      <c r="A752" s="7"/>
      <c r="B752" s="7"/>
      <c r="C752" s="7"/>
      <c r="D752" s="12"/>
    </row>
    <row r="753" spans="1:4" x14ac:dyDescent="0.25">
      <c r="A753" s="7"/>
      <c r="B753" s="7"/>
      <c r="C753" s="7"/>
      <c r="D753" s="12"/>
    </row>
    <row r="754" spans="1:4" x14ac:dyDescent="0.25">
      <c r="A754" s="7"/>
      <c r="B754" s="7"/>
      <c r="C754" s="7"/>
      <c r="D754" s="12"/>
    </row>
    <row r="755" spans="1:4" x14ac:dyDescent="0.25">
      <c r="A755" s="7"/>
      <c r="B755" s="7"/>
      <c r="C755" s="7"/>
      <c r="D755" s="12"/>
    </row>
    <row r="756" spans="1:4" x14ac:dyDescent="0.25">
      <c r="A756" s="7"/>
      <c r="B756" s="7"/>
      <c r="C756" s="7"/>
      <c r="D756" s="12"/>
    </row>
    <row r="757" spans="1:4" x14ac:dyDescent="0.25">
      <c r="A757" s="7"/>
      <c r="B757" s="7"/>
      <c r="C757" s="7"/>
      <c r="D757" s="12"/>
    </row>
    <row r="758" spans="1:4" x14ac:dyDescent="0.25">
      <c r="A758" s="7"/>
      <c r="B758" s="7"/>
      <c r="C758" s="7"/>
      <c r="D758" s="12"/>
    </row>
    <row r="759" spans="1:4" x14ac:dyDescent="0.25">
      <c r="A759" s="7"/>
      <c r="B759" s="7"/>
      <c r="C759" s="7"/>
      <c r="D759" s="12"/>
    </row>
    <row r="760" spans="1:4" x14ac:dyDescent="0.25">
      <c r="A760" s="7"/>
      <c r="B760" s="7"/>
      <c r="C760" s="7"/>
      <c r="D760" s="12"/>
    </row>
    <row r="761" spans="1:4" x14ac:dyDescent="0.25">
      <c r="A761" s="7"/>
      <c r="B761" s="7"/>
      <c r="C761" s="7"/>
      <c r="D761" s="12"/>
    </row>
    <row r="762" spans="1:4" x14ac:dyDescent="0.25">
      <c r="A762" s="7"/>
      <c r="B762" s="7"/>
      <c r="C762" s="7"/>
      <c r="D762" s="12"/>
    </row>
    <row r="763" spans="1:4" x14ac:dyDescent="0.25">
      <c r="A763" s="7"/>
      <c r="B763" s="7"/>
      <c r="C763" s="7"/>
      <c r="D763" s="12"/>
    </row>
    <row r="764" spans="1:4" x14ac:dyDescent="0.25">
      <c r="A764" s="7"/>
      <c r="B764" s="7"/>
      <c r="C764" s="7"/>
      <c r="D764" s="12"/>
    </row>
    <row r="765" spans="1:4" x14ac:dyDescent="0.25">
      <c r="A765" s="7"/>
      <c r="B765" s="7"/>
      <c r="C765" s="7"/>
      <c r="D765" s="12"/>
    </row>
    <row r="766" spans="1:4" x14ac:dyDescent="0.25">
      <c r="A766" s="7"/>
      <c r="B766" s="7"/>
      <c r="C766" s="7"/>
      <c r="D766" s="12"/>
    </row>
    <row r="767" spans="1:4" x14ac:dyDescent="0.25">
      <c r="A767" s="7"/>
      <c r="B767" s="7"/>
      <c r="C767" s="7"/>
      <c r="D767" s="12"/>
    </row>
    <row r="768" spans="1:4" x14ac:dyDescent="0.25">
      <c r="A768" s="7"/>
      <c r="B768" s="7"/>
      <c r="C768" s="7"/>
      <c r="D768" s="12"/>
    </row>
    <row r="769" spans="1:4" x14ac:dyDescent="0.25">
      <c r="A769" s="7"/>
      <c r="B769" s="7"/>
      <c r="C769" s="7"/>
      <c r="D769" s="12"/>
    </row>
    <row r="770" spans="1:4" x14ac:dyDescent="0.25">
      <c r="A770" s="7"/>
      <c r="B770" s="7"/>
      <c r="C770" s="7"/>
      <c r="D770" s="12"/>
    </row>
    <row r="771" spans="1:4" x14ac:dyDescent="0.25">
      <c r="A771" s="7"/>
      <c r="B771" s="7"/>
      <c r="C771" s="7"/>
      <c r="D771" s="12"/>
    </row>
    <row r="772" spans="1:4" x14ac:dyDescent="0.25">
      <c r="A772" s="7"/>
      <c r="B772" s="7"/>
      <c r="C772" s="7"/>
      <c r="D772" s="12"/>
    </row>
    <row r="773" spans="1:4" x14ac:dyDescent="0.25">
      <c r="A773" s="7"/>
      <c r="B773" s="7"/>
      <c r="C773" s="7"/>
      <c r="D773" s="12"/>
    </row>
    <row r="774" spans="1:4" x14ac:dyDescent="0.25">
      <c r="A774" s="7"/>
      <c r="B774" s="7"/>
      <c r="C774" s="7"/>
      <c r="D774" s="12"/>
    </row>
    <row r="775" spans="1:4" x14ac:dyDescent="0.25">
      <c r="A775" s="7"/>
      <c r="B775" s="7"/>
      <c r="C775" s="7"/>
      <c r="D775" s="12"/>
    </row>
    <row r="776" spans="1:4" x14ac:dyDescent="0.25">
      <c r="A776" s="7"/>
      <c r="B776" s="7"/>
      <c r="C776" s="7"/>
      <c r="D776" s="12"/>
    </row>
    <row r="777" spans="1:4" x14ac:dyDescent="0.25">
      <c r="A777" s="7"/>
      <c r="B777" s="7"/>
      <c r="C777" s="7"/>
      <c r="D777" s="12"/>
    </row>
    <row r="778" spans="1:4" x14ac:dyDescent="0.25">
      <c r="A778" s="7"/>
      <c r="B778" s="7"/>
      <c r="C778" s="7"/>
      <c r="D778" s="12"/>
    </row>
    <row r="779" spans="1:4" x14ac:dyDescent="0.25">
      <c r="A779" s="7"/>
      <c r="B779" s="7"/>
      <c r="C779" s="7"/>
      <c r="D779" s="12"/>
    </row>
    <row r="780" spans="1:4" x14ac:dyDescent="0.25">
      <c r="A780" s="7"/>
      <c r="B780" s="7"/>
      <c r="C780" s="7"/>
      <c r="D780" s="12"/>
    </row>
    <row r="781" spans="1:4" x14ac:dyDescent="0.25">
      <c r="A781" s="7"/>
      <c r="B781" s="7"/>
      <c r="C781" s="7"/>
      <c r="D781" s="12"/>
    </row>
    <row r="782" spans="1:4" x14ac:dyDescent="0.25">
      <c r="A782" s="7"/>
      <c r="B782" s="7"/>
      <c r="C782" s="7"/>
      <c r="D782" s="12"/>
    </row>
    <row r="783" spans="1:4" x14ac:dyDescent="0.25">
      <c r="A783" s="7"/>
      <c r="B783" s="7"/>
      <c r="C783" s="7"/>
      <c r="D783" s="12"/>
    </row>
    <row r="784" spans="1:4" x14ac:dyDescent="0.25">
      <c r="A784" s="7"/>
      <c r="B784" s="7"/>
      <c r="C784" s="7"/>
      <c r="D784" s="12"/>
    </row>
    <row r="785" spans="1:4" x14ac:dyDescent="0.25">
      <c r="A785" s="7"/>
      <c r="B785" s="7"/>
      <c r="C785" s="7"/>
      <c r="D785" s="12"/>
    </row>
    <row r="786" spans="1:4" x14ac:dyDescent="0.25">
      <c r="A786" s="7"/>
      <c r="B786" s="7"/>
      <c r="C786" s="7"/>
      <c r="D786" s="12"/>
    </row>
    <row r="787" spans="1:4" x14ac:dyDescent="0.25">
      <c r="A787" s="7"/>
      <c r="B787" s="7"/>
      <c r="C787" s="7"/>
      <c r="D787" s="12"/>
    </row>
    <row r="788" spans="1:4" x14ac:dyDescent="0.25">
      <c r="A788" s="7"/>
      <c r="B788" s="7"/>
      <c r="C788" s="7"/>
      <c r="D788" s="12"/>
    </row>
    <row r="789" spans="1:4" x14ac:dyDescent="0.25">
      <c r="A789" s="7"/>
      <c r="B789" s="7"/>
      <c r="C789" s="7"/>
      <c r="D789" s="12"/>
    </row>
    <row r="790" spans="1:4" x14ac:dyDescent="0.25">
      <c r="A790" s="7"/>
      <c r="B790" s="7"/>
      <c r="C790" s="7"/>
      <c r="D790" s="12"/>
    </row>
    <row r="791" spans="1:4" x14ac:dyDescent="0.25">
      <c r="A791" s="7"/>
      <c r="B791" s="7"/>
      <c r="C791" s="7"/>
      <c r="D791" s="12"/>
    </row>
    <row r="792" spans="1:4" x14ac:dyDescent="0.25">
      <c r="A792" s="7"/>
      <c r="B792" s="7"/>
      <c r="C792" s="7"/>
      <c r="D792" s="12"/>
    </row>
    <row r="793" spans="1:4" x14ac:dyDescent="0.25">
      <c r="A793" s="7"/>
      <c r="B793" s="7"/>
      <c r="C793" s="7"/>
      <c r="D793" s="12"/>
    </row>
    <row r="794" spans="1:4" x14ac:dyDescent="0.25">
      <c r="A794" s="7"/>
      <c r="B794" s="7"/>
      <c r="C794" s="7"/>
      <c r="D794" s="12"/>
    </row>
    <row r="795" spans="1:4" x14ac:dyDescent="0.25">
      <c r="A795" s="7"/>
      <c r="B795" s="7"/>
      <c r="C795" s="7"/>
      <c r="D795" s="12"/>
    </row>
    <row r="796" spans="1:4" x14ac:dyDescent="0.25">
      <c r="A796" s="7"/>
      <c r="B796" s="7"/>
      <c r="C796" s="7"/>
      <c r="D796" s="12"/>
    </row>
    <row r="797" spans="1:4" x14ac:dyDescent="0.25">
      <c r="A797" s="7"/>
      <c r="B797" s="7"/>
      <c r="C797" s="7"/>
      <c r="D797" s="12"/>
    </row>
    <row r="798" spans="1:4" x14ac:dyDescent="0.25">
      <c r="A798" s="7"/>
      <c r="B798" s="7"/>
      <c r="C798" s="7"/>
      <c r="D798" s="12"/>
    </row>
    <row r="799" spans="1:4" x14ac:dyDescent="0.25">
      <c r="A799" s="7"/>
      <c r="B799" s="7"/>
      <c r="C799" s="7"/>
      <c r="D799" s="12"/>
    </row>
    <row r="800" spans="1:4" x14ac:dyDescent="0.25">
      <c r="A800" s="7"/>
      <c r="B800" s="7"/>
      <c r="C800" s="7"/>
      <c r="D800" s="12"/>
    </row>
    <row r="801" spans="1:4" x14ac:dyDescent="0.25">
      <c r="A801" s="7"/>
      <c r="B801" s="7"/>
      <c r="C801" s="7"/>
      <c r="D801" s="12"/>
    </row>
    <row r="802" spans="1:4" x14ac:dyDescent="0.25">
      <c r="A802" s="7"/>
      <c r="B802" s="7"/>
      <c r="C802" s="7"/>
      <c r="D802" s="12"/>
    </row>
    <row r="803" spans="1:4" x14ac:dyDescent="0.25">
      <c r="A803" s="7"/>
      <c r="B803" s="7"/>
      <c r="C803" s="7"/>
      <c r="D803" s="12"/>
    </row>
    <row r="804" spans="1:4" x14ac:dyDescent="0.25">
      <c r="A804" s="7"/>
      <c r="B804" s="7"/>
      <c r="C804" s="7"/>
      <c r="D804" s="12"/>
    </row>
    <row r="805" spans="1:4" x14ac:dyDescent="0.25">
      <c r="A805" s="7"/>
      <c r="B805" s="7"/>
      <c r="C805" s="7"/>
      <c r="D805" s="12"/>
    </row>
    <row r="806" spans="1:4" x14ac:dyDescent="0.25">
      <c r="A806" s="7"/>
      <c r="B806" s="7"/>
      <c r="C806" s="7"/>
      <c r="D806" s="12"/>
    </row>
    <row r="807" spans="1:4" x14ac:dyDescent="0.25">
      <c r="A807" s="7"/>
      <c r="B807" s="7"/>
      <c r="C807" s="7"/>
      <c r="D807" s="12"/>
    </row>
    <row r="808" spans="1:4" x14ac:dyDescent="0.25">
      <c r="A808" s="7"/>
      <c r="B808" s="7"/>
      <c r="C808" s="7"/>
      <c r="D808" s="12"/>
    </row>
    <row r="809" spans="1:4" x14ac:dyDescent="0.25">
      <c r="A809" s="7"/>
      <c r="B809" s="7"/>
      <c r="C809" s="7"/>
      <c r="D809" s="12"/>
    </row>
    <row r="810" spans="1:4" x14ac:dyDescent="0.25">
      <c r="A810" s="7"/>
      <c r="B810" s="7"/>
      <c r="C810" s="7"/>
      <c r="D810" s="12"/>
    </row>
    <row r="811" spans="1:4" x14ac:dyDescent="0.25">
      <c r="A811" s="7"/>
      <c r="B811" s="7"/>
      <c r="C811" s="7"/>
      <c r="D811" s="12"/>
    </row>
    <row r="812" spans="1:4" x14ac:dyDescent="0.25">
      <c r="A812" s="7"/>
      <c r="B812" s="7"/>
      <c r="C812" s="7"/>
      <c r="D812" s="12"/>
    </row>
    <row r="813" spans="1:4" x14ac:dyDescent="0.25">
      <c r="A813" s="7"/>
      <c r="B813" s="7"/>
      <c r="C813" s="7"/>
      <c r="D813" s="12"/>
    </row>
    <row r="814" spans="1:4" x14ac:dyDescent="0.25">
      <c r="A814" s="7"/>
      <c r="B814" s="7"/>
      <c r="C814" s="7"/>
      <c r="D814" s="12"/>
    </row>
    <row r="815" spans="1:4" x14ac:dyDescent="0.25">
      <c r="A815" s="7"/>
      <c r="B815" s="7"/>
      <c r="C815" s="7"/>
      <c r="D815" s="12"/>
    </row>
    <row r="816" spans="1:4" x14ac:dyDescent="0.25">
      <c r="A816" s="7"/>
      <c r="B816" s="7"/>
      <c r="C816" s="7"/>
      <c r="D816" s="12"/>
    </row>
    <row r="817" spans="1:4" x14ac:dyDescent="0.25">
      <c r="A817" s="7"/>
      <c r="B817" s="7"/>
      <c r="C817" s="7"/>
      <c r="D817" s="12"/>
    </row>
    <row r="818" spans="1:4" x14ac:dyDescent="0.25">
      <c r="A818" s="7"/>
      <c r="B818" s="7"/>
      <c r="C818" s="7"/>
      <c r="D818" s="12"/>
    </row>
    <row r="819" spans="1:4" x14ac:dyDescent="0.25">
      <c r="A819" s="7"/>
      <c r="B819" s="7"/>
      <c r="C819" s="7"/>
      <c r="D819" s="12"/>
    </row>
    <row r="820" spans="1:4" x14ac:dyDescent="0.25">
      <c r="A820" s="7"/>
      <c r="B820" s="7"/>
      <c r="C820" s="7"/>
      <c r="D820" s="12"/>
    </row>
    <row r="821" spans="1:4" x14ac:dyDescent="0.25">
      <c r="A821" s="7"/>
      <c r="B821" s="7"/>
      <c r="C821" s="7"/>
      <c r="D821" s="12"/>
    </row>
    <row r="822" spans="1:4" x14ac:dyDescent="0.25">
      <c r="A822" s="7"/>
      <c r="B822" s="7"/>
      <c r="C822" s="7"/>
      <c r="D822" s="12"/>
    </row>
    <row r="823" spans="1:4" x14ac:dyDescent="0.25">
      <c r="A823" s="7"/>
      <c r="B823" s="7"/>
      <c r="C823" s="7"/>
      <c r="D823" s="12"/>
    </row>
    <row r="824" spans="1:4" x14ac:dyDescent="0.25">
      <c r="A824" s="7"/>
      <c r="B824" s="7"/>
      <c r="C824" s="7"/>
      <c r="D824" s="12"/>
    </row>
    <row r="825" spans="1:4" x14ac:dyDescent="0.25">
      <c r="A825" s="7"/>
      <c r="B825" s="7"/>
      <c r="C825" s="7"/>
      <c r="D825" s="12"/>
    </row>
    <row r="826" spans="1:4" x14ac:dyDescent="0.25">
      <c r="A826" s="7"/>
      <c r="B826" s="7"/>
      <c r="C826" s="7"/>
      <c r="D826" s="12"/>
    </row>
    <row r="827" spans="1:4" x14ac:dyDescent="0.25">
      <c r="A827" s="7"/>
      <c r="B827" s="7"/>
      <c r="C827" s="7"/>
      <c r="D827" s="12"/>
    </row>
    <row r="828" spans="1:4" x14ac:dyDescent="0.25">
      <c r="A828" s="7"/>
      <c r="B828" s="7"/>
      <c r="C828" s="7"/>
      <c r="D828" s="12"/>
    </row>
    <row r="829" spans="1:4" x14ac:dyDescent="0.25">
      <c r="A829" s="7"/>
      <c r="B829" s="7"/>
      <c r="C829" s="7"/>
      <c r="D829" s="12"/>
    </row>
    <row r="830" spans="1:4" x14ac:dyDescent="0.25">
      <c r="A830" s="7"/>
      <c r="B830" s="7"/>
      <c r="C830" s="7"/>
      <c r="D830" s="12"/>
    </row>
    <row r="831" spans="1:4" x14ac:dyDescent="0.25">
      <c r="A831" s="7"/>
      <c r="B831" s="7"/>
      <c r="C831" s="7"/>
      <c r="D831" s="12"/>
    </row>
    <row r="832" spans="1:4" x14ac:dyDescent="0.25">
      <c r="A832" s="7"/>
      <c r="B832" s="7"/>
      <c r="C832" s="7"/>
      <c r="D832" s="12"/>
    </row>
    <row r="833" spans="1:4" x14ac:dyDescent="0.25">
      <c r="A833" s="7"/>
      <c r="B833" s="7"/>
      <c r="C833" s="7"/>
      <c r="D833" s="12"/>
    </row>
    <row r="834" spans="1:4" x14ac:dyDescent="0.25">
      <c r="A834" s="7"/>
      <c r="B834" s="7"/>
      <c r="C834" s="7"/>
      <c r="D834" s="12"/>
    </row>
    <row r="835" spans="1:4" x14ac:dyDescent="0.25">
      <c r="A835" s="7"/>
      <c r="B835" s="7"/>
      <c r="C835" s="7"/>
      <c r="D835" s="12"/>
    </row>
    <row r="836" spans="1:4" x14ac:dyDescent="0.25">
      <c r="A836" s="7"/>
      <c r="B836" s="7"/>
      <c r="C836" s="7"/>
      <c r="D836" s="12"/>
    </row>
    <row r="837" spans="1:4" x14ac:dyDescent="0.25">
      <c r="A837" s="7"/>
      <c r="B837" s="7"/>
      <c r="C837" s="7"/>
      <c r="D837" s="12"/>
    </row>
    <row r="838" spans="1:4" x14ac:dyDescent="0.25">
      <c r="A838" s="7"/>
      <c r="B838" s="7"/>
      <c r="C838" s="7"/>
      <c r="D838" s="12"/>
    </row>
    <row r="839" spans="1:4" x14ac:dyDescent="0.25">
      <c r="A839" s="7"/>
      <c r="B839" s="7"/>
      <c r="C839" s="7"/>
      <c r="D839" s="12"/>
    </row>
    <row r="840" spans="1:4" x14ac:dyDescent="0.25">
      <c r="A840" s="7"/>
      <c r="B840" s="7"/>
      <c r="C840" s="7"/>
      <c r="D840" s="12"/>
    </row>
    <row r="841" spans="1:4" x14ac:dyDescent="0.25">
      <c r="A841" s="7"/>
      <c r="B841" s="7"/>
      <c r="C841" s="7"/>
      <c r="D841" s="12"/>
    </row>
    <row r="842" spans="1:4" x14ac:dyDescent="0.25">
      <c r="A842" s="7"/>
      <c r="B842" s="7"/>
      <c r="C842" s="7"/>
      <c r="D842" s="12"/>
    </row>
    <row r="843" spans="1:4" x14ac:dyDescent="0.25">
      <c r="A843" s="7"/>
      <c r="B843" s="7"/>
      <c r="C843" s="7"/>
      <c r="D843" s="12"/>
    </row>
    <row r="844" spans="1:4" x14ac:dyDescent="0.25">
      <c r="A844" s="7"/>
      <c r="B844" s="7"/>
      <c r="C844" s="7"/>
      <c r="D844" s="12"/>
    </row>
    <row r="845" spans="1:4" x14ac:dyDescent="0.25">
      <c r="A845" s="7"/>
      <c r="B845" s="7"/>
      <c r="C845" s="7"/>
      <c r="D845" s="12"/>
    </row>
    <row r="846" spans="1:4" x14ac:dyDescent="0.25">
      <c r="A846" s="7"/>
      <c r="B846" s="7"/>
      <c r="C846" s="7"/>
      <c r="D846" s="12"/>
    </row>
    <row r="847" spans="1:4" x14ac:dyDescent="0.25">
      <c r="A847" s="7"/>
      <c r="B847" s="7"/>
      <c r="C847" s="7"/>
      <c r="D847" s="12"/>
    </row>
    <row r="848" spans="1:4" x14ac:dyDescent="0.25">
      <c r="A848" s="7"/>
      <c r="B848" s="7"/>
      <c r="C848" s="7"/>
      <c r="D848" s="12"/>
    </row>
    <row r="849" spans="1:4" x14ac:dyDescent="0.25">
      <c r="A849" s="7"/>
      <c r="B849" s="7"/>
      <c r="C849" s="7"/>
      <c r="D849" s="12"/>
    </row>
    <row r="850" spans="1:4" x14ac:dyDescent="0.25">
      <c r="A850" s="7"/>
      <c r="B850" s="7"/>
      <c r="C850" s="7"/>
      <c r="D850" s="12"/>
    </row>
    <row r="851" spans="1:4" x14ac:dyDescent="0.25">
      <c r="A851" s="7"/>
      <c r="B851" s="7"/>
      <c r="C851" s="7"/>
      <c r="D851" s="12"/>
    </row>
    <row r="852" spans="1:4" x14ac:dyDescent="0.25">
      <c r="A852" s="7"/>
      <c r="B852" s="7"/>
      <c r="C852" s="7"/>
      <c r="D852" s="12"/>
    </row>
    <row r="853" spans="1:4" x14ac:dyDescent="0.25">
      <c r="A853" s="7"/>
      <c r="B853" s="7"/>
      <c r="C853" s="7"/>
      <c r="D853" s="12"/>
    </row>
    <row r="854" spans="1:4" x14ac:dyDescent="0.25">
      <c r="A854" s="7"/>
      <c r="B854" s="7"/>
      <c r="C854" s="7"/>
      <c r="D854" s="12"/>
    </row>
    <row r="855" spans="1:4" x14ac:dyDescent="0.25">
      <c r="A855" s="7"/>
      <c r="B855" s="7"/>
      <c r="C855" s="7"/>
      <c r="D855" s="12"/>
    </row>
    <row r="856" spans="1:4" x14ac:dyDescent="0.25">
      <c r="A856" s="7"/>
      <c r="B856" s="7"/>
      <c r="C856" s="7"/>
      <c r="D856" s="12"/>
    </row>
    <row r="857" spans="1:4" x14ac:dyDescent="0.25">
      <c r="A857" s="7"/>
      <c r="B857" s="7"/>
      <c r="C857" s="7"/>
      <c r="D857" s="12"/>
    </row>
    <row r="858" spans="1:4" x14ac:dyDescent="0.25">
      <c r="A858" s="7"/>
      <c r="B858" s="7"/>
      <c r="C858" s="7"/>
      <c r="D858" s="12"/>
    </row>
    <row r="859" spans="1:4" x14ac:dyDescent="0.25">
      <c r="A859" s="7"/>
      <c r="B859" s="7"/>
      <c r="C859" s="7"/>
      <c r="D859" s="12"/>
    </row>
    <row r="860" spans="1:4" x14ac:dyDescent="0.25">
      <c r="A860" s="7"/>
      <c r="B860" s="7"/>
      <c r="C860" s="7"/>
      <c r="D860" s="12"/>
    </row>
    <row r="861" spans="1:4" x14ac:dyDescent="0.25">
      <c r="A861" s="7"/>
      <c r="B861" s="7"/>
      <c r="C861" s="7"/>
      <c r="D861" s="12"/>
    </row>
    <row r="862" spans="1:4" x14ac:dyDescent="0.25">
      <c r="A862" s="7"/>
      <c r="B862" s="7"/>
      <c r="C862" s="7"/>
      <c r="D862" s="12"/>
    </row>
    <row r="863" spans="1:4" x14ac:dyDescent="0.25">
      <c r="A863" s="7"/>
      <c r="B863" s="7"/>
      <c r="C863" s="7"/>
      <c r="D863" s="12"/>
    </row>
    <row r="864" spans="1:4" x14ac:dyDescent="0.25">
      <c r="A864" s="7"/>
      <c r="B864" s="7"/>
      <c r="C864" s="7"/>
      <c r="D864" s="12"/>
    </row>
    <row r="865" spans="1:4" x14ac:dyDescent="0.25">
      <c r="A865" s="7"/>
      <c r="B865" s="7"/>
      <c r="C865" s="7"/>
      <c r="D865" s="12"/>
    </row>
    <row r="866" spans="1:4" x14ac:dyDescent="0.25">
      <c r="A866" s="7"/>
      <c r="B866" s="7"/>
      <c r="C866" s="7"/>
      <c r="D866" s="12"/>
    </row>
    <row r="867" spans="1:4" x14ac:dyDescent="0.25">
      <c r="A867" s="7"/>
      <c r="B867" s="7"/>
      <c r="C867" s="7"/>
      <c r="D867" s="12"/>
    </row>
    <row r="868" spans="1:4" x14ac:dyDescent="0.25">
      <c r="A868" s="7"/>
      <c r="B868" s="7"/>
      <c r="C868" s="7"/>
      <c r="D868" s="12"/>
    </row>
    <row r="869" spans="1:4" x14ac:dyDescent="0.25">
      <c r="A869" s="7"/>
      <c r="B869" s="7"/>
      <c r="C869" s="7"/>
      <c r="D869" s="12"/>
    </row>
    <row r="870" spans="1:4" x14ac:dyDescent="0.25">
      <c r="A870" s="7"/>
      <c r="B870" s="7"/>
      <c r="C870" s="7"/>
      <c r="D870" s="12"/>
    </row>
    <row r="871" spans="1:4" x14ac:dyDescent="0.25">
      <c r="A871" s="7"/>
      <c r="B871" s="7"/>
      <c r="C871" s="7"/>
      <c r="D871" s="12"/>
    </row>
    <row r="872" spans="1:4" x14ac:dyDescent="0.25">
      <c r="A872" s="7"/>
      <c r="B872" s="7"/>
      <c r="C872" s="7"/>
      <c r="D872" s="12"/>
    </row>
    <row r="873" spans="1:4" x14ac:dyDescent="0.25">
      <c r="A873" s="7"/>
      <c r="B873" s="7"/>
      <c r="C873" s="7"/>
      <c r="D873" s="12"/>
    </row>
    <row r="874" spans="1:4" x14ac:dyDescent="0.25">
      <c r="A874" s="7"/>
      <c r="B874" s="7"/>
      <c r="C874" s="7"/>
      <c r="D874" s="12"/>
    </row>
    <row r="875" spans="1:4" x14ac:dyDescent="0.25">
      <c r="A875" s="7"/>
      <c r="B875" s="7"/>
      <c r="C875" s="7"/>
      <c r="D875" s="12"/>
    </row>
    <row r="876" spans="1:4" x14ac:dyDescent="0.25">
      <c r="A876" s="7"/>
      <c r="B876" s="7"/>
      <c r="C876" s="7"/>
      <c r="D876" s="12"/>
    </row>
    <row r="877" spans="1:4" x14ac:dyDescent="0.25">
      <c r="A877" s="7"/>
      <c r="B877" s="7"/>
      <c r="C877" s="7"/>
      <c r="D877" s="12"/>
    </row>
    <row r="878" spans="1:4" x14ac:dyDescent="0.25">
      <c r="A878" s="7"/>
      <c r="B878" s="7"/>
      <c r="C878" s="7"/>
      <c r="D878" s="12"/>
    </row>
    <row r="879" spans="1:4" x14ac:dyDescent="0.25">
      <c r="A879" s="7"/>
      <c r="B879" s="7"/>
      <c r="C879" s="7"/>
      <c r="D879" s="12"/>
    </row>
    <row r="880" spans="1:4" x14ac:dyDescent="0.25">
      <c r="A880" s="7"/>
      <c r="B880" s="7"/>
      <c r="C880" s="7"/>
      <c r="D880" s="12"/>
    </row>
    <row r="881" spans="1:4" x14ac:dyDescent="0.25">
      <c r="A881" s="7"/>
      <c r="B881" s="7"/>
      <c r="C881" s="7"/>
      <c r="D881" s="12"/>
    </row>
    <row r="882" spans="1:4" x14ac:dyDescent="0.25">
      <c r="A882" s="7"/>
      <c r="B882" s="7"/>
      <c r="C882" s="7"/>
      <c r="D882" s="12"/>
    </row>
    <row r="883" spans="1:4" x14ac:dyDescent="0.25">
      <c r="A883" s="7"/>
      <c r="B883" s="7"/>
      <c r="C883" s="7"/>
      <c r="D883" s="12"/>
    </row>
    <row r="884" spans="1:4" x14ac:dyDescent="0.25">
      <c r="A884" s="7"/>
      <c r="B884" s="7"/>
      <c r="C884" s="7"/>
      <c r="D884" s="12"/>
    </row>
    <row r="885" spans="1:4" x14ac:dyDescent="0.25">
      <c r="A885" s="7"/>
      <c r="B885" s="7"/>
      <c r="C885" s="7"/>
      <c r="D885" s="12"/>
    </row>
    <row r="886" spans="1:4" x14ac:dyDescent="0.25">
      <c r="A886" s="7"/>
      <c r="B886" s="7"/>
      <c r="C886" s="7"/>
      <c r="D886" s="12"/>
    </row>
    <row r="887" spans="1:4" x14ac:dyDescent="0.25">
      <c r="A887" s="7"/>
      <c r="B887" s="7"/>
      <c r="C887" s="7"/>
      <c r="D887" s="12"/>
    </row>
    <row r="888" spans="1:4" x14ac:dyDescent="0.25">
      <c r="A888" s="7"/>
      <c r="B888" s="7"/>
      <c r="C888" s="7"/>
      <c r="D888" s="12"/>
    </row>
    <row r="889" spans="1:4" x14ac:dyDescent="0.25">
      <c r="A889" s="7"/>
      <c r="B889" s="7"/>
      <c r="C889" s="7"/>
      <c r="D889" s="12"/>
    </row>
    <row r="890" spans="1:4" x14ac:dyDescent="0.25">
      <c r="A890" s="7"/>
      <c r="B890" s="7"/>
      <c r="C890" s="7"/>
      <c r="D890" s="12"/>
    </row>
    <row r="891" spans="1:4" x14ac:dyDescent="0.25">
      <c r="A891" s="7"/>
      <c r="B891" s="7"/>
      <c r="C891" s="7"/>
      <c r="D891" s="12"/>
    </row>
    <row r="892" spans="1:4" x14ac:dyDescent="0.25">
      <c r="A892" s="7"/>
      <c r="B892" s="7"/>
      <c r="C892" s="7"/>
      <c r="D892" s="12"/>
    </row>
    <row r="893" spans="1:4" x14ac:dyDescent="0.25">
      <c r="A893" s="7"/>
      <c r="B893" s="7"/>
      <c r="C893" s="7"/>
      <c r="D893" s="12"/>
    </row>
    <row r="894" spans="1:4" x14ac:dyDescent="0.25">
      <c r="A894" s="7"/>
      <c r="B894" s="7"/>
      <c r="C894" s="7"/>
      <c r="D894" s="12"/>
    </row>
    <row r="895" spans="1:4" x14ac:dyDescent="0.25">
      <c r="A895" s="7"/>
      <c r="B895" s="7"/>
      <c r="C895" s="7"/>
      <c r="D895" s="12"/>
    </row>
    <row r="896" spans="1:4" x14ac:dyDescent="0.25">
      <c r="A896" s="7"/>
      <c r="B896" s="7"/>
      <c r="C896" s="7"/>
      <c r="D896" s="12"/>
    </row>
    <row r="897" spans="1:4" x14ac:dyDescent="0.25">
      <c r="A897" s="7"/>
      <c r="B897" s="7"/>
      <c r="C897" s="7"/>
      <c r="D897" s="12"/>
    </row>
    <row r="898" spans="1:4" x14ac:dyDescent="0.25">
      <c r="A898" s="7"/>
      <c r="B898" s="7"/>
      <c r="C898" s="7"/>
      <c r="D898" s="12"/>
    </row>
    <row r="899" spans="1:4" x14ac:dyDescent="0.25">
      <c r="A899" s="7"/>
      <c r="B899" s="7"/>
      <c r="C899" s="7"/>
      <c r="D899" s="12"/>
    </row>
    <row r="900" spans="1:4" x14ac:dyDescent="0.25">
      <c r="A900" s="7"/>
      <c r="B900" s="7"/>
      <c r="C900" s="7"/>
      <c r="D900" s="12"/>
    </row>
    <row r="901" spans="1:4" x14ac:dyDescent="0.25">
      <c r="A901" s="7"/>
      <c r="B901" s="7"/>
      <c r="C901" s="7"/>
      <c r="D901" s="12"/>
    </row>
    <row r="902" spans="1:4" x14ac:dyDescent="0.25">
      <c r="A902" s="7"/>
      <c r="B902" s="7"/>
      <c r="C902" s="7"/>
      <c r="D902" s="12"/>
    </row>
    <row r="903" spans="1:4" x14ac:dyDescent="0.25">
      <c r="A903" s="7"/>
      <c r="B903" s="7"/>
      <c r="C903" s="7"/>
      <c r="D903" s="12"/>
    </row>
    <row r="904" spans="1:4" x14ac:dyDescent="0.25">
      <c r="A904" s="7"/>
      <c r="B904" s="7"/>
      <c r="C904" s="7"/>
      <c r="D904" s="12"/>
    </row>
    <row r="905" spans="1:4" x14ac:dyDescent="0.25">
      <c r="A905" s="7"/>
      <c r="B905" s="7"/>
      <c r="C905" s="7"/>
      <c r="D905" s="12"/>
    </row>
    <row r="906" spans="1:4" x14ac:dyDescent="0.25">
      <c r="A906" s="7"/>
      <c r="B906" s="7"/>
      <c r="C906" s="7"/>
      <c r="D906" s="12"/>
    </row>
    <row r="907" spans="1:4" x14ac:dyDescent="0.25">
      <c r="A907" s="7"/>
      <c r="B907" s="7"/>
      <c r="C907" s="7"/>
      <c r="D907" s="12"/>
    </row>
    <row r="908" spans="1:4" x14ac:dyDescent="0.25">
      <c r="A908" s="7"/>
      <c r="B908" s="7"/>
      <c r="C908" s="7"/>
      <c r="D908" s="12"/>
    </row>
    <row r="909" spans="1:4" x14ac:dyDescent="0.25">
      <c r="A909" s="7"/>
      <c r="B909" s="7"/>
      <c r="C909" s="7"/>
      <c r="D909" s="12"/>
    </row>
    <row r="910" spans="1:4" x14ac:dyDescent="0.25">
      <c r="A910" s="7"/>
      <c r="B910" s="7"/>
      <c r="C910" s="7"/>
      <c r="D910" s="12"/>
    </row>
    <row r="911" spans="1:4" x14ac:dyDescent="0.25">
      <c r="A911" s="7"/>
      <c r="B911" s="7"/>
      <c r="C911" s="7"/>
      <c r="D911" s="12"/>
    </row>
    <row r="912" spans="1:4" x14ac:dyDescent="0.25">
      <c r="A912" s="7"/>
      <c r="B912" s="7"/>
      <c r="C912" s="7"/>
      <c r="D912" s="12"/>
    </row>
    <row r="913" spans="1:4" x14ac:dyDescent="0.25">
      <c r="A913" s="7"/>
      <c r="B913" s="7"/>
      <c r="C913" s="7"/>
      <c r="D913" s="12"/>
    </row>
    <row r="914" spans="1:4" x14ac:dyDescent="0.25">
      <c r="A914" s="7"/>
      <c r="B914" s="7"/>
      <c r="C914" s="7"/>
      <c r="D914" s="12"/>
    </row>
    <row r="915" spans="1:4" x14ac:dyDescent="0.25">
      <c r="A915" s="7"/>
      <c r="B915" s="7"/>
      <c r="C915" s="7"/>
      <c r="D915" s="12"/>
    </row>
    <row r="916" spans="1:4" x14ac:dyDescent="0.25">
      <c r="A916" s="7"/>
      <c r="B916" s="7"/>
      <c r="C916" s="7"/>
      <c r="D916" s="12"/>
    </row>
    <row r="917" spans="1:4" x14ac:dyDescent="0.25">
      <c r="A917" s="7"/>
      <c r="B917" s="7"/>
      <c r="C917" s="7"/>
      <c r="D917" s="12"/>
    </row>
    <row r="918" spans="1:4" x14ac:dyDescent="0.25">
      <c r="A918" s="7"/>
      <c r="B918" s="7"/>
      <c r="C918" s="7"/>
      <c r="D918" s="12"/>
    </row>
    <row r="919" spans="1:4" x14ac:dyDescent="0.25">
      <c r="A919" s="7"/>
      <c r="B919" s="7"/>
      <c r="C919" s="7"/>
      <c r="D919" s="12"/>
    </row>
    <row r="920" spans="1:4" x14ac:dyDescent="0.25">
      <c r="A920" s="7"/>
      <c r="B920" s="7"/>
      <c r="C920" s="7"/>
      <c r="D920" s="12"/>
    </row>
    <row r="921" spans="1:4" x14ac:dyDescent="0.25">
      <c r="A921" s="7"/>
      <c r="B921" s="7"/>
      <c r="C921" s="7"/>
      <c r="D921" s="12"/>
    </row>
    <row r="922" spans="1:4" x14ac:dyDescent="0.25">
      <c r="A922" s="7"/>
      <c r="B922" s="7"/>
      <c r="C922" s="7"/>
      <c r="D922" s="12"/>
    </row>
    <row r="923" spans="1:4" x14ac:dyDescent="0.25">
      <c r="A923" s="7"/>
      <c r="B923" s="7"/>
      <c r="C923" s="7"/>
      <c r="D923" s="12"/>
    </row>
    <row r="924" spans="1:4" x14ac:dyDescent="0.25">
      <c r="A924" s="7"/>
      <c r="B924" s="7"/>
      <c r="C924" s="7"/>
      <c r="D924" s="12"/>
    </row>
    <row r="925" spans="1:4" x14ac:dyDescent="0.25">
      <c r="A925" s="7"/>
      <c r="B925" s="7"/>
      <c r="C925" s="7"/>
      <c r="D925" s="12"/>
    </row>
    <row r="926" spans="1:4" x14ac:dyDescent="0.25">
      <c r="A926" s="7"/>
      <c r="B926" s="7"/>
      <c r="C926" s="7"/>
      <c r="D926" s="12"/>
    </row>
    <row r="927" spans="1:4" x14ac:dyDescent="0.25">
      <c r="A927" s="7"/>
      <c r="B927" s="7"/>
      <c r="C927" s="7"/>
      <c r="D927" s="12"/>
    </row>
    <row r="928" spans="1:4" x14ac:dyDescent="0.25">
      <c r="A928" s="7"/>
      <c r="B928" s="7"/>
      <c r="C928" s="7"/>
      <c r="D928" s="12"/>
    </row>
    <row r="929" spans="1:4" x14ac:dyDescent="0.25">
      <c r="A929" s="7"/>
      <c r="B929" s="7"/>
      <c r="C929" s="7"/>
      <c r="D929" s="12"/>
    </row>
    <row r="930" spans="1:4" x14ac:dyDescent="0.25">
      <c r="A930" s="7"/>
      <c r="B930" s="7"/>
      <c r="C930" s="7"/>
      <c r="D930" s="12"/>
    </row>
    <row r="931" spans="1:4" x14ac:dyDescent="0.25">
      <c r="A931" s="7"/>
      <c r="B931" s="7"/>
      <c r="C931" s="7"/>
      <c r="D931" s="12"/>
    </row>
    <row r="932" spans="1:4" x14ac:dyDescent="0.25">
      <c r="A932" s="7"/>
      <c r="B932" s="7"/>
      <c r="C932" s="7"/>
      <c r="D932" s="12"/>
    </row>
    <row r="933" spans="1:4" x14ac:dyDescent="0.25">
      <c r="A933" s="7"/>
      <c r="B933" s="7"/>
      <c r="C933" s="7"/>
      <c r="D933" s="12"/>
    </row>
    <row r="934" spans="1:4" x14ac:dyDescent="0.25">
      <c r="A934" s="7"/>
      <c r="B934" s="7"/>
      <c r="C934" s="7"/>
      <c r="D934" s="12"/>
    </row>
    <row r="935" spans="1:4" x14ac:dyDescent="0.25">
      <c r="A935" s="7"/>
      <c r="B935" s="7"/>
      <c r="C935" s="7"/>
      <c r="D935" s="12"/>
    </row>
    <row r="936" spans="1:4" x14ac:dyDescent="0.25">
      <c r="A936" s="7"/>
      <c r="B936" s="7"/>
      <c r="C936" s="7"/>
      <c r="D936" s="12"/>
    </row>
    <row r="937" spans="1:4" x14ac:dyDescent="0.25">
      <c r="A937" s="7"/>
      <c r="B937" s="7"/>
      <c r="C937" s="7"/>
      <c r="D937" s="12"/>
    </row>
    <row r="938" spans="1:4" x14ac:dyDescent="0.25">
      <c r="A938" s="7"/>
      <c r="B938" s="7"/>
      <c r="C938" s="7"/>
      <c r="D938" s="12"/>
    </row>
    <row r="939" spans="1:4" x14ac:dyDescent="0.25">
      <c r="A939" s="7"/>
      <c r="B939" s="7"/>
      <c r="C939" s="7"/>
      <c r="D939" s="12"/>
    </row>
    <row r="940" spans="1:4" x14ac:dyDescent="0.25">
      <c r="A940" s="7"/>
      <c r="B940" s="7"/>
      <c r="C940" s="7"/>
      <c r="D940" s="12"/>
    </row>
    <row r="941" spans="1:4" x14ac:dyDescent="0.25">
      <c r="A941" s="7"/>
      <c r="B941" s="7"/>
      <c r="C941" s="7"/>
      <c r="D941" s="12"/>
    </row>
    <row r="942" spans="1:4" x14ac:dyDescent="0.25">
      <c r="A942" s="7"/>
      <c r="B942" s="7"/>
      <c r="C942" s="7"/>
      <c r="D942" s="12"/>
    </row>
    <row r="943" spans="1:4" x14ac:dyDescent="0.25">
      <c r="A943" s="7"/>
      <c r="B943" s="7"/>
      <c r="C943" s="7"/>
      <c r="D943" s="12"/>
    </row>
    <row r="944" spans="1:4" x14ac:dyDescent="0.25">
      <c r="A944" s="7"/>
      <c r="B944" s="7"/>
      <c r="C944" s="7"/>
      <c r="D944" s="12"/>
    </row>
    <row r="945" spans="1:4" x14ac:dyDescent="0.25">
      <c r="A945" s="7"/>
      <c r="B945" s="7"/>
      <c r="C945" s="7"/>
      <c r="D945" s="12"/>
    </row>
    <row r="946" spans="1:4" x14ac:dyDescent="0.25">
      <c r="A946" s="7"/>
      <c r="B946" s="7"/>
      <c r="C946" s="7"/>
      <c r="D946" s="12"/>
    </row>
    <row r="947" spans="1:4" x14ac:dyDescent="0.25">
      <c r="A947" s="7"/>
      <c r="B947" s="7"/>
      <c r="C947" s="7"/>
      <c r="D947" s="12"/>
    </row>
    <row r="948" spans="1:4" x14ac:dyDescent="0.25">
      <c r="A948" s="7"/>
      <c r="B948" s="7"/>
      <c r="C948" s="7"/>
      <c r="D948" s="12"/>
    </row>
    <row r="949" spans="1:4" x14ac:dyDescent="0.25">
      <c r="A949" s="7"/>
      <c r="B949" s="7"/>
      <c r="C949" s="7"/>
      <c r="D949" s="12"/>
    </row>
    <row r="950" spans="1:4" x14ac:dyDescent="0.25">
      <c r="A950" s="7"/>
      <c r="B950" s="7"/>
      <c r="C950" s="7"/>
      <c r="D950" s="12"/>
    </row>
    <row r="951" spans="1:4" x14ac:dyDescent="0.25">
      <c r="A951" s="7"/>
      <c r="B951" s="7"/>
      <c r="C951" s="7"/>
      <c r="D951" s="12"/>
    </row>
    <row r="952" spans="1:4" x14ac:dyDescent="0.25">
      <c r="A952" s="7"/>
      <c r="B952" s="7"/>
      <c r="C952" s="7"/>
      <c r="D952" s="12"/>
    </row>
    <row r="953" spans="1:4" x14ac:dyDescent="0.25">
      <c r="A953" s="7"/>
      <c r="B953" s="7"/>
      <c r="C953" s="7"/>
      <c r="D953" s="12"/>
    </row>
    <row r="954" spans="1:4" x14ac:dyDescent="0.25">
      <c r="A954" s="7"/>
      <c r="B954" s="7"/>
      <c r="C954" s="7"/>
      <c r="D954" s="12"/>
    </row>
    <row r="955" spans="1:4" x14ac:dyDescent="0.25">
      <c r="A955" s="7"/>
      <c r="B955" s="7"/>
      <c r="C955" s="7"/>
      <c r="D955" s="12"/>
    </row>
    <row r="956" spans="1:4" x14ac:dyDescent="0.25">
      <c r="A956" s="7"/>
      <c r="B956" s="7"/>
      <c r="C956" s="7"/>
      <c r="D956" s="12"/>
    </row>
    <row r="957" spans="1:4" x14ac:dyDescent="0.25">
      <c r="A957" s="7"/>
      <c r="B957" s="7"/>
      <c r="C957" s="7"/>
      <c r="D957" s="12"/>
    </row>
    <row r="958" spans="1:4" x14ac:dyDescent="0.25">
      <c r="A958" s="7"/>
      <c r="B958" s="7"/>
      <c r="C958" s="7"/>
      <c r="D958" s="12"/>
    </row>
    <row r="959" spans="1:4" x14ac:dyDescent="0.25">
      <c r="A959" s="7"/>
      <c r="B959" s="7"/>
      <c r="C959" s="7"/>
      <c r="D959" s="12"/>
    </row>
    <row r="960" spans="1:4" x14ac:dyDescent="0.25">
      <c r="A960" s="7"/>
      <c r="B960" s="7"/>
      <c r="C960" s="7"/>
      <c r="D960" s="12"/>
    </row>
    <row r="961" spans="1:4" x14ac:dyDescent="0.25">
      <c r="A961" s="7"/>
      <c r="B961" s="7"/>
      <c r="C961" s="7"/>
      <c r="D961" s="12"/>
    </row>
    <row r="962" spans="1:4" x14ac:dyDescent="0.25">
      <c r="A962" s="7"/>
      <c r="B962" s="7"/>
      <c r="C962" s="7"/>
      <c r="D962" s="12"/>
    </row>
    <row r="963" spans="1:4" x14ac:dyDescent="0.25">
      <c r="A963" s="7"/>
      <c r="B963" s="7"/>
      <c r="C963" s="7"/>
      <c r="D963" s="12"/>
    </row>
    <row r="964" spans="1:4" x14ac:dyDescent="0.25">
      <c r="A964" s="7"/>
      <c r="B964" s="7"/>
      <c r="C964" s="7"/>
      <c r="D964" s="12"/>
    </row>
    <row r="965" spans="1:4" x14ac:dyDescent="0.25">
      <c r="A965" s="7"/>
      <c r="B965" s="7"/>
      <c r="C965" s="7"/>
      <c r="D965" s="12"/>
    </row>
    <row r="966" spans="1:4" x14ac:dyDescent="0.25">
      <c r="A966" s="7"/>
      <c r="B966" s="7"/>
      <c r="C966" s="7"/>
      <c r="D966" s="12"/>
    </row>
    <row r="967" spans="1:4" x14ac:dyDescent="0.25">
      <c r="A967" s="7"/>
      <c r="B967" s="7"/>
      <c r="C967" s="7"/>
      <c r="D967" s="12"/>
    </row>
    <row r="968" spans="1:4" x14ac:dyDescent="0.25">
      <c r="A968" s="7"/>
      <c r="B968" s="7"/>
      <c r="C968" s="7"/>
      <c r="D968" s="12"/>
    </row>
    <row r="969" spans="1:4" x14ac:dyDescent="0.25">
      <c r="A969" s="7"/>
      <c r="B969" s="7"/>
      <c r="C969" s="7"/>
      <c r="D969" s="12"/>
    </row>
    <row r="970" spans="1:4" x14ac:dyDescent="0.25">
      <c r="A970" s="7"/>
      <c r="B970" s="7"/>
      <c r="C970" s="7"/>
      <c r="D970" s="12"/>
    </row>
    <row r="971" spans="1:4" x14ac:dyDescent="0.25">
      <c r="A971" s="7"/>
      <c r="B971" s="7"/>
      <c r="C971" s="7"/>
      <c r="D971" s="12"/>
    </row>
    <row r="972" spans="1:4" x14ac:dyDescent="0.25">
      <c r="A972" s="7"/>
      <c r="B972" s="7"/>
      <c r="C972" s="7"/>
      <c r="D972" s="12"/>
    </row>
    <row r="973" spans="1:4" x14ac:dyDescent="0.25">
      <c r="A973" s="7"/>
      <c r="B973" s="7"/>
      <c r="C973" s="7"/>
      <c r="D973" s="12"/>
    </row>
    <row r="974" spans="1:4" x14ac:dyDescent="0.25">
      <c r="A974" s="7"/>
      <c r="B974" s="7"/>
      <c r="C974" s="7"/>
      <c r="D974" s="12"/>
    </row>
    <row r="975" spans="1:4" x14ac:dyDescent="0.25">
      <c r="A975" s="7"/>
      <c r="B975" s="7"/>
      <c r="C975" s="7"/>
      <c r="D975" s="12"/>
    </row>
    <row r="976" spans="1:4" x14ac:dyDescent="0.25">
      <c r="A976" s="7"/>
      <c r="B976" s="7"/>
      <c r="C976" s="7"/>
      <c r="D976" s="12"/>
    </row>
    <row r="977" spans="1:4" x14ac:dyDescent="0.25">
      <c r="A977" s="7"/>
      <c r="B977" s="7"/>
      <c r="C977" s="7"/>
      <c r="D977" s="12"/>
    </row>
    <row r="978" spans="1:4" x14ac:dyDescent="0.25">
      <c r="A978" s="7"/>
      <c r="B978" s="7"/>
      <c r="C978" s="7"/>
      <c r="D978" s="12"/>
    </row>
    <row r="979" spans="1:4" x14ac:dyDescent="0.25">
      <c r="A979" s="7"/>
      <c r="B979" s="7"/>
      <c r="C979" s="7"/>
      <c r="D979" s="12"/>
    </row>
    <row r="980" spans="1:4" x14ac:dyDescent="0.25">
      <c r="A980" s="7"/>
      <c r="B980" s="7"/>
      <c r="C980" s="7"/>
      <c r="D980" s="12"/>
    </row>
    <row r="981" spans="1:4" x14ac:dyDescent="0.25">
      <c r="A981" s="7"/>
      <c r="B981" s="7"/>
      <c r="C981" s="7"/>
      <c r="D981" s="12"/>
    </row>
    <row r="982" spans="1:4" x14ac:dyDescent="0.25">
      <c r="A982" s="7"/>
      <c r="B982" s="7"/>
      <c r="C982" s="7"/>
      <c r="D982" s="12"/>
    </row>
    <row r="983" spans="1:4" x14ac:dyDescent="0.25">
      <c r="A983" s="7"/>
      <c r="B983" s="7"/>
      <c r="C983" s="7"/>
      <c r="D983" s="12"/>
    </row>
    <row r="984" spans="1:4" x14ac:dyDescent="0.25">
      <c r="A984" s="7"/>
      <c r="B984" s="7"/>
      <c r="C984" s="7"/>
      <c r="D984" s="12"/>
    </row>
    <row r="985" spans="1:4" x14ac:dyDescent="0.25">
      <c r="A985" s="7"/>
      <c r="B985" s="7"/>
      <c r="C985" s="7"/>
      <c r="D985" s="12"/>
    </row>
    <row r="986" spans="1:4" x14ac:dyDescent="0.25">
      <c r="A986" s="7"/>
      <c r="B986" s="7"/>
      <c r="C986" s="7"/>
      <c r="D986" s="12"/>
    </row>
    <row r="987" spans="1:4" x14ac:dyDescent="0.25">
      <c r="A987" s="7"/>
      <c r="B987" s="7"/>
      <c r="C987" s="7"/>
      <c r="D987" s="12"/>
    </row>
    <row r="988" spans="1:4" x14ac:dyDescent="0.25">
      <c r="A988" s="7"/>
      <c r="B988" s="7"/>
      <c r="C988" s="7"/>
      <c r="D988" s="12"/>
    </row>
    <row r="989" spans="1:4" x14ac:dyDescent="0.25">
      <c r="A989" s="7"/>
      <c r="B989" s="7"/>
      <c r="C989" s="7"/>
      <c r="D989" s="12"/>
    </row>
    <row r="990" spans="1:4" x14ac:dyDescent="0.25">
      <c r="A990" s="7"/>
      <c r="B990" s="7"/>
      <c r="C990" s="7"/>
      <c r="D990" s="12"/>
    </row>
    <row r="991" spans="1:4" x14ac:dyDescent="0.25">
      <c r="A991" s="7"/>
      <c r="B991" s="7"/>
      <c r="C991" s="7"/>
      <c r="D991" s="12"/>
    </row>
    <row r="992" spans="1:4" x14ac:dyDescent="0.25">
      <c r="A992" s="7"/>
      <c r="B992" s="7"/>
      <c r="C992" s="7"/>
      <c r="D992" s="12"/>
    </row>
    <row r="993" spans="1:4" x14ac:dyDescent="0.25">
      <c r="A993" s="7"/>
      <c r="B993" s="7"/>
      <c r="C993" s="7"/>
      <c r="D993" s="12"/>
    </row>
    <row r="994" spans="1:4" x14ac:dyDescent="0.25">
      <c r="A994" s="7"/>
      <c r="B994" s="7"/>
      <c r="C994" s="7"/>
      <c r="D994" s="12"/>
    </row>
    <row r="995" spans="1:4" x14ac:dyDescent="0.25">
      <c r="A995" s="7"/>
      <c r="B995" s="7"/>
      <c r="C995" s="7"/>
      <c r="D995" s="12"/>
    </row>
    <row r="996" spans="1:4" x14ac:dyDescent="0.25">
      <c r="A996" s="7"/>
      <c r="B996" s="7"/>
      <c r="C996" s="7"/>
      <c r="D996" s="12"/>
    </row>
    <row r="997" spans="1:4" x14ac:dyDescent="0.25">
      <c r="A997" s="7"/>
      <c r="B997" s="7"/>
      <c r="C997" s="7"/>
      <c r="D997" s="12"/>
    </row>
    <row r="998" spans="1:4" x14ac:dyDescent="0.25">
      <c r="A998" s="7"/>
      <c r="B998" s="7"/>
      <c r="C998" s="7"/>
      <c r="D998" s="12"/>
    </row>
    <row r="999" spans="1:4" x14ac:dyDescent="0.25">
      <c r="A999" s="7"/>
      <c r="B999" s="7"/>
      <c r="C999" s="7"/>
      <c r="D999" s="12"/>
    </row>
    <row r="1000" spans="1:4" x14ac:dyDescent="0.25">
      <c r="A1000" s="7"/>
      <c r="B1000" s="7"/>
      <c r="C1000" s="7"/>
      <c r="D1000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38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27.5703125" customWidth="1"/>
    <col min="3" max="3" width="17.7109375" customWidth="1"/>
    <col min="4" max="4" width="14.85546875" customWidth="1"/>
    <col min="5" max="5" width="13.7109375" bestFit="1" customWidth="1"/>
    <col min="6" max="6" width="19.5703125" customWidth="1"/>
  </cols>
  <sheetData>
    <row r="1" spans="1:8" ht="15.75" thickBot="1" x14ac:dyDescent="0.3">
      <c r="A1" s="3" t="s">
        <v>200</v>
      </c>
      <c r="B1" s="3" t="s">
        <v>201</v>
      </c>
      <c r="C1" s="48" t="s">
        <v>238</v>
      </c>
      <c r="D1" s="48" t="s">
        <v>224</v>
      </c>
      <c r="E1" s="48" t="s">
        <v>223</v>
      </c>
      <c r="F1" s="48" t="s">
        <v>222</v>
      </c>
      <c r="H1" s="12" t="s">
        <v>178</v>
      </c>
    </row>
    <row r="2" spans="1:8" x14ac:dyDescent="0.25">
      <c r="A2" s="12" t="s">
        <v>12</v>
      </c>
      <c r="B2" s="12">
        <v>1</v>
      </c>
      <c r="C2" s="50">
        <v>1273</v>
      </c>
      <c r="D2" s="50">
        <v>7076</v>
      </c>
      <c r="E2" s="50">
        <v>11223</v>
      </c>
      <c r="F2" s="50">
        <v>6998</v>
      </c>
      <c r="H2" s="49" t="s">
        <v>232</v>
      </c>
    </row>
    <row r="3" spans="1:8" x14ac:dyDescent="0.25">
      <c r="A3" s="12" t="s">
        <v>12</v>
      </c>
      <c r="B3" s="12">
        <v>2</v>
      </c>
      <c r="C3" s="50">
        <v>2406</v>
      </c>
      <c r="D3" s="50">
        <v>4010</v>
      </c>
      <c r="E3" s="50">
        <v>8818</v>
      </c>
      <c r="F3" s="50">
        <v>8399</v>
      </c>
    </row>
    <row r="4" spans="1:8" x14ac:dyDescent="0.25">
      <c r="A4" s="12" t="s">
        <v>12</v>
      </c>
      <c r="B4" s="12">
        <v>3</v>
      </c>
      <c r="C4" s="50">
        <v>1518</v>
      </c>
      <c r="D4" s="50">
        <v>4226</v>
      </c>
      <c r="E4" s="50">
        <v>7684</v>
      </c>
      <c r="F4" s="50">
        <v>9038</v>
      </c>
    </row>
    <row r="5" spans="1:8" x14ac:dyDescent="0.25">
      <c r="A5" s="12" t="s">
        <v>12</v>
      </c>
      <c r="B5" s="12">
        <v>4</v>
      </c>
      <c r="C5" s="50">
        <v>1051</v>
      </c>
      <c r="D5" s="50">
        <v>4976</v>
      </c>
      <c r="E5" s="50">
        <v>4982</v>
      </c>
      <c r="F5" s="50">
        <v>2238</v>
      </c>
    </row>
    <row r="6" spans="1:8" x14ac:dyDescent="0.25">
      <c r="A6" s="12" t="s">
        <v>12</v>
      </c>
      <c r="B6" s="12">
        <v>5</v>
      </c>
      <c r="C6" s="50">
        <v>1152</v>
      </c>
      <c r="D6" s="50">
        <v>10008</v>
      </c>
      <c r="E6" s="50">
        <v>11175</v>
      </c>
      <c r="F6" s="50">
        <v>9849</v>
      </c>
    </row>
    <row r="7" spans="1:8" x14ac:dyDescent="0.25">
      <c r="A7" s="12" t="s">
        <v>12</v>
      </c>
      <c r="B7" s="12">
        <v>6</v>
      </c>
      <c r="C7" s="50">
        <v>941</v>
      </c>
      <c r="D7" s="50">
        <v>9553</v>
      </c>
      <c r="E7" s="50">
        <v>13256</v>
      </c>
      <c r="F7" s="50">
        <v>7160</v>
      </c>
    </row>
    <row r="8" spans="1:8" x14ac:dyDescent="0.25">
      <c r="A8" s="12" t="s">
        <v>12</v>
      </c>
      <c r="B8" s="12">
        <v>7</v>
      </c>
      <c r="C8" s="50">
        <v>5901</v>
      </c>
      <c r="D8" s="50">
        <v>13293</v>
      </c>
      <c r="E8" s="50">
        <v>12212</v>
      </c>
      <c r="F8" s="50">
        <v>10697</v>
      </c>
    </row>
    <row r="9" spans="1:8" x14ac:dyDescent="0.25">
      <c r="A9" s="12" t="s">
        <v>8</v>
      </c>
      <c r="B9" s="12">
        <v>1</v>
      </c>
      <c r="C9" s="50">
        <v>3265</v>
      </c>
      <c r="D9" s="50">
        <v>12219</v>
      </c>
      <c r="E9" s="50">
        <v>10947</v>
      </c>
      <c r="F9" s="50">
        <v>3055</v>
      </c>
    </row>
    <row r="10" spans="1:8" x14ac:dyDescent="0.25">
      <c r="A10" s="49" t="s">
        <v>17</v>
      </c>
      <c r="B10" s="12">
        <v>1</v>
      </c>
      <c r="C10" s="51">
        <v>838</v>
      </c>
      <c r="D10" s="51">
        <v>3357</v>
      </c>
      <c r="E10" s="51">
        <v>7868</v>
      </c>
      <c r="F10" s="51">
        <v>4220</v>
      </c>
    </row>
    <row r="11" spans="1:8" x14ac:dyDescent="0.25">
      <c r="A11" s="12" t="s">
        <v>17</v>
      </c>
      <c r="B11" s="12">
        <v>2</v>
      </c>
      <c r="C11" s="50">
        <v>6098</v>
      </c>
      <c r="D11" s="50">
        <v>15597</v>
      </c>
      <c r="E11" s="50">
        <v>25017</v>
      </c>
      <c r="F11" s="50">
        <v>5320</v>
      </c>
    </row>
    <row r="12" spans="1:8" x14ac:dyDescent="0.25">
      <c r="A12" s="12" t="s">
        <v>17</v>
      </c>
      <c r="B12" s="12">
        <v>3</v>
      </c>
      <c r="C12" s="50">
        <v>1644</v>
      </c>
      <c r="D12" s="50">
        <v>8089</v>
      </c>
      <c r="E12" s="50">
        <v>10040</v>
      </c>
      <c r="F12" s="50">
        <v>8622</v>
      </c>
    </row>
    <row r="13" spans="1:8" x14ac:dyDescent="0.25">
      <c r="A13" s="12" t="s">
        <v>17</v>
      </c>
      <c r="B13" s="12">
        <v>4</v>
      </c>
      <c r="C13" s="50">
        <v>586</v>
      </c>
      <c r="D13" s="50">
        <v>2346</v>
      </c>
      <c r="E13" s="50">
        <v>4789</v>
      </c>
      <c r="F13" s="50">
        <v>3108</v>
      </c>
    </row>
    <row r="14" spans="1:8" x14ac:dyDescent="0.25">
      <c r="A14" s="12" t="s">
        <v>17</v>
      </c>
      <c r="B14" s="12">
        <v>5</v>
      </c>
      <c r="C14" s="50">
        <v>403</v>
      </c>
      <c r="D14" s="50">
        <v>3646</v>
      </c>
      <c r="E14" s="50">
        <v>13045</v>
      </c>
      <c r="F14" s="50">
        <v>10033</v>
      </c>
    </row>
    <row r="15" spans="1:8" x14ac:dyDescent="0.25">
      <c r="A15" s="12" t="s">
        <v>17</v>
      </c>
      <c r="B15" s="12">
        <v>6</v>
      </c>
      <c r="C15" s="50">
        <v>1176</v>
      </c>
      <c r="D15" s="50">
        <v>13230</v>
      </c>
      <c r="E15" s="50">
        <v>31548</v>
      </c>
      <c r="F15" s="50">
        <v>12932</v>
      </c>
    </row>
    <row r="16" spans="1:8" x14ac:dyDescent="0.25">
      <c r="A16" s="12" t="s">
        <v>17</v>
      </c>
      <c r="B16" s="12">
        <v>7</v>
      </c>
      <c r="C16" s="50">
        <v>5424</v>
      </c>
      <c r="D16" s="50">
        <v>17186</v>
      </c>
      <c r="E16" s="50">
        <v>20302</v>
      </c>
      <c r="F16" s="50">
        <v>11739</v>
      </c>
    </row>
    <row r="17" spans="1:6" x14ac:dyDescent="0.25">
      <c r="A17" s="12" t="s">
        <v>17</v>
      </c>
      <c r="B17" s="12">
        <v>8</v>
      </c>
      <c r="C17" s="50">
        <v>221</v>
      </c>
      <c r="D17" s="50">
        <v>3925</v>
      </c>
      <c r="E17" s="50">
        <v>14373</v>
      </c>
      <c r="F17" s="50">
        <v>10046</v>
      </c>
    </row>
    <row r="18" spans="1:6" x14ac:dyDescent="0.25">
      <c r="A18" s="12" t="s">
        <v>17</v>
      </c>
      <c r="B18" s="12">
        <v>9</v>
      </c>
      <c r="C18" s="50">
        <v>3789</v>
      </c>
      <c r="D18" s="50">
        <v>27712</v>
      </c>
      <c r="E18" s="50">
        <v>43981</v>
      </c>
      <c r="F18" s="50">
        <v>16584</v>
      </c>
    </row>
    <row r="19" spans="1:6" x14ac:dyDescent="0.25">
      <c r="A19" s="12" t="s">
        <v>15</v>
      </c>
      <c r="B19" s="12">
        <v>1</v>
      </c>
      <c r="C19" s="50">
        <v>1054</v>
      </c>
      <c r="D19" s="50">
        <v>4225</v>
      </c>
      <c r="E19" s="50">
        <v>7126</v>
      </c>
      <c r="F19" s="50">
        <v>6087</v>
      </c>
    </row>
    <row r="20" spans="1:6" x14ac:dyDescent="0.25">
      <c r="A20" s="12" t="s">
        <v>15</v>
      </c>
      <c r="B20" s="12">
        <v>2</v>
      </c>
      <c r="C20" s="50">
        <v>3059</v>
      </c>
      <c r="D20" s="50">
        <v>11362</v>
      </c>
      <c r="E20" s="50">
        <v>15101</v>
      </c>
      <c r="F20" s="50">
        <v>13977</v>
      </c>
    </row>
    <row r="21" spans="1:6" x14ac:dyDescent="0.25">
      <c r="A21" s="12" t="s">
        <v>15</v>
      </c>
      <c r="B21" s="12">
        <v>3</v>
      </c>
      <c r="C21" s="50">
        <v>1101</v>
      </c>
      <c r="D21" s="50">
        <v>6704</v>
      </c>
      <c r="E21" s="50">
        <v>16089</v>
      </c>
      <c r="F21" s="50">
        <v>10876</v>
      </c>
    </row>
    <row r="22" spans="1:6" x14ac:dyDescent="0.25">
      <c r="A22" s="12" t="s">
        <v>15</v>
      </c>
      <c r="B22" s="12">
        <v>4</v>
      </c>
      <c r="C22" s="50">
        <v>1987</v>
      </c>
      <c r="D22" s="50">
        <v>4691</v>
      </c>
      <c r="E22" s="50">
        <v>7383</v>
      </c>
      <c r="F22" s="50">
        <v>3474</v>
      </c>
    </row>
    <row r="23" spans="1:6" x14ac:dyDescent="0.25">
      <c r="A23" s="12" t="s">
        <v>20</v>
      </c>
      <c r="B23" s="12">
        <v>1</v>
      </c>
      <c r="C23" s="50">
        <v>2441</v>
      </c>
      <c r="D23" s="50">
        <v>9624</v>
      </c>
      <c r="E23" s="50">
        <v>9468</v>
      </c>
      <c r="F23" s="50">
        <v>2879</v>
      </c>
    </row>
    <row r="24" spans="1:6" x14ac:dyDescent="0.25">
      <c r="A24" s="12" t="s">
        <v>20</v>
      </c>
      <c r="B24" s="12">
        <v>2</v>
      </c>
      <c r="C24" s="50">
        <v>5511</v>
      </c>
      <c r="D24" s="50">
        <v>14248</v>
      </c>
      <c r="E24" s="50">
        <v>11060</v>
      </c>
      <c r="F24" s="50">
        <v>3658</v>
      </c>
    </row>
    <row r="25" spans="1:6" x14ac:dyDescent="0.25">
      <c r="A25" s="12" t="s">
        <v>20</v>
      </c>
      <c r="B25" s="12">
        <v>3</v>
      </c>
      <c r="C25" s="50">
        <v>2105</v>
      </c>
      <c r="D25" s="50">
        <v>10485</v>
      </c>
      <c r="E25" s="50">
        <v>11619</v>
      </c>
      <c r="F25" s="50">
        <v>5977</v>
      </c>
    </row>
    <row r="26" spans="1:6" x14ac:dyDescent="0.25">
      <c r="A26" s="12" t="s">
        <v>20</v>
      </c>
      <c r="B26" s="12">
        <v>4</v>
      </c>
      <c r="C26" s="50">
        <v>768</v>
      </c>
      <c r="D26" s="50">
        <v>4709</v>
      </c>
      <c r="E26" s="50">
        <v>8152</v>
      </c>
      <c r="F26" s="50">
        <v>5066</v>
      </c>
    </row>
    <row r="27" spans="1:6" x14ac:dyDescent="0.25">
      <c r="A27" s="12" t="s">
        <v>20</v>
      </c>
      <c r="B27" s="12">
        <v>5</v>
      </c>
      <c r="C27" s="50">
        <v>4327</v>
      </c>
      <c r="D27" s="50">
        <v>11763</v>
      </c>
      <c r="E27" s="50">
        <v>13389</v>
      </c>
      <c r="F27" s="50">
        <v>5352</v>
      </c>
    </row>
    <row r="28" spans="1:6" x14ac:dyDescent="0.25">
      <c r="A28" s="12" t="s">
        <v>20</v>
      </c>
      <c r="B28" s="12">
        <v>6</v>
      </c>
      <c r="C28" s="50">
        <v>8993</v>
      </c>
      <c r="D28" s="50">
        <v>22542</v>
      </c>
      <c r="E28" s="50">
        <v>17047</v>
      </c>
      <c r="F28" s="50">
        <v>10446</v>
      </c>
    </row>
    <row r="29" spans="1:6" x14ac:dyDescent="0.25">
      <c r="A29" s="12" t="s">
        <v>20</v>
      </c>
      <c r="B29" s="12">
        <v>7</v>
      </c>
      <c r="C29" s="50">
        <v>2541</v>
      </c>
      <c r="D29" s="50">
        <v>13963</v>
      </c>
      <c r="E29" s="50">
        <v>17119</v>
      </c>
      <c r="F29" s="50">
        <v>6073</v>
      </c>
    </row>
    <row r="30" spans="1:6" x14ac:dyDescent="0.25">
      <c r="A30" s="12" t="s">
        <v>20</v>
      </c>
      <c r="B30" s="12">
        <v>8</v>
      </c>
      <c r="C30" s="51">
        <v>861</v>
      </c>
      <c r="D30" s="51">
        <v>4151</v>
      </c>
      <c r="E30" s="51">
        <v>5996</v>
      </c>
      <c r="F30" s="51">
        <v>2753</v>
      </c>
    </row>
    <row r="31" spans="1:6" x14ac:dyDescent="0.25">
      <c r="A31" s="12" t="s">
        <v>20</v>
      </c>
      <c r="B31" s="12">
        <v>9</v>
      </c>
      <c r="C31" s="50">
        <v>4322</v>
      </c>
      <c r="D31" s="50">
        <v>8295</v>
      </c>
      <c r="E31" s="50">
        <v>7263</v>
      </c>
      <c r="F31" s="50">
        <v>3381</v>
      </c>
    </row>
    <row r="32" spans="1:6" x14ac:dyDescent="0.25">
      <c r="A32" s="12" t="s">
        <v>20</v>
      </c>
      <c r="B32" s="12">
        <v>10</v>
      </c>
      <c r="C32" s="50">
        <v>2406</v>
      </c>
      <c r="D32" s="50">
        <v>7436</v>
      </c>
      <c r="E32" s="50">
        <v>8450</v>
      </c>
      <c r="F32" s="50">
        <v>3692</v>
      </c>
    </row>
    <row r="33" spans="1:6" x14ac:dyDescent="0.25">
      <c r="A33" s="12" t="s">
        <v>20</v>
      </c>
      <c r="B33" s="12">
        <v>11</v>
      </c>
      <c r="C33" s="50">
        <v>5095</v>
      </c>
      <c r="D33" s="50">
        <v>22487</v>
      </c>
      <c r="E33" s="50">
        <v>14658</v>
      </c>
      <c r="F33" s="50">
        <v>4432</v>
      </c>
    </row>
    <row r="34" spans="1:6" x14ac:dyDescent="0.25">
      <c r="A34" s="12" t="s">
        <v>20</v>
      </c>
      <c r="B34" s="12">
        <v>12</v>
      </c>
      <c r="C34" s="50">
        <v>76071</v>
      </c>
      <c r="D34" s="50">
        <v>28889</v>
      </c>
      <c r="E34" s="50">
        <v>18066</v>
      </c>
      <c r="F34" s="50">
        <v>16182</v>
      </c>
    </row>
    <row r="35" spans="1:6" x14ac:dyDescent="0.25">
      <c r="A35" s="12" t="s">
        <v>20</v>
      </c>
      <c r="B35" s="12">
        <v>13</v>
      </c>
      <c r="C35" s="50">
        <v>32030</v>
      </c>
      <c r="D35" s="50">
        <v>28959</v>
      </c>
      <c r="E35" s="50">
        <v>11828</v>
      </c>
      <c r="F35" s="50">
        <v>11442</v>
      </c>
    </row>
    <row r="36" spans="1:6" x14ac:dyDescent="0.25">
      <c r="A36" s="12" t="s">
        <v>20</v>
      </c>
      <c r="B36" s="12">
        <v>14</v>
      </c>
      <c r="C36" s="50">
        <v>11632</v>
      </c>
      <c r="D36" s="50">
        <v>25098</v>
      </c>
      <c r="E36" s="50">
        <v>14373</v>
      </c>
      <c r="F36" s="50">
        <v>5171</v>
      </c>
    </row>
    <row r="37" spans="1:6" x14ac:dyDescent="0.25">
      <c r="A37" s="12" t="s">
        <v>20</v>
      </c>
      <c r="B37" s="12">
        <v>15</v>
      </c>
      <c r="C37" s="50">
        <v>3570</v>
      </c>
      <c r="D37" s="50">
        <v>14527</v>
      </c>
      <c r="E37" s="50">
        <v>18818</v>
      </c>
      <c r="F37" s="50">
        <v>7510</v>
      </c>
    </row>
    <row r="38" spans="1:6" x14ac:dyDescent="0.25">
      <c r="A38" s="12" t="s">
        <v>20</v>
      </c>
      <c r="B38" s="12">
        <v>16</v>
      </c>
      <c r="C38" s="50">
        <v>5007</v>
      </c>
      <c r="D38" s="50">
        <v>9026</v>
      </c>
      <c r="E38" s="50">
        <v>6686</v>
      </c>
      <c r="F38" s="50">
        <v>3622</v>
      </c>
    </row>
    <row r="39" spans="1:6" x14ac:dyDescent="0.25">
      <c r="A39" s="12" t="s">
        <v>20</v>
      </c>
      <c r="B39" s="12">
        <v>17</v>
      </c>
      <c r="C39" s="50">
        <v>5728</v>
      </c>
      <c r="D39" s="50">
        <v>21196</v>
      </c>
      <c r="E39" s="50">
        <v>25941</v>
      </c>
      <c r="F39" s="50">
        <v>14899</v>
      </c>
    </row>
    <row r="40" spans="1:6" x14ac:dyDescent="0.25">
      <c r="A40" s="12" t="s">
        <v>20</v>
      </c>
      <c r="B40" s="12">
        <v>18</v>
      </c>
      <c r="C40" s="50">
        <v>6672</v>
      </c>
      <c r="D40" s="50">
        <v>27892</v>
      </c>
      <c r="E40" s="50">
        <v>15918</v>
      </c>
      <c r="F40" s="50">
        <v>7819</v>
      </c>
    </row>
    <row r="41" spans="1:6" x14ac:dyDescent="0.25">
      <c r="A41" s="12" t="s">
        <v>20</v>
      </c>
      <c r="B41" s="12">
        <v>19</v>
      </c>
      <c r="C41" s="50">
        <v>6160</v>
      </c>
      <c r="D41" s="50">
        <v>12652</v>
      </c>
      <c r="E41" s="50">
        <v>14327</v>
      </c>
      <c r="F41" s="50">
        <v>9037</v>
      </c>
    </row>
    <row r="42" spans="1:6" x14ac:dyDescent="0.25">
      <c r="A42" s="12" t="s">
        <v>20</v>
      </c>
      <c r="B42" s="12">
        <v>20</v>
      </c>
      <c r="C42" s="50">
        <v>6409</v>
      </c>
      <c r="D42" s="50">
        <v>11061</v>
      </c>
      <c r="E42" s="50">
        <v>14023</v>
      </c>
      <c r="F42" s="50">
        <v>4235</v>
      </c>
    </row>
    <row r="43" spans="1:6" x14ac:dyDescent="0.25">
      <c r="A43" s="12" t="s">
        <v>20</v>
      </c>
      <c r="B43" s="12">
        <v>21</v>
      </c>
      <c r="C43" s="50">
        <v>2128</v>
      </c>
      <c r="D43" s="50">
        <v>4732</v>
      </c>
      <c r="E43" s="50">
        <v>4684</v>
      </c>
      <c r="F43" s="50">
        <v>5602</v>
      </c>
    </row>
    <row r="44" spans="1:6" x14ac:dyDescent="0.25">
      <c r="A44" s="12" t="s">
        <v>20</v>
      </c>
      <c r="B44" s="12">
        <v>22</v>
      </c>
      <c r="C44" s="50">
        <v>1935</v>
      </c>
      <c r="D44" s="50">
        <v>9435</v>
      </c>
      <c r="E44" s="50">
        <v>10792</v>
      </c>
      <c r="F44" s="50">
        <v>5945</v>
      </c>
    </row>
    <row r="45" spans="1:6" x14ac:dyDescent="0.25">
      <c r="A45" s="12" t="s">
        <v>20</v>
      </c>
      <c r="B45" s="12">
        <v>23</v>
      </c>
      <c r="C45" s="50">
        <v>1983</v>
      </c>
      <c r="D45" s="50">
        <v>8383</v>
      </c>
      <c r="E45" s="50">
        <v>7539</v>
      </c>
      <c r="F45" s="50">
        <v>3256</v>
      </c>
    </row>
    <row r="46" spans="1:6" x14ac:dyDescent="0.25">
      <c r="A46" s="12" t="s">
        <v>20</v>
      </c>
      <c r="B46" s="12">
        <v>24</v>
      </c>
      <c r="C46" s="50">
        <v>5683</v>
      </c>
      <c r="D46" s="50">
        <v>18781</v>
      </c>
      <c r="E46" s="50">
        <v>11596</v>
      </c>
      <c r="F46" s="50">
        <v>4224</v>
      </c>
    </row>
    <row r="47" spans="1:6" x14ac:dyDescent="0.25">
      <c r="A47" s="12" t="s">
        <v>20</v>
      </c>
      <c r="B47" s="12">
        <v>25</v>
      </c>
      <c r="C47" s="50">
        <v>982</v>
      </c>
      <c r="D47" s="50">
        <v>5934</v>
      </c>
      <c r="E47" s="50">
        <v>16110</v>
      </c>
      <c r="F47" s="50">
        <v>4830</v>
      </c>
    </row>
    <row r="48" spans="1:6" x14ac:dyDescent="0.25">
      <c r="A48" s="12" t="s">
        <v>20</v>
      </c>
      <c r="B48" s="12">
        <v>26</v>
      </c>
      <c r="C48" s="50">
        <v>4475</v>
      </c>
      <c r="D48" s="50">
        <v>14020</v>
      </c>
      <c r="E48" s="50">
        <v>8620</v>
      </c>
      <c r="F48" s="50">
        <v>5626</v>
      </c>
    </row>
    <row r="49" spans="1:6" x14ac:dyDescent="0.25">
      <c r="A49" s="12" t="s">
        <v>20</v>
      </c>
      <c r="B49" s="12">
        <v>27</v>
      </c>
      <c r="C49" s="50">
        <v>13506</v>
      </c>
      <c r="D49" s="50">
        <v>22607</v>
      </c>
      <c r="E49" s="50">
        <v>10853</v>
      </c>
      <c r="F49" s="50">
        <v>4238</v>
      </c>
    </row>
    <row r="50" spans="1:6" x14ac:dyDescent="0.25">
      <c r="A50" s="12" t="s">
        <v>20</v>
      </c>
      <c r="B50" s="12">
        <v>28</v>
      </c>
      <c r="C50" s="50">
        <v>48703</v>
      </c>
      <c r="D50" s="50">
        <v>49326</v>
      </c>
      <c r="E50" s="50">
        <v>27373</v>
      </c>
      <c r="F50" s="50">
        <v>10292</v>
      </c>
    </row>
    <row r="51" spans="1:6" x14ac:dyDescent="0.25">
      <c r="A51" s="12" t="s">
        <v>20</v>
      </c>
      <c r="B51" s="12">
        <v>29</v>
      </c>
      <c r="C51" s="50">
        <v>16386</v>
      </c>
      <c r="D51" s="50">
        <v>38211</v>
      </c>
      <c r="E51" s="50">
        <v>23042</v>
      </c>
      <c r="F51" s="50">
        <v>8766</v>
      </c>
    </row>
    <row r="52" spans="1:6" x14ac:dyDescent="0.25">
      <c r="A52" s="12" t="s">
        <v>20</v>
      </c>
      <c r="B52" s="12">
        <v>30</v>
      </c>
      <c r="C52" s="50">
        <v>14904</v>
      </c>
      <c r="D52" s="50">
        <v>45113</v>
      </c>
      <c r="E52" s="50">
        <v>30743</v>
      </c>
      <c r="F52" s="50">
        <v>11549</v>
      </c>
    </row>
    <row r="53" spans="1:6" x14ac:dyDescent="0.25">
      <c r="A53" s="12" t="s">
        <v>20</v>
      </c>
      <c r="B53" s="12">
        <v>31</v>
      </c>
      <c r="C53" s="50">
        <v>3705</v>
      </c>
      <c r="D53" s="50">
        <v>14714</v>
      </c>
      <c r="E53" s="50">
        <v>18219</v>
      </c>
      <c r="F53" s="50">
        <v>8513</v>
      </c>
    </row>
    <row r="54" spans="1:6" x14ac:dyDescent="0.25">
      <c r="A54" s="12" t="s">
        <v>20</v>
      </c>
      <c r="B54" s="12">
        <v>32</v>
      </c>
      <c r="C54" s="50">
        <v>5168</v>
      </c>
      <c r="D54" s="50">
        <v>12958</v>
      </c>
      <c r="E54" s="50">
        <v>9794</v>
      </c>
      <c r="F54" s="50">
        <v>1640</v>
      </c>
    </row>
    <row r="55" spans="1:6" x14ac:dyDescent="0.25">
      <c r="A55" s="12" t="s">
        <v>20</v>
      </c>
      <c r="B55" s="12">
        <v>33</v>
      </c>
      <c r="C55" s="50">
        <v>28853</v>
      </c>
      <c r="D55" s="50">
        <v>39988</v>
      </c>
      <c r="E55" s="50">
        <v>17046</v>
      </c>
      <c r="F55" s="50">
        <v>8851</v>
      </c>
    </row>
    <row r="56" spans="1:6" x14ac:dyDescent="0.25">
      <c r="A56" s="12" t="s">
        <v>20</v>
      </c>
      <c r="B56" s="12">
        <v>34</v>
      </c>
      <c r="C56" s="50">
        <v>70522</v>
      </c>
      <c r="D56" s="50">
        <v>26048</v>
      </c>
      <c r="E56" s="50">
        <v>25458</v>
      </c>
      <c r="F56" s="50">
        <v>17009</v>
      </c>
    </row>
    <row r="57" spans="1:6" x14ac:dyDescent="0.25">
      <c r="A57" s="12" t="s">
        <v>20</v>
      </c>
      <c r="B57" s="12">
        <v>35</v>
      </c>
      <c r="C57" s="50">
        <v>3671</v>
      </c>
      <c r="D57" s="50">
        <v>8495</v>
      </c>
      <c r="E57" s="50">
        <v>12984</v>
      </c>
      <c r="F57" s="50">
        <v>6133</v>
      </c>
    </row>
    <row r="58" spans="1:6" x14ac:dyDescent="0.25">
      <c r="A58" s="12" t="s">
        <v>20</v>
      </c>
      <c r="B58" s="12">
        <v>36</v>
      </c>
      <c r="C58" s="50">
        <v>1384</v>
      </c>
      <c r="D58" s="50">
        <v>9252</v>
      </c>
      <c r="E58" s="50">
        <v>12641</v>
      </c>
      <c r="F58" s="50">
        <v>6314</v>
      </c>
    </row>
    <row r="59" spans="1:6" x14ac:dyDescent="0.25">
      <c r="A59" s="12" t="s">
        <v>20</v>
      </c>
      <c r="B59" s="12">
        <v>37</v>
      </c>
      <c r="C59" s="50">
        <v>34207</v>
      </c>
      <c r="D59" s="50">
        <v>45307</v>
      </c>
      <c r="E59" s="50">
        <v>22145</v>
      </c>
      <c r="F59" s="50">
        <v>7603</v>
      </c>
    </row>
    <row r="60" spans="1:6" x14ac:dyDescent="0.25">
      <c r="A60" s="12" t="s">
        <v>20</v>
      </c>
      <c r="B60" s="12">
        <v>38</v>
      </c>
      <c r="C60" s="50">
        <v>9165</v>
      </c>
      <c r="D60" s="50">
        <v>19454</v>
      </c>
      <c r="E60" s="50">
        <v>8353</v>
      </c>
      <c r="F60" s="50">
        <v>1824</v>
      </c>
    </row>
    <row r="61" spans="1:6" x14ac:dyDescent="0.25">
      <c r="A61" s="12" t="s">
        <v>20</v>
      </c>
      <c r="B61" s="12">
        <v>39</v>
      </c>
      <c r="C61" s="50">
        <v>3368</v>
      </c>
      <c r="D61" s="50">
        <v>18902</v>
      </c>
      <c r="E61" s="50">
        <v>12345</v>
      </c>
      <c r="F61" s="50">
        <v>3302</v>
      </c>
    </row>
    <row r="62" spans="1:6" x14ac:dyDescent="0.25">
      <c r="A62" s="12" t="s">
        <v>20</v>
      </c>
      <c r="B62" s="12">
        <v>40</v>
      </c>
      <c r="C62" s="50">
        <v>15243</v>
      </c>
      <c r="D62" s="50">
        <v>12822</v>
      </c>
      <c r="E62" s="50">
        <v>7272</v>
      </c>
      <c r="F62" s="50">
        <v>1311</v>
      </c>
    </row>
    <row r="63" spans="1:6" x14ac:dyDescent="0.25">
      <c r="A63" s="12" t="s">
        <v>20</v>
      </c>
      <c r="B63" s="12">
        <v>41</v>
      </c>
      <c r="C63" s="50">
        <v>2171</v>
      </c>
      <c r="D63" s="50">
        <v>10977</v>
      </c>
      <c r="E63" s="50">
        <v>10580</v>
      </c>
      <c r="F63" s="50">
        <v>8806</v>
      </c>
    </row>
    <row r="64" spans="1:6" x14ac:dyDescent="0.25">
      <c r="A64" s="12" t="s">
        <v>20</v>
      </c>
      <c r="B64" s="12">
        <v>42</v>
      </c>
      <c r="C64" s="50">
        <v>31</v>
      </c>
      <c r="D64" s="50">
        <v>1805</v>
      </c>
      <c r="E64" s="50">
        <v>10271</v>
      </c>
      <c r="F64" s="50">
        <v>7747</v>
      </c>
    </row>
    <row r="65" spans="1:6" x14ac:dyDescent="0.25">
      <c r="A65" s="12" t="s">
        <v>20</v>
      </c>
      <c r="B65" s="12">
        <v>43</v>
      </c>
      <c r="C65" s="50">
        <v>17968</v>
      </c>
      <c r="D65" s="50">
        <v>30781</v>
      </c>
      <c r="E65" s="50">
        <v>15366</v>
      </c>
      <c r="F65" s="50">
        <v>7076</v>
      </c>
    </row>
    <row r="66" spans="1:6" x14ac:dyDescent="0.25">
      <c r="A66" s="12" t="s">
        <v>20</v>
      </c>
      <c r="B66" s="12">
        <v>44</v>
      </c>
      <c r="C66" s="50">
        <v>9776</v>
      </c>
      <c r="D66" s="50">
        <v>14045</v>
      </c>
      <c r="E66" s="50">
        <v>6877</v>
      </c>
      <c r="F66" s="50">
        <v>1834</v>
      </c>
    </row>
    <row r="67" spans="1:6" x14ac:dyDescent="0.25">
      <c r="A67" s="12" t="s">
        <v>20</v>
      </c>
      <c r="B67" s="12">
        <v>45</v>
      </c>
      <c r="C67" s="50">
        <v>1297</v>
      </c>
      <c r="D67" s="50">
        <v>14283</v>
      </c>
      <c r="E67" s="50">
        <v>20855</v>
      </c>
      <c r="F67" s="50">
        <v>19748</v>
      </c>
    </row>
    <row r="68" spans="1:6" x14ac:dyDescent="0.25">
      <c r="A68" s="12" t="s">
        <v>20</v>
      </c>
      <c r="B68" s="12">
        <v>46</v>
      </c>
      <c r="C68" s="50">
        <v>10089</v>
      </c>
      <c r="D68" s="50">
        <v>31579</v>
      </c>
      <c r="E68" s="50">
        <v>13857</v>
      </c>
      <c r="F68" s="50">
        <v>6852</v>
      </c>
    </row>
    <row r="69" spans="1:6" x14ac:dyDescent="0.25">
      <c r="A69" s="12" t="s">
        <v>20</v>
      </c>
      <c r="B69" s="12">
        <v>47</v>
      </c>
      <c r="C69" s="50">
        <v>24219</v>
      </c>
      <c r="D69" s="50">
        <v>28834</v>
      </c>
      <c r="E69" s="50">
        <v>14215</v>
      </c>
      <c r="F69" s="50">
        <v>3413</v>
      </c>
    </row>
    <row r="70" spans="1:6" x14ac:dyDescent="0.25">
      <c r="A70" s="12" t="s">
        <v>20</v>
      </c>
      <c r="B70" s="12">
        <v>48</v>
      </c>
      <c r="C70" s="50">
        <v>4629</v>
      </c>
      <c r="D70" s="50">
        <v>26688</v>
      </c>
      <c r="E70" s="50">
        <v>17159</v>
      </c>
      <c r="F70" s="50">
        <v>5334</v>
      </c>
    </row>
    <row r="71" spans="1:6" x14ac:dyDescent="0.25">
      <c r="A71" s="12" t="s">
        <v>20</v>
      </c>
      <c r="B71" s="12">
        <v>49</v>
      </c>
      <c r="C71" s="50">
        <v>1614</v>
      </c>
      <c r="D71" s="50">
        <v>14444</v>
      </c>
      <c r="E71" s="50">
        <v>20619</v>
      </c>
      <c r="F71" s="50">
        <v>6726</v>
      </c>
    </row>
    <row r="72" spans="1:6" x14ac:dyDescent="0.25">
      <c r="A72" s="12" t="s">
        <v>20</v>
      </c>
      <c r="B72" s="12">
        <v>50</v>
      </c>
      <c r="C72" s="50">
        <v>2103</v>
      </c>
      <c r="D72" s="50">
        <v>14095</v>
      </c>
      <c r="E72" s="50">
        <v>20538</v>
      </c>
      <c r="F72" s="50">
        <v>8311</v>
      </c>
    </row>
    <row r="73" spans="1:6" x14ac:dyDescent="0.25">
      <c r="A73" s="12" t="s">
        <v>20</v>
      </c>
      <c r="B73" s="12">
        <v>51</v>
      </c>
      <c r="C73" s="50">
        <v>4516</v>
      </c>
      <c r="D73" s="50">
        <v>23509</v>
      </c>
      <c r="E73" s="50">
        <v>17426</v>
      </c>
      <c r="F73" s="50">
        <v>4644</v>
      </c>
    </row>
    <row r="74" spans="1:6" x14ac:dyDescent="0.25">
      <c r="A74" s="12" t="s">
        <v>20</v>
      </c>
      <c r="B74" s="12">
        <v>52</v>
      </c>
      <c r="C74" s="50">
        <v>4243</v>
      </c>
      <c r="D74" s="50">
        <v>23510</v>
      </c>
      <c r="E74" s="50">
        <v>30620</v>
      </c>
      <c r="F74" s="50">
        <v>18417</v>
      </c>
    </row>
    <row r="75" spans="1:6" x14ac:dyDescent="0.25">
      <c r="A75" s="12" t="s">
        <v>20</v>
      </c>
      <c r="B75" s="12">
        <v>53</v>
      </c>
      <c r="C75" s="50">
        <v>10790</v>
      </c>
      <c r="D75" s="50">
        <v>33154</v>
      </c>
      <c r="E75" s="50">
        <v>25054</v>
      </c>
      <c r="F75" s="50">
        <v>8476</v>
      </c>
    </row>
    <row r="76" spans="1:6" x14ac:dyDescent="0.25">
      <c r="A76" s="12" t="s">
        <v>23</v>
      </c>
      <c r="B76" s="12">
        <v>1</v>
      </c>
      <c r="C76" s="50">
        <v>19909</v>
      </c>
      <c r="D76" s="50">
        <v>41892</v>
      </c>
      <c r="E76" s="50">
        <v>21261</v>
      </c>
      <c r="F76" s="50">
        <v>20910</v>
      </c>
    </row>
    <row r="77" spans="1:6" x14ac:dyDescent="0.25">
      <c r="A77" s="12" t="s">
        <v>23</v>
      </c>
      <c r="B77" s="12">
        <v>2</v>
      </c>
      <c r="C77" s="50">
        <v>2989</v>
      </c>
      <c r="D77" s="50">
        <v>15464</v>
      </c>
      <c r="E77" s="50">
        <v>16105</v>
      </c>
      <c r="F77" s="50">
        <v>13259</v>
      </c>
    </row>
    <row r="78" spans="1:6" x14ac:dyDescent="0.25">
      <c r="A78" s="12" t="s">
        <v>23</v>
      </c>
      <c r="B78" s="12">
        <v>3</v>
      </c>
      <c r="C78" s="50">
        <v>2533</v>
      </c>
      <c r="D78" s="50">
        <v>7622</v>
      </c>
      <c r="E78" s="50">
        <v>10108</v>
      </c>
      <c r="F78" s="50">
        <v>5132</v>
      </c>
    </row>
    <row r="79" spans="1:6" x14ac:dyDescent="0.25">
      <c r="A79" s="12" t="s">
        <v>23</v>
      </c>
      <c r="B79" s="12">
        <v>4</v>
      </c>
      <c r="C79" s="50">
        <v>3017</v>
      </c>
      <c r="D79" s="50">
        <v>5345</v>
      </c>
      <c r="E79" s="50">
        <v>10535</v>
      </c>
      <c r="F79" s="50">
        <v>9369</v>
      </c>
    </row>
    <row r="80" spans="1:6" x14ac:dyDescent="0.25">
      <c r="A80" s="12" t="s">
        <v>23</v>
      </c>
      <c r="B80" s="12">
        <v>5</v>
      </c>
      <c r="C80" s="50">
        <v>3316</v>
      </c>
      <c r="D80" s="50">
        <v>13077</v>
      </c>
      <c r="E80" s="50">
        <v>14178</v>
      </c>
      <c r="F80" s="50">
        <v>7889</v>
      </c>
    </row>
    <row r="81" spans="1:6" x14ac:dyDescent="0.25">
      <c r="A81" s="12" t="s">
        <v>23</v>
      </c>
      <c r="B81" s="12">
        <v>6</v>
      </c>
      <c r="C81" s="50">
        <v>1844</v>
      </c>
      <c r="D81" s="50">
        <v>14371</v>
      </c>
      <c r="E81" s="50">
        <v>27441</v>
      </c>
      <c r="F81" s="50">
        <v>15175</v>
      </c>
    </row>
    <row r="82" spans="1:6" x14ac:dyDescent="0.25">
      <c r="A82" s="12" t="s">
        <v>23</v>
      </c>
      <c r="B82" s="12">
        <v>7</v>
      </c>
      <c r="C82" s="50">
        <v>2399</v>
      </c>
      <c r="D82" s="50">
        <v>23245</v>
      </c>
      <c r="E82" s="50">
        <v>24076</v>
      </c>
      <c r="F82" s="50">
        <v>8882</v>
      </c>
    </row>
    <row r="83" spans="1:6" x14ac:dyDescent="0.25">
      <c r="A83" s="12" t="s">
        <v>26</v>
      </c>
      <c r="B83" s="12">
        <v>1</v>
      </c>
      <c r="C83" s="50">
        <v>16410</v>
      </c>
      <c r="D83" s="50">
        <v>16555</v>
      </c>
      <c r="E83" s="50">
        <v>10262</v>
      </c>
      <c r="F83" s="50">
        <v>4284</v>
      </c>
    </row>
    <row r="84" spans="1:6" x14ac:dyDescent="0.25">
      <c r="A84" s="12" t="s">
        <v>26</v>
      </c>
      <c r="B84" s="12">
        <v>2</v>
      </c>
      <c r="C84" s="50">
        <v>7760</v>
      </c>
      <c r="D84" s="50">
        <v>9137</v>
      </c>
      <c r="E84" s="50">
        <v>7688</v>
      </c>
      <c r="F84" s="50">
        <v>2969</v>
      </c>
    </row>
    <row r="85" spans="1:6" x14ac:dyDescent="0.25">
      <c r="A85" s="12" t="s">
        <v>26</v>
      </c>
      <c r="B85" s="12">
        <v>3</v>
      </c>
      <c r="C85" s="50">
        <v>17927</v>
      </c>
      <c r="D85" s="50">
        <v>12079</v>
      </c>
      <c r="E85" s="50">
        <v>10563</v>
      </c>
      <c r="F85" s="50">
        <v>4895</v>
      </c>
    </row>
    <row r="86" spans="1:6" x14ac:dyDescent="0.25">
      <c r="A86" s="12" t="s">
        <v>26</v>
      </c>
      <c r="B86" s="12">
        <v>4</v>
      </c>
      <c r="C86" s="50">
        <v>11552</v>
      </c>
      <c r="D86" s="50">
        <v>8259</v>
      </c>
      <c r="E86" s="50">
        <v>7515</v>
      </c>
      <c r="F86" s="50">
        <v>6913</v>
      </c>
    </row>
    <row r="87" spans="1:6" x14ac:dyDescent="0.25">
      <c r="A87" s="12" t="s">
        <v>26</v>
      </c>
      <c r="B87" s="12">
        <v>5</v>
      </c>
      <c r="C87" s="50">
        <v>10510</v>
      </c>
      <c r="D87" s="50">
        <v>12920</v>
      </c>
      <c r="E87" s="50">
        <v>8006</v>
      </c>
      <c r="F87" s="50">
        <v>3226</v>
      </c>
    </row>
    <row r="88" spans="1:6" x14ac:dyDescent="0.25">
      <c r="A88" s="12" t="s">
        <v>28</v>
      </c>
      <c r="B88" s="12">
        <v>1</v>
      </c>
      <c r="C88" s="50">
        <v>6060</v>
      </c>
      <c r="D88" s="50">
        <v>13860</v>
      </c>
      <c r="E88" s="50">
        <v>13449</v>
      </c>
      <c r="F88" s="50">
        <v>6933</v>
      </c>
    </row>
    <row r="89" spans="1:6" x14ac:dyDescent="0.25">
      <c r="A89" s="12" t="s">
        <v>188</v>
      </c>
      <c r="B89" s="12">
        <v>1</v>
      </c>
      <c r="C89" s="50">
        <v>52833</v>
      </c>
      <c r="D89" s="50">
        <v>33372</v>
      </c>
      <c r="E89" s="50">
        <v>12869</v>
      </c>
      <c r="F89" s="50">
        <v>20185</v>
      </c>
    </row>
    <row r="90" spans="1:6" x14ac:dyDescent="0.25">
      <c r="A90" s="12" t="s">
        <v>31</v>
      </c>
      <c r="B90" s="12">
        <v>1</v>
      </c>
      <c r="C90" s="50">
        <v>1013</v>
      </c>
      <c r="D90" s="50">
        <v>6370</v>
      </c>
      <c r="E90" s="50">
        <v>10352</v>
      </c>
      <c r="F90" s="50">
        <v>7894</v>
      </c>
    </row>
    <row r="91" spans="1:6" x14ac:dyDescent="0.25">
      <c r="A91" s="12" t="s">
        <v>31</v>
      </c>
      <c r="B91" s="12">
        <v>2</v>
      </c>
      <c r="C91" s="50">
        <v>1124</v>
      </c>
      <c r="D91" s="50">
        <v>6151</v>
      </c>
      <c r="E91" s="50">
        <v>15883</v>
      </c>
      <c r="F91" s="50">
        <v>10487</v>
      </c>
    </row>
    <row r="92" spans="1:6" x14ac:dyDescent="0.25">
      <c r="A92" s="12" t="s">
        <v>31</v>
      </c>
      <c r="B92" s="12">
        <v>3</v>
      </c>
      <c r="C92" s="50">
        <v>805</v>
      </c>
      <c r="D92" s="50">
        <v>6943</v>
      </c>
      <c r="E92" s="50">
        <v>11913</v>
      </c>
      <c r="F92" s="50">
        <v>7743</v>
      </c>
    </row>
    <row r="93" spans="1:6" x14ac:dyDescent="0.25">
      <c r="A93" s="12" t="s">
        <v>31</v>
      </c>
      <c r="B93" s="12">
        <v>4</v>
      </c>
      <c r="C93" s="50">
        <v>2134</v>
      </c>
      <c r="D93" s="50">
        <v>10903</v>
      </c>
      <c r="E93" s="50">
        <v>16680</v>
      </c>
      <c r="F93" s="50">
        <v>19337</v>
      </c>
    </row>
    <row r="94" spans="1:6" x14ac:dyDescent="0.25">
      <c r="A94" s="12" t="s">
        <v>31</v>
      </c>
      <c r="B94" s="12">
        <v>5</v>
      </c>
      <c r="C94" s="50">
        <v>2305</v>
      </c>
      <c r="D94" s="50">
        <v>21230</v>
      </c>
      <c r="E94" s="50">
        <v>26430</v>
      </c>
      <c r="F94" s="50">
        <v>15553</v>
      </c>
    </row>
    <row r="95" spans="1:6" x14ac:dyDescent="0.25">
      <c r="A95" s="12" t="s">
        <v>31</v>
      </c>
      <c r="B95" s="12">
        <v>6</v>
      </c>
      <c r="C95" s="50">
        <v>1353</v>
      </c>
      <c r="D95" s="50">
        <v>6404</v>
      </c>
      <c r="E95" s="50">
        <v>11144</v>
      </c>
      <c r="F95" s="50">
        <v>9505</v>
      </c>
    </row>
    <row r="96" spans="1:6" x14ac:dyDescent="0.25">
      <c r="A96" s="12" t="s">
        <v>31</v>
      </c>
      <c r="B96" s="12">
        <v>7</v>
      </c>
      <c r="C96" s="50">
        <v>958</v>
      </c>
      <c r="D96" s="50">
        <v>9335</v>
      </c>
      <c r="E96" s="50">
        <v>21918</v>
      </c>
      <c r="F96" s="50">
        <v>10189</v>
      </c>
    </row>
    <row r="97" spans="1:6" x14ac:dyDescent="0.25">
      <c r="A97" s="12" t="s">
        <v>31</v>
      </c>
      <c r="B97" s="12">
        <v>8</v>
      </c>
      <c r="C97" s="50">
        <v>1176</v>
      </c>
      <c r="D97" s="50">
        <v>9681</v>
      </c>
      <c r="E97" s="50">
        <v>14869</v>
      </c>
      <c r="F97" s="50">
        <v>7337</v>
      </c>
    </row>
    <row r="98" spans="1:6" x14ac:dyDescent="0.25">
      <c r="A98" s="12" t="s">
        <v>31</v>
      </c>
      <c r="B98" s="12">
        <v>9</v>
      </c>
      <c r="C98" s="50">
        <v>645</v>
      </c>
      <c r="D98" s="50">
        <v>4911</v>
      </c>
      <c r="E98" s="50">
        <v>23600</v>
      </c>
      <c r="F98" s="50">
        <v>20461</v>
      </c>
    </row>
    <row r="99" spans="1:6" x14ac:dyDescent="0.25">
      <c r="A99" s="12" t="s">
        <v>31</v>
      </c>
      <c r="B99" s="12">
        <v>10</v>
      </c>
      <c r="C99" s="50">
        <v>1670</v>
      </c>
      <c r="D99" s="50">
        <v>6927</v>
      </c>
      <c r="E99" s="50">
        <v>20527</v>
      </c>
      <c r="F99" s="50">
        <v>15469</v>
      </c>
    </row>
    <row r="100" spans="1:6" x14ac:dyDescent="0.25">
      <c r="A100" s="12" t="s">
        <v>31</v>
      </c>
      <c r="B100" s="12">
        <v>11</v>
      </c>
      <c r="C100" s="50">
        <v>314</v>
      </c>
      <c r="D100" s="50">
        <v>1497</v>
      </c>
      <c r="E100" s="50">
        <v>4242</v>
      </c>
      <c r="F100" s="50">
        <v>6366</v>
      </c>
    </row>
    <row r="101" spans="1:6" x14ac:dyDescent="0.25">
      <c r="A101" s="12" t="s">
        <v>31</v>
      </c>
      <c r="B101" s="12">
        <v>12</v>
      </c>
      <c r="C101" s="50">
        <v>581</v>
      </c>
      <c r="D101" s="50">
        <v>5376</v>
      </c>
      <c r="E101" s="50">
        <v>15751</v>
      </c>
      <c r="F101" s="50">
        <v>9664</v>
      </c>
    </row>
    <row r="102" spans="1:6" x14ac:dyDescent="0.25">
      <c r="A102" s="12" t="s">
        <v>31</v>
      </c>
      <c r="B102" s="12">
        <v>13</v>
      </c>
      <c r="C102" s="50">
        <v>3132</v>
      </c>
      <c r="D102" s="50">
        <v>24305</v>
      </c>
      <c r="E102" s="50">
        <v>20576</v>
      </c>
      <c r="F102" s="50">
        <v>5021</v>
      </c>
    </row>
    <row r="103" spans="1:6" x14ac:dyDescent="0.25">
      <c r="A103" s="12" t="s">
        <v>31</v>
      </c>
      <c r="B103" s="12">
        <v>14</v>
      </c>
      <c r="C103" s="50">
        <v>6842</v>
      </c>
      <c r="D103" s="50">
        <v>20229</v>
      </c>
      <c r="E103" s="50">
        <v>26857</v>
      </c>
      <c r="F103" s="50">
        <v>22789</v>
      </c>
    </row>
    <row r="104" spans="1:6" x14ac:dyDescent="0.25">
      <c r="A104" s="12" t="s">
        <v>31</v>
      </c>
      <c r="B104" s="12">
        <v>15</v>
      </c>
      <c r="C104" s="50">
        <v>1033</v>
      </c>
      <c r="D104" s="50">
        <v>5617</v>
      </c>
      <c r="E104" s="50">
        <v>19196</v>
      </c>
      <c r="F104" s="50">
        <v>10035</v>
      </c>
    </row>
    <row r="105" spans="1:6" x14ac:dyDescent="0.25">
      <c r="A105" s="12" t="s">
        <v>31</v>
      </c>
      <c r="B105" s="12">
        <v>16</v>
      </c>
      <c r="C105" s="50">
        <v>1172</v>
      </c>
      <c r="D105" s="50">
        <v>10301</v>
      </c>
      <c r="E105" s="50">
        <v>14400</v>
      </c>
      <c r="F105" s="50">
        <v>6794</v>
      </c>
    </row>
    <row r="106" spans="1:6" x14ac:dyDescent="0.25">
      <c r="A106" s="12" t="s">
        <v>31</v>
      </c>
      <c r="B106" s="12">
        <v>17</v>
      </c>
      <c r="C106" s="50">
        <v>760</v>
      </c>
      <c r="D106" s="50">
        <v>2034</v>
      </c>
      <c r="E106" s="50">
        <v>6684</v>
      </c>
      <c r="F106" s="50">
        <v>4427</v>
      </c>
    </row>
    <row r="107" spans="1:6" x14ac:dyDescent="0.25">
      <c r="A107" s="12" t="s">
        <v>31</v>
      </c>
      <c r="B107" s="12">
        <v>18</v>
      </c>
      <c r="C107" s="50">
        <v>1000</v>
      </c>
      <c r="D107" s="50">
        <v>5212</v>
      </c>
      <c r="E107" s="50">
        <v>12894</v>
      </c>
      <c r="F107" s="50">
        <v>8316</v>
      </c>
    </row>
    <row r="108" spans="1:6" x14ac:dyDescent="0.25">
      <c r="A108" s="12" t="s">
        <v>31</v>
      </c>
      <c r="B108" s="12">
        <v>19</v>
      </c>
      <c r="C108" s="50">
        <v>392</v>
      </c>
      <c r="D108" s="50">
        <v>6323</v>
      </c>
      <c r="E108" s="50">
        <v>17090</v>
      </c>
      <c r="F108" s="50">
        <v>9434</v>
      </c>
    </row>
    <row r="109" spans="1:6" x14ac:dyDescent="0.25">
      <c r="A109" s="12" t="s">
        <v>31</v>
      </c>
      <c r="B109" s="12">
        <v>20</v>
      </c>
      <c r="C109" s="50">
        <v>4740</v>
      </c>
      <c r="D109" s="50">
        <v>22721</v>
      </c>
      <c r="E109" s="50">
        <v>24464</v>
      </c>
      <c r="F109" s="50">
        <v>7799</v>
      </c>
    </row>
    <row r="110" spans="1:6" x14ac:dyDescent="0.25">
      <c r="A110" s="12" t="s">
        <v>31</v>
      </c>
      <c r="B110" s="12">
        <v>21</v>
      </c>
      <c r="C110" s="50">
        <v>703</v>
      </c>
      <c r="D110" s="50">
        <v>9209</v>
      </c>
      <c r="E110" s="50">
        <v>24448</v>
      </c>
      <c r="F110" s="50">
        <v>6916</v>
      </c>
    </row>
    <row r="111" spans="1:6" x14ac:dyDescent="0.25">
      <c r="A111" s="12" t="s">
        <v>31</v>
      </c>
      <c r="B111" s="12">
        <v>22</v>
      </c>
      <c r="C111" s="50">
        <v>4333</v>
      </c>
      <c r="D111" s="50">
        <v>25397</v>
      </c>
      <c r="E111" s="50">
        <v>24464</v>
      </c>
      <c r="F111" s="50">
        <v>12891</v>
      </c>
    </row>
    <row r="112" spans="1:6" x14ac:dyDescent="0.25">
      <c r="A112" s="12" t="s">
        <v>31</v>
      </c>
      <c r="B112" s="12">
        <v>23</v>
      </c>
      <c r="C112" s="50">
        <v>10915</v>
      </c>
      <c r="D112" s="50">
        <v>28323</v>
      </c>
      <c r="E112" s="50">
        <v>22682</v>
      </c>
      <c r="F112" s="50">
        <v>9410</v>
      </c>
    </row>
    <row r="113" spans="1:6" x14ac:dyDescent="0.25">
      <c r="A113" s="12" t="s">
        <v>31</v>
      </c>
      <c r="B113" s="12">
        <v>24</v>
      </c>
      <c r="C113" s="50">
        <v>13921</v>
      </c>
      <c r="D113" s="50">
        <v>26651</v>
      </c>
      <c r="E113" s="50">
        <v>13840</v>
      </c>
      <c r="F113" s="50">
        <v>20969</v>
      </c>
    </row>
    <row r="114" spans="1:6" x14ac:dyDescent="0.25">
      <c r="A114" s="12" t="s">
        <v>31</v>
      </c>
      <c r="B114" s="12">
        <v>25</v>
      </c>
      <c r="C114" s="50">
        <v>1996</v>
      </c>
      <c r="D114" s="50">
        <v>18447</v>
      </c>
      <c r="E114" s="50">
        <v>19432</v>
      </c>
      <c r="F114" s="50">
        <v>10444</v>
      </c>
    </row>
    <row r="115" spans="1:6" x14ac:dyDescent="0.25">
      <c r="A115" s="12" t="s">
        <v>31</v>
      </c>
      <c r="B115" s="12">
        <v>26</v>
      </c>
      <c r="C115" s="50">
        <v>1616</v>
      </c>
      <c r="D115" s="50">
        <v>8969</v>
      </c>
      <c r="E115" s="50">
        <v>16022</v>
      </c>
      <c r="F115" s="50">
        <v>3482</v>
      </c>
    </row>
    <row r="116" spans="1:6" x14ac:dyDescent="0.25">
      <c r="A116" s="12" t="s">
        <v>31</v>
      </c>
      <c r="B116" s="12">
        <v>27</v>
      </c>
      <c r="C116" s="50">
        <v>17024</v>
      </c>
      <c r="D116" s="50">
        <v>26023</v>
      </c>
      <c r="E116" s="50">
        <v>17636</v>
      </c>
      <c r="F116" s="50">
        <v>13480</v>
      </c>
    </row>
    <row r="117" spans="1:6" x14ac:dyDescent="0.25">
      <c r="A117" s="12" t="s">
        <v>34</v>
      </c>
      <c r="B117" s="12">
        <v>1</v>
      </c>
      <c r="C117" s="50">
        <v>1774</v>
      </c>
      <c r="D117" s="50">
        <v>6102</v>
      </c>
      <c r="E117" s="50">
        <v>10267</v>
      </c>
      <c r="F117" s="50">
        <v>9120</v>
      </c>
    </row>
    <row r="118" spans="1:6" x14ac:dyDescent="0.25">
      <c r="A118" s="12" t="s">
        <v>34</v>
      </c>
      <c r="B118" s="12">
        <v>2</v>
      </c>
      <c r="C118" s="50">
        <v>5501</v>
      </c>
      <c r="D118" s="50">
        <v>8413</v>
      </c>
      <c r="E118" s="50">
        <v>11181</v>
      </c>
      <c r="F118" s="50">
        <v>7150</v>
      </c>
    </row>
    <row r="119" spans="1:6" x14ac:dyDescent="0.25">
      <c r="A119" s="12" t="s">
        <v>34</v>
      </c>
      <c r="B119" s="12">
        <v>3</v>
      </c>
      <c r="C119" s="50">
        <v>327</v>
      </c>
      <c r="D119" s="50">
        <v>2848</v>
      </c>
      <c r="E119" s="50">
        <v>7950</v>
      </c>
      <c r="F119" s="50">
        <v>9103</v>
      </c>
    </row>
    <row r="120" spans="1:6" x14ac:dyDescent="0.25">
      <c r="A120" s="12" t="s">
        <v>34</v>
      </c>
      <c r="B120" s="12">
        <v>4</v>
      </c>
      <c r="C120" s="50">
        <v>2593</v>
      </c>
      <c r="D120" s="50">
        <v>12676</v>
      </c>
      <c r="E120" s="50">
        <v>22641</v>
      </c>
      <c r="F120" s="50">
        <v>9758</v>
      </c>
    </row>
    <row r="121" spans="1:6" x14ac:dyDescent="0.25">
      <c r="A121" s="12" t="s">
        <v>34</v>
      </c>
      <c r="B121" s="12">
        <v>5</v>
      </c>
      <c r="C121" s="50">
        <v>10208</v>
      </c>
      <c r="D121" s="50">
        <v>32513</v>
      </c>
      <c r="E121" s="50">
        <v>34000</v>
      </c>
      <c r="F121" s="50">
        <v>36455</v>
      </c>
    </row>
    <row r="122" spans="1:6" x14ac:dyDescent="0.25">
      <c r="A122" s="12" t="s">
        <v>34</v>
      </c>
      <c r="B122" s="12">
        <v>6</v>
      </c>
      <c r="C122" s="50">
        <v>1760</v>
      </c>
      <c r="D122" s="50">
        <v>17703</v>
      </c>
      <c r="E122" s="50">
        <v>36690</v>
      </c>
      <c r="F122" s="50">
        <v>15262</v>
      </c>
    </row>
    <row r="123" spans="1:6" x14ac:dyDescent="0.25">
      <c r="A123" s="12" t="s">
        <v>34</v>
      </c>
      <c r="B123" s="12">
        <v>7</v>
      </c>
      <c r="C123" s="52">
        <v>484</v>
      </c>
      <c r="D123" s="52">
        <v>3386</v>
      </c>
      <c r="E123" s="52">
        <v>20393</v>
      </c>
      <c r="F123" s="52">
        <v>11749</v>
      </c>
    </row>
    <row r="124" spans="1:6" x14ac:dyDescent="0.25">
      <c r="A124" s="12" t="s">
        <v>34</v>
      </c>
      <c r="B124" s="12">
        <v>8</v>
      </c>
      <c r="C124" s="50">
        <v>1314</v>
      </c>
      <c r="D124" s="50">
        <v>4152</v>
      </c>
      <c r="E124" s="50">
        <v>9967</v>
      </c>
      <c r="F124" s="50">
        <v>6527</v>
      </c>
    </row>
    <row r="125" spans="1:6" x14ac:dyDescent="0.25">
      <c r="A125" s="12" t="s">
        <v>34</v>
      </c>
      <c r="B125" s="12">
        <v>9</v>
      </c>
      <c r="C125" s="50">
        <v>485</v>
      </c>
      <c r="D125" s="50">
        <v>2401</v>
      </c>
      <c r="E125" s="50">
        <v>5681</v>
      </c>
      <c r="F125" s="50">
        <v>3489</v>
      </c>
    </row>
    <row r="126" spans="1:6" x14ac:dyDescent="0.25">
      <c r="A126" s="12" t="s">
        <v>34</v>
      </c>
      <c r="B126" s="12">
        <v>10</v>
      </c>
      <c r="C126" s="50">
        <v>1128</v>
      </c>
      <c r="D126" s="50">
        <v>5392</v>
      </c>
      <c r="E126" s="50">
        <v>6642</v>
      </c>
      <c r="F126" s="50">
        <v>5922</v>
      </c>
    </row>
    <row r="127" spans="1:6" x14ac:dyDescent="0.25">
      <c r="A127" s="12" t="s">
        <v>34</v>
      </c>
      <c r="B127" s="12">
        <v>11</v>
      </c>
      <c r="C127" s="50">
        <v>1789</v>
      </c>
      <c r="D127" s="50">
        <v>10873</v>
      </c>
      <c r="E127" s="50">
        <v>29611</v>
      </c>
      <c r="F127" s="50">
        <v>9183</v>
      </c>
    </row>
    <row r="128" spans="1:6" x14ac:dyDescent="0.25">
      <c r="A128" s="12" t="s">
        <v>34</v>
      </c>
      <c r="B128" s="12">
        <v>12</v>
      </c>
      <c r="C128" s="50">
        <v>2011</v>
      </c>
      <c r="D128" s="50">
        <v>4435</v>
      </c>
      <c r="E128" s="50">
        <v>7112</v>
      </c>
      <c r="F128" s="50">
        <v>3611</v>
      </c>
    </row>
    <row r="129" spans="1:6" x14ac:dyDescent="0.25">
      <c r="A129" s="12" t="s">
        <v>34</v>
      </c>
      <c r="B129" s="12">
        <v>13</v>
      </c>
      <c r="C129" s="50">
        <v>785</v>
      </c>
      <c r="D129" s="50">
        <v>9751</v>
      </c>
      <c r="E129" s="50">
        <v>12636</v>
      </c>
      <c r="F129" s="50">
        <v>11835</v>
      </c>
    </row>
    <row r="130" spans="1:6" x14ac:dyDescent="0.25">
      <c r="A130" s="12" t="s">
        <v>34</v>
      </c>
      <c r="B130" s="12">
        <v>14</v>
      </c>
      <c r="C130" s="50">
        <v>1097</v>
      </c>
      <c r="D130" s="50">
        <v>4436</v>
      </c>
      <c r="E130" s="50">
        <v>6102</v>
      </c>
      <c r="F130" s="50">
        <v>4602</v>
      </c>
    </row>
    <row r="131" spans="1:6" x14ac:dyDescent="0.25">
      <c r="A131" s="12" t="s">
        <v>37</v>
      </c>
      <c r="B131" s="12">
        <v>1</v>
      </c>
      <c r="C131" s="50">
        <v>8627</v>
      </c>
      <c r="D131" s="50">
        <v>35263</v>
      </c>
      <c r="E131" s="50">
        <v>11652</v>
      </c>
      <c r="F131" s="50">
        <v>4250</v>
      </c>
    </row>
    <row r="132" spans="1:6" x14ac:dyDescent="0.25">
      <c r="A132" s="12" t="s">
        <v>37</v>
      </c>
      <c r="B132" s="12">
        <v>2</v>
      </c>
      <c r="C132" s="50">
        <v>1159</v>
      </c>
      <c r="D132" s="50">
        <v>9919</v>
      </c>
      <c r="E132" s="50">
        <v>9537</v>
      </c>
      <c r="F132" s="50">
        <v>2274</v>
      </c>
    </row>
    <row r="133" spans="1:6" x14ac:dyDescent="0.25">
      <c r="A133" s="12" t="s">
        <v>41</v>
      </c>
      <c r="B133" s="12">
        <v>1</v>
      </c>
      <c r="C133" s="50">
        <v>1506</v>
      </c>
      <c r="D133" s="50">
        <v>4355</v>
      </c>
      <c r="E133" s="50">
        <v>6462</v>
      </c>
      <c r="F133" s="50">
        <v>6580</v>
      </c>
    </row>
    <row r="134" spans="1:6" x14ac:dyDescent="0.25">
      <c r="A134" s="12" t="s">
        <v>41</v>
      </c>
      <c r="B134" s="12">
        <v>2</v>
      </c>
      <c r="C134" s="50">
        <v>3584</v>
      </c>
      <c r="D134" s="50">
        <v>4627</v>
      </c>
      <c r="E134" s="50">
        <v>8605</v>
      </c>
      <c r="F134" s="50">
        <v>5339</v>
      </c>
    </row>
    <row r="135" spans="1:6" x14ac:dyDescent="0.25">
      <c r="A135" s="12" t="s">
        <v>43</v>
      </c>
      <c r="B135" s="12">
        <v>1</v>
      </c>
      <c r="C135" s="50">
        <v>24213</v>
      </c>
      <c r="D135" s="50">
        <v>17821</v>
      </c>
      <c r="E135" s="50">
        <v>10485</v>
      </c>
      <c r="F135" s="50">
        <v>5606</v>
      </c>
    </row>
    <row r="136" spans="1:6" x14ac:dyDescent="0.25">
      <c r="A136" s="12" t="s">
        <v>43</v>
      </c>
      <c r="B136" s="12">
        <v>2</v>
      </c>
      <c r="C136" s="50">
        <v>14104</v>
      </c>
      <c r="D136" s="50">
        <v>13233</v>
      </c>
      <c r="E136" s="50">
        <v>6545</v>
      </c>
      <c r="F136" s="50">
        <v>2529</v>
      </c>
    </row>
    <row r="137" spans="1:6" x14ac:dyDescent="0.25">
      <c r="A137" s="12" t="s">
        <v>43</v>
      </c>
      <c r="B137" s="12">
        <v>3</v>
      </c>
      <c r="C137" s="50">
        <v>6626</v>
      </c>
      <c r="D137" s="50">
        <v>9472</v>
      </c>
      <c r="E137" s="50">
        <v>7394</v>
      </c>
      <c r="F137" s="50">
        <v>2924</v>
      </c>
    </row>
    <row r="138" spans="1:6" x14ac:dyDescent="0.25">
      <c r="A138" s="12" t="s">
        <v>43</v>
      </c>
      <c r="B138" s="12">
        <v>4</v>
      </c>
      <c r="C138" s="50">
        <v>23918</v>
      </c>
      <c r="D138" s="50">
        <v>5277</v>
      </c>
      <c r="E138" s="50">
        <v>3538</v>
      </c>
      <c r="F138" s="50">
        <v>3126</v>
      </c>
    </row>
    <row r="139" spans="1:6" x14ac:dyDescent="0.25">
      <c r="A139" s="12" t="s">
        <v>43</v>
      </c>
      <c r="B139" s="12">
        <v>5</v>
      </c>
      <c r="C139" s="50">
        <v>40245</v>
      </c>
      <c r="D139" s="50">
        <v>25269</v>
      </c>
      <c r="E139" s="50">
        <v>9907</v>
      </c>
      <c r="F139" s="50">
        <v>5271</v>
      </c>
    </row>
    <row r="140" spans="1:6" x14ac:dyDescent="0.25">
      <c r="A140" s="12" t="s">
        <v>43</v>
      </c>
      <c r="B140" s="12">
        <v>6</v>
      </c>
      <c r="C140" s="50">
        <v>2321</v>
      </c>
      <c r="D140" s="50">
        <v>14103</v>
      </c>
      <c r="E140" s="50">
        <v>10480</v>
      </c>
      <c r="F140" s="50">
        <v>4935</v>
      </c>
    </row>
    <row r="141" spans="1:6" x14ac:dyDescent="0.25">
      <c r="A141" s="12" t="s">
        <v>43</v>
      </c>
      <c r="B141" s="12">
        <v>7</v>
      </c>
      <c r="C141" s="50">
        <v>35782</v>
      </c>
      <c r="D141" s="50">
        <v>20025</v>
      </c>
      <c r="E141" s="50">
        <v>19632</v>
      </c>
      <c r="F141" s="50">
        <v>28370</v>
      </c>
    </row>
    <row r="142" spans="1:6" x14ac:dyDescent="0.25">
      <c r="A142" s="12" t="s">
        <v>43</v>
      </c>
      <c r="B142" s="12">
        <v>8</v>
      </c>
      <c r="C142" s="50">
        <v>4309</v>
      </c>
      <c r="D142" s="50">
        <v>28918</v>
      </c>
      <c r="E142" s="50">
        <v>15573</v>
      </c>
      <c r="F142" s="50">
        <v>3619</v>
      </c>
    </row>
    <row r="143" spans="1:6" x14ac:dyDescent="0.25">
      <c r="A143" s="12" t="s">
        <v>43</v>
      </c>
      <c r="B143" s="12">
        <v>9</v>
      </c>
      <c r="C143" s="50">
        <v>50111</v>
      </c>
      <c r="D143" s="50">
        <v>22260</v>
      </c>
      <c r="E143" s="50">
        <v>10145</v>
      </c>
      <c r="F143" s="50">
        <v>5098</v>
      </c>
    </row>
    <row r="144" spans="1:6" x14ac:dyDescent="0.25">
      <c r="A144" s="12" t="s">
        <v>43</v>
      </c>
      <c r="B144" s="12">
        <v>10</v>
      </c>
      <c r="C144" s="50">
        <v>4005</v>
      </c>
      <c r="D144" s="50">
        <v>16065</v>
      </c>
      <c r="E144" s="50">
        <v>12792</v>
      </c>
      <c r="F144" s="50">
        <v>5625</v>
      </c>
    </row>
    <row r="145" spans="1:6" x14ac:dyDescent="0.25">
      <c r="A145" s="12" t="s">
        <v>43</v>
      </c>
      <c r="B145" s="12">
        <v>11</v>
      </c>
      <c r="C145" s="50">
        <v>4461</v>
      </c>
      <c r="D145" s="50">
        <v>13261</v>
      </c>
      <c r="E145" s="50">
        <v>10330</v>
      </c>
      <c r="F145" s="50">
        <v>4349</v>
      </c>
    </row>
    <row r="146" spans="1:6" x14ac:dyDescent="0.25">
      <c r="A146" s="12" t="s">
        <v>43</v>
      </c>
      <c r="B146" s="12">
        <v>12</v>
      </c>
      <c r="C146" s="50">
        <v>3966</v>
      </c>
      <c r="D146" s="50">
        <v>9469</v>
      </c>
      <c r="E146" s="50">
        <v>6908</v>
      </c>
      <c r="F146" s="50">
        <v>3677</v>
      </c>
    </row>
    <row r="147" spans="1:6" x14ac:dyDescent="0.25">
      <c r="A147" s="12" t="s">
        <v>43</v>
      </c>
      <c r="B147" s="12">
        <v>13</v>
      </c>
      <c r="C147" s="50">
        <v>5218</v>
      </c>
      <c r="D147" s="50">
        <v>12596</v>
      </c>
      <c r="E147" s="50">
        <v>13438</v>
      </c>
      <c r="F147" s="50">
        <v>9715</v>
      </c>
    </row>
    <row r="148" spans="1:6" x14ac:dyDescent="0.25">
      <c r="A148" s="12" t="s">
        <v>43</v>
      </c>
      <c r="B148" s="12">
        <v>14</v>
      </c>
      <c r="C148" s="50">
        <v>2999</v>
      </c>
      <c r="D148" s="50">
        <v>4558</v>
      </c>
      <c r="E148" s="50">
        <v>4584</v>
      </c>
      <c r="F148" s="50">
        <v>3164</v>
      </c>
    </row>
    <row r="149" spans="1:6" x14ac:dyDescent="0.25">
      <c r="A149" s="12" t="s">
        <v>43</v>
      </c>
      <c r="B149" s="12">
        <v>15</v>
      </c>
      <c r="C149" s="50">
        <v>3113</v>
      </c>
      <c r="D149" s="50">
        <v>4684</v>
      </c>
      <c r="E149" s="50">
        <v>4628</v>
      </c>
      <c r="F149" s="50">
        <v>3400</v>
      </c>
    </row>
    <row r="150" spans="1:6" x14ac:dyDescent="0.25">
      <c r="A150" s="12" t="s">
        <v>43</v>
      </c>
      <c r="B150" s="12">
        <v>16</v>
      </c>
      <c r="C150" s="50">
        <v>2946</v>
      </c>
      <c r="D150" s="50">
        <v>8353</v>
      </c>
      <c r="E150" s="50">
        <v>6772</v>
      </c>
      <c r="F150" s="50">
        <v>3116</v>
      </c>
    </row>
    <row r="151" spans="1:6" x14ac:dyDescent="0.25">
      <c r="A151" s="12" t="s">
        <v>43</v>
      </c>
      <c r="B151" s="12">
        <v>17</v>
      </c>
      <c r="C151" s="50">
        <v>7328</v>
      </c>
      <c r="D151" s="50">
        <v>11744</v>
      </c>
      <c r="E151" s="50">
        <v>7799</v>
      </c>
      <c r="F151" s="50">
        <v>2374</v>
      </c>
    </row>
    <row r="152" spans="1:6" x14ac:dyDescent="0.25">
      <c r="A152" s="12" t="s">
        <v>43</v>
      </c>
      <c r="B152" s="12">
        <v>18</v>
      </c>
      <c r="C152" s="50">
        <v>3118</v>
      </c>
      <c r="D152" s="50">
        <v>9236</v>
      </c>
      <c r="E152" s="50">
        <v>6923</v>
      </c>
      <c r="F152" s="50">
        <v>4937</v>
      </c>
    </row>
    <row r="153" spans="1:6" x14ac:dyDescent="0.25">
      <c r="A153" s="12" t="s">
        <v>46</v>
      </c>
      <c r="B153" s="12">
        <v>1</v>
      </c>
      <c r="C153" s="50">
        <v>6479</v>
      </c>
      <c r="D153" s="50">
        <v>9705</v>
      </c>
      <c r="E153" s="50">
        <v>10260</v>
      </c>
      <c r="F153" s="50">
        <v>3563</v>
      </c>
    </row>
    <row r="154" spans="1:6" x14ac:dyDescent="0.25">
      <c r="A154" s="12" t="s">
        <v>46</v>
      </c>
      <c r="B154" s="12">
        <v>2</v>
      </c>
      <c r="C154" s="50">
        <v>4099</v>
      </c>
      <c r="D154" s="50">
        <v>9006</v>
      </c>
      <c r="E154" s="50">
        <v>9478</v>
      </c>
      <c r="F154" s="50">
        <v>3910</v>
      </c>
    </row>
    <row r="155" spans="1:6" x14ac:dyDescent="0.25">
      <c r="A155" s="12" t="s">
        <v>46</v>
      </c>
      <c r="B155" s="12">
        <v>3</v>
      </c>
      <c r="C155" s="50">
        <v>2225</v>
      </c>
      <c r="D155" s="50">
        <v>11465</v>
      </c>
      <c r="E155" s="50">
        <v>10729</v>
      </c>
      <c r="F155" s="50">
        <v>3964</v>
      </c>
    </row>
    <row r="156" spans="1:6" x14ac:dyDescent="0.25">
      <c r="A156" s="12" t="s">
        <v>46</v>
      </c>
      <c r="B156" s="12">
        <v>4</v>
      </c>
      <c r="C156" s="50">
        <v>3088</v>
      </c>
      <c r="D156" s="50">
        <v>8108</v>
      </c>
      <c r="E156" s="50">
        <v>11522</v>
      </c>
      <c r="F156" s="50">
        <v>6561</v>
      </c>
    </row>
    <row r="157" spans="1:6" x14ac:dyDescent="0.25">
      <c r="A157" s="12" t="s">
        <v>46</v>
      </c>
      <c r="B157" s="12">
        <v>5</v>
      </c>
      <c r="C157" s="50">
        <v>2290</v>
      </c>
      <c r="D157" s="50">
        <v>10667</v>
      </c>
      <c r="E157" s="50">
        <v>15818</v>
      </c>
      <c r="F157" s="50">
        <v>11642</v>
      </c>
    </row>
    <row r="158" spans="1:6" x14ac:dyDescent="0.25">
      <c r="A158" s="12" t="s">
        <v>46</v>
      </c>
      <c r="B158" s="12">
        <v>6</v>
      </c>
      <c r="C158" s="50">
        <v>2746</v>
      </c>
      <c r="D158" s="50">
        <v>8090</v>
      </c>
      <c r="E158" s="50">
        <v>5786</v>
      </c>
      <c r="F158" s="50">
        <v>4088</v>
      </c>
    </row>
    <row r="159" spans="1:6" x14ac:dyDescent="0.25">
      <c r="A159" s="12" t="s">
        <v>46</v>
      </c>
      <c r="B159" s="12">
        <v>7</v>
      </c>
      <c r="C159" s="50">
        <v>13082</v>
      </c>
      <c r="D159" s="50">
        <v>19947</v>
      </c>
      <c r="E159" s="50">
        <v>22068</v>
      </c>
      <c r="F159" s="50">
        <v>8767</v>
      </c>
    </row>
    <row r="160" spans="1:6" x14ac:dyDescent="0.25">
      <c r="A160" s="12" t="s">
        <v>46</v>
      </c>
      <c r="B160" s="12">
        <v>8</v>
      </c>
      <c r="C160" s="50">
        <v>2936</v>
      </c>
      <c r="D160" s="50">
        <v>9214</v>
      </c>
      <c r="E160" s="50">
        <v>9930</v>
      </c>
      <c r="F160" s="50">
        <v>4485</v>
      </c>
    </row>
    <row r="161" spans="1:6" x14ac:dyDescent="0.25">
      <c r="A161" s="12" t="s">
        <v>46</v>
      </c>
      <c r="B161" s="12">
        <v>9</v>
      </c>
      <c r="C161" s="50">
        <v>3130</v>
      </c>
      <c r="D161" s="50">
        <v>10829</v>
      </c>
      <c r="E161" s="50">
        <v>10964</v>
      </c>
      <c r="F161" s="50">
        <v>8639</v>
      </c>
    </row>
    <row r="162" spans="1:6" x14ac:dyDescent="0.25">
      <c r="A162" s="12" t="s">
        <v>39</v>
      </c>
      <c r="B162" s="12">
        <v>1</v>
      </c>
      <c r="C162" s="50">
        <v>4990</v>
      </c>
      <c r="D162" s="50">
        <v>11338</v>
      </c>
      <c r="E162" s="50">
        <v>9507</v>
      </c>
      <c r="F162" s="50">
        <v>6104</v>
      </c>
    </row>
    <row r="163" spans="1:6" x14ac:dyDescent="0.25">
      <c r="A163" s="12" t="s">
        <v>39</v>
      </c>
      <c r="B163" s="12">
        <v>2</v>
      </c>
      <c r="C163" s="50">
        <v>4991</v>
      </c>
      <c r="D163" s="50">
        <v>13379</v>
      </c>
      <c r="E163" s="50">
        <v>10469</v>
      </c>
      <c r="F163" s="50">
        <v>7465</v>
      </c>
    </row>
    <row r="164" spans="1:6" x14ac:dyDescent="0.25">
      <c r="A164" s="12" t="s">
        <v>39</v>
      </c>
      <c r="B164" s="12">
        <v>3</v>
      </c>
      <c r="C164" s="50">
        <v>7511</v>
      </c>
      <c r="D164" s="50">
        <v>14712</v>
      </c>
      <c r="E164" s="50">
        <v>16461</v>
      </c>
      <c r="F164" s="50">
        <v>12178</v>
      </c>
    </row>
    <row r="165" spans="1:6" x14ac:dyDescent="0.25">
      <c r="A165" s="12" t="s">
        <v>39</v>
      </c>
      <c r="B165" s="12">
        <v>4</v>
      </c>
      <c r="C165" s="50">
        <v>5491</v>
      </c>
      <c r="D165" s="50">
        <v>8197</v>
      </c>
      <c r="E165" s="50">
        <v>10993</v>
      </c>
      <c r="F165" s="50">
        <v>6868</v>
      </c>
    </row>
    <row r="166" spans="1:6" x14ac:dyDescent="0.25">
      <c r="A166" s="12" t="s">
        <v>59</v>
      </c>
      <c r="B166" s="12">
        <v>1</v>
      </c>
      <c r="C166" s="50">
        <v>3591</v>
      </c>
      <c r="D166" s="50">
        <v>6854</v>
      </c>
      <c r="E166" s="50">
        <v>6110</v>
      </c>
      <c r="F166" s="50">
        <v>6120</v>
      </c>
    </row>
    <row r="167" spans="1:6" x14ac:dyDescent="0.25">
      <c r="A167" s="12" t="s">
        <v>59</v>
      </c>
      <c r="B167" s="12">
        <v>2</v>
      </c>
      <c r="C167" s="50">
        <v>2689</v>
      </c>
      <c r="D167" s="50">
        <v>8844</v>
      </c>
      <c r="E167" s="50">
        <v>10419</v>
      </c>
      <c r="F167" s="50">
        <v>6434</v>
      </c>
    </row>
    <row r="168" spans="1:6" x14ac:dyDescent="0.25">
      <c r="A168" s="12" t="s">
        <v>59</v>
      </c>
      <c r="B168" s="12">
        <v>3</v>
      </c>
      <c r="C168" s="50">
        <v>2491</v>
      </c>
      <c r="D168" s="50">
        <v>13433</v>
      </c>
      <c r="E168" s="50">
        <v>19377</v>
      </c>
      <c r="F168" s="50">
        <v>11403</v>
      </c>
    </row>
    <row r="169" spans="1:6" x14ac:dyDescent="0.25">
      <c r="A169" s="12" t="s">
        <v>59</v>
      </c>
      <c r="B169" s="12">
        <v>4</v>
      </c>
      <c r="C169" s="50">
        <v>3341</v>
      </c>
      <c r="D169" s="50">
        <v>9953</v>
      </c>
      <c r="E169" s="50">
        <v>10419</v>
      </c>
      <c r="F169" s="50">
        <v>5641</v>
      </c>
    </row>
    <row r="170" spans="1:6" x14ac:dyDescent="0.25">
      <c r="A170" s="12" t="s">
        <v>63</v>
      </c>
      <c r="B170" s="12">
        <v>1</v>
      </c>
      <c r="C170" s="50">
        <v>1998</v>
      </c>
      <c r="D170" s="50">
        <v>6869</v>
      </c>
      <c r="E170" s="50">
        <v>3650</v>
      </c>
      <c r="F170" s="50">
        <v>2154</v>
      </c>
    </row>
    <row r="171" spans="1:6" x14ac:dyDescent="0.25">
      <c r="A171" s="12" t="s">
        <v>63</v>
      </c>
      <c r="B171" s="12">
        <v>2</v>
      </c>
      <c r="C171" s="50">
        <v>1619</v>
      </c>
      <c r="D171" s="50">
        <v>5318</v>
      </c>
      <c r="E171" s="50">
        <v>5973</v>
      </c>
      <c r="F171" s="50">
        <v>4720</v>
      </c>
    </row>
    <row r="172" spans="1:6" x14ac:dyDescent="0.25">
      <c r="A172" s="12" t="s">
        <v>63</v>
      </c>
      <c r="B172" s="12">
        <v>3</v>
      </c>
      <c r="C172" s="50">
        <v>12062</v>
      </c>
      <c r="D172" s="50">
        <v>19431</v>
      </c>
      <c r="E172" s="50">
        <v>17112</v>
      </c>
      <c r="F172" s="50">
        <v>10144</v>
      </c>
    </row>
    <row r="173" spans="1:6" x14ac:dyDescent="0.25">
      <c r="A173" s="12" t="s">
        <v>63</v>
      </c>
      <c r="B173" s="12">
        <v>4</v>
      </c>
      <c r="C173" s="50">
        <v>3497</v>
      </c>
      <c r="D173" s="50">
        <v>10685</v>
      </c>
      <c r="E173" s="50">
        <v>9735</v>
      </c>
      <c r="F173" s="50">
        <v>4909</v>
      </c>
    </row>
    <row r="174" spans="1:6" x14ac:dyDescent="0.25">
      <c r="A174" s="12" t="s">
        <v>63</v>
      </c>
      <c r="B174" s="12">
        <v>5</v>
      </c>
      <c r="C174" s="50">
        <v>731</v>
      </c>
      <c r="D174" s="50">
        <v>3793</v>
      </c>
      <c r="E174" s="50">
        <v>7543</v>
      </c>
      <c r="F174" s="50">
        <v>1266</v>
      </c>
    </row>
    <row r="175" spans="1:6" x14ac:dyDescent="0.25">
      <c r="A175" s="12" t="s">
        <v>63</v>
      </c>
      <c r="B175" s="12">
        <v>6</v>
      </c>
      <c r="C175" s="50">
        <v>4766</v>
      </c>
      <c r="D175" s="50">
        <v>11409</v>
      </c>
      <c r="E175" s="50">
        <v>14492</v>
      </c>
      <c r="F175" s="50">
        <v>9926</v>
      </c>
    </row>
    <row r="176" spans="1:6" x14ac:dyDescent="0.25">
      <c r="A176" s="12" t="s">
        <v>68</v>
      </c>
      <c r="B176" s="12">
        <v>1</v>
      </c>
      <c r="C176" s="50">
        <v>1872</v>
      </c>
      <c r="D176" s="50">
        <v>11124</v>
      </c>
      <c r="E176" s="50">
        <v>13567</v>
      </c>
      <c r="F176" s="50">
        <v>7417</v>
      </c>
    </row>
    <row r="177" spans="1:6" x14ac:dyDescent="0.25">
      <c r="A177" s="12" t="s">
        <v>68</v>
      </c>
      <c r="B177" s="12">
        <v>2</v>
      </c>
      <c r="C177" s="50">
        <v>8320</v>
      </c>
      <c r="D177" s="50">
        <v>13550</v>
      </c>
      <c r="E177" s="50">
        <v>9070</v>
      </c>
      <c r="F177" s="50">
        <v>7690</v>
      </c>
    </row>
    <row r="178" spans="1:6" x14ac:dyDescent="0.25">
      <c r="A178" s="12" t="s">
        <v>68</v>
      </c>
      <c r="B178" s="12">
        <v>3</v>
      </c>
      <c r="C178" s="50">
        <v>1118</v>
      </c>
      <c r="D178" s="50">
        <v>7964</v>
      </c>
      <c r="E178" s="50">
        <v>7555</v>
      </c>
      <c r="F178" s="50">
        <v>4910</v>
      </c>
    </row>
    <row r="179" spans="1:6" x14ac:dyDescent="0.25">
      <c r="A179" s="12" t="s">
        <v>68</v>
      </c>
      <c r="B179" s="12">
        <v>4</v>
      </c>
      <c r="C179" s="50">
        <v>3082</v>
      </c>
      <c r="D179" s="50">
        <v>9335</v>
      </c>
      <c r="E179" s="50">
        <v>9310</v>
      </c>
      <c r="F179" s="50">
        <v>4349</v>
      </c>
    </row>
    <row r="180" spans="1:6" x14ac:dyDescent="0.25">
      <c r="A180" s="12" t="s">
        <v>68</v>
      </c>
      <c r="B180" s="12">
        <v>5</v>
      </c>
      <c r="C180" s="50">
        <v>1740</v>
      </c>
      <c r="D180" s="50">
        <v>4863</v>
      </c>
      <c r="E180" s="50">
        <v>5818</v>
      </c>
      <c r="F180" s="50">
        <v>1964</v>
      </c>
    </row>
    <row r="181" spans="1:6" x14ac:dyDescent="0.25">
      <c r="A181" s="12" t="s">
        <v>68</v>
      </c>
      <c r="B181" s="12">
        <v>6</v>
      </c>
      <c r="C181" s="50">
        <v>847</v>
      </c>
      <c r="D181" s="50">
        <v>8218</v>
      </c>
      <c r="E181" s="50">
        <v>9834</v>
      </c>
      <c r="F181" s="50">
        <v>11068</v>
      </c>
    </row>
    <row r="182" spans="1:6" x14ac:dyDescent="0.25">
      <c r="A182" s="12" t="s">
        <v>74</v>
      </c>
      <c r="B182" s="12">
        <v>1</v>
      </c>
      <c r="C182" s="50">
        <v>11473</v>
      </c>
      <c r="D182" s="50">
        <v>8654</v>
      </c>
      <c r="E182" s="50">
        <v>5696</v>
      </c>
      <c r="F182" s="50">
        <v>3480</v>
      </c>
    </row>
    <row r="183" spans="1:6" x14ac:dyDescent="0.25">
      <c r="A183" s="12" t="s">
        <v>74</v>
      </c>
      <c r="B183" s="12">
        <v>2</v>
      </c>
      <c r="C183" s="50">
        <v>6944</v>
      </c>
      <c r="D183" s="50">
        <v>5385</v>
      </c>
      <c r="E183" s="50">
        <v>6093</v>
      </c>
      <c r="F183" s="50">
        <v>1910</v>
      </c>
    </row>
    <row r="184" spans="1:6" x14ac:dyDescent="0.25">
      <c r="A184" s="12" t="s">
        <v>76</v>
      </c>
      <c r="B184" s="12">
        <v>1</v>
      </c>
      <c r="C184" s="50">
        <v>2351</v>
      </c>
      <c r="D184" s="50">
        <v>5157</v>
      </c>
      <c r="E184" s="50">
        <v>6776</v>
      </c>
      <c r="F184" s="50">
        <v>5765</v>
      </c>
    </row>
    <row r="185" spans="1:6" x14ac:dyDescent="0.25">
      <c r="A185" s="12" t="s">
        <v>76</v>
      </c>
      <c r="B185" s="12">
        <v>2</v>
      </c>
      <c r="C185" s="50">
        <v>6169</v>
      </c>
      <c r="D185" s="50">
        <v>17489</v>
      </c>
      <c r="E185" s="50">
        <v>21310</v>
      </c>
      <c r="F185" s="50">
        <v>10221</v>
      </c>
    </row>
    <row r="186" spans="1:6" x14ac:dyDescent="0.25">
      <c r="A186" s="12" t="s">
        <v>76</v>
      </c>
      <c r="B186" s="12">
        <v>3</v>
      </c>
      <c r="C186" s="50">
        <v>8613</v>
      </c>
      <c r="D186" s="50">
        <v>20137</v>
      </c>
      <c r="E186" s="50">
        <v>24435</v>
      </c>
      <c r="F186" s="50">
        <v>9829</v>
      </c>
    </row>
    <row r="187" spans="1:6" x14ac:dyDescent="0.25">
      <c r="A187" s="12" t="s">
        <v>76</v>
      </c>
      <c r="B187" s="12">
        <v>4</v>
      </c>
      <c r="C187" s="50">
        <v>9474</v>
      </c>
      <c r="D187" s="50">
        <v>33967</v>
      </c>
      <c r="E187" s="50">
        <v>15742</v>
      </c>
      <c r="F187" s="50">
        <v>7887</v>
      </c>
    </row>
    <row r="188" spans="1:6" x14ac:dyDescent="0.25">
      <c r="A188" s="12" t="s">
        <v>76</v>
      </c>
      <c r="B188" s="12">
        <v>5</v>
      </c>
      <c r="C188" s="50">
        <v>2585</v>
      </c>
      <c r="D188" s="50">
        <v>7059</v>
      </c>
      <c r="E188" s="50">
        <v>10496</v>
      </c>
      <c r="F188" s="50">
        <v>7987</v>
      </c>
    </row>
    <row r="189" spans="1:6" x14ac:dyDescent="0.25">
      <c r="A189" s="12" t="s">
        <v>76</v>
      </c>
      <c r="B189" s="12">
        <v>6</v>
      </c>
      <c r="C189" s="50">
        <v>4165</v>
      </c>
      <c r="D189" s="50">
        <v>13467</v>
      </c>
      <c r="E189" s="50">
        <v>16821</v>
      </c>
      <c r="F189" s="50">
        <v>8303</v>
      </c>
    </row>
    <row r="190" spans="1:6" x14ac:dyDescent="0.25">
      <c r="A190" s="12" t="s">
        <v>76</v>
      </c>
      <c r="B190" s="12">
        <v>7</v>
      </c>
      <c r="C190" s="50">
        <v>16838</v>
      </c>
      <c r="D190" s="50">
        <v>15416</v>
      </c>
      <c r="E190" s="50">
        <v>16788</v>
      </c>
      <c r="F190" s="50">
        <v>6781</v>
      </c>
    </row>
    <row r="191" spans="1:6" x14ac:dyDescent="0.25">
      <c r="A191" s="12" t="s">
        <v>76</v>
      </c>
      <c r="B191" s="12">
        <v>8</v>
      </c>
      <c r="C191" s="50">
        <v>7828</v>
      </c>
      <c r="D191" s="50">
        <v>25106</v>
      </c>
      <c r="E191" s="50">
        <v>16392</v>
      </c>
      <c r="F191" s="50">
        <v>15115</v>
      </c>
    </row>
    <row r="192" spans="1:6" x14ac:dyDescent="0.25">
      <c r="A192" s="12" t="s">
        <v>80</v>
      </c>
      <c r="B192" s="12">
        <v>1</v>
      </c>
      <c r="C192" s="50">
        <v>18385</v>
      </c>
      <c r="D192" s="50">
        <v>12242</v>
      </c>
      <c r="E192" s="50">
        <v>8781</v>
      </c>
      <c r="F192" s="50">
        <v>1678</v>
      </c>
    </row>
    <row r="193" spans="1:6" x14ac:dyDescent="0.25">
      <c r="A193" s="12" t="s">
        <v>80</v>
      </c>
      <c r="B193" s="12">
        <v>2</v>
      </c>
      <c r="C193" s="50">
        <v>18557</v>
      </c>
      <c r="D193" s="50">
        <v>12084</v>
      </c>
      <c r="E193" s="50">
        <v>10202</v>
      </c>
      <c r="F193" s="50">
        <v>3730</v>
      </c>
    </row>
    <row r="194" spans="1:6" x14ac:dyDescent="0.25">
      <c r="A194" s="12" t="s">
        <v>80</v>
      </c>
      <c r="B194" s="12">
        <v>3</v>
      </c>
      <c r="C194" s="50">
        <v>19829</v>
      </c>
      <c r="D194" s="50">
        <v>13252</v>
      </c>
      <c r="E194" s="50">
        <v>8536</v>
      </c>
      <c r="F194" s="50">
        <v>4885</v>
      </c>
    </row>
    <row r="195" spans="1:6" x14ac:dyDescent="0.25">
      <c r="A195" s="12" t="s">
        <v>80</v>
      </c>
      <c r="B195" s="12">
        <v>4</v>
      </c>
      <c r="C195" s="50">
        <v>10981</v>
      </c>
      <c r="D195" s="50">
        <v>13395</v>
      </c>
      <c r="E195" s="50">
        <v>8126</v>
      </c>
      <c r="F195" s="50">
        <v>4049</v>
      </c>
    </row>
    <row r="196" spans="1:6" x14ac:dyDescent="0.25">
      <c r="A196" s="12" t="s">
        <v>80</v>
      </c>
      <c r="B196" s="12">
        <v>5</v>
      </c>
      <c r="C196" s="50">
        <v>18700</v>
      </c>
      <c r="D196" s="50">
        <v>17804</v>
      </c>
      <c r="E196" s="50">
        <v>12050</v>
      </c>
      <c r="F196" s="50">
        <v>6450</v>
      </c>
    </row>
    <row r="197" spans="1:6" x14ac:dyDescent="0.25">
      <c r="A197" s="12" t="s">
        <v>80</v>
      </c>
      <c r="B197" s="12">
        <v>6</v>
      </c>
      <c r="C197" s="50">
        <v>13672</v>
      </c>
      <c r="D197" s="50">
        <v>11009</v>
      </c>
      <c r="E197" s="50">
        <v>7570</v>
      </c>
      <c r="F197" s="50">
        <v>8118</v>
      </c>
    </row>
    <row r="198" spans="1:6" x14ac:dyDescent="0.25">
      <c r="A198" s="12" t="s">
        <v>80</v>
      </c>
      <c r="B198" s="12">
        <v>7</v>
      </c>
      <c r="C198" s="50">
        <v>43294</v>
      </c>
      <c r="D198" s="50">
        <v>24086</v>
      </c>
      <c r="E198" s="50">
        <v>14901</v>
      </c>
      <c r="F198" s="50">
        <v>13062</v>
      </c>
    </row>
    <row r="199" spans="1:6" x14ac:dyDescent="0.25">
      <c r="A199" s="12" t="s">
        <v>80</v>
      </c>
      <c r="B199" s="12">
        <v>8</v>
      </c>
      <c r="C199" s="50">
        <v>18500</v>
      </c>
      <c r="D199" s="50">
        <v>18312</v>
      </c>
      <c r="E199" s="50">
        <v>12122</v>
      </c>
      <c r="F199" s="50">
        <v>10579</v>
      </c>
    </row>
    <row r="200" spans="1:6" x14ac:dyDescent="0.25">
      <c r="A200" s="12" t="s">
        <v>80</v>
      </c>
      <c r="B200" s="12">
        <v>9</v>
      </c>
      <c r="C200" s="50">
        <v>11860</v>
      </c>
      <c r="D200" s="50">
        <v>7520</v>
      </c>
      <c r="E200" s="50">
        <v>4390</v>
      </c>
      <c r="F200" s="50">
        <v>2749</v>
      </c>
    </row>
    <row r="201" spans="1:6" x14ac:dyDescent="0.25">
      <c r="A201" s="12" t="s">
        <v>85</v>
      </c>
      <c r="B201" s="12">
        <v>1</v>
      </c>
      <c r="C201" s="50">
        <v>2634</v>
      </c>
      <c r="D201" s="50">
        <v>6973</v>
      </c>
      <c r="E201" s="50">
        <v>8568</v>
      </c>
      <c r="F201" s="50">
        <v>2833</v>
      </c>
    </row>
    <row r="202" spans="1:6" x14ac:dyDescent="0.25">
      <c r="A202" s="12" t="s">
        <v>85</v>
      </c>
      <c r="B202" s="12">
        <v>2</v>
      </c>
      <c r="C202" s="50">
        <v>2751</v>
      </c>
      <c r="D202" s="50">
        <v>11216</v>
      </c>
      <c r="E202" s="50">
        <v>15704</v>
      </c>
      <c r="F202" s="50">
        <v>5072</v>
      </c>
    </row>
    <row r="203" spans="1:6" x14ac:dyDescent="0.25">
      <c r="A203" s="12" t="s">
        <v>85</v>
      </c>
      <c r="B203" s="12">
        <v>3</v>
      </c>
      <c r="C203" s="50">
        <v>5004</v>
      </c>
      <c r="D203" s="50">
        <v>8670</v>
      </c>
      <c r="E203" s="50">
        <v>10408</v>
      </c>
      <c r="F203" s="50">
        <v>4343</v>
      </c>
    </row>
    <row r="204" spans="1:6" x14ac:dyDescent="0.25">
      <c r="A204" s="12" t="s">
        <v>85</v>
      </c>
      <c r="B204" s="12">
        <v>4</v>
      </c>
      <c r="C204" s="50">
        <v>1783</v>
      </c>
      <c r="D204" s="50">
        <v>6930</v>
      </c>
      <c r="E204" s="50">
        <v>7674</v>
      </c>
      <c r="F204" s="50">
        <v>5600</v>
      </c>
    </row>
    <row r="205" spans="1:6" x14ac:dyDescent="0.25">
      <c r="A205" s="12" t="s">
        <v>85</v>
      </c>
      <c r="B205" s="12">
        <v>5</v>
      </c>
      <c r="C205" s="50">
        <v>2243</v>
      </c>
      <c r="D205" s="50">
        <v>11687</v>
      </c>
      <c r="E205" s="50">
        <v>12253</v>
      </c>
      <c r="F205" s="50">
        <v>3686</v>
      </c>
    </row>
    <row r="206" spans="1:6" x14ac:dyDescent="0.25">
      <c r="A206" s="12" t="s">
        <v>85</v>
      </c>
      <c r="B206" s="12">
        <v>6</v>
      </c>
      <c r="C206" s="50">
        <v>3971</v>
      </c>
      <c r="D206" s="50">
        <v>12690</v>
      </c>
      <c r="E206" s="50">
        <v>13574</v>
      </c>
      <c r="F206" s="50">
        <v>5128</v>
      </c>
    </row>
    <row r="207" spans="1:6" x14ac:dyDescent="0.25">
      <c r="A207" s="12" t="s">
        <v>85</v>
      </c>
      <c r="B207" s="12">
        <v>7</v>
      </c>
      <c r="C207" s="50">
        <v>3447</v>
      </c>
      <c r="D207" s="50">
        <v>8786</v>
      </c>
      <c r="E207" s="50">
        <v>7550</v>
      </c>
      <c r="F207" s="50">
        <v>3781</v>
      </c>
    </row>
    <row r="208" spans="1:6" x14ac:dyDescent="0.25">
      <c r="A208" s="12" t="s">
        <v>85</v>
      </c>
      <c r="B208" s="12">
        <v>8</v>
      </c>
      <c r="C208" s="50">
        <v>4203</v>
      </c>
      <c r="D208" s="50">
        <v>12870</v>
      </c>
      <c r="E208" s="50">
        <v>15275</v>
      </c>
      <c r="F208" s="50">
        <v>5523</v>
      </c>
    </row>
    <row r="209" spans="1:6" x14ac:dyDescent="0.25">
      <c r="A209" s="12" t="s">
        <v>85</v>
      </c>
      <c r="B209" s="12">
        <v>9</v>
      </c>
      <c r="C209" s="50">
        <v>5692</v>
      </c>
      <c r="D209" s="50">
        <v>18422</v>
      </c>
      <c r="E209" s="50">
        <v>11143</v>
      </c>
      <c r="F209" s="50">
        <v>3344</v>
      </c>
    </row>
    <row r="210" spans="1:6" x14ac:dyDescent="0.25">
      <c r="A210" s="12" t="s">
        <v>85</v>
      </c>
      <c r="B210" s="12">
        <v>10</v>
      </c>
      <c r="C210" s="50">
        <v>1990</v>
      </c>
      <c r="D210" s="50">
        <v>7940</v>
      </c>
      <c r="E210" s="50">
        <v>10311</v>
      </c>
      <c r="F210" s="50">
        <v>3483</v>
      </c>
    </row>
    <row r="211" spans="1:6" x14ac:dyDescent="0.25">
      <c r="A211" s="12" t="s">
        <v>85</v>
      </c>
      <c r="B211" s="12">
        <v>11</v>
      </c>
      <c r="C211" s="50">
        <v>2905</v>
      </c>
      <c r="D211" s="50">
        <v>15358</v>
      </c>
      <c r="E211" s="50">
        <v>15927</v>
      </c>
      <c r="F211" s="50">
        <v>4497</v>
      </c>
    </row>
    <row r="212" spans="1:6" x14ac:dyDescent="0.25">
      <c r="A212" s="12" t="s">
        <v>85</v>
      </c>
      <c r="B212" s="12">
        <v>12</v>
      </c>
      <c r="C212" s="50">
        <v>7742</v>
      </c>
      <c r="D212" s="50">
        <v>25112</v>
      </c>
      <c r="E212" s="50">
        <v>17066</v>
      </c>
      <c r="F212" s="50">
        <v>6315</v>
      </c>
    </row>
    <row r="213" spans="1:6" x14ac:dyDescent="0.25">
      <c r="A213" s="12" t="s">
        <v>85</v>
      </c>
      <c r="B213" s="12">
        <v>13</v>
      </c>
      <c r="C213" s="50">
        <v>14412</v>
      </c>
      <c r="D213" s="50">
        <v>16738</v>
      </c>
      <c r="E213" s="50">
        <v>9990</v>
      </c>
      <c r="F213" s="50">
        <v>4073</v>
      </c>
    </row>
    <row r="214" spans="1:6" x14ac:dyDescent="0.25">
      <c r="A214" s="12" t="s">
        <v>85</v>
      </c>
      <c r="B214" s="12">
        <v>14</v>
      </c>
      <c r="C214" s="50">
        <v>14465</v>
      </c>
      <c r="D214" s="50">
        <v>22754</v>
      </c>
      <c r="E214" s="50">
        <v>11634</v>
      </c>
      <c r="F214" s="50">
        <v>2941</v>
      </c>
    </row>
    <row r="215" spans="1:6" x14ac:dyDescent="0.25">
      <c r="A215" s="12" t="s">
        <v>90</v>
      </c>
      <c r="B215" s="12">
        <v>1</v>
      </c>
      <c r="C215" s="50">
        <v>6125</v>
      </c>
      <c r="D215" s="50">
        <v>8666</v>
      </c>
      <c r="E215" s="50">
        <v>11645</v>
      </c>
      <c r="F215" s="50">
        <v>4764</v>
      </c>
    </row>
    <row r="216" spans="1:6" x14ac:dyDescent="0.25">
      <c r="A216" s="12" t="s">
        <v>90</v>
      </c>
      <c r="B216" s="12">
        <v>2</v>
      </c>
      <c r="C216" s="50">
        <v>2570</v>
      </c>
      <c r="D216" s="50">
        <v>10481</v>
      </c>
      <c r="E216" s="50">
        <v>13392</v>
      </c>
      <c r="F216" s="50">
        <v>7653</v>
      </c>
    </row>
    <row r="217" spans="1:6" x14ac:dyDescent="0.25">
      <c r="A217" s="12" t="s">
        <v>90</v>
      </c>
      <c r="B217" s="12">
        <v>3</v>
      </c>
      <c r="C217" s="50">
        <v>2671</v>
      </c>
      <c r="D217" s="50">
        <v>19244</v>
      </c>
      <c r="E217" s="50">
        <v>19494</v>
      </c>
      <c r="F217" s="50">
        <v>7441</v>
      </c>
    </row>
    <row r="218" spans="1:6" x14ac:dyDescent="0.25">
      <c r="A218" s="12" t="s">
        <v>90</v>
      </c>
      <c r="B218" s="12">
        <v>4</v>
      </c>
      <c r="C218" s="50">
        <v>13978</v>
      </c>
      <c r="D218" s="50">
        <v>22902</v>
      </c>
      <c r="E218" s="50">
        <v>15665</v>
      </c>
      <c r="F218" s="50">
        <v>8698</v>
      </c>
    </row>
    <row r="219" spans="1:6" x14ac:dyDescent="0.25">
      <c r="A219" s="12" t="s">
        <v>90</v>
      </c>
      <c r="B219" s="12">
        <v>5</v>
      </c>
      <c r="C219" s="50">
        <v>25109</v>
      </c>
      <c r="D219" s="50">
        <v>38652</v>
      </c>
      <c r="E219" s="50">
        <v>16093</v>
      </c>
      <c r="F219" s="50">
        <v>14934</v>
      </c>
    </row>
    <row r="220" spans="1:6" x14ac:dyDescent="0.25">
      <c r="A220" s="12" t="s">
        <v>90</v>
      </c>
      <c r="B220" s="12">
        <v>6</v>
      </c>
      <c r="C220" s="50">
        <v>1495</v>
      </c>
      <c r="D220" s="50">
        <v>8208</v>
      </c>
      <c r="E220" s="50">
        <v>13323</v>
      </c>
      <c r="F220" s="50">
        <v>7729</v>
      </c>
    </row>
    <row r="221" spans="1:6" x14ac:dyDescent="0.25">
      <c r="A221" s="12" t="s">
        <v>90</v>
      </c>
      <c r="B221" s="12">
        <v>7</v>
      </c>
      <c r="C221" s="50">
        <v>2985</v>
      </c>
      <c r="D221" s="50">
        <v>10865</v>
      </c>
      <c r="E221" s="50">
        <v>9440</v>
      </c>
      <c r="F221" s="50">
        <v>4669</v>
      </c>
    </row>
    <row r="222" spans="1:6" x14ac:dyDescent="0.25">
      <c r="A222" s="12" t="s">
        <v>90</v>
      </c>
      <c r="B222" s="12">
        <v>8</v>
      </c>
      <c r="C222" s="50">
        <v>5566</v>
      </c>
      <c r="D222" s="50">
        <v>7399</v>
      </c>
      <c r="E222" s="50">
        <v>6493</v>
      </c>
      <c r="F222" s="50">
        <v>4495</v>
      </c>
    </row>
    <row r="223" spans="1:6" x14ac:dyDescent="0.25">
      <c r="A223" s="12" t="s">
        <v>189</v>
      </c>
      <c r="B223" s="12">
        <v>1</v>
      </c>
      <c r="C223" s="50">
        <v>1155</v>
      </c>
      <c r="D223" s="50">
        <v>3373</v>
      </c>
      <c r="E223" s="50">
        <v>8342</v>
      </c>
      <c r="F223" s="50">
        <v>5254</v>
      </c>
    </row>
    <row r="224" spans="1:6" x14ac:dyDescent="0.25">
      <c r="A224" s="12" t="s">
        <v>189</v>
      </c>
      <c r="B224" s="12">
        <v>2</v>
      </c>
      <c r="C224" s="50">
        <v>2930</v>
      </c>
      <c r="D224" s="50">
        <v>6757</v>
      </c>
      <c r="E224" s="50">
        <v>10358</v>
      </c>
      <c r="F224" s="50">
        <v>3873</v>
      </c>
    </row>
    <row r="225" spans="1:6" x14ac:dyDescent="0.25">
      <c r="A225" s="12" t="s">
        <v>189</v>
      </c>
      <c r="B225" s="12">
        <v>3</v>
      </c>
      <c r="C225" s="50">
        <v>1820</v>
      </c>
      <c r="D225" s="50">
        <v>6912</v>
      </c>
      <c r="E225" s="50">
        <v>9590</v>
      </c>
      <c r="F225" s="50">
        <v>4264</v>
      </c>
    </row>
    <row r="226" spans="1:6" x14ac:dyDescent="0.25">
      <c r="A226" s="12" t="s">
        <v>189</v>
      </c>
      <c r="B226" s="12">
        <v>4</v>
      </c>
      <c r="C226" s="50">
        <v>1753</v>
      </c>
      <c r="D226" s="50">
        <v>7139</v>
      </c>
      <c r="E226" s="50">
        <v>8695</v>
      </c>
      <c r="F226" s="50">
        <v>13402</v>
      </c>
    </row>
    <row r="227" spans="1:6" x14ac:dyDescent="0.25">
      <c r="A227" s="12" t="s">
        <v>94</v>
      </c>
      <c r="B227" s="12">
        <v>1</v>
      </c>
      <c r="C227" s="50">
        <v>20772</v>
      </c>
      <c r="D227" s="50">
        <v>17008</v>
      </c>
      <c r="E227" s="50">
        <v>13698</v>
      </c>
      <c r="F227" s="50">
        <v>4187</v>
      </c>
    </row>
    <row r="228" spans="1:6" x14ac:dyDescent="0.25">
      <c r="A228" s="12" t="s">
        <v>94</v>
      </c>
      <c r="B228" s="12">
        <v>2</v>
      </c>
      <c r="C228" s="50">
        <v>2098</v>
      </c>
      <c r="D228" s="50">
        <v>13956</v>
      </c>
      <c r="E228" s="50">
        <v>12674</v>
      </c>
      <c r="F228" s="50">
        <v>5129</v>
      </c>
    </row>
    <row r="229" spans="1:6" x14ac:dyDescent="0.25">
      <c r="A229" s="12" t="s">
        <v>94</v>
      </c>
      <c r="B229" s="12">
        <v>3</v>
      </c>
      <c r="C229" s="50">
        <v>2283</v>
      </c>
      <c r="D229" s="50">
        <v>4480</v>
      </c>
      <c r="E229" s="50">
        <v>7217</v>
      </c>
      <c r="F229" s="50">
        <v>6387</v>
      </c>
    </row>
    <row r="230" spans="1:6" x14ac:dyDescent="0.25">
      <c r="A230" s="12" t="s">
        <v>94</v>
      </c>
      <c r="B230" s="12">
        <v>4</v>
      </c>
      <c r="C230" s="50">
        <v>1573</v>
      </c>
      <c r="D230" s="50">
        <v>5740</v>
      </c>
      <c r="E230" s="50">
        <v>6609</v>
      </c>
      <c r="F230" s="50">
        <v>6156</v>
      </c>
    </row>
    <row r="231" spans="1:6" x14ac:dyDescent="0.25">
      <c r="A231" s="12" t="s">
        <v>94</v>
      </c>
      <c r="B231" s="12">
        <v>5</v>
      </c>
      <c r="C231" s="50">
        <v>13468</v>
      </c>
      <c r="D231" s="50">
        <v>17697</v>
      </c>
      <c r="E231" s="50">
        <v>13937</v>
      </c>
      <c r="F231" s="50">
        <v>6789</v>
      </c>
    </row>
    <row r="232" spans="1:6" x14ac:dyDescent="0.25">
      <c r="A232" s="12" t="s">
        <v>94</v>
      </c>
      <c r="B232" s="12">
        <v>6</v>
      </c>
      <c r="C232" s="50">
        <v>2106</v>
      </c>
      <c r="D232" s="50">
        <v>7393</v>
      </c>
      <c r="E232" s="50">
        <v>9013</v>
      </c>
      <c r="F232" s="50">
        <v>4637</v>
      </c>
    </row>
    <row r="233" spans="1:6" x14ac:dyDescent="0.25">
      <c r="A233" s="12" t="s">
        <v>94</v>
      </c>
      <c r="B233" s="12">
        <v>7</v>
      </c>
      <c r="C233" s="50">
        <v>2197</v>
      </c>
      <c r="D233" s="50">
        <v>6322</v>
      </c>
      <c r="E233" s="50">
        <v>14871</v>
      </c>
      <c r="F233" s="50">
        <v>9605</v>
      </c>
    </row>
    <row r="234" spans="1:6" x14ac:dyDescent="0.25">
      <c r="A234" s="12" t="s">
        <v>94</v>
      </c>
      <c r="B234" s="12">
        <v>8</v>
      </c>
      <c r="C234" s="50">
        <v>1315</v>
      </c>
      <c r="D234" s="50">
        <v>3988</v>
      </c>
      <c r="E234" s="50">
        <v>5890</v>
      </c>
      <c r="F234" s="50">
        <v>2041</v>
      </c>
    </row>
    <row r="235" spans="1:6" x14ac:dyDescent="0.25">
      <c r="A235" s="12" t="s">
        <v>106</v>
      </c>
      <c r="B235" s="12">
        <v>1</v>
      </c>
      <c r="C235" s="50">
        <v>7161</v>
      </c>
      <c r="D235" s="50">
        <v>11743</v>
      </c>
      <c r="E235" s="50">
        <v>8770</v>
      </c>
      <c r="F235" s="50">
        <v>7687</v>
      </c>
    </row>
    <row r="236" spans="1:6" x14ac:dyDescent="0.25">
      <c r="A236" s="12" t="s">
        <v>120</v>
      </c>
      <c r="B236" s="12">
        <v>1</v>
      </c>
      <c r="C236" s="50">
        <v>4033</v>
      </c>
      <c r="D236" s="50">
        <v>11097</v>
      </c>
      <c r="E236" s="50">
        <v>15970</v>
      </c>
      <c r="F236" s="50">
        <v>8200</v>
      </c>
    </row>
    <row r="237" spans="1:6" x14ac:dyDescent="0.25">
      <c r="A237" s="12" t="s">
        <v>120</v>
      </c>
      <c r="B237" s="12">
        <v>2</v>
      </c>
      <c r="C237" s="50">
        <v>8583</v>
      </c>
      <c r="D237" s="50">
        <v>15264</v>
      </c>
      <c r="E237" s="50">
        <v>18622</v>
      </c>
      <c r="F237" s="50">
        <v>9937</v>
      </c>
    </row>
    <row r="238" spans="1:6" x14ac:dyDescent="0.25">
      <c r="A238" s="12" t="s">
        <v>120</v>
      </c>
      <c r="B238" s="12">
        <v>3</v>
      </c>
      <c r="C238" s="50">
        <v>3382</v>
      </c>
      <c r="D238" s="50">
        <v>7065</v>
      </c>
      <c r="E238" s="50">
        <v>5434</v>
      </c>
      <c r="F238" s="50">
        <v>2391</v>
      </c>
    </row>
    <row r="239" spans="1:6" x14ac:dyDescent="0.25">
      <c r="A239" s="12" t="s">
        <v>118</v>
      </c>
      <c r="B239" s="12">
        <v>1</v>
      </c>
      <c r="C239" s="50">
        <v>3169</v>
      </c>
      <c r="D239" s="50">
        <v>25723</v>
      </c>
      <c r="E239" s="50">
        <v>42067</v>
      </c>
      <c r="F239" s="50">
        <v>9714</v>
      </c>
    </row>
    <row r="240" spans="1:6" x14ac:dyDescent="0.25">
      <c r="A240" s="12" t="s">
        <v>118</v>
      </c>
      <c r="B240" s="12">
        <v>2</v>
      </c>
      <c r="C240" s="50">
        <v>3472</v>
      </c>
      <c r="D240" s="50">
        <v>12989</v>
      </c>
      <c r="E240" s="50">
        <v>17278</v>
      </c>
      <c r="F240" s="50">
        <v>9255</v>
      </c>
    </row>
    <row r="241" spans="1:6" x14ac:dyDescent="0.25">
      <c r="A241" s="12" t="s">
        <v>118</v>
      </c>
      <c r="B241" s="12">
        <v>3</v>
      </c>
      <c r="C241" s="50">
        <v>416</v>
      </c>
      <c r="D241" s="50">
        <v>1656</v>
      </c>
      <c r="E241" s="50">
        <v>25724</v>
      </c>
      <c r="F241" s="50">
        <v>21029</v>
      </c>
    </row>
    <row r="242" spans="1:6" x14ac:dyDescent="0.25">
      <c r="A242" s="12" t="s">
        <v>118</v>
      </c>
      <c r="B242" s="12">
        <v>4</v>
      </c>
      <c r="C242" s="50">
        <v>462</v>
      </c>
      <c r="D242" s="50">
        <v>2442</v>
      </c>
      <c r="E242" s="50">
        <v>15328</v>
      </c>
      <c r="F242" s="50">
        <v>11003</v>
      </c>
    </row>
    <row r="243" spans="1:6" x14ac:dyDescent="0.25">
      <c r="A243" s="12" t="s">
        <v>122</v>
      </c>
      <c r="B243" s="12">
        <v>1</v>
      </c>
      <c r="C243" s="50">
        <v>10758</v>
      </c>
      <c r="D243" s="50">
        <v>9019</v>
      </c>
      <c r="E243" s="50">
        <v>12584</v>
      </c>
      <c r="F243" s="50">
        <v>4571</v>
      </c>
    </row>
    <row r="244" spans="1:6" x14ac:dyDescent="0.25">
      <c r="A244" s="12" t="s">
        <v>122</v>
      </c>
      <c r="B244" s="12">
        <v>2</v>
      </c>
      <c r="C244" s="50">
        <v>9091</v>
      </c>
      <c r="D244" s="50">
        <v>8842</v>
      </c>
      <c r="E244" s="50">
        <v>9287</v>
      </c>
      <c r="F244" s="50">
        <v>4016</v>
      </c>
    </row>
    <row r="245" spans="1:6" x14ac:dyDescent="0.25">
      <c r="A245" s="12" t="s">
        <v>124</v>
      </c>
      <c r="B245" s="12">
        <v>1</v>
      </c>
      <c r="C245" s="50">
        <v>5596</v>
      </c>
      <c r="D245" s="50">
        <v>21345</v>
      </c>
      <c r="E245" s="50">
        <v>10169</v>
      </c>
      <c r="F245" s="50">
        <v>5146</v>
      </c>
    </row>
    <row r="246" spans="1:6" x14ac:dyDescent="0.25">
      <c r="A246" s="12" t="s">
        <v>124</v>
      </c>
      <c r="B246" s="12">
        <v>2</v>
      </c>
      <c r="C246" s="50">
        <v>6346</v>
      </c>
      <c r="D246" s="50">
        <v>11475</v>
      </c>
      <c r="E246" s="50">
        <v>6723</v>
      </c>
      <c r="F246" s="50">
        <v>3373</v>
      </c>
    </row>
    <row r="247" spans="1:6" x14ac:dyDescent="0.25">
      <c r="A247" s="12" t="s">
        <v>124</v>
      </c>
      <c r="B247" s="12">
        <v>3</v>
      </c>
      <c r="C247" s="50">
        <v>2421</v>
      </c>
      <c r="D247" s="50">
        <v>8970</v>
      </c>
      <c r="E247" s="50">
        <v>7516</v>
      </c>
      <c r="F247" s="50">
        <v>4096</v>
      </c>
    </row>
    <row r="248" spans="1:6" x14ac:dyDescent="0.25">
      <c r="A248" s="12" t="s">
        <v>124</v>
      </c>
      <c r="B248" s="12">
        <v>4</v>
      </c>
      <c r="C248" s="50">
        <v>5363</v>
      </c>
      <c r="D248" s="50">
        <v>11914</v>
      </c>
      <c r="E248" s="50">
        <v>9510</v>
      </c>
      <c r="F248" s="50">
        <v>6072</v>
      </c>
    </row>
    <row r="249" spans="1:6" x14ac:dyDescent="0.25">
      <c r="A249" s="12" t="s">
        <v>124</v>
      </c>
      <c r="B249" s="12">
        <v>5</v>
      </c>
      <c r="C249" s="50">
        <v>7104</v>
      </c>
      <c r="D249" s="50">
        <v>8484</v>
      </c>
      <c r="E249" s="50">
        <v>7271</v>
      </c>
      <c r="F249" s="50">
        <v>2839</v>
      </c>
    </row>
    <row r="250" spans="1:6" x14ac:dyDescent="0.25">
      <c r="A250" s="12" t="s">
        <v>124</v>
      </c>
      <c r="B250" s="12">
        <v>6</v>
      </c>
      <c r="C250" s="50">
        <v>10553</v>
      </c>
      <c r="D250" s="50">
        <v>19857</v>
      </c>
      <c r="E250" s="50">
        <v>14458</v>
      </c>
      <c r="F250" s="50">
        <v>7906</v>
      </c>
    </row>
    <row r="251" spans="1:6" x14ac:dyDescent="0.25">
      <c r="A251" s="12" t="s">
        <v>124</v>
      </c>
      <c r="B251" s="12">
        <v>7</v>
      </c>
      <c r="C251" s="50">
        <v>6850</v>
      </c>
      <c r="D251" s="50">
        <v>8917</v>
      </c>
      <c r="E251" s="50">
        <v>7199</v>
      </c>
      <c r="F251" s="50">
        <v>2630</v>
      </c>
    </row>
    <row r="252" spans="1:6" x14ac:dyDescent="0.25">
      <c r="A252" s="12" t="s">
        <v>124</v>
      </c>
      <c r="B252" s="12">
        <v>8</v>
      </c>
      <c r="C252" s="50">
        <v>46725</v>
      </c>
      <c r="D252" s="50">
        <v>25305</v>
      </c>
      <c r="E252" s="50">
        <v>16877</v>
      </c>
      <c r="F252" s="50">
        <v>17996</v>
      </c>
    </row>
    <row r="253" spans="1:6" x14ac:dyDescent="0.25">
      <c r="A253" s="12" t="s">
        <v>124</v>
      </c>
      <c r="B253" s="12">
        <v>9</v>
      </c>
      <c r="C253" s="50">
        <v>22660</v>
      </c>
      <c r="D253" s="50">
        <v>17160</v>
      </c>
      <c r="E253" s="50">
        <v>7822</v>
      </c>
      <c r="F253" s="50">
        <v>8223</v>
      </c>
    </row>
    <row r="254" spans="1:6" x14ac:dyDescent="0.25">
      <c r="A254" s="12" t="s">
        <v>124</v>
      </c>
      <c r="B254" s="12">
        <v>10</v>
      </c>
      <c r="C254" s="50">
        <v>39312</v>
      </c>
      <c r="D254" s="50">
        <v>26328</v>
      </c>
      <c r="E254" s="50">
        <v>8965</v>
      </c>
      <c r="F254" s="50">
        <v>7819</v>
      </c>
    </row>
    <row r="255" spans="1:6" x14ac:dyDescent="0.25">
      <c r="A255" s="12" t="s">
        <v>124</v>
      </c>
      <c r="B255" s="12">
        <v>11</v>
      </c>
      <c r="C255" s="50">
        <v>6076</v>
      </c>
      <c r="D255" s="50">
        <v>10097</v>
      </c>
      <c r="E255" s="50">
        <v>9558</v>
      </c>
      <c r="F255" s="50">
        <v>4992</v>
      </c>
    </row>
    <row r="256" spans="1:6" x14ac:dyDescent="0.25">
      <c r="A256" s="12" t="s">
        <v>124</v>
      </c>
      <c r="B256" s="12">
        <v>12</v>
      </c>
      <c r="C256" s="50">
        <v>8539</v>
      </c>
      <c r="D256" s="50">
        <v>16971</v>
      </c>
      <c r="E256" s="50">
        <v>12949</v>
      </c>
      <c r="F256" s="50">
        <v>5949</v>
      </c>
    </row>
    <row r="257" spans="1:6" x14ac:dyDescent="0.25">
      <c r="A257" s="12" t="s">
        <v>126</v>
      </c>
      <c r="B257" s="12">
        <v>1</v>
      </c>
      <c r="C257" s="50">
        <v>3187</v>
      </c>
      <c r="D257" s="50">
        <v>14248</v>
      </c>
      <c r="E257" s="50">
        <v>17927</v>
      </c>
      <c r="F257" s="50">
        <v>5427</v>
      </c>
    </row>
    <row r="258" spans="1:6" x14ac:dyDescent="0.25">
      <c r="A258" s="12" t="s">
        <v>126</v>
      </c>
      <c r="B258" s="12">
        <v>2</v>
      </c>
      <c r="C258" s="50">
        <v>1896</v>
      </c>
      <c r="D258" s="50">
        <v>3554</v>
      </c>
      <c r="E258" s="50">
        <v>6654</v>
      </c>
      <c r="F258" s="50">
        <v>1938</v>
      </c>
    </row>
    <row r="259" spans="1:6" x14ac:dyDescent="0.25">
      <c r="A259" s="12" t="s">
        <v>126</v>
      </c>
      <c r="B259" s="12">
        <v>3</v>
      </c>
      <c r="C259" s="50">
        <v>1459</v>
      </c>
      <c r="D259" s="50">
        <v>3185</v>
      </c>
      <c r="E259" s="50">
        <v>5596</v>
      </c>
      <c r="F259" s="50">
        <v>4334</v>
      </c>
    </row>
    <row r="260" spans="1:6" x14ac:dyDescent="0.25">
      <c r="A260" s="12" t="s">
        <v>86</v>
      </c>
      <c r="B260" s="12">
        <v>1</v>
      </c>
      <c r="C260" s="50">
        <v>1663</v>
      </c>
      <c r="D260" s="50">
        <v>5888</v>
      </c>
      <c r="E260" s="50">
        <v>6362</v>
      </c>
      <c r="F260" s="50">
        <v>5383</v>
      </c>
    </row>
    <row r="261" spans="1:6" x14ac:dyDescent="0.25">
      <c r="A261" s="12" t="s">
        <v>86</v>
      </c>
      <c r="B261" s="12">
        <v>2</v>
      </c>
      <c r="C261" s="50">
        <v>2540</v>
      </c>
      <c r="D261" s="50">
        <v>5222</v>
      </c>
      <c r="E261" s="50">
        <v>4745</v>
      </c>
      <c r="F261" s="50">
        <v>2690</v>
      </c>
    </row>
    <row r="262" spans="1:6" x14ac:dyDescent="0.25">
      <c r="A262" s="12" t="s">
        <v>86</v>
      </c>
      <c r="B262" s="12">
        <v>3</v>
      </c>
      <c r="C262" s="50">
        <v>4269</v>
      </c>
      <c r="D262" s="50">
        <v>5037</v>
      </c>
      <c r="E262" s="50">
        <v>2231</v>
      </c>
      <c r="F262" s="50">
        <v>1986</v>
      </c>
    </row>
    <row r="263" spans="1:6" x14ac:dyDescent="0.25">
      <c r="A263" s="12" t="s">
        <v>86</v>
      </c>
      <c r="B263" s="12">
        <v>4</v>
      </c>
      <c r="C263" s="50">
        <v>10904</v>
      </c>
      <c r="D263" s="50">
        <v>5978</v>
      </c>
      <c r="E263" s="50">
        <v>3053</v>
      </c>
      <c r="F263" s="50">
        <v>2319</v>
      </c>
    </row>
    <row r="264" spans="1:6" x14ac:dyDescent="0.25">
      <c r="A264" s="12" t="s">
        <v>86</v>
      </c>
      <c r="B264" s="12">
        <v>5</v>
      </c>
      <c r="C264" s="50">
        <v>19607</v>
      </c>
      <c r="D264" s="50">
        <v>16437</v>
      </c>
      <c r="E264" s="50">
        <v>3917</v>
      </c>
      <c r="F264" s="50">
        <v>1807</v>
      </c>
    </row>
    <row r="265" spans="1:6" x14ac:dyDescent="0.25">
      <c r="A265" s="12" t="s">
        <v>86</v>
      </c>
      <c r="B265" s="12">
        <v>6</v>
      </c>
      <c r="C265" s="50">
        <v>55174</v>
      </c>
      <c r="D265" s="50">
        <v>24063</v>
      </c>
      <c r="E265" s="50">
        <v>6819</v>
      </c>
      <c r="F265" s="50">
        <v>3553</v>
      </c>
    </row>
    <row r="266" spans="1:6" x14ac:dyDescent="0.25">
      <c r="A266" s="12" t="s">
        <v>86</v>
      </c>
      <c r="B266" s="12">
        <v>7</v>
      </c>
      <c r="C266" s="50">
        <v>82770</v>
      </c>
      <c r="D266" s="50">
        <v>22681</v>
      </c>
      <c r="E266" s="50">
        <v>9579</v>
      </c>
      <c r="F266" s="50">
        <v>11951</v>
      </c>
    </row>
    <row r="267" spans="1:6" x14ac:dyDescent="0.25">
      <c r="A267" s="12" t="s">
        <v>86</v>
      </c>
      <c r="B267" s="12">
        <v>8</v>
      </c>
      <c r="C267" s="50">
        <v>61309</v>
      </c>
      <c r="D267" s="50">
        <v>34997</v>
      </c>
      <c r="E267" s="50">
        <v>6887</v>
      </c>
      <c r="F267" s="50">
        <v>9441</v>
      </c>
    </row>
    <row r="268" spans="1:6" x14ac:dyDescent="0.25">
      <c r="A268" s="12" t="s">
        <v>86</v>
      </c>
      <c r="B268" s="12">
        <v>9</v>
      </c>
      <c r="C268" s="50">
        <v>117773</v>
      </c>
      <c r="D268" s="50">
        <v>18778</v>
      </c>
      <c r="E268" s="50">
        <v>5914</v>
      </c>
      <c r="F268" s="50">
        <v>5059</v>
      </c>
    </row>
    <row r="269" spans="1:6" x14ac:dyDescent="0.25">
      <c r="A269" s="12" t="s">
        <v>86</v>
      </c>
      <c r="B269" s="12">
        <v>10</v>
      </c>
      <c r="C269" s="50">
        <v>104813</v>
      </c>
      <c r="D269" s="50">
        <v>29454</v>
      </c>
      <c r="E269" s="50">
        <v>20034</v>
      </c>
      <c r="F269" s="50">
        <v>25080</v>
      </c>
    </row>
    <row r="270" spans="1:6" x14ac:dyDescent="0.25">
      <c r="A270" s="12" t="s">
        <v>86</v>
      </c>
      <c r="B270" s="12">
        <v>11</v>
      </c>
      <c r="C270" s="50">
        <v>33505</v>
      </c>
      <c r="D270" s="50">
        <v>13347</v>
      </c>
      <c r="E270" s="50">
        <v>2652</v>
      </c>
      <c r="F270" s="50">
        <v>2063</v>
      </c>
    </row>
    <row r="271" spans="1:6" x14ac:dyDescent="0.25">
      <c r="A271" s="12" t="s">
        <v>86</v>
      </c>
      <c r="B271" s="12">
        <v>12</v>
      </c>
      <c r="C271" s="50">
        <v>131664</v>
      </c>
      <c r="D271" s="50">
        <v>48882</v>
      </c>
      <c r="E271" s="50">
        <v>29068</v>
      </c>
      <c r="F271" s="50">
        <v>27032</v>
      </c>
    </row>
    <row r="272" spans="1:6" x14ac:dyDescent="0.25">
      <c r="A272" s="12" t="s">
        <v>86</v>
      </c>
      <c r="B272" s="12">
        <v>13</v>
      </c>
      <c r="C272" s="50">
        <v>173285</v>
      </c>
      <c r="D272" s="50">
        <v>43750</v>
      </c>
      <c r="E272" s="50">
        <v>13881</v>
      </c>
      <c r="F272" s="50">
        <v>12752</v>
      </c>
    </row>
    <row r="273" spans="1:6" x14ac:dyDescent="0.25">
      <c r="A273" s="12" t="s">
        <v>86</v>
      </c>
      <c r="B273" s="12">
        <v>14</v>
      </c>
      <c r="C273" s="50">
        <v>75263</v>
      </c>
      <c r="D273" s="50">
        <v>19498</v>
      </c>
      <c r="E273" s="50">
        <v>5678</v>
      </c>
      <c r="F273" s="50">
        <v>4429</v>
      </c>
    </row>
    <row r="274" spans="1:6" x14ac:dyDescent="0.25">
      <c r="A274" s="12" t="s">
        <v>86</v>
      </c>
      <c r="B274" s="12">
        <v>15</v>
      </c>
      <c r="C274" s="50">
        <v>142210</v>
      </c>
      <c r="D274" s="50">
        <v>28743</v>
      </c>
      <c r="E274" s="50">
        <v>11789</v>
      </c>
      <c r="F274" s="50">
        <v>15439</v>
      </c>
    </row>
    <row r="275" spans="1:6" x14ac:dyDescent="0.25">
      <c r="A275" s="12" t="s">
        <v>86</v>
      </c>
      <c r="B275" s="12">
        <v>16</v>
      </c>
      <c r="C275" s="50">
        <v>41830</v>
      </c>
      <c r="D275" s="50">
        <v>30283</v>
      </c>
      <c r="E275" s="50">
        <v>7306</v>
      </c>
      <c r="F275" s="50">
        <v>6097</v>
      </c>
    </row>
    <row r="276" spans="1:6" x14ac:dyDescent="0.25">
      <c r="A276" s="12" t="s">
        <v>86</v>
      </c>
      <c r="B276" s="12">
        <v>17</v>
      </c>
      <c r="C276" s="50">
        <v>13370</v>
      </c>
      <c r="D276" s="50">
        <v>13321</v>
      </c>
      <c r="E276" s="50">
        <v>9510</v>
      </c>
      <c r="F276" s="50">
        <v>5788</v>
      </c>
    </row>
    <row r="277" spans="1:6" x14ac:dyDescent="0.25">
      <c r="A277" s="12" t="s">
        <v>86</v>
      </c>
      <c r="B277" s="12">
        <v>18</v>
      </c>
      <c r="C277" s="50">
        <v>9695</v>
      </c>
      <c r="D277" s="50">
        <v>7297</v>
      </c>
      <c r="E277" s="50">
        <v>7123</v>
      </c>
      <c r="F277" s="50">
        <v>6219</v>
      </c>
    </row>
    <row r="278" spans="1:6" x14ac:dyDescent="0.25">
      <c r="A278" s="12" t="s">
        <v>86</v>
      </c>
      <c r="B278" s="12">
        <v>19</v>
      </c>
      <c r="C278" s="50">
        <v>8478</v>
      </c>
      <c r="D278" s="50">
        <v>6067</v>
      </c>
      <c r="E278" s="50">
        <v>4606</v>
      </c>
      <c r="F278" s="50">
        <v>2661</v>
      </c>
    </row>
    <row r="279" spans="1:6" x14ac:dyDescent="0.25">
      <c r="A279" s="12" t="s">
        <v>86</v>
      </c>
      <c r="B279" s="12">
        <v>20</v>
      </c>
      <c r="C279" s="50">
        <v>12979</v>
      </c>
      <c r="D279" s="50">
        <v>16237</v>
      </c>
      <c r="E279" s="50">
        <v>9942</v>
      </c>
      <c r="F279" s="50">
        <v>6646</v>
      </c>
    </row>
    <row r="280" spans="1:6" x14ac:dyDescent="0.25">
      <c r="A280" s="12" t="s">
        <v>86</v>
      </c>
      <c r="B280" s="12">
        <v>21</v>
      </c>
      <c r="C280" s="50">
        <v>6385</v>
      </c>
      <c r="D280" s="50">
        <v>5510</v>
      </c>
      <c r="E280" s="50">
        <v>5026</v>
      </c>
      <c r="F280" s="50">
        <v>4301</v>
      </c>
    </row>
    <row r="281" spans="1:6" x14ac:dyDescent="0.25">
      <c r="A281" s="12" t="s">
        <v>86</v>
      </c>
      <c r="B281" s="12">
        <v>22</v>
      </c>
      <c r="C281" s="50">
        <v>10417</v>
      </c>
      <c r="D281" s="50">
        <v>8765</v>
      </c>
      <c r="E281" s="50">
        <v>6616</v>
      </c>
      <c r="F281" s="50">
        <v>1795</v>
      </c>
    </row>
    <row r="282" spans="1:6" x14ac:dyDescent="0.25">
      <c r="A282" s="12" t="s">
        <v>86</v>
      </c>
      <c r="B282" s="12">
        <v>23</v>
      </c>
      <c r="C282" s="50">
        <v>7695</v>
      </c>
      <c r="D282" s="50">
        <v>7579</v>
      </c>
      <c r="E282" s="50">
        <v>6143</v>
      </c>
      <c r="F282" s="50">
        <v>3147</v>
      </c>
    </row>
    <row r="283" spans="1:6" x14ac:dyDescent="0.25">
      <c r="A283" s="12" t="s">
        <v>86</v>
      </c>
      <c r="B283" s="12">
        <v>24</v>
      </c>
      <c r="C283" s="50">
        <v>11827</v>
      </c>
      <c r="D283" s="50">
        <v>14568</v>
      </c>
      <c r="E283" s="50">
        <v>7504</v>
      </c>
      <c r="F283" s="50">
        <v>3875</v>
      </c>
    </row>
    <row r="284" spans="1:6" x14ac:dyDescent="0.25">
      <c r="A284" s="12" t="s">
        <v>86</v>
      </c>
      <c r="B284" s="12">
        <v>25</v>
      </c>
      <c r="C284" s="50">
        <v>12607</v>
      </c>
      <c r="D284" s="50">
        <v>17782</v>
      </c>
      <c r="E284" s="50">
        <v>10209</v>
      </c>
      <c r="F284" s="50">
        <v>4883</v>
      </c>
    </row>
    <row r="285" spans="1:6" x14ac:dyDescent="0.25">
      <c r="A285" s="12" t="s">
        <v>86</v>
      </c>
      <c r="B285" s="12">
        <v>26</v>
      </c>
      <c r="C285" s="50">
        <v>17733</v>
      </c>
      <c r="D285" s="50">
        <v>11807</v>
      </c>
      <c r="E285" s="50">
        <v>7349</v>
      </c>
      <c r="F285" s="50">
        <v>3766</v>
      </c>
    </row>
    <row r="286" spans="1:6" x14ac:dyDescent="0.25">
      <c r="A286" s="12" t="s">
        <v>86</v>
      </c>
      <c r="B286" s="12">
        <v>27</v>
      </c>
      <c r="C286" s="50">
        <v>4722</v>
      </c>
      <c r="D286" s="50">
        <v>7157</v>
      </c>
      <c r="E286" s="50">
        <v>4273</v>
      </c>
      <c r="F286" s="50">
        <v>4000</v>
      </c>
    </row>
    <row r="287" spans="1:6" x14ac:dyDescent="0.25">
      <c r="A287" s="12" t="s">
        <v>111</v>
      </c>
      <c r="B287" s="12">
        <v>1</v>
      </c>
      <c r="C287" s="50">
        <v>5043</v>
      </c>
      <c r="D287" s="50">
        <v>8148</v>
      </c>
      <c r="E287" s="50">
        <v>15047</v>
      </c>
      <c r="F287" s="50">
        <v>10609</v>
      </c>
    </row>
    <row r="288" spans="1:6" x14ac:dyDescent="0.25">
      <c r="A288" s="12" t="s">
        <v>111</v>
      </c>
      <c r="B288" s="12">
        <v>2</v>
      </c>
      <c r="C288" s="50">
        <v>512</v>
      </c>
      <c r="D288" s="50">
        <v>3365</v>
      </c>
      <c r="E288" s="50">
        <v>10063</v>
      </c>
      <c r="F288" s="50">
        <v>11801</v>
      </c>
    </row>
    <row r="289" spans="1:6" x14ac:dyDescent="0.25">
      <c r="A289" s="12" t="s">
        <v>111</v>
      </c>
      <c r="B289" s="12">
        <v>3</v>
      </c>
      <c r="C289" s="50">
        <v>1109</v>
      </c>
      <c r="D289" s="50">
        <v>4314</v>
      </c>
      <c r="E289" s="50">
        <v>9087</v>
      </c>
      <c r="F289" s="50">
        <v>13560</v>
      </c>
    </row>
    <row r="290" spans="1:6" x14ac:dyDescent="0.25">
      <c r="A290" s="12" t="s">
        <v>111</v>
      </c>
      <c r="B290" s="12">
        <v>4</v>
      </c>
      <c r="C290" s="50">
        <v>3471</v>
      </c>
      <c r="D290" s="50">
        <v>15438</v>
      </c>
      <c r="E290" s="50">
        <v>33374</v>
      </c>
      <c r="F290" s="50">
        <v>25414</v>
      </c>
    </row>
    <row r="291" spans="1:6" x14ac:dyDescent="0.25">
      <c r="A291" s="12" t="s">
        <v>111</v>
      </c>
      <c r="B291" s="12">
        <v>5</v>
      </c>
      <c r="C291" s="50">
        <v>1421</v>
      </c>
      <c r="D291" s="50">
        <v>14134</v>
      </c>
      <c r="E291" s="50">
        <v>14155</v>
      </c>
      <c r="F291" s="50">
        <v>7039</v>
      </c>
    </row>
    <row r="292" spans="1:6" x14ac:dyDescent="0.25">
      <c r="A292" s="12" t="s">
        <v>111</v>
      </c>
      <c r="B292" s="12">
        <v>6</v>
      </c>
      <c r="C292" s="50">
        <v>1923</v>
      </c>
      <c r="D292" s="50">
        <v>5820</v>
      </c>
      <c r="E292" s="50">
        <v>12862</v>
      </c>
      <c r="F292" s="50">
        <v>9938</v>
      </c>
    </row>
    <row r="293" spans="1:6" x14ac:dyDescent="0.25">
      <c r="A293" s="12" t="s">
        <v>111</v>
      </c>
      <c r="B293" s="12">
        <v>7</v>
      </c>
      <c r="C293" s="50">
        <v>262</v>
      </c>
      <c r="D293" s="50">
        <v>1902</v>
      </c>
      <c r="E293" s="50">
        <v>6473</v>
      </c>
      <c r="F293" s="50">
        <v>5318</v>
      </c>
    </row>
    <row r="294" spans="1:6" x14ac:dyDescent="0.25">
      <c r="A294" s="12" t="s">
        <v>111</v>
      </c>
      <c r="B294" s="12">
        <v>8</v>
      </c>
      <c r="C294" s="50">
        <v>1049</v>
      </c>
      <c r="D294" s="50">
        <v>2752</v>
      </c>
      <c r="E294" s="50">
        <v>7497</v>
      </c>
      <c r="F294" s="50">
        <v>3160</v>
      </c>
    </row>
    <row r="295" spans="1:6" x14ac:dyDescent="0.25">
      <c r="A295" s="12" t="s">
        <v>111</v>
      </c>
      <c r="B295" s="12">
        <v>9</v>
      </c>
      <c r="C295" s="50">
        <v>1029</v>
      </c>
      <c r="D295" s="50">
        <v>3702</v>
      </c>
      <c r="E295" s="50">
        <v>24313</v>
      </c>
      <c r="F295" s="50">
        <v>11234</v>
      </c>
    </row>
    <row r="296" spans="1:6" x14ac:dyDescent="0.25">
      <c r="A296" s="12" t="s">
        <v>111</v>
      </c>
      <c r="B296" s="12">
        <v>10</v>
      </c>
      <c r="C296" s="50">
        <v>2693</v>
      </c>
      <c r="D296" s="50">
        <v>4591</v>
      </c>
      <c r="E296" s="50">
        <v>8125</v>
      </c>
      <c r="F296" s="50">
        <v>5844</v>
      </c>
    </row>
    <row r="297" spans="1:6" x14ac:dyDescent="0.25">
      <c r="A297" s="12" t="s">
        <v>111</v>
      </c>
      <c r="B297" s="12">
        <v>11</v>
      </c>
      <c r="C297" s="50">
        <v>774</v>
      </c>
      <c r="D297" s="50">
        <v>3726</v>
      </c>
      <c r="E297" s="50">
        <v>6521</v>
      </c>
      <c r="F297" s="50">
        <v>3767</v>
      </c>
    </row>
    <row r="298" spans="1:6" x14ac:dyDescent="0.25">
      <c r="A298" s="12" t="s">
        <v>111</v>
      </c>
      <c r="B298" s="12">
        <v>12</v>
      </c>
      <c r="C298" s="50">
        <v>5451</v>
      </c>
      <c r="D298" s="50">
        <v>19449</v>
      </c>
      <c r="E298" s="50">
        <v>37050</v>
      </c>
      <c r="F298" s="50">
        <v>24402</v>
      </c>
    </row>
    <row r="299" spans="1:6" x14ac:dyDescent="0.25">
      <c r="A299" s="12" t="s">
        <v>111</v>
      </c>
      <c r="B299" s="12">
        <v>13</v>
      </c>
      <c r="C299" s="50">
        <v>523</v>
      </c>
      <c r="D299" s="50">
        <v>4151</v>
      </c>
      <c r="E299" s="50">
        <v>13813</v>
      </c>
      <c r="F299" s="50">
        <v>11948</v>
      </c>
    </row>
    <row r="300" spans="1:6" x14ac:dyDescent="0.25">
      <c r="A300" s="12" t="s">
        <v>190</v>
      </c>
      <c r="B300" s="12">
        <v>1</v>
      </c>
      <c r="C300" s="50">
        <v>6986</v>
      </c>
      <c r="D300" s="50">
        <v>17818</v>
      </c>
      <c r="E300" s="50">
        <v>22256</v>
      </c>
      <c r="F300" s="50">
        <v>20731</v>
      </c>
    </row>
    <row r="301" spans="1:6" x14ac:dyDescent="0.25">
      <c r="A301" s="12" t="s">
        <v>131</v>
      </c>
      <c r="B301" s="12">
        <v>1</v>
      </c>
      <c r="C301" s="50">
        <v>13657</v>
      </c>
      <c r="D301" s="50">
        <v>21553</v>
      </c>
      <c r="E301" s="50">
        <v>14999</v>
      </c>
      <c r="F301" s="50">
        <v>4723</v>
      </c>
    </row>
    <row r="302" spans="1:6" x14ac:dyDescent="0.25">
      <c r="A302" s="12" t="s">
        <v>131</v>
      </c>
      <c r="B302" s="12">
        <v>2</v>
      </c>
      <c r="C302" s="50">
        <v>9089</v>
      </c>
      <c r="D302" s="50">
        <v>14540</v>
      </c>
      <c r="E302" s="50">
        <v>12101</v>
      </c>
      <c r="F302" s="50">
        <v>3735</v>
      </c>
    </row>
    <row r="303" spans="1:6" x14ac:dyDescent="0.25">
      <c r="A303" s="12" t="s">
        <v>131</v>
      </c>
      <c r="B303" s="12">
        <v>3</v>
      </c>
      <c r="C303" s="50">
        <v>8925</v>
      </c>
      <c r="D303" s="50">
        <v>30977</v>
      </c>
      <c r="E303" s="50">
        <v>27200</v>
      </c>
      <c r="F303" s="50">
        <v>11506</v>
      </c>
    </row>
    <row r="304" spans="1:6" x14ac:dyDescent="0.25">
      <c r="A304" s="12" t="s">
        <v>131</v>
      </c>
      <c r="B304" s="12">
        <v>4</v>
      </c>
      <c r="C304" s="50">
        <v>4712</v>
      </c>
      <c r="D304" s="50">
        <v>9615</v>
      </c>
      <c r="E304" s="50">
        <v>6703</v>
      </c>
      <c r="F304" s="50">
        <v>3157</v>
      </c>
    </row>
    <row r="305" spans="1:6" x14ac:dyDescent="0.25">
      <c r="A305" s="12" t="s">
        <v>131</v>
      </c>
      <c r="B305" s="12">
        <v>5</v>
      </c>
      <c r="C305" s="50">
        <v>3353</v>
      </c>
      <c r="D305" s="50">
        <v>11213</v>
      </c>
      <c r="E305" s="50">
        <v>9338</v>
      </c>
      <c r="F305" s="50">
        <v>4605</v>
      </c>
    </row>
    <row r="306" spans="1:6" x14ac:dyDescent="0.25">
      <c r="A306" s="12" t="s">
        <v>131</v>
      </c>
      <c r="B306" s="12">
        <v>6</v>
      </c>
      <c r="C306" s="50">
        <v>2804</v>
      </c>
      <c r="D306" s="50">
        <v>6764</v>
      </c>
      <c r="E306" s="50">
        <v>4203</v>
      </c>
      <c r="F306" s="50">
        <v>2055</v>
      </c>
    </row>
    <row r="307" spans="1:6" x14ac:dyDescent="0.25">
      <c r="A307" s="12" t="s">
        <v>131</v>
      </c>
      <c r="B307" s="12">
        <v>7</v>
      </c>
      <c r="C307" s="50">
        <v>2738</v>
      </c>
      <c r="D307" s="50">
        <v>7716</v>
      </c>
      <c r="E307" s="50">
        <v>4312</v>
      </c>
      <c r="F307" s="50">
        <v>1501</v>
      </c>
    </row>
    <row r="308" spans="1:6" x14ac:dyDescent="0.25">
      <c r="A308" s="12" t="s">
        <v>131</v>
      </c>
      <c r="B308" s="12">
        <v>8</v>
      </c>
      <c r="C308" s="50">
        <v>3304</v>
      </c>
      <c r="D308" s="50">
        <v>7592</v>
      </c>
      <c r="E308" s="50">
        <v>8762</v>
      </c>
      <c r="F308" s="50">
        <v>3780</v>
      </c>
    </row>
    <row r="309" spans="1:6" x14ac:dyDescent="0.25">
      <c r="A309" s="12" t="s">
        <v>131</v>
      </c>
      <c r="B309" s="12">
        <v>9</v>
      </c>
      <c r="C309" s="50">
        <v>15425</v>
      </c>
      <c r="D309" s="50">
        <v>17824</v>
      </c>
      <c r="E309" s="50">
        <v>8419</v>
      </c>
      <c r="F309" s="50">
        <v>3068</v>
      </c>
    </row>
    <row r="310" spans="1:6" x14ac:dyDescent="0.25">
      <c r="A310" s="12" t="s">
        <v>131</v>
      </c>
      <c r="B310" s="12">
        <v>10</v>
      </c>
      <c r="C310" s="50">
        <v>6683</v>
      </c>
      <c r="D310" s="50">
        <v>16734</v>
      </c>
      <c r="E310" s="50">
        <v>10635</v>
      </c>
      <c r="F310" s="50">
        <v>7505</v>
      </c>
    </row>
    <row r="311" spans="1:6" x14ac:dyDescent="0.25">
      <c r="A311" s="12" t="s">
        <v>131</v>
      </c>
      <c r="B311" s="12">
        <v>11</v>
      </c>
      <c r="C311" s="50">
        <v>28674</v>
      </c>
      <c r="D311" s="50">
        <v>26858</v>
      </c>
      <c r="E311" s="50">
        <v>8067</v>
      </c>
      <c r="F311" s="50">
        <v>4013</v>
      </c>
    </row>
    <row r="312" spans="1:6" x14ac:dyDescent="0.25">
      <c r="A312" s="12" t="s">
        <v>131</v>
      </c>
      <c r="B312" s="12">
        <v>12</v>
      </c>
      <c r="C312" s="50">
        <v>2825</v>
      </c>
      <c r="D312" s="50">
        <v>8735</v>
      </c>
      <c r="E312" s="50">
        <v>12929</v>
      </c>
      <c r="F312" s="50">
        <v>8236</v>
      </c>
    </row>
    <row r="313" spans="1:6" x14ac:dyDescent="0.25">
      <c r="A313" s="12" t="s">
        <v>131</v>
      </c>
      <c r="B313" s="12">
        <v>13</v>
      </c>
      <c r="C313" s="50">
        <v>6942</v>
      </c>
      <c r="D313" s="50">
        <v>18516</v>
      </c>
      <c r="E313" s="50">
        <v>10783</v>
      </c>
      <c r="F313" s="50">
        <v>3779</v>
      </c>
    </row>
    <row r="314" spans="1:6" x14ac:dyDescent="0.25">
      <c r="A314" s="12" t="s">
        <v>131</v>
      </c>
      <c r="B314" s="12">
        <v>14</v>
      </c>
      <c r="C314" s="50">
        <v>3792</v>
      </c>
      <c r="D314" s="50">
        <v>13544</v>
      </c>
      <c r="E314" s="50">
        <v>9765</v>
      </c>
      <c r="F314" s="50">
        <v>2129</v>
      </c>
    </row>
    <row r="315" spans="1:6" x14ac:dyDescent="0.25">
      <c r="A315" s="12" t="s">
        <v>131</v>
      </c>
      <c r="B315" s="12">
        <v>15</v>
      </c>
      <c r="C315" s="50">
        <v>2938</v>
      </c>
      <c r="D315" s="50">
        <v>6890</v>
      </c>
      <c r="E315" s="50">
        <v>11692</v>
      </c>
      <c r="F315" s="50">
        <v>7372</v>
      </c>
    </row>
    <row r="316" spans="1:6" x14ac:dyDescent="0.25">
      <c r="A316" s="12" t="s">
        <v>131</v>
      </c>
      <c r="B316" s="12">
        <v>16</v>
      </c>
      <c r="C316" s="50">
        <v>3652</v>
      </c>
      <c r="D316" s="50">
        <v>16013</v>
      </c>
      <c r="E316" s="50">
        <v>10376</v>
      </c>
      <c r="F316" s="50">
        <v>4477</v>
      </c>
    </row>
    <row r="317" spans="1:6" x14ac:dyDescent="0.25">
      <c r="A317" s="12" t="s">
        <v>134</v>
      </c>
      <c r="B317" s="12">
        <v>1</v>
      </c>
      <c r="C317" s="50">
        <v>4073</v>
      </c>
      <c r="D317" s="50">
        <v>19493</v>
      </c>
      <c r="E317" s="50">
        <v>18048</v>
      </c>
      <c r="F317" s="50">
        <v>10436</v>
      </c>
    </row>
    <row r="318" spans="1:6" x14ac:dyDescent="0.25">
      <c r="A318" s="12" t="s">
        <v>134</v>
      </c>
      <c r="B318" s="12">
        <v>2</v>
      </c>
      <c r="C318" s="50">
        <v>1394</v>
      </c>
      <c r="D318" s="50">
        <v>3663</v>
      </c>
      <c r="E318" s="50">
        <v>4309</v>
      </c>
      <c r="F318" s="50">
        <v>2203</v>
      </c>
    </row>
    <row r="319" spans="1:6" x14ac:dyDescent="0.25">
      <c r="A319" s="12" t="s">
        <v>134</v>
      </c>
      <c r="B319" s="12">
        <v>3</v>
      </c>
      <c r="C319" s="50">
        <v>628</v>
      </c>
      <c r="D319" s="50">
        <v>5219</v>
      </c>
      <c r="E319" s="50">
        <v>5912</v>
      </c>
      <c r="F319" s="50">
        <v>4601</v>
      </c>
    </row>
    <row r="320" spans="1:6" x14ac:dyDescent="0.25">
      <c r="A320" s="12" t="s">
        <v>134</v>
      </c>
      <c r="B320" s="12">
        <v>4</v>
      </c>
      <c r="C320" s="50">
        <v>786</v>
      </c>
      <c r="D320" s="50">
        <v>8291</v>
      </c>
      <c r="E320" s="50">
        <v>10673</v>
      </c>
      <c r="F320" s="50">
        <v>7244</v>
      </c>
    </row>
    <row r="321" spans="1:6" x14ac:dyDescent="0.25">
      <c r="A321" s="12" t="s">
        <v>134</v>
      </c>
      <c r="B321" s="12">
        <v>5</v>
      </c>
      <c r="C321" s="50">
        <v>4662</v>
      </c>
      <c r="D321" s="50">
        <v>17405</v>
      </c>
      <c r="E321" s="50">
        <v>18488</v>
      </c>
      <c r="F321" s="50">
        <v>7649</v>
      </c>
    </row>
    <row r="322" spans="1:6" x14ac:dyDescent="0.25">
      <c r="A322" s="12" t="s">
        <v>136</v>
      </c>
      <c r="B322" s="12">
        <v>1</v>
      </c>
      <c r="C322" s="50">
        <v>7445</v>
      </c>
      <c r="D322" s="50">
        <v>18421</v>
      </c>
      <c r="E322" s="50">
        <v>24757</v>
      </c>
      <c r="F322" s="50">
        <v>13087</v>
      </c>
    </row>
    <row r="323" spans="1:6" x14ac:dyDescent="0.25">
      <c r="A323" s="12" t="s">
        <v>136</v>
      </c>
      <c r="B323" s="12">
        <v>2</v>
      </c>
      <c r="C323" s="50">
        <v>3616</v>
      </c>
      <c r="D323" s="50">
        <v>7037</v>
      </c>
      <c r="E323" s="50">
        <v>8165</v>
      </c>
      <c r="F323" s="50">
        <v>5881</v>
      </c>
    </row>
    <row r="324" spans="1:6" x14ac:dyDescent="0.25">
      <c r="A324" s="12" t="s">
        <v>136</v>
      </c>
      <c r="B324" s="12">
        <v>3</v>
      </c>
      <c r="C324" s="50">
        <v>15329</v>
      </c>
      <c r="D324" s="50">
        <v>19727</v>
      </c>
      <c r="E324" s="50">
        <v>18346</v>
      </c>
      <c r="F324" s="50">
        <v>12082</v>
      </c>
    </row>
    <row r="325" spans="1:6" x14ac:dyDescent="0.25">
      <c r="A325" s="12" t="s">
        <v>136</v>
      </c>
      <c r="B325" s="12">
        <v>4</v>
      </c>
      <c r="C325" s="50">
        <v>6281</v>
      </c>
      <c r="D325" s="50">
        <v>16102</v>
      </c>
      <c r="E325" s="50">
        <v>11840</v>
      </c>
      <c r="F325" s="50">
        <v>8694</v>
      </c>
    </row>
    <row r="326" spans="1:6" x14ac:dyDescent="0.25">
      <c r="A326" s="12" t="s">
        <v>136</v>
      </c>
      <c r="B326" s="12">
        <v>5</v>
      </c>
      <c r="C326" s="50">
        <v>3463</v>
      </c>
      <c r="D326" s="50">
        <v>15439</v>
      </c>
      <c r="E326" s="50">
        <v>19380</v>
      </c>
      <c r="F326" s="50">
        <v>9521</v>
      </c>
    </row>
    <row r="327" spans="1:6" x14ac:dyDescent="0.25">
      <c r="A327" s="12" t="s">
        <v>138</v>
      </c>
      <c r="B327" s="12">
        <v>1</v>
      </c>
      <c r="C327" s="50">
        <v>13081</v>
      </c>
      <c r="D327" s="50">
        <v>7670</v>
      </c>
      <c r="E327" s="50">
        <v>3404</v>
      </c>
      <c r="F327" s="50">
        <v>3879</v>
      </c>
    </row>
    <row r="328" spans="1:6" x14ac:dyDescent="0.25">
      <c r="A328" s="12" t="s">
        <v>138</v>
      </c>
      <c r="B328" s="12">
        <v>2</v>
      </c>
      <c r="C328" s="50">
        <v>28920</v>
      </c>
      <c r="D328" s="50">
        <v>14668</v>
      </c>
      <c r="E328" s="50">
        <v>7951</v>
      </c>
      <c r="F328" s="50">
        <v>5378</v>
      </c>
    </row>
    <row r="329" spans="1:6" x14ac:dyDescent="0.25">
      <c r="A329" s="12" t="s">
        <v>138</v>
      </c>
      <c r="B329" s="12">
        <v>3</v>
      </c>
      <c r="C329" s="50">
        <v>5962</v>
      </c>
      <c r="D329" s="50">
        <v>8068</v>
      </c>
      <c r="E329" s="50">
        <v>5477</v>
      </c>
      <c r="F329" s="50">
        <v>2039</v>
      </c>
    </row>
    <row r="330" spans="1:6" x14ac:dyDescent="0.25">
      <c r="A330" s="12" t="s">
        <v>138</v>
      </c>
      <c r="B330" s="12">
        <v>4</v>
      </c>
      <c r="C330" s="50">
        <v>5640</v>
      </c>
      <c r="D330" s="50">
        <v>8122</v>
      </c>
      <c r="E330" s="50">
        <v>8035</v>
      </c>
      <c r="F330" s="50">
        <v>4228</v>
      </c>
    </row>
    <row r="331" spans="1:6" x14ac:dyDescent="0.25">
      <c r="A331" s="12" t="s">
        <v>138</v>
      </c>
      <c r="B331" s="12">
        <v>5</v>
      </c>
      <c r="C331" s="50">
        <v>8230</v>
      </c>
      <c r="D331" s="50">
        <v>8569</v>
      </c>
      <c r="E331" s="50">
        <v>8847</v>
      </c>
      <c r="F331" s="50">
        <v>4157</v>
      </c>
    </row>
    <row r="332" spans="1:6" x14ac:dyDescent="0.25">
      <c r="A332" s="12" t="s">
        <v>138</v>
      </c>
      <c r="B332" s="12">
        <v>6</v>
      </c>
      <c r="C332" s="50">
        <v>5189</v>
      </c>
      <c r="D332" s="50">
        <v>11285</v>
      </c>
      <c r="E332" s="50">
        <v>6846</v>
      </c>
      <c r="F332" s="50">
        <v>5379</v>
      </c>
    </row>
    <row r="333" spans="1:6" x14ac:dyDescent="0.25">
      <c r="A333" s="12" t="s">
        <v>138</v>
      </c>
      <c r="B333" s="12">
        <v>7</v>
      </c>
      <c r="C333" s="50">
        <v>6097</v>
      </c>
      <c r="D333" s="50">
        <v>8845</v>
      </c>
      <c r="E333" s="50">
        <v>5544</v>
      </c>
      <c r="F333" s="50">
        <v>3214</v>
      </c>
    </row>
    <row r="334" spans="1:6" x14ac:dyDescent="0.25">
      <c r="A334" s="12" t="s">
        <v>138</v>
      </c>
      <c r="B334" s="12">
        <v>8</v>
      </c>
      <c r="C334" s="50">
        <v>4724</v>
      </c>
      <c r="D334" s="50">
        <v>15697</v>
      </c>
      <c r="E334" s="50">
        <v>9902</v>
      </c>
      <c r="F334" s="50">
        <v>3901</v>
      </c>
    </row>
    <row r="335" spans="1:6" x14ac:dyDescent="0.25">
      <c r="A335" s="12" t="s">
        <v>138</v>
      </c>
      <c r="B335" s="12">
        <v>9</v>
      </c>
      <c r="C335" s="50">
        <v>5542</v>
      </c>
      <c r="D335" s="50">
        <v>5287</v>
      </c>
      <c r="E335" s="50">
        <v>4199</v>
      </c>
      <c r="F335" s="50">
        <v>3871</v>
      </c>
    </row>
    <row r="336" spans="1:6" x14ac:dyDescent="0.25">
      <c r="A336" s="12" t="s">
        <v>138</v>
      </c>
      <c r="B336" s="12">
        <v>10</v>
      </c>
      <c r="C336" s="50">
        <v>4470</v>
      </c>
      <c r="D336" s="50">
        <v>5414</v>
      </c>
      <c r="E336" s="50">
        <v>2976</v>
      </c>
      <c r="F336" s="50">
        <v>1140</v>
      </c>
    </row>
    <row r="337" spans="1:6" x14ac:dyDescent="0.25">
      <c r="A337" s="12" t="s">
        <v>138</v>
      </c>
      <c r="B337" s="12">
        <v>11</v>
      </c>
      <c r="C337" s="50">
        <v>7077</v>
      </c>
      <c r="D337" s="50">
        <v>7743</v>
      </c>
      <c r="E337" s="50">
        <v>4967</v>
      </c>
      <c r="F337" s="50">
        <v>3113</v>
      </c>
    </row>
    <row r="338" spans="1:6" x14ac:dyDescent="0.25">
      <c r="A338" s="12" t="s">
        <v>138</v>
      </c>
      <c r="B338" s="12">
        <v>12</v>
      </c>
      <c r="C338" s="50">
        <v>4975</v>
      </c>
      <c r="D338" s="50">
        <v>8281</v>
      </c>
      <c r="E338" s="50">
        <v>6433</v>
      </c>
      <c r="F338" s="50">
        <v>3050</v>
      </c>
    </row>
    <row r="339" spans="1:6" x14ac:dyDescent="0.25">
      <c r="A339" s="12" t="s">
        <v>138</v>
      </c>
      <c r="B339" s="12">
        <v>13</v>
      </c>
      <c r="C339" s="50">
        <v>7516</v>
      </c>
      <c r="D339" s="50">
        <v>17828</v>
      </c>
      <c r="E339" s="50">
        <v>7724</v>
      </c>
      <c r="F339" s="50">
        <v>4292</v>
      </c>
    </row>
    <row r="340" spans="1:6" x14ac:dyDescent="0.25">
      <c r="A340" s="12" t="s">
        <v>138</v>
      </c>
      <c r="B340" s="12">
        <v>14</v>
      </c>
      <c r="C340" s="50">
        <v>25309</v>
      </c>
      <c r="D340" s="50">
        <v>20810</v>
      </c>
      <c r="E340" s="50">
        <v>9448</v>
      </c>
      <c r="F340" s="50">
        <v>4406</v>
      </c>
    </row>
    <row r="341" spans="1:6" x14ac:dyDescent="0.25">
      <c r="A341" s="12" t="s">
        <v>138</v>
      </c>
      <c r="B341" s="12">
        <v>15</v>
      </c>
      <c r="C341" s="50">
        <v>7410</v>
      </c>
      <c r="D341" s="50">
        <v>9999</v>
      </c>
      <c r="E341" s="50">
        <v>6103</v>
      </c>
      <c r="F341" s="50">
        <v>5075</v>
      </c>
    </row>
    <row r="342" spans="1:6" x14ac:dyDescent="0.25">
      <c r="A342" s="12" t="s">
        <v>138</v>
      </c>
      <c r="B342" s="12">
        <v>16</v>
      </c>
      <c r="C342" s="50">
        <v>11281</v>
      </c>
      <c r="D342" s="50">
        <v>8550</v>
      </c>
      <c r="E342" s="50">
        <v>7760</v>
      </c>
      <c r="F342" s="50">
        <v>5630</v>
      </c>
    </row>
    <row r="343" spans="1:6" x14ac:dyDescent="0.25">
      <c r="A343" s="12" t="s">
        <v>138</v>
      </c>
      <c r="B343" s="12">
        <v>17</v>
      </c>
      <c r="C343" s="50">
        <v>7387</v>
      </c>
      <c r="D343" s="50">
        <v>6708</v>
      </c>
      <c r="E343" s="50">
        <v>3869</v>
      </c>
      <c r="F343" s="50">
        <v>1107</v>
      </c>
    </row>
    <row r="344" spans="1:6" x14ac:dyDescent="0.25">
      <c r="A344" s="12" t="s">
        <v>138</v>
      </c>
      <c r="B344" s="12">
        <v>18</v>
      </c>
      <c r="C344" s="50">
        <v>8921</v>
      </c>
      <c r="D344" s="50">
        <v>11032</v>
      </c>
      <c r="E344" s="50">
        <v>7730</v>
      </c>
      <c r="F344" s="50">
        <v>2852</v>
      </c>
    </row>
    <row r="345" spans="1:6" x14ac:dyDescent="0.25">
      <c r="A345" s="12" t="s">
        <v>141</v>
      </c>
      <c r="B345" s="12">
        <v>1</v>
      </c>
      <c r="C345" s="50">
        <v>19610</v>
      </c>
      <c r="D345" s="50">
        <v>10395</v>
      </c>
      <c r="E345" s="50">
        <v>7046</v>
      </c>
      <c r="F345" s="50">
        <v>2206</v>
      </c>
    </row>
    <row r="346" spans="1:6" x14ac:dyDescent="0.25">
      <c r="A346" s="12" t="s">
        <v>141</v>
      </c>
      <c r="B346" s="12">
        <v>2</v>
      </c>
      <c r="C346" s="50">
        <v>7511</v>
      </c>
      <c r="D346" s="50">
        <v>9375</v>
      </c>
      <c r="E346" s="50">
        <v>7414</v>
      </c>
      <c r="F346" s="50">
        <v>2364</v>
      </c>
    </row>
    <row r="347" spans="1:6" x14ac:dyDescent="0.25">
      <c r="A347" s="12" t="s">
        <v>143</v>
      </c>
      <c r="B347" s="12">
        <v>1</v>
      </c>
      <c r="C347" s="50">
        <v>716</v>
      </c>
      <c r="D347" s="50">
        <v>7518</v>
      </c>
      <c r="E347" s="50">
        <v>15402</v>
      </c>
      <c r="F347" s="50">
        <v>13615</v>
      </c>
    </row>
    <row r="348" spans="1:6" x14ac:dyDescent="0.25">
      <c r="A348" s="12" t="s">
        <v>143</v>
      </c>
      <c r="B348" s="12">
        <v>2</v>
      </c>
      <c r="C348" s="50">
        <v>408</v>
      </c>
      <c r="D348" s="50">
        <v>6676</v>
      </c>
      <c r="E348" s="50">
        <v>8382</v>
      </c>
      <c r="F348" s="50">
        <v>5941</v>
      </c>
    </row>
    <row r="349" spans="1:6" x14ac:dyDescent="0.25">
      <c r="A349" s="12" t="s">
        <v>143</v>
      </c>
      <c r="B349" s="12">
        <v>3</v>
      </c>
      <c r="C349" s="50">
        <v>1449</v>
      </c>
      <c r="D349" s="50">
        <v>2924</v>
      </c>
      <c r="E349" s="50">
        <v>8104</v>
      </c>
      <c r="F349" s="50">
        <v>4086</v>
      </c>
    </row>
    <row r="350" spans="1:6" x14ac:dyDescent="0.25">
      <c r="A350" s="12" t="s">
        <v>143</v>
      </c>
      <c r="B350" s="12">
        <v>4</v>
      </c>
      <c r="C350" s="50">
        <v>2044</v>
      </c>
      <c r="D350" s="50">
        <v>9883</v>
      </c>
      <c r="E350" s="50">
        <v>14620</v>
      </c>
      <c r="F350" s="50">
        <v>7762</v>
      </c>
    </row>
    <row r="351" spans="1:6" x14ac:dyDescent="0.25">
      <c r="A351" s="12" t="s">
        <v>143</v>
      </c>
      <c r="B351" s="12">
        <v>5</v>
      </c>
      <c r="C351" s="50">
        <v>1157</v>
      </c>
      <c r="D351" s="50">
        <v>2939</v>
      </c>
      <c r="E351" s="50">
        <v>8549</v>
      </c>
      <c r="F351" s="50">
        <v>6468</v>
      </c>
    </row>
    <row r="352" spans="1:6" x14ac:dyDescent="0.25">
      <c r="A352" s="12" t="s">
        <v>143</v>
      </c>
      <c r="B352" s="12">
        <v>6</v>
      </c>
      <c r="C352" s="50">
        <v>4231</v>
      </c>
      <c r="D352" s="50">
        <v>9872</v>
      </c>
      <c r="E352" s="50">
        <v>11159</v>
      </c>
      <c r="F352" s="50">
        <v>5991</v>
      </c>
    </row>
    <row r="353" spans="1:6" x14ac:dyDescent="0.25">
      <c r="A353" s="12" t="s">
        <v>143</v>
      </c>
      <c r="B353" s="12">
        <v>7</v>
      </c>
      <c r="C353" s="50">
        <v>815</v>
      </c>
      <c r="D353" s="50">
        <v>4276</v>
      </c>
      <c r="E353" s="50">
        <v>10453</v>
      </c>
      <c r="F353" s="50">
        <v>7637</v>
      </c>
    </row>
    <row r="354" spans="1:6" x14ac:dyDescent="0.25">
      <c r="A354" s="12" t="s">
        <v>145</v>
      </c>
      <c r="B354" s="12">
        <v>1</v>
      </c>
      <c r="C354" s="50">
        <v>5899</v>
      </c>
      <c r="D354" s="50">
        <v>14793</v>
      </c>
      <c r="E354" s="50">
        <v>16533</v>
      </c>
      <c r="F354" s="50">
        <v>10291</v>
      </c>
    </row>
    <row r="355" spans="1:6" x14ac:dyDescent="0.25">
      <c r="A355" s="12" t="s">
        <v>147</v>
      </c>
      <c r="B355" s="12">
        <v>1</v>
      </c>
      <c r="C355" s="50">
        <v>1485</v>
      </c>
      <c r="D355" s="50">
        <v>6377</v>
      </c>
      <c r="E355" s="50">
        <v>10195</v>
      </c>
      <c r="F355" s="50">
        <v>4905</v>
      </c>
    </row>
    <row r="356" spans="1:6" x14ac:dyDescent="0.25">
      <c r="A356" s="12" t="s">
        <v>147</v>
      </c>
      <c r="B356" s="12">
        <v>2</v>
      </c>
      <c r="C356" s="50">
        <v>4255</v>
      </c>
      <c r="D356" s="50">
        <v>10300</v>
      </c>
      <c r="E356" s="50">
        <v>13123</v>
      </c>
      <c r="F356" s="50">
        <v>8469</v>
      </c>
    </row>
    <row r="357" spans="1:6" x14ac:dyDescent="0.25">
      <c r="A357" s="12" t="s">
        <v>147</v>
      </c>
      <c r="B357" s="12">
        <v>3</v>
      </c>
      <c r="C357" s="50">
        <v>3107</v>
      </c>
      <c r="D357" s="50">
        <v>7835</v>
      </c>
      <c r="E357" s="50">
        <v>8145</v>
      </c>
      <c r="F357" s="50">
        <v>4529</v>
      </c>
    </row>
    <row r="358" spans="1:6" x14ac:dyDescent="0.25">
      <c r="A358" s="12" t="s">
        <v>147</v>
      </c>
      <c r="B358" s="12">
        <v>4</v>
      </c>
      <c r="C358" s="50">
        <v>1473</v>
      </c>
      <c r="D358" s="50">
        <v>6170</v>
      </c>
      <c r="E358" s="50">
        <v>10796</v>
      </c>
      <c r="F358" s="50">
        <v>9408</v>
      </c>
    </row>
    <row r="359" spans="1:6" x14ac:dyDescent="0.25">
      <c r="A359" s="12" t="s">
        <v>147</v>
      </c>
      <c r="B359" s="12">
        <v>5</v>
      </c>
      <c r="C359" s="50">
        <v>7300</v>
      </c>
      <c r="D359" s="50">
        <v>26068</v>
      </c>
      <c r="E359" s="50">
        <v>24988</v>
      </c>
      <c r="F359" s="50">
        <v>14795</v>
      </c>
    </row>
    <row r="360" spans="1:6" x14ac:dyDescent="0.25">
      <c r="A360" s="12" t="s">
        <v>147</v>
      </c>
      <c r="B360" s="12">
        <v>6</v>
      </c>
      <c r="C360" s="50">
        <v>1055</v>
      </c>
      <c r="D360" s="50">
        <v>5164</v>
      </c>
      <c r="E360" s="50">
        <v>6288</v>
      </c>
      <c r="F360" s="50">
        <v>5700</v>
      </c>
    </row>
    <row r="361" spans="1:6" x14ac:dyDescent="0.25">
      <c r="A361" s="12" t="s">
        <v>147</v>
      </c>
      <c r="B361" s="12">
        <v>7</v>
      </c>
      <c r="C361" s="50">
        <v>952</v>
      </c>
      <c r="D361" s="50">
        <v>3261</v>
      </c>
      <c r="E361" s="50">
        <v>6945</v>
      </c>
      <c r="F361" s="50">
        <v>6366</v>
      </c>
    </row>
    <row r="362" spans="1:6" x14ac:dyDescent="0.25">
      <c r="A362" s="12" t="s">
        <v>147</v>
      </c>
      <c r="B362" s="12">
        <v>8</v>
      </c>
      <c r="C362" s="50">
        <v>619</v>
      </c>
      <c r="D362" s="50">
        <v>3511</v>
      </c>
      <c r="E362" s="50">
        <v>6881</v>
      </c>
      <c r="F362" s="50">
        <v>2472</v>
      </c>
    </row>
    <row r="363" spans="1:6" x14ac:dyDescent="0.25">
      <c r="A363" s="12" t="s">
        <v>147</v>
      </c>
      <c r="B363" s="12">
        <v>9</v>
      </c>
      <c r="C363" s="50">
        <v>11065</v>
      </c>
      <c r="D363" s="50">
        <v>15711</v>
      </c>
      <c r="E363" s="50">
        <v>16145</v>
      </c>
      <c r="F363" s="50">
        <v>12334</v>
      </c>
    </row>
    <row r="364" spans="1:6" x14ac:dyDescent="0.25">
      <c r="A364" s="12" t="s">
        <v>149</v>
      </c>
      <c r="B364" s="12">
        <v>1</v>
      </c>
      <c r="C364" s="50">
        <v>1581</v>
      </c>
      <c r="D364" s="50">
        <v>7070</v>
      </c>
      <c r="E364" s="50">
        <v>9082</v>
      </c>
      <c r="F364" s="50">
        <v>5707</v>
      </c>
    </row>
    <row r="365" spans="1:6" x14ac:dyDescent="0.25">
      <c r="A365" s="12" t="s">
        <v>149</v>
      </c>
      <c r="B365" s="12">
        <v>2</v>
      </c>
      <c r="C365" s="50">
        <v>6700</v>
      </c>
      <c r="D365" s="50">
        <v>18322</v>
      </c>
      <c r="E365" s="50">
        <v>19674</v>
      </c>
      <c r="F365" s="50">
        <v>24461</v>
      </c>
    </row>
    <row r="366" spans="1:6" x14ac:dyDescent="0.25">
      <c r="A366" s="12" t="s">
        <v>149</v>
      </c>
      <c r="B366" s="12">
        <v>3</v>
      </c>
      <c r="C366" s="51">
        <v>756</v>
      </c>
      <c r="D366" s="51">
        <v>5817</v>
      </c>
      <c r="E366" s="51">
        <v>36184</v>
      </c>
      <c r="F366" s="51">
        <v>21939</v>
      </c>
    </row>
    <row r="367" spans="1:6" x14ac:dyDescent="0.25">
      <c r="A367" s="12" t="s">
        <v>149</v>
      </c>
      <c r="B367" s="12">
        <v>4</v>
      </c>
      <c r="C367" s="50">
        <v>1473</v>
      </c>
      <c r="D367" s="50">
        <v>4657</v>
      </c>
      <c r="E367" s="50">
        <v>5702</v>
      </c>
      <c r="F367" s="50">
        <v>4172</v>
      </c>
    </row>
    <row r="368" spans="1:6" x14ac:dyDescent="0.25">
      <c r="A368" s="12" t="s">
        <v>149</v>
      </c>
      <c r="B368" s="12">
        <v>5</v>
      </c>
      <c r="C368" s="50">
        <v>1313</v>
      </c>
      <c r="D368" s="50">
        <v>18822</v>
      </c>
      <c r="E368" s="50">
        <v>18051</v>
      </c>
      <c r="F368" s="50">
        <v>4903</v>
      </c>
    </row>
    <row r="369" spans="1:6" x14ac:dyDescent="0.25">
      <c r="A369" s="12" t="s">
        <v>149</v>
      </c>
      <c r="B369" s="12">
        <v>6</v>
      </c>
      <c r="C369" s="50">
        <v>1660</v>
      </c>
      <c r="D369" s="50">
        <v>7887</v>
      </c>
      <c r="E369" s="50">
        <v>21142</v>
      </c>
      <c r="F369" s="50">
        <v>9123</v>
      </c>
    </row>
    <row r="370" spans="1:6" x14ac:dyDescent="0.25">
      <c r="A370" s="12" t="s">
        <v>149</v>
      </c>
      <c r="B370" s="12">
        <v>7</v>
      </c>
      <c r="C370" s="50">
        <v>3822</v>
      </c>
      <c r="D370" s="50">
        <v>41064</v>
      </c>
      <c r="E370" s="50">
        <v>36153</v>
      </c>
      <c r="F370" s="50">
        <v>28728</v>
      </c>
    </row>
    <row r="371" spans="1:6" x14ac:dyDescent="0.25">
      <c r="A371" s="12" t="s">
        <v>149</v>
      </c>
      <c r="B371" s="12">
        <v>8</v>
      </c>
      <c r="C371" s="51">
        <v>241</v>
      </c>
      <c r="D371" s="51">
        <v>4194</v>
      </c>
      <c r="E371" s="51">
        <v>9972</v>
      </c>
      <c r="F371" s="51">
        <v>11755</v>
      </c>
    </row>
    <row r="372" spans="1:6" x14ac:dyDescent="0.25">
      <c r="A372" s="12" t="s">
        <v>149</v>
      </c>
      <c r="B372" s="12">
        <v>9</v>
      </c>
      <c r="C372" s="50">
        <v>1705</v>
      </c>
      <c r="D372" s="50">
        <v>43216</v>
      </c>
      <c r="E372" s="50">
        <v>38338</v>
      </c>
      <c r="F372" s="50">
        <v>16235</v>
      </c>
    </row>
    <row r="373" spans="1:6" x14ac:dyDescent="0.25">
      <c r="A373" s="12" t="s">
        <v>149</v>
      </c>
      <c r="B373" s="12">
        <v>10</v>
      </c>
      <c r="C373" s="50">
        <v>909</v>
      </c>
      <c r="D373" s="50">
        <v>10842</v>
      </c>
      <c r="E373" s="50">
        <v>18880</v>
      </c>
      <c r="F373" s="50">
        <v>16418</v>
      </c>
    </row>
    <row r="374" spans="1:6" x14ac:dyDescent="0.25">
      <c r="A374" s="12" t="s">
        <v>149</v>
      </c>
      <c r="B374" s="12">
        <v>11</v>
      </c>
      <c r="C374" s="50">
        <v>1525</v>
      </c>
      <c r="D374" s="50">
        <v>10236</v>
      </c>
      <c r="E374" s="50">
        <v>12181</v>
      </c>
      <c r="F374" s="50">
        <v>4515</v>
      </c>
    </row>
    <row r="375" spans="1:6" x14ac:dyDescent="0.25">
      <c r="A375" s="12" t="s">
        <v>149</v>
      </c>
      <c r="B375" s="12">
        <v>12</v>
      </c>
      <c r="C375" s="50">
        <v>2731</v>
      </c>
      <c r="D375" s="50">
        <v>12935</v>
      </c>
      <c r="E375" s="50">
        <v>20640</v>
      </c>
      <c r="F375" s="50">
        <v>15556</v>
      </c>
    </row>
    <row r="376" spans="1:6" x14ac:dyDescent="0.25">
      <c r="A376" s="12" t="s">
        <v>149</v>
      </c>
      <c r="B376" s="12">
        <v>13</v>
      </c>
      <c r="C376" s="50">
        <v>2655</v>
      </c>
      <c r="D376" s="50">
        <v>6650</v>
      </c>
      <c r="E376" s="50">
        <v>6991</v>
      </c>
      <c r="F376" s="50">
        <v>5034</v>
      </c>
    </row>
    <row r="377" spans="1:6" x14ac:dyDescent="0.25">
      <c r="A377" s="12" t="s">
        <v>149</v>
      </c>
      <c r="B377" s="12">
        <v>14</v>
      </c>
      <c r="C377" s="50">
        <v>2451</v>
      </c>
      <c r="D377" s="50">
        <v>11540</v>
      </c>
      <c r="E377" s="50">
        <v>16600</v>
      </c>
      <c r="F377" s="50">
        <v>12992</v>
      </c>
    </row>
    <row r="378" spans="1:6" x14ac:dyDescent="0.25">
      <c r="A378" s="12" t="s">
        <v>149</v>
      </c>
      <c r="B378" s="12">
        <v>15</v>
      </c>
      <c r="C378" s="50">
        <v>529</v>
      </c>
      <c r="D378" s="50">
        <v>4129</v>
      </c>
      <c r="E378" s="50">
        <v>4287</v>
      </c>
      <c r="F378" s="50">
        <v>6844</v>
      </c>
    </row>
    <row r="379" spans="1:6" x14ac:dyDescent="0.25">
      <c r="A379" s="12" t="s">
        <v>149</v>
      </c>
      <c r="B379" s="12">
        <v>16</v>
      </c>
      <c r="C379" s="50">
        <v>7211</v>
      </c>
      <c r="D379" s="50">
        <v>12405</v>
      </c>
      <c r="E379" s="50">
        <v>12063</v>
      </c>
      <c r="F379" s="50">
        <v>8552</v>
      </c>
    </row>
    <row r="380" spans="1:6" x14ac:dyDescent="0.25">
      <c r="A380" s="12" t="s">
        <v>149</v>
      </c>
      <c r="B380" s="12">
        <v>17</v>
      </c>
      <c r="C380" s="50">
        <v>1191</v>
      </c>
      <c r="D380" s="50">
        <v>12392</v>
      </c>
      <c r="E380" s="50">
        <v>21820</v>
      </c>
      <c r="F380" s="50">
        <v>17305</v>
      </c>
    </row>
    <row r="381" spans="1:6" x14ac:dyDescent="0.25">
      <c r="A381" s="12" t="s">
        <v>149</v>
      </c>
      <c r="B381" s="12">
        <v>18</v>
      </c>
      <c r="C381" s="50">
        <v>6716</v>
      </c>
      <c r="D381" s="50">
        <v>27819</v>
      </c>
      <c r="E381" s="50">
        <v>26682</v>
      </c>
      <c r="F381" s="50">
        <v>21028</v>
      </c>
    </row>
    <row r="382" spans="1:6" x14ac:dyDescent="0.25">
      <c r="A382" s="12" t="s">
        <v>149</v>
      </c>
      <c r="B382" s="12">
        <v>19</v>
      </c>
      <c r="C382" s="50">
        <v>1938</v>
      </c>
      <c r="D382" s="50">
        <v>10362</v>
      </c>
      <c r="E382" s="50">
        <v>10052</v>
      </c>
      <c r="F382" s="50">
        <v>6216</v>
      </c>
    </row>
    <row r="383" spans="1:6" x14ac:dyDescent="0.25">
      <c r="A383" s="12" t="s">
        <v>149</v>
      </c>
      <c r="B383" s="12">
        <v>20</v>
      </c>
      <c r="C383" s="50">
        <v>3033</v>
      </c>
      <c r="D383" s="50">
        <v>14845</v>
      </c>
      <c r="E383" s="50">
        <v>24184</v>
      </c>
      <c r="F383" s="50">
        <v>18204</v>
      </c>
    </row>
    <row r="384" spans="1:6" x14ac:dyDescent="0.25">
      <c r="A384" s="12" t="s">
        <v>149</v>
      </c>
      <c r="B384" s="12">
        <v>21</v>
      </c>
      <c r="C384" s="50">
        <v>2544</v>
      </c>
      <c r="D384" s="50">
        <v>15707</v>
      </c>
      <c r="E384" s="50">
        <v>35584</v>
      </c>
      <c r="F384" s="50">
        <v>28912</v>
      </c>
    </row>
    <row r="385" spans="1:6" x14ac:dyDescent="0.25">
      <c r="A385" s="12" t="s">
        <v>149</v>
      </c>
      <c r="B385" s="12">
        <v>22</v>
      </c>
      <c r="C385" s="51">
        <v>780</v>
      </c>
      <c r="D385" s="51">
        <v>5355</v>
      </c>
      <c r="E385" s="51">
        <v>12715</v>
      </c>
      <c r="F385" s="51">
        <v>16254</v>
      </c>
    </row>
    <row r="386" spans="1:6" x14ac:dyDescent="0.25">
      <c r="A386" s="12" t="s">
        <v>149</v>
      </c>
      <c r="B386" s="12">
        <v>23</v>
      </c>
      <c r="C386" s="50">
        <v>734</v>
      </c>
      <c r="D386" s="50">
        <v>2762</v>
      </c>
      <c r="E386" s="50">
        <v>4204</v>
      </c>
      <c r="F386" s="50">
        <v>6138</v>
      </c>
    </row>
    <row r="387" spans="1:6" x14ac:dyDescent="0.25">
      <c r="A387" s="12" t="s">
        <v>149</v>
      </c>
      <c r="B387" s="12">
        <v>24</v>
      </c>
      <c r="C387" s="50">
        <v>1496</v>
      </c>
      <c r="D387" s="50">
        <v>27687</v>
      </c>
      <c r="E387" s="50">
        <v>62391</v>
      </c>
      <c r="F387" s="50">
        <v>24718</v>
      </c>
    </row>
    <row r="388" spans="1:6" x14ac:dyDescent="0.25">
      <c r="A388" s="12" t="s">
        <v>149</v>
      </c>
      <c r="B388" s="12">
        <v>25</v>
      </c>
      <c r="C388" s="50">
        <v>1052</v>
      </c>
      <c r="D388" s="50">
        <v>5778</v>
      </c>
      <c r="E388" s="50">
        <v>9425</v>
      </c>
      <c r="F388" s="50">
        <v>9151</v>
      </c>
    </row>
    <row r="389" spans="1:6" x14ac:dyDescent="0.25">
      <c r="A389" s="12" t="s">
        <v>149</v>
      </c>
      <c r="B389" s="12">
        <v>26</v>
      </c>
      <c r="C389" s="50">
        <v>517</v>
      </c>
      <c r="D389" s="50">
        <v>5141</v>
      </c>
      <c r="E389" s="50">
        <v>18059</v>
      </c>
      <c r="F389" s="50">
        <v>14996</v>
      </c>
    </row>
    <row r="390" spans="1:6" x14ac:dyDescent="0.25">
      <c r="A390" s="12" t="s">
        <v>149</v>
      </c>
      <c r="B390" s="12">
        <v>27</v>
      </c>
      <c r="C390" s="50">
        <v>2609</v>
      </c>
      <c r="D390" s="50">
        <v>7402</v>
      </c>
      <c r="E390" s="50">
        <v>10659</v>
      </c>
      <c r="F390" s="50">
        <v>6871</v>
      </c>
    </row>
    <row r="391" spans="1:6" x14ac:dyDescent="0.25">
      <c r="A391" s="12" t="s">
        <v>149</v>
      </c>
      <c r="B391" s="12">
        <v>28</v>
      </c>
      <c r="C391" s="50">
        <v>916</v>
      </c>
      <c r="D391" s="50">
        <v>2696</v>
      </c>
      <c r="E391" s="50">
        <v>6313</v>
      </c>
      <c r="F391" s="50">
        <v>7882</v>
      </c>
    </row>
    <row r="392" spans="1:6" x14ac:dyDescent="0.25">
      <c r="A392" s="12" t="s">
        <v>149</v>
      </c>
      <c r="B392" s="12">
        <v>29</v>
      </c>
      <c r="C392" s="50">
        <v>5185</v>
      </c>
      <c r="D392" s="50">
        <v>26435</v>
      </c>
      <c r="E392" s="50">
        <v>15858</v>
      </c>
      <c r="F392" s="50">
        <v>13398</v>
      </c>
    </row>
    <row r="393" spans="1:6" x14ac:dyDescent="0.25">
      <c r="A393" s="12" t="s">
        <v>149</v>
      </c>
      <c r="B393" s="12">
        <v>30</v>
      </c>
      <c r="C393" s="50">
        <v>5130</v>
      </c>
      <c r="D393" s="50">
        <v>19793</v>
      </c>
      <c r="E393" s="50">
        <v>20725</v>
      </c>
      <c r="F393" s="50">
        <v>21938</v>
      </c>
    </row>
    <row r="394" spans="1:6" x14ac:dyDescent="0.25">
      <c r="A394" s="12" t="s">
        <v>149</v>
      </c>
      <c r="B394" s="12">
        <v>31</v>
      </c>
      <c r="C394" s="50">
        <v>534</v>
      </c>
      <c r="D394" s="50">
        <v>9367</v>
      </c>
      <c r="E394" s="50">
        <v>14762</v>
      </c>
      <c r="F394" s="50">
        <v>16471</v>
      </c>
    </row>
    <row r="395" spans="1:6" x14ac:dyDescent="0.25">
      <c r="A395" s="12" t="s">
        <v>149</v>
      </c>
      <c r="B395" s="12">
        <v>32</v>
      </c>
      <c r="C395" s="50">
        <v>4912</v>
      </c>
      <c r="D395" s="50">
        <v>26231</v>
      </c>
      <c r="E395" s="50">
        <v>33184</v>
      </c>
      <c r="F395" s="50">
        <v>16189</v>
      </c>
    </row>
    <row r="396" spans="1:6" x14ac:dyDescent="0.25">
      <c r="A396" s="12" t="s">
        <v>149</v>
      </c>
      <c r="B396" s="12">
        <v>33</v>
      </c>
      <c r="C396" s="50">
        <v>4828</v>
      </c>
      <c r="D396" s="50">
        <v>20164</v>
      </c>
      <c r="E396" s="50">
        <v>20182</v>
      </c>
      <c r="F396" s="50">
        <v>8970</v>
      </c>
    </row>
    <row r="397" spans="1:6" x14ac:dyDescent="0.25">
      <c r="A397" s="12" t="s">
        <v>149</v>
      </c>
      <c r="B397" s="12">
        <v>34</v>
      </c>
      <c r="C397" s="50">
        <v>1590</v>
      </c>
      <c r="D397" s="50">
        <v>4676</v>
      </c>
      <c r="E397" s="50">
        <v>5761</v>
      </c>
      <c r="F397" s="50">
        <v>4739</v>
      </c>
    </row>
    <row r="398" spans="1:6" x14ac:dyDescent="0.25">
      <c r="A398" s="12" t="s">
        <v>149</v>
      </c>
      <c r="B398" s="12">
        <v>35</v>
      </c>
      <c r="C398" s="50">
        <v>4062</v>
      </c>
      <c r="D398" s="50">
        <v>12089</v>
      </c>
      <c r="E398" s="50">
        <v>23065</v>
      </c>
      <c r="F398" s="50">
        <v>23823</v>
      </c>
    </row>
    <row r="399" spans="1:6" x14ac:dyDescent="0.25">
      <c r="A399" s="12" t="s">
        <v>149</v>
      </c>
      <c r="B399" s="12">
        <v>36</v>
      </c>
      <c r="C399" s="50">
        <v>928</v>
      </c>
      <c r="D399" s="50">
        <v>10207</v>
      </c>
      <c r="E399" s="50">
        <v>12592</v>
      </c>
      <c r="F399" s="50">
        <v>9247</v>
      </c>
    </row>
    <row r="400" spans="1:6" x14ac:dyDescent="0.25">
      <c r="A400" s="12" t="s">
        <v>152</v>
      </c>
      <c r="B400" s="12">
        <v>1</v>
      </c>
      <c r="C400" s="50">
        <v>1848</v>
      </c>
      <c r="D400" s="50">
        <v>5159</v>
      </c>
      <c r="E400" s="50">
        <v>7305</v>
      </c>
      <c r="F400" s="50">
        <v>8351</v>
      </c>
    </row>
    <row r="401" spans="1:6" x14ac:dyDescent="0.25">
      <c r="A401" s="12" t="s">
        <v>152</v>
      </c>
      <c r="B401" s="12">
        <v>2</v>
      </c>
      <c r="C401" s="50">
        <v>6709</v>
      </c>
      <c r="D401" s="50">
        <v>10284</v>
      </c>
      <c r="E401" s="50">
        <v>10715</v>
      </c>
      <c r="F401" s="50">
        <v>8192</v>
      </c>
    </row>
    <row r="402" spans="1:6" x14ac:dyDescent="0.25">
      <c r="A402" s="12" t="s">
        <v>152</v>
      </c>
      <c r="B402" s="12">
        <v>3</v>
      </c>
      <c r="C402" s="50">
        <v>613</v>
      </c>
      <c r="D402" s="50">
        <v>4131</v>
      </c>
      <c r="E402" s="50">
        <v>11459</v>
      </c>
      <c r="F402" s="50">
        <v>7534</v>
      </c>
    </row>
    <row r="403" spans="1:6" x14ac:dyDescent="0.25">
      <c r="A403" s="12" t="s">
        <v>152</v>
      </c>
      <c r="B403" s="12">
        <v>4</v>
      </c>
      <c r="C403" s="50">
        <v>898</v>
      </c>
      <c r="D403" s="50">
        <v>7246</v>
      </c>
      <c r="E403" s="50">
        <v>15476</v>
      </c>
      <c r="F403" s="50">
        <v>12676</v>
      </c>
    </row>
    <row r="404" spans="1:6" x14ac:dyDescent="0.25">
      <c r="A404" s="12" t="s">
        <v>157</v>
      </c>
      <c r="B404" s="12">
        <v>1</v>
      </c>
      <c r="C404" s="50">
        <v>9416</v>
      </c>
      <c r="D404" s="50">
        <v>4358</v>
      </c>
      <c r="E404" s="50">
        <v>5682</v>
      </c>
      <c r="F404" s="50">
        <v>4222</v>
      </c>
    </row>
    <row r="405" spans="1:6" x14ac:dyDescent="0.25">
      <c r="A405" s="12" t="s">
        <v>154</v>
      </c>
      <c r="B405" s="12">
        <v>1</v>
      </c>
      <c r="C405" s="50">
        <v>1832</v>
      </c>
      <c r="D405" s="50">
        <v>4754</v>
      </c>
      <c r="E405" s="50">
        <v>11406</v>
      </c>
      <c r="F405" s="50">
        <v>6000</v>
      </c>
    </row>
    <row r="406" spans="1:6" x14ac:dyDescent="0.25">
      <c r="A406" s="12" t="s">
        <v>154</v>
      </c>
      <c r="B406" s="12">
        <v>2</v>
      </c>
      <c r="C406" s="50">
        <v>4158</v>
      </c>
      <c r="D406" s="50">
        <v>12828</v>
      </c>
      <c r="E406" s="50">
        <v>21085</v>
      </c>
      <c r="F406" s="50">
        <v>9080</v>
      </c>
    </row>
    <row r="407" spans="1:6" x14ac:dyDescent="0.25">
      <c r="A407" s="12" t="s">
        <v>154</v>
      </c>
      <c r="B407" s="12">
        <v>3</v>
      </c>
      <c r="C407" s="50">
        <v>20581</v>
      </c>
      <c r="D407" s="50">
        <v>23141</v>
      </c>
      <c r="E407" s="50">
        <v>17128</v>
      </c>
      <c r="F407" s="50">
        <v>12206</v>
      </c>
    </row>
    <row r="408" spans="1:6" x14ac:dyDescent="0.25">
      <c r="A408" s="12" t="s">
        <v>154</v>
      </c>
      <c r="B408" s="12">
        <v>4</v>
      </c>
      <c r="C408" s="50">
        <v>1573</v>
      </c>
      <c r="D408" s="50">
        <v>6771</v>
      </c>
      <c r="E408" s="50">
        <v>10280</v>
      </c>
      <c r="F408" s="50">
        <v>6890</v>
      </c>
    </row>
    <row r="409" spans="1:6" x14ac:dyDescent="0.25">
      <c r="A409" s="12" t="s">
        <v>154</v>
      </c>
      <c r="B409" s="12">
        <v>5</v>
      </c>
      <c r="C409" s="50">
        <v>3038</v>
      </c>
      <c r="D409" s="50">
        <v>6200</v>
      </c>
      <c r="E409" s="50">
        <v>5158</v>
      </c>
      <c r="F409" s="50">
        <v>5433</v>
      </c>
    </row>
    <row r="410" spans="1:6" x14ac:dyDescent="0.25">
      <c r="A410" s="12" t="s">
        <v>154</v>
      </c>
      <c r="B410" s="12">
        <v>6</v>
      </c>
      <c r="C410" s="50">
        <v>5500</v>
      </c>
      <c r="D410" s="50">
        <v>10135</v>
      </c>
      <c r="E410" s="50">
        <v>11296</v>
      </c>
      <c r="F410" s="50">
        <v>6805</v>
      </c>
    </row>
    <row r="411" spans="1:6" x14ac:dyDescent="0.25">
      <c r="A411" s="12" t="s">
        <v>154</v>
      </c>
      <c r="B411" s="12">
        <v>7</v>
      </c>
      <c r="C411" s="50">
        <v>2198</v>
      </c>
      <c r="D411" s="50">
        <v>9173</v>
      </c>
      <c r="E411" s="50">
        <v>15629</v>
      </c>
      <c r="F411" s="50">
        <v>8937</v>
      </c>
    </row>
    <row r="412" spans="1:6" x14ac:dyDescent="0.25">
      <c r="A412" s="12" t="s">
        <v>154</v>
      </c>
      <c r="B412" s="12">
        <v>8</v>
      </c>
      <c r="C412" s="50">
        <v>20800</v>
      </c>
      <c r="D412" s="50">
        <v>41679</v>
      </c>
      <c r="E412" s="50">
        <v>30334</v>
      </c>
      <c r="F412" s="50">
        <v>23541</v>
      </c>
    </row>
    <row r="413" spans="1:6" x14ac:dyDescent="0.25">
      <c r="A413" s="12" t="s">
        <v>154</v>
      </c>
      <c r="B413" s="12">
        <v>9</v>
      </c>
      <c r="C413" s="50">
        <v>2564</v>
      </c>
      <c r="D413" s="50">
        <v>8927</v>
      </c>
      <c r="E413" s="50">
        <v>9740</v>
      </c>
      <c r="F413" s="50">
        <v>1696</v>
      </c>
    </row>
    <row r="414" spans="1:6" x14ac:dyDescent="0.25">
      <c r="A414" s="12" t="s">
        <v>154</v>
      </c>
      <c r="B414" s="12">
        <v>10</v>
      </c>
      <c r="C414" s="50">
        <v>1224</v>
      </c>
      <c r="D414" s="50">
        <v>3106</v>
      </c>
      <c r="E414" s="50">
        <v>11591</v>
      </c>
      <c r="F414" s="50">
        <v>8164</v>
      </c>
    </row>
    <row r="415" spans="1:6" x14ac:dyDescent="0.25">
      <c r="A415" s="12" t="s">
        <v>154</v>
      </c>
      <c r="B415" s="12">
        <v>11</v>
      </c>
      <c r="C415" s="50">
        <v>3368</v>
      </c>
      <c r="D415" s="50">
        <v>16145</v>
      </c>
      <c r="E415" s="50">
        <v>25901</v>
      </c>
      <c r="F415" s="50">
        <v>14616</v>
      </c>
    </row>
    <row r="416" spans="1:6" x14ac:dyDescent="0.25">
      <c r="A416" s="12" t="s">
        <v>159</v>
      </c>
      <c r="B416" s="12">
        <v>1</v>
      </c>
      <c r="C416" s="50">
        <v>1759</v>
      </c>
      <c r="D416" s="50">
        <v>6983</v>
      </c>
      <c r="E416" s="50">
        <v>15956</v>
      </c>
      <c r="F416" s="50">
        <v>9893</v>
      </c>
    </row>
    <row r="417" spans="1:6" x14ac:dyDescent="0.25">
      <c r="A417" s="12" t="s">
        <v>159</v>
      </c>
      <c r="B417" s="12">
        <v>2</v>
      </c>
      <c r="C417" s="50">
        <v>4800</v>
      </c>
      <c r="D417" s="50">
        <v>12606</v>
      </c>
      <c r="E417" s="50">
        <v>24554</v>
      </c>
      <c r="F417" s="50">
        <v>10200</v>
      </c>
    </row>
    <row r="418" spans="1:6" x14ac:dyDescent="0.25">
      <c r="A418" s="12" t="s">
        <v>159</v>
      </c>
      <c r="B418" s="12">
        <v>3</v>
      </c>
      <c r="C418" s="50">
        <v>1927</v>
      </c>
      <c r="D418" s="50">
        <v>7370</v>
      </c>
      <c r="E418" s="50">
        <v>12134</v>
      </c>
      <c r="F418" s="50">
        <v>8540</v>
      </c>
    </row>
    <row r="419" spans="1:6" x14ac:dyDescent="0.25">
      <c r="A419" s="12" t="s">
        <v>159</v>
      </c>
      <c r="B419" s="12">
        <v>4</v>
      </c>
      <c r="C419" s="50">
        <v>3738</v>
      </c>
      <c r="D419" s="50">
        <v>8840</v>
      </c>
      <c r="E419" s="50">
        <v>5683</v>
      </c>
      <c r="F419" s="50">
        <v>6762</v>
      </c>
    </row>
    <row r="420" spans="1:6" x14ac:dyDescent="0.25">
      <c r="A420" s="12" t="s">
        <v>159</v>
      </c>
      <c r="B420" s="12">
        <v>5</v>
      </c>
      <c r="C420" s="50">
        <v>7454</v>
      </c>
      <c r="D420" s="50">
        <v>12021</v>
      </c>
      <c r="E420" s="50">
        <v>12937</v>
      </c>
      <c r="F420" s="50">
        <v>13683</v>
      </c>
    </row>
    <row r="421" spans="1:6" x14ac:dyDescent="0.25">
      <c r="A421" s="12" t="s">
        <v>159</v>
      </c>
      <c r="B421" s="12">
        <v>6</v>
      </c>
      <c r="C421" s="50">
        <v>7248</v>
      </c>
      <c r="D421" s="50">
        <v>10194</v>
      </c>
      <c r="E421" s="50">
        <v>11066</v>
      </c>
      <c r="F421" s="50">
        <v>5556</v>
      </c>
    </row>
    <row r="422" spans="1:6" x14ac:dyDescent="0.25">
      <c r="A422" s="12" t="s">
        <v>159</v>
      </c>
      <c r="B422" s="12">
        <v>7</v>
      </c>
      <c r="C422" s="50">
        <v>25311</v>
      </c>
      <c r="D422" s="50">
        <v>31470</v>
      </c>
      <c r="E422" s="50">
        <v>29534</v>
      </c>
      <c r="F422" s="50">
        <v>31410</v>
      </c>
    </row>
    <row r="423" spans="1:6" x14ac:dyDescent="0.25">
      <c r="A423" s="12" t="s">
        <v>159</v>
      </c>
      <c r="B423" s="12">
        <v>8</v>
      </c>
      <c r="C423" s="50">
        <v>2642</v>
      </c>
      <c r="D423" s="50">
        <v>5367</v>
      </c>
      <c r="E423" s="50">
        <v>11513</v>
      </c>
      <c r="F423" s="50">
        <v>6148</v>
      </c>
    </row>
    <row r="424" spans="1:6" x14ac:dyDescent="0.25">
      <c r="A424" s="12" t="s">
        <v>159</v>
      </c>
      <c r="B424" s="12">
        <v>9</v>
      </c>
      <c r="C424" s="50">
        <v>7184</v>
      </c>
      <c r="D424" s="50">
        <v>22325</v>
      </c>
      <c r="E424" s="50">
        <v>30100</v>
      </c>
      <c r="F424" s="50">
        <v>18199</v>
      </c>
    </row>
    <row r="425" spans="1:6" x14ac:dyDescent="0.25">
      <c r="A425" s="12" t="s">
        <v>159</v>
      </c>
      <c r="B425" s="12">
        <v>10</v>
      </c>
      <c r="C425" s="50">
        <v>3412</v>
      </c>
      <c r="D425" s="50">
        <v>11500</v>
      </c>
      <c r="E425" s="50">
        <v>17369</v>
      </c>
      <c r="F425" s="50">
        <v>9501</v>
      </c>
    </row>
    <row r="426" spans="1:6" x14ac:dyDescent="0.25">
      <c r="A426" s="12" t="s">
        <v>163</v>
      </c>
      <c r="B426" s="12">
        <v>1</v>
      </c>
      <c r="C426" s="50">
        <v>2646</v>
      </c>
      <c r="D426" s="50">
        <v>5938</v>
      </c>
      <c r="E426" s="50">
        <v>8230</v>
      </c>
      <c r="F426" s="50">
        <v>3785</v>
      </c>
    </row>
    <row r="427" spans="1:6" x14ac:dyDescent="0.25">
      <c r="A427" s="12" t="s">
        <v>163</v>
      </c>
      <c r="B427" s="12">
        <v>2</v>
      </c>
      <c r="C427" s="50">
        <v>3400</v>
      </c>
      <c r="D427" s="50">
        <v>6477</v>
      </c>
      <c r="E427" s="50">
        <v>3965</v>
      </c>
      <c r="F427" s="50">
        <v>1425</v>
      </c>
    </row>
    <row r="428" spans="1:6" x14ac:dyDescent="0.25">
      <c r="A428" s="12" t="s">
        <v>163</v>
      </c>
      <c r="B428" s="12">
        <v>3</v>
      </c>
      <c r="C428" s="50">
        <v>3405</v>
      </c>
      <c r="D428" s="50">
        <v>3647</v>
      </c>
      <c r="E428" s="50">
        <v>4860</v>
      </c>
      <c r="F428" s="50">
        <v>1435</v>
      </c>
    </row>
    <row r="429" spans="1:6" x14ac:dyDescent="0.25">
      <c r="A429" s="12" t="s">
        <v>161</v>
      </c>
      <c r="B429" s="12">
        <v>1</v>
      </c>
      <c r="C429" s="50">
        <v>4724</v>
      </c>
      <c r="D429" s="50">
        <v>11727</v>
      </c>
      <c r="E429" s="50">
        <v>14879</v>
      </c>
      <c r="F429" s="50">
        <v>5947</v>
      </c>
    </row>
    <row r="430" spans="1:6" x14ac:dyDescent="0.25">
      <c r="A430" s="12" t="s">
        <v>161</v>
      </c>
      <c r="B430" s="12">
        <v>2</v>
      </c>
      <c r="C430" s="50">
        <v>8881</v>
      </c>
      <c r="D430" s="50">
        <v>18588</v>
      </c>
      <c r="E430" s="50">
        <v>22836</v>
      </c>
      <c r="F430" s="50">
        <v>15615</v>
      </c>
    </row>
    <row r="431" spans="1:6" x14ac:dyDescent="0.25">
      <c r="A431" s="12" t="s">
        <v>161</v>
      </c>
      <c r="B431" s="12">
        <v>3</v>
      </c>
      <c r="C431" s="50">
        <v>4282</v>
      </c>
      <c r="D431" s="50">
        <v>7776</v>
      </c>
      <c r="E431" s="50">
        <v>9590</v>
      </c>
      <c r="F431" s="50">
        <v>6232</v>
      </c>
    </row>
    <row r="432" spans="1:6" x14ac:dyDescent="0.25">
      <c r="A432" s="12" t="s">
        <v>161</v>
      </c>
      <c r="B432" s="12">
        <v>4</v>
      </c>
      <c r="C432" s="50">
        <v>27163</v>
      </c>
      <c r="D432" s="50">
        <v>20596</v>
      </c>
      <c r="E432" s="50">
        <v>9774</v>
      </c>
      <c r="F432" s="50">
        <v>5482</v>
      </c>
    </row>
    <row r="433" spans="1:6" x14ac:dyDescent="0.25">
      <c r="A433" s="12" t="s">
        <v>161</v>
      </c>
      <c r="B433" s="12">
        <v>5</v>
      </c>
      <c r="C433" s="50">
        <v>5593</v>
      </c>
      <c r="D433" s="50">
        <v>14166</v>
      </c>
      <c r="E433" s="50">
        <v>18867</v>
      </c>
      <c r="F433" s="50">
        <v>8034</v>
      </c>
    </row>
    <row r="434" spans="1:6" x14ac:dyDescent="0.25">
      <c r="A434" s="12" t="s">
        <v>161</v>
      </c>
      <c r="B434" s="12">
        <v>6</v>
      </c>
      <c r="C434" s="50">
        <v>6134</v>
      </c>
      <c r="D434" s="50">
        <v>10654</v>
      </c>
      <c r="E434" s="50">
        <v>12823</v>
      </c>
      <c r="F434" s="50">
        <v>7439</v>
      </c>
    </row>
    <row r="435" spans="1:6" x14ac:dyDescent="0.25">
      <c r="A435" s="12" t="s">
        <v>161</v>
      </c>
      <c r="B435" s="12">
        <v>7</v>
      </c>
      <c r="C435" s="50">
        <v>4149</v>
      </c>
      <c r="D435" s="50">
        <v>7041</v>
      </c>
      <c r="E435" s="50">
        <v>6472</v>
      </c>
      <c r="F435" s="50">
        <v>4359</v>
      </c>
    </row>
    <row r="436" spans="1:6" x14ac:dyDescent="0.25">
      <c r="A436" s="12" t="s">
        <v>161</v>
      </c>
      <c r="B436" s="12">
        <v>8</v>
      </c>
      <c r="C436" s="50">
        <v>3371</v>
      </c>
      <c r="D436" s="50">
        <v>9491</v>
      </c>
      <c r="E436" s="50">
        <v>14389</v>
      </c>
      <c r="F436" s="50">
        <v>9622</v>
      </c>
    </row>
    <row r="437" spans="1:6" x14ac:dyDescent="0.25">
      <c r="A437" s="12" t="s">
        <v>165</v>
      </c>
      <c r="B437" s="12">
        <v>1</v>
      </c>
      <c r="C437" s="50">
        <v>3445</v>
      </c>
      <c r="D437" s="50">
        <v>4666</v>
      </c>
      <c r="E437" s="50">
        <v>5593</v>
      </c>
      <c r="F437" s="50">
        <v>6801</v>
      </c>
    </row>
    <row r="438" spans="1:6" x14ac:dyDescent="0.25">
      <c r="C438" s="46"/>
      <c r="D438" s="46"/>
      <c r="E438" s="46"/>
      <c r="F438" s="4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2" sqref="G1:G2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2.140625" customWidth="1"/>
    <col min="4" max="26" width="7.5703125" customWidth="1"/>
  </cols>
  <sheetData>
    <row r="1" spans="1:7" ht="15.75" customHeight="1" x14ac:dyDescent="0.25">
      <c r="A1" s="3" t="s">
        <v>200</v>
      </c>
      <c r="B1" s="3" t="s">
        <v>201</v>
      </c>
      <c r="C1" s="3" t="s">
        <v>203</v>
      </c>
      <c r="G1" s="7" t="s">
        <v>178</v>
      </c>
    </row>
    <row r="2" spans="1:7" x14ac:dyDescent="0.25">
      <c r="A2" s="7" t="s">
        <v>12</v>
      </c>
      <c r="B2" s="7">
        <v>1</v>
      </c>
      <c r="C2" s="17">
        <v>26570</v>
      </c>
      <c r="G2" s="49" t="s">
        <v>232</v>
      </c>
    </row>
    <row r="3" spans="1:7" x14ac:dyDescent="0.25">
      <c r="A3" s="7" t="s">
        <v>12</v>
      </c>
      <c r="B3" s="7">
        <v>2</v>
      </c>
      <c r="C3" s="17">
        <v>23633</v>
      </c>
    </row>
    <row r="4" spans="1:7" x14ac:dyDescent="0.25">
      <c r="A4" s="7" t="s">
        <v>12</v>
      </c>
      <c r="B4" s="7">
        <v>3</v>
      </c>
      <c r="C4" s="17">
        <v>22466</v>
      </c>
    </row>
    <row r="5" spans="1:7" x14ac:dyDescent="0.25">
      <c r="A5" s="7" t="s">
        <v>12</v>
      </c>
      <c r="B5" s="7">
        <v>4</v>
      </c>
      <c r="C5" s="17">
        <v>13247</v>
      </c>
    </row>
    <row r="6" spans="1:7" x14ac:dyDescent="0.25">
      <c r="A6" s="7" t="s">
        <v>12</v>
      </c>
      <c r="B6" s="7">
        <v>5</v>
      </c>
      <c r="C6" s="17">
        <v>32184</v>
      </c>
    </row>
    <row r="7" spans="1:7" x14ac:dyDescent="0.25">
      <c r="A7" s="7" t="s">
        <v>12</v>
      </c>
      <c r="B7" s="7">
        <v>6</v>
      </c>
      <c r="C7" s="17">
        <v>30910</v>
      </c>
    </row>
    <row r="8" spans="1:7" x14ac:dyDescent="0.25">
      <c r="A8" s="7" t="s">
        <v>12</v>
      </c>
      <c r="B8" s="7">
        <v>7</v>
      </c>
      <c r="C8" s="17">
        <v>42103</v>
      </c>
    </row>
    <row r="9" spans="1:7" x14ac:dyDescent="0.25">
      <c r="A9" s="7" t="s">
        <v>8</v>
      </c>
      <c r="B9" s="7">
        <v>1</v>
      </c>
      <c r="C9" s="17">
        <v>29486</v>
      </c>
    </row>
    <row r="10" spans="1:7" x14ac:dyDescent="0.25">
      <c r="A10" s="7" t="s">
        <v>17</v>
      </c>
      <c r="B10" s="7">
        <v>1</v>
      </c>
      <c r="C10" s="17">
        <v>15111</v>
      </c>
    </row>
    <row r="11" spans="1:7" x14ac:dyDescent="0.25">
      <c r="A11" s="7" t="s">
        <v>17</v>
      </c>
      <c r="B11" s="7">
        <v>2</v>
      </c>
      <c r="C11" s="17">
        <v>52032</v>
      </c>
    </row>
    <row r="12" spans="1:7" x14ac:dyDescent="0.25">
      <c r="A12" s="7" t="s">
        <v>17</v>
      </c>
      <c r="B12" s="7">
        <v>3</v>
      </c>
      <c r="C12" s="17">
        <v>28395</v>
      </c>
    </row>
    <row r="13" spans="1:7" x14ac:dyDescent="0.25">
      <c r="A13" s="7" t="s">
        <v>17</v>
      </c>
      <c r="B13" s="7">
        <v>4</v>
      </c>
      <c r="C13" s="17">
        <v>10829</v>
      </c>
    </row>
    <row r="14" spans="1:7" x14ac:dyDescent="0.25">
      <c r="A14" s="7" t="s">
        <v>17</v>
      </c>
      <c r="B14" s="7">
        <v>5</v>
      </c>
      <c r="C14" s="17">
        <v>27127</v>
      </c>
    </row>
    <row r="15" spans="1:7" x14ac:dyDescent="0.25">
      <c r="A15" s="7" t="s">
        <v>17</v>
      </c>
      <c r="B15" s="7">
        <v>6</v>
      </c>
      <c r="C15" s="17">
        <v>58886</v>
      </c>
    </row>
    <row r="16" spans="1:7" x14ac:dyDescent="0.25">
      <c r="A16" s="7" t="s">
        <v>17</v>
      </c>
      <c r="B16" s="7">
        <v>7</v>
      </c>
      <c r="C16" s="17">
        <v>54651</v>
      </c>
    </row>
    <row r="17" spans="1:3" x14ac:dyDescent="0.25">
      <c r="A17" s="7" t="s">
        <v>17</v>
      </c>
      <c r="B17" s="7">
        <v>8</v>
      </c>
      <c r="C17" s="17">
        <v>28565</v>
      </c>
    </row>
    <row r="18" spans="1:3" x14ac:dyDescent="0.25">
      <c r="A18" s="7" t="s">
        <v>17</v>
      </c>
      <c r="B18" s="7">
        <v>9</v>
      </c>
      <c r="C18" s="17">
        <v>92066</v>
      </c>
    </row>
    <row r="19" spans="1:3" x14ac:dyDescent="0.25">
      <c r="A19" s="7" t="s">
        <v>15</v>
      </c>
      <c r="B19" s="7">
        <v>1</v>
      </c>
      <c r="C19" s="17">
        <v>18492</v>
      </c>
    </row>
    <row r="20" spans="1:3" x14ac:dyDescent="0.25">
      <c r="A20" s="7" t="s">
        <v>15</v>
      </c>
      <c r="B20" s="7">
        <v>2</v>
      </c>
      <c r="C20" s="17">
        <v>43499</v>
      </c>
    </row>
    <row r="21" spans="1:3" x14ac:dyDescent="0.25">
      <c r="A21" s="7" t="s">
        <v>15</v>
      </c>
      <c r="B21" s="7">
        <v>3</v>
      </c>
      <c r="C21" s="17">
        <v>34770</v>
      </c>
    </row>
    <row r="22" spans="1:3" x14ac:dyDescent="0.25">
      <c r="A22" s="7" t="s">
        <v>15</v>
      </c>
      <c r="B22" s="7">
        <v>4</v>
      </c>
      <c r="C22" s="17">
        <v>17535</v>
      </c>
    </row>
    <row r="23" spans="1:3" x14ac:dyDescent="0.25">
      <c r="A23" s="7" t="s">
        <v>20</v>
      </c>
      <c r="B23" s="7">
        <v>1</v>
      </c>
      <c r="C23" s="17">
        <v>24412</v>
      </c>
    </row>
    <row r="24" spans="1:3" x14ac:dyDescent="0.25">
      <c r="A24" s="7" t="s">
        <v>20</v>
      </c>
      <c r="B24" s="7">
        <v>2</v>
      </c>
      <c r="C24" s="17">
        <v>34477</v>
      </c>
    </row>
    <row r="25" spans="1:3" x14ac:dyDescent="0.25">
      <c r="A25" s="7" t="s">
        <v>20</v>
      </c>
      <c r="B25" s="7">
        <v>3</v>
      </c>
      <c r="C25" s="17">
        <v>30186</v>
      </c>
    </row>
    <row r="26" spans="1:3" x14ac:dyDescent="0.25">
      <c r="A26" s="7" t="s">
        <v>20</v>
      </c>
      <c r="B26" s="7">
        <v>4</v>
      </c>
      <c r="C26" s="17">
        <v>18695</v>
      </c>
    </row>
    <row r="27" spans="1:3" x14ac:dyDescent="0.25">
      <c r="A27" s="7" t="s">
        <v>20</v>
      </c>
      <c r="B27" s="7">
        <v>5</v>
      </c>
      <c r="C27" s="17">
        <v>34831</v>
      </c>
    </row>
    <row r="28" spans="1:3" x14ac:dyDescent="0.25">
      <c r="A28" s="7" t="s">
        <v>20</v>
      </c>
      <c r="B28" s="7">
        <v>6</v>
      </c>
      <c r="C28" s="17">
        <v>59028</v>
      </c>
    </row>
    <row r="29" spans="1:3" x14ac:dyDescent="0.25">
      <c r="A29" s="7" t="s">
        <v>20</v>
      </c>
      <c r="B29" s="7">
        <v>7</v>
      </c>
      <c r="C29" s="17">
        <v>39696</v>
      </c>
    </row>
    <row r="30" spans="1:3" x14ac:dyDescent="0.25">
      <c r="A30" s="7" t="s">
        <v>20</v>
      </c>
      <c r="B30" s="7">
        <v>8</v>
      </c>
      <c r="C30" s="17">
        <v>15834</v>
      </c>
    </row>
    <row r="31" spans="1:3" x14ac:dyDescent="0.25">
      <c r="A31" s="7" t="s">
        <v>20</v>
      </c>
      <c r="B31" s="7">
        <v>9</v>
      </c>
      <c r="C31" s="17">
        <v>23261</v>
      </c>
    </row>
    <row r="32" spans="1:3" x14ac:dyDescent="0.25">
      <c r="A32" s="7" t="s">
        <v>20</v>
      </c>
      <c r="B32" s="7">
        <v>10</v>
      </c>
      <c r="C32" s="17">
        <v>21984</v>
      </c>
    </row>
    <row r="33" spans="1:3" x14ac:dyDescent="0.25">
      <c r="A33" s="7" t="s">
        <v>20</v>
      </c>
      <c r="B33" s="7">
        <v>11</v>
      </c>
      <c r="C33" s="17">
        <v>46672</v>
      </c>
    </row>
    <row r="34" spans="1:3" x14ac:dyDescent="0.25">
      <c r="A34" s="7" t="s">
        <v>20</v>
      </c>
      <c r="B34" s="7">
        <v>12</v>
      </c>
      <c r="C34" s="17">
        <v>139208</v>
      </c>
    </row>
    <row r="35" spans="1:3" x14ac:dyDescent="0.25">
      <c r="A35" s="7" t="s">
        <v>20</v>
      </c>
      <c r="B35" s="7">
        <v>13</v>
      </c>
      <c r="C35" s="17">
        <v>84259</v>
      </c>
    </row>
    <row r="36" spans="1:3" x14ac:dyDescent="0.25">
      <c r="A36" s="7" t="s">
        <v>20</v>
      </c>
      <c r="B36" s="7">
        <v>14</v>
      </c>
      <c r="C36" s="17">
        <v>56274</v>
      </c>
    </row>
    <row r="37" spans="1:3" x14ac:dyDescent="0.25">
      <c r="A37" s="7" t="s">
        <v>20</v>
      </c>
      <c r="B37" s="7">
        <v>15</v>
      </c>
      <c r="C37" s="17">
        <v>44425</v>
      </c>
    </row>
    <row r="38" spans="1:3" x14ac:dyDescent="0.25">
      <c r="A38" s="7" t="s">
        <v>20</v>
      </c>
      <c r="B38" s="7">
        <v>16</v>
      </c>
      <c r="C38" s="17">
        <v>24341</v>
      </c>
    </row>
    <row r="39" spans="1:3" x14ac:dyDescent="0.25">
      <c r="A39" s="7" t="s">
        <v>20</v>
      </c>
      <c r="B39" s="7">
        <v>17</v>
      </c>
      <c r="C39" s="17">
        <v>67764</v>
      </c>
    </row>
    <row r="40" spans="1:3" x14ac:dyDescent="0.25">
      <c r="A40" s="7" t="s">
        <v>20</v>
      </c>
      <c r="B40" s="7">
        <v>18</v>
      </c>
      <c r="C40" s="17">
        <v>58301</v>
      </c>
    </row>
    <row r="41" spans="1:3" x14ac:dyDescent="0.25">
      <c r="A41" s="7" t="s">
        <v>20</v>
      </c>
      <c r="B41" s="7">
        <v>19</v>
      </c>
      <c r="C41" s="17">
        <v>42176</v>
      </c>
    </row>
    <row r="42" spans="1:3" x14ac:dyDescent="0.25">
      <c r="A42" s="7" t="s">
        <v>20</v>
      </c>
      <c r="B42" s="7">
        <v>20</v>
      </c>
      <c r="C42" s="17">
        <v>35728</v>
      </c>
    </row>
    <row r="43" spans="1:3" x14ac:dyDescent="0.25">
      <c r="A43" s="7" t="s">
        <v>20</v>
      </c>
      <c r="B43" s="7">
        <v>21</v>
      </c>
      <c r="C43" s="17">
        <v>17146</v>
      </c>
    </row>
    <row r="44" spans="1:3" x14ac:dyDescent="0.25">
      <c r="A44" s="7" t="s">
        <v>20</v>
      </c>
      <c r="B44" s="7">
        <v>22</v>
      </c>
      <c r="C44" s="17">
        <v>28107</v>
      </c>
    </row>
    <row r="45" spans="1:3" x14ac:dyDescent="0.25">
      <c r="A45" s="7" t="s">
        <v>20</v>
      </c>
      <c r="B45" s="7">
        <v>23</v>
      </c>
      <c r="C45" s="17">
        <v>21161</v>
      </c>
    </row>
    <row r="46" spans="1:3" x14ac:dyDescent="0.25">
      <c r="A46" s="7" t="s">
        <v>20</v>
      </c>
      <c r="B46" s="7">
        <v>24</v>
      </c>
      <c r="C46" s="17">
        <v>40284</v>
      </c>
    </row>
    <row r="47" spans="1:3" x14ac:dyDescent="0.25">
      <c r="A47" s="7" t="s">
        <v>20</v>
      </c>
      <c r="B47" s="7">
        <v>25</v>
      </c>
      <c r="C47" s="17">
        <v>27856</v>
      </c>
    </row>
    <row r="48" spans="1:3" x14ac:dyDescent="0.25">
      <c r="A48" s="7" t="s">
        <v>20</v>
      </c>
      <c r="B48" s="7">
        <v>26</v>
      </c>
      <c r="C48" s="17">
        <v>32741</v>
      </c>
    </row>
    <row r="49" spans="1:3" x14ac:dyDescent="0.25">
      <c r="A49" s="7" t="s">
        <v>20</v>
      </c>
      <c r="B49" s="7">
        <v>27</v>
      </c>
      <c r="C49" s="17">
        <v>51204</v>
      </c>
    </row>
    <row r="50" spans="1:3" x14ac:dyDescent="0.25">
      <c r="A50" s="7" t="s">
        <v>20</v>
      </c>
      <c r="B50" s="7">
        <v>28</v>
      </c>
      <c r="C50" s="17">
        <v>135694</v>
      </c>
    </row>
    <row r="51" spans="1:3" x14ac:dyDescent="0.25">
      <c r="A51" s="7" t="s">
        <v>20</v>
      </c>
      <c r="B51" s="7">
        <v>29</v>
      </c>
      <c r="C51" s="17">
        <v>86405</v>
      </c>
    </row>
    <row r="52" spans="1:3" x14ac:dyDescent="0.25">
      <c r="A52" s="7" t="s">
        <v>20</v>
      </c>
      <c r="B52" s="7">
        <v>30</v>
      </c>
      <c r="C52" s="17">
        <v>102309</v>
      </c>
    </row>
    <row r="53" spans="1:3" x14ac:dyDescent="0.25">
      <c r="A53" s="7" t="s">
        <v>20</v>
      </c>
      <c r="B53" s="7">
        <v>31</v>
      </c>
      <c r="C53" s="17">
        <v>45151</v>
      </c>
    </row>
    <row r="54" spans="1:3" x14ac:dyDescent="0.25">
      <c r="A54" s="7" t="s">
        <v>20</v>
      </c>
      <c r="B54" s="7">
        <v>32</v>
      </c>
      <c r="C54" s="17">
        <v>29560</v>
      </c>
    </row>
    <row r="55" spans="1:3" x14ac:dyDescent="0.25">
      <c r="A55" s="7" t="s">
        <v>20</v>
      </c>
      <c r="B55" s="7">
        <v>33</v>
      </c>
      <c r="C55" s="17">
        <v>94738</v>
      </c>
    </row>
    <row r="56" spans="1:3" x14ac:dyDescent="0.25">
      <c r="A56" s="7" t="s">
        <v>20</v>
      </c>
      <c r="B56" s="7">
        <v>34</v>
      </c>
      <c r="C56" s="17">
        <v>139037</v>
      </c>
    </row>
    <row r="57" spans="1:3" x14ac:dyDescent="0.25">
      <c r="A57" s="7" t="s">
        <v>20</v>
      </c>
      <c r="B57" s="7">
        <v>35</v>
      </c>
      <c r="C57" s="17">
        <v>31283</v>
      </c>
    </row>
    <row r="58" spans="1:3" x14ac:dyDescent="0.25">
      <c r="A58" s="7" t="s">
        <v>20</v>
      </c>
      <c r="B58" s="7">
        <v>36</v>
      </c>
      <c r="C58" s="17">
        <v>29591</v>
      </c>
    </row>
    <row r="59" spans="1:3" x14ac:dyDescent="0.25">
      <c r="A59" s="7" t="s">
        <v>20</v>
      </c>
      <c r="B59" s="7">
        <v>37</v>
      </c>
      <c r="C59" s="17">
        <v>109262</v>
      </c>
    </row>
    <row r="60" spans="1:3" x14ac:dyDescent="0.25">
      <c r="A60" s="7" t="s">
        <v>20</v>
      </c>
      <c r="B60" s="7">
        <v>38</v>
      </c>
      <c r="C60" s="17">
        <v>38796</v>
      </c>
    </row>
    <row r="61" spans="1:3" x14ac:dyDescent="0.25">
      <c r="A61" s="7" t="s">
        <v>20</v>
      </c>
      <c r="B61" s="7">
        <v>39</v>
      </c>
      <c r="C61" s="17">
        <v>37917</v>
      </c>
    </row>
    <row r="62" spans="1:3" x14ac:dyDescent="0.25">
      <c r="A62" s="7" t="s">
        <v>20</v>
      </c>
      <c r="B62" s="7">
        <v>40</v>
      </c>
      <c r="C62" s="17">
        <v>36648</v>
      </c>
    </row>
    <row r="63" spans="1:3" x14ac:dyDescent="0.25">
      <c r="A63" s="7" t="s">
        <v>20</v>
      </c>
      <c r="B63" s="7">
        <v>41</v>
      </c>
      <c r="C63" s="17">
        <v>32534</v>
      </c>
    </row>
    <row r="64" spans="1:3" x14ac:dyDescent="0.25">
      <c r="A64" s="7" t="s">
        <v>20</v>
      </c>
      <c r="B64" s="7">
        <v>42</v>
      </c>
      <c r="C64" s="17">
        <v>19854</v>
      </c>
    </row>
    <row r="65" spans="1:3" x14ac:dyDescent="0.25">
      <c r="A65" s="7" t="s">
        <v>20</v>
      </c>
      <c r="B65" s="7">
        <v>43</v>
      </c>
      <c r="C65" s="17">
        <v>71191</v>
      </c>
    </row>
    <row r="66" spans="1:3" x14ac:dyDescent="0.25">
      <c r="A66" s="7" t="s">
        <v>20</v>
      </c>
      <c r="B66" s="7">
        <v>44</v>
      </c>
      <c r="C66" s="17">
        <v>32532</v>
      </c>
    </row>
    <row r="67" spans="1:3" x14ac:dyDescent="0.25">
      <c r="A67" s="7" t="s">
        <v>20</v>
      </c>
      <c r="B67" s="7">
        <v>45</v>
      </c>
      <c r="C67" s="17">
        <v>56183</v>
      </c>
    </row>
    <row r="68" spans="1:3" x14ac:dyDescent="0.25">
      <c r="A68" s="7" t="s">
        <v>20</v>
      </c>
      <c r="B68" s="7">
        <v>46</v>
      </c>
      <c r="C68" s="17">
        <v>62377</v>
      </c>
    </row>
    <row r="69" spans="1:3" x14ac:dyDescent="0.25">
      <c r="A69" s="7" t="s">
        <v>20</v>
      </c>
      <c r="B69" s="7">
        <v>47</v>
      </c>
      <c r="C69" s="17">
        <v>70681</v>
      </c>
    </row>
    <row r="70" spans="1:3" x14ac:dyDescent="0.25">
      <c r="A70" s="7" t="s">
        <v>20</v>
      </c>
      <c r="B70" s="7">
        <v>48</v>
      </c>
      <c r="C70" s="17">
        <v>53810</v>
      </c>
    </row>
    <row r="71" spans="1:3" x14ac:dyDescent="0.25">
      <c r="A71" s="7" t="s">
        <v>20</v>
      </c>
      <c r="B71" s="7">
        <v>49</v>
      </c>
      <c r="C71" s="17">
        <v>43403</v>
      </c>
    </row>
    <row r="72" spans="1:3" x14ac:dyDescent="0.25">
      <c r="A72" s="7" t="s">
        <v>20</v>
      </c>
      <c r="B72" s="7">
        <v>50</v>
      </c>
      <c r="C72" s="17">
        <v>45047</v>
      </c>
    </row>
    <row r="73" spans="1:3" x14ac:dyDescent="0.25">
      <c r="A73" s="7" t="s">
        <v>20</v>
      </c>
      <c r="B73" s="7">
        <v>51</v>
      </c>
      <c r="C73" s="17">
        <v>50095</v>
      </c>
    </row>
    <row r="74" spans="1:3" x14ac:dyDescent="0.25">
      <c r="A74" s="7" t="s">
        <v>20</v>
      </c>
      <c r="B74" s="7">
        <v>52</v>
      </c>
      <c r="C74" s="17">
        <v>76790</v>
      </c>
    </row>
    <row r="75" spans="1:3" x14ac:dyDescent="0.25">
      <c r="A75" s="7" t="s">
        <v>20</v>
      </c>
      <c r="B75" s="7">
        <v>53</v>
      </c>
      <c r="C75" s="17">
        <v>77474</v>
      </c>
    </row>
    <row r="76" spans="1:3" x14ac:dyDescent="0.25">
      <c r="A76" s="7" t="s">
        <v>23</v>
      </c>
      <c r="B76" s="7">
        <v>1</v>
      </c>
      <c r="C76" s="17">
        <v>103972</v>
      </c>
    </row>
    <row r="77" spans="1:3" x14ac:dyDescent="0.25">
      <c r="A77" s="7" t="s">
        <v>23</v>
      </c>
      <c r="B77" s="7">
        <v>2</v>
      </c>
      <c r="C77" s="17">
        <v>47817</v>
      </c>
    </row>
    <row r="78" spans="1:3" x14ac:dyDescent="0.25">
      <c r="A78" s="7" t="s">
        <v>23</v>
      </c>
      <c r="B78" s="7">
        <v>3</v>
      </c>
      <c r="C78" s="17">
        <v>25395</v>
      </c>
    </row>
    <row r="79" spans="1:3" x14ac:dyDescent="0.25">
      <c r="A79" s="7" t="s">
        <v>23</v>
      </c>
      <c r="B79" s="7">
        <v>4</v>
      </c>
      <c r="C79" s="17">
        <v>28266</v>
      </c>
    </row>
    <row r="80" spans="1:3" x14ac:dyDescent="0.25">
      <c r="A80" s="7" t="s">
        <v>23</v>
      </c>
      <c r="B80" s="7">
        <v>5</v>
      </c>
      <c r="C80" s="17">
        <v>38460</v>
      </c>
    </row>
    <row r="81" spans="1:3" x14ac:dyDescent="0.25">
      <c r="A81" s="7" t="s">
        <v>23</v>
      </c>
      <c r="B81" s="7">
        <v>6</v>
      </c>
      <c r="C81" s="17">
        <v>58831</v>
      </c>
    </row>
    <row r="82" spans="1:3" x14ac:dyDescent="0.25">
      <c r="A82" s="7" t="s">
        <v>23</v>
      </c>
      <c r="B82" s="7">
        <v>7</v>
      </c>
      <c r="C82" s="17">
        <v>58602</v>
      </c>
    </row>
    <row r="83" spans="1:3" x14ac:dyDescent="0.25">
      <c r="A83" s="7" t="s">
        <v>26</v>
      </c>
      <c r="B83" s="7">
        <v>1</v>
      </c>
      <c r="C83" s="17">
        <v>47511</v>
      </c>
    </row>
    <row r="84" spans="1:3" x14ac:dyDescent="0.25">
      <c r="A84" s="7" t="s">
        <v>26</v>
      </c>
      <c r="B84" s="7">
        <v>2</v>
      </c>
      <c r="C84" s="17">
        <v>27554</v>
      </c>
    </row>
    <row r="85" spans="1:3" x14ac:dyDescent="0.25">
      <c r="A85" s="7" t="s">
        <v>26</v>
      </c>
      <c r="B85" s="7">
        <v>3</v>
      </c>
      <c r="C85" s="17">
        <v>45464</v>
      </c>
    </row>
    <row r="86" spans="1:3" x14ac:dyDescent="0.25">
      <c r="A86" s="7" t="s">
        <v>26</v>
      </c>
      <c r="B86" s="7">
        <v>4</v>
      </c>
      <c r="C86" s="17">
        <v>34239</v>
      </c>
    </row>
    <row r="87" spans="1:3" x14ac:dyDescent="0.25">
      <c r="A87" s="7" t="s">
        <v>26</v>
      </c>
      <c r="B87" s="7">
        <v>5</v>
      </c>
      <c r="C87" s="17">
        <v>34662</v>
      </c>
    </row>
    <row r="88" spans="1:3" x14ac:dyDescent="0.25">
      <c r="A88" s="7" t="s">
        <v>28</v>
      </c>
      <c r="B88" s="7">
        <v>1</v>
      </c>
      <c r="C88" s="17">
        <v>40302</v>
      </c>
    </row>
    <row r="89" spans="1:3" x14ac:dyDescent="0.25">
      <c r="A89" s="7" t="s">
        <v>188</v>
      </c>
      <c r="B89" s="7">
        <v>1</v>
      </c>
      <c r="C89" s="17">
        <v>119259</v>
      </c>
    </row>
    <row r="90" spans="1:3" x14ac:dyDescent="0.25">
      <c r="A90" s="7" t="s">
        <v>31</v>
      </c>
      <c r="B90" s="7">
        <v>1</v>
      </c>
      <c r="C90" s="17">
        <v>25629</v>
      </c>
    </row>
    <row r="91" spans="1:3" x14ac:dyDescent="0.25">
      <c r="A91" s="7" t="s">
        <v>31</v>
      </c>
      <c r="B91" s="7">
        <v>2</v>
      </c>
      <c r="C91" s="17">
        <v>33645</v>
      </c>
    </row>
    <row r="92" spans="1:3" x14ac:dyDescent="0.25">
      <c r="A92" s="7" t="s">
        <v>31</v>
      </c>
      <c r="B92" s="7">
        <v>3</v>
      </c>
      <c r="C92" s="17">
        <v>27404</v>
      </c>
    </row>
    <row r="93" spans="1:3" x14ac:dyDescent="0.25">
      <c r="A93" s="7" t="s">
        <v>31</v>
      </c>
      <c r="B93" s="7">
        <v>4</v>
      </c>
      <c r="C93" s="17">
        <v>49054</v>
      </c>
    </row>
    <row r="94" spans="1:3" x14ac:dyDescent="0.25">
      <c r="A94" s="7" t="s">
        <v>31</v>
      </c>
      <c r="B94" s="7">
        <v>5</v>
      </c>
      <c r="C94" s="17">
        <v>65518</v>
      </c>
    </row>
    <row r="95" spans="1:3" x14ac:dyDescent="0.25">
      <c r="A95" s="7" t="s">
        <v>31</v>
      </c>
      <c r="B95" s="7">
        <v>6</v>
      </c>
      <c r="C95" s="17">
        <v>28406</v>
      </c>
    </row>
    <row r="96" spans="1:3" x14ac:dyDescent="0.25">
      <c r="A96" s="7" t="s">
        <v>31</v>
      </c>
      <c r="B96" s="7">
        <v>7</v>
      </c>
      <c r="C96" s="17">
        <v>42400</v>
      </c>
    </row>
    <row r="97" spans="1:3" x14ac:dyDescent="0.25">
      <c r="A97" s="7" t="s">
        <v>31</v>
      </c>
      <c r="B97" s="7">
        <v>8</v>
      </c>
      <c r="C97" s="17">
        <v>33063</v>
      </c>
    </row>
    <row r="98" spans="1:3" x14ac:dyDescent="0.25">
      <c r="A98" s="7" t="s">
        <v>31</v>
      </c>
      <c r="B98" s="7">
        <v>9</v>
      </c>
      <c r="C98" s="17">
        <v>49617</v>
      </c>
    </row>
    <row r="99" spans="1:3" x14ac:dyDescent="0.25">
      <c r="A99" s="7" t="s">
        <v>31</v>
      </c>
      <c r="B99" s="7">
        <v>10</v>
      </c>
      <c r="C99" s="17">
        <v>44593</v>
      </c>
    </row>
    <row r="100" spans="1:3" x14ac:dyDescent="0.25">
      <c r="A100" s="7" t="s">
        <v>31</v>
      </c>
      <c r="B100" s="7">
        <v>11</v>
      </c>
      <c r="C100" s="17">
        <v>12419</v>
      </c>
    </row>
    <row r="101" spans="1:3" x14ac:dyDescent="0.25">
      <c r="A101" s="7" t="s">
        <v>31</v>
      </c>
      <c r="B101" s="7">
        <v>12</v>
      </c>
      <c r="C101" s="17">
        <v>31372</v>
      </c>
    </row>
    <row r="102" spans="1:3" x14ac:dyDescent="0.25">
      <c r="A102" s="7" t="s">
        <v>31</v>
      </c>
      <c r="B102" s="7">
        <v>13</v>
      </c>
      <c r="C102" s="17">
        <v>53034</v>
      </c>
    </row>
    <row r="103" spans="1:3" x14ac:dyDescent="0.25">
      <c r="A103" s="7" t="s">
        <v>31</v>
      </c>
      <c r="B103" s="7">
        <v>14</v>
      </c>
      <c r="C103" s="17">
        <v>76717</v>
      </c>
    </row>
    <row r="104" spans="1:3" x14ac:dyDescent="0.25">
      <c r="A104" s="7" t="s">
        <v>31</v>
      </c>
      <c r="B104" s="7">
        <v>15</v>
      </c>
      <c r="C104" s="17">
        <v>35881</v>
      </c>
    </row>
    <row r="105" spans="1:3" x14ac:dyDescent="0.25">
      <c r="A105" s="7" t="s">
        <v>31</v>
      </c>
      <c r="B105" s="7">
        <v>16</v>
      </c>
      <c r="C105" s="17">
        <v>32667</v>
      </c>
    </row>
    <row r="106" spans="1:3" x14ac:dyDescent="0.25">
      <c r="A106" s="7" t="s">
        <v>31</v>
      </c>
      <c r="B106" s="7">
        <v>17</v>
      </c>
      <c r="C106" s="17">
        <v>13905</v>
      </c>
    </row>
    <row r="107" spans="1:3" x14ac:dyDescent="0.25">
      <c r="A107" s="7" t="s">
        <v>31</v>
      </c>
      <c r="B107" s="7">
        <v>18</v>
      </c>
      <c r="C107" s="17">
        <v>27422</v>
      </c>
    </row>
    <row r="108" spans="1:3" x14ac:dyDescent="0.25">
      <c r="A108" s="7" t="s">
        <v>31</v>
      </c>
      <c r="B108" s="7">
        <v>19</v>
      </c>
      <c r="C108" s="17">
        <v>33239</v>
      </c>
    </row>
    <row r="109" spans="1:3" x14ac:dyDescent="0.25">
      <c r="A109" s="7" t="s">
        <v>31</v>
      </c>
      <c r="B109" s="7">
        <v>20</v>
      </c>
      <c r="C109" s="17">
        <v>59724</v>
      </c>
    </row>
    <row r="110" spans="1:3" x14ac:dyDescent="0.25">
      <c r="A110" s="7" t="s">
        <v>31</v>
      </c>
      <c r="B110" s="7">
        <v>21</v>
      </c>
      <c r="C110" s="17">
        <v>41276</v>
      </c>
    </row>
    <row r="111" spans="1:3" x14ac:dyDescent="0.25">
      <c r="A111" s="7" t="s">
        <v>31</v>
      </c>
      <c r="B111" s="7">
        <v>22</v>
      </c>
      <c r="C111" s="17">
        <v>67085</v>
      </c>
    </row>
    <row r="112" spans="1:3" x14ac:dyDescent="0.25">
      <c r="A112" s="7" t="s">
        <v>31</v>
      </c>
      <c r="B112" s="7">
        <v>23</v>
      </c>
      <c r="C112" s="17">
        <v>71330</v>
      </c>
    </row>
    <row r="113" spans="1:3" x14ac:dyDescent="0.25">
      <c r="A113" s="7" t="s">
        <v>31</v>
      </c>
      <c r="B113" s="7">
        <v>24</v>
      </c>
      <c r="C113" s="17">
        <v>75381</v>
      </c>
    </row>
    <row r="114" spans="1:3" x14ac:dyDescent="0.25">
      <c r="A114" s="7" t="s">
        <v>31</v>
      </c>
      <c r="B114" s="7">
        <v>25</v>
      </c>
      <c r="C114" s="17">
        <v>50319</v>
      </c>
    </row>
    <row r="115" spans="1:3" x14ac:dyDescent="0.25">
      <c r="A115" s="7" t="s">
        <v>31</v>
      </c>
      <c r="B115" s="7">
        <v>26</v>
      </c>
      <c r="C115" s="17">
        <v>30089</v>
      </c>
    </row>
    <row r="116" spans="1:3" x14ac:dyDescent="0.25">
      <c r="A116" s="7" t="s">
        <v>31</v>
      </c>
      <c r="B116" s="7">
        <v>27</v>
      </c>
      <c r="C116" s="17">
        <v>74163</v>
      </c>
    </row>
    <row r="117" spans="1:3" x14ac:dyDescent="0.25">
      <c r="A117" s="7" t="s">
        <v>34</v>
      </c>
      <c r="B117" s="7">
        <v>1</v>
      </c>
      <c r="C117" s="17">
        <v>27263</v>
      </c>
    </row>
    <row r="118" spans="1:3" x14ac:dyDescent="0.25">
      <c r="A118" s="7" t="s">
        <v>34</v>
      </c>
      <c r="B118" s="7">
        <v>2</v>
      </c>
      <c r="C118" s="17">
        <v>32245</v>
      </c>
    </row>
    <row r="119" spans="1:3" x14ac:dyDescent="0.25">
      <c r="A119" s="7" t="s">
        <v>34</v>
      </c>
      <c r="B119" s="7">
        <v>3</v>
      </c>
      <c r="C119" s="17">
        <v>20228</v>
      </c>
    </row>
    <row r="120" spans="1:3" x14ac:dyDescent="0.25">
      <c r="A120" s="7" t="s">
        <v>34</v>
      </c>
      <c r="B120" s="7">
        <v>4</v>
      </c>
      <c r="C120" s="17">
        <v>47668</v>
      </c>
    </row>
    <row r="121" spans="1:3" x14ac:dyDescent="0.25">
      <c r="A121" s="7" t="s">
        <v>34</v>
      </c>
      <c r="B121" s="7">
        <v>5</v>
      </c>
      <c r="C121" s="17">
        <v>113176</v>
      </c>
    </row>
    <row r="122" spans="1:3" x14ac:dyDescent="0.25">
      <c r="A122" s="7" t="s">
        <v>34</v>
      </c>
      <c r="B122" s="7">
        <v>6</v>
      </c>
      <c r="C122" s="17">
        <v>71415</v>
      </c>
    </row>
    <row r="123" spans="1:3" x14ac:dyDescent="0.25">
      <c r="A123" s="7" t="s">
        <v>34</v>
      </c>
      <c r="B123" s="7">
        <v>7</v>
      </c>
      <c r="C123" s="17">
        <v>40745</v>
      </c>
    </row>
    <row r="124" spans="1:3" x14ac:dyDescent="0.25">
      <c r="A124" s="7" t="s">
        <v>34</v>
      </c>
      <c r="B124" s="7">
        <v>8</v>
      </c>
      <c r="C124" s="17">
        <v>21960</v>
      </c>
    </row>
    <row r="125" spans="1:3" x14ac:dyDescent="0.25">
      <c r="A125" s="7" t="s">
        <v>34</v>
      </c>
      <c r="B125" s="7">
        <v>9</v>
      </c>
      <c r="C125" s="17">
        <v>11900</v>
      </c>
    </row>
    <row r="126" spans="1:3" x14ac:dyDescent="0.25">
      <c r="A126" s="7" t="s">
        <v>34</v>
      </c>
      <c r="B126" s="7">
        <v>10</v>
      </c>
      <c r="C126" s="17">
        <v>19084</v>
      </c>
    </row>
    <row r="127" spans="1:3" x14ac:dyDescent="0.25">
      <c r="A127" s="7" t="s">
        <v>34</v>
      </c>
      <c r="B127" s="7">
        <v>11</v>
      </c>
      <c r="C127" s="17">
        <v>51456</v>
      </c>
    </row>
    <row r="128" spans="1:3" x14ac:dyDescent="0.25">
      <c r="A128" s="7" t="s">
        <v>34</v>
      </c>
      <c r="B128" s="7">
        <v>12</v>
      </c>
      <c r="C128" s="17">
        <v>17169</v>
      </c>
    </row>
    <row r="129" spans="1:3" x14ac:dyDescent="0.25">
      <c r="A129" s="7" t="s">
        <v>34</v>
      </c>
      <c r="B129" s="7">
        <v>13</v>
      </c>
      <c r="C129" s="17">
        <v>37121</v>
      </c>
    </row>
    <row r="130" spans="1:3" x14ac:dyDescent="0.25">
      <c r="A130" s="7" t="s">
        <v>34</v>
      </c>
      <c r="B130" s="7">
        <v>14</v>
      </c>
      <c r="C130" s="17">
        <v>16237</v>
      </c>
    </row>
    <row r="131" spans="1:3" x14ac:dyDescent="0.25">
      <c r="A131" s="7" t="s">
        <v>37</v>
      </c>
      <c r="B131" s="7">
        <v>1</v>
      </c>
      <c r="C131" s="17">
        <v>59792</v>
      </c>
    </row>
    <row r="132" spans="1:3" x14ac:dyDescent="0.25">
      <c r="A132" s="7" t="s">
        <v>37</v>
      </c>
      <c r="B132" s="7">
        <v>2</v>
      </c>
      <c r="C132" s="17">
        <v>22889</v>
      </c>
    </row>
    <row r="133" spans="1:3" x14ac:dyDescent="0.25">
      <c r="A133" s="7" t="s">
        <v>41</v>
      </c>
      <c r="B133" s="7">
        <v>1</v>
      </c>
      <c r="C133" s="17">
        <v>18903</v>
      </c>
    </row>
    <row r="134" spans="1:3" x14ac:dyDescent="0.25">
      <c r="A134" s="7" t="s">
        <v>41</v>
      </c>
      <c r="B134" s="7">
        <v>2</v>
      </c>
      <c r="C134" s="17">
        <v>22155</v>
      </c>
    </row>
    <row r="135" spans="1:3" x14ac:dyDescent="0.25">
      <c r="A135" s="7" t="s">
        <v>43</v>
      </c>
      <c r="B135" s="7">
        <v>1</v>
      </c>
      <c r="C135" s="17">
        <v>58125</v>
      </c>
    </row>
    <row r="136" spans="1:3" x14ac:dyDescent="0.25">
      <c r="A136" s="7" t="s">
        <v>43</v>
      </c>
      <c r="B136" s="7">
        <v>2</v>
      </c>
      <c r="C136" s="17">
        <v>36411</v>
      </c>
    </row>
    <row r="137" spans="1:3" x14ac:dyDescent="0.25">
      <c r="A137" s="7" t="s">
        <v>43</v>
      </c>
      <c r="B137" s="7">
        <v>3</v>
      </c>
      <c r="C137" s="17">
        <v>26416</v>
      </c>
    </row>
    <row r="138" spans="1:3" x14ac:dyDescent="0.25">
      <c r="A138" s="7" t="s">
        <v>43</v>
      </c>
      <c r="B138" s="7">
        <v>4</v>
      </c>
      <c r="C138" s="17">
        <v>35859</v>
      </c>
    </row>
    <row r="139" spans="1:3" x14ac:dyDescent="0.25">
      <c r="A139" s="7" t="s">
        <v>43</v>
      </c>
      <c r="B139" s="7">
        <v>5</v>
      </c>
      <c r="C139" s="17">
        <v>80692</v>
      </c>
    </row>
    <row r="140" spans="1:3" x14ac:dyDescent="0.25">
      <c r="A140" s="7" t="s">
        <v>43</v>
      </c>
      <c r="B140" s="7">
        <v>6</v>
      </c>
      <c r="C140" s="17">
        <v>31839</v>
      </c>
    </row>
    <row r="141" spans="1:3" x14ac:dyDescent="0.25">
      <c r="A141" s="7" t="s">
        <v>43</v>
      </c>
      <c r="B141" s="7">
        <v>7</v>
      </c>
      <c r="C141" s="17">
        <v>103809</v>
      </c>
    </row>
    <row r="142" spans="1:3" x14ac:dyDescent="0.25">
      <c r="A142" s="7" t="s">
        <v>43</v>
      </c>
      <c r="B142" s="7">
        <v>8</v>
      </c>
      <c r="C142" s="17">
        <v>52419</v>
      </c>
    </row>
    <row r="143" spans="1:3" x14ac:dyDescent="0.25">
      <c r="A143" s="7" t="s">
        <v>43</v>
      </c>
      <c r="B143" s="7">
        <v>9</v>
      </c>
      <c r="C143" s="17">
        <v>87614</v>
      </c>
    </row>
    <row r="144" spans="1:3" x14ac:dyDescent="0.25">
      <c r="A144" s="7" t="s">
        <v>43</v>
      </c>
      <c r="B144" s="7">
        <v>10</v>
      </c>
      <c r="C144" s="17">
        <v>38487</v>
      </c>
    </row>
    <row r="145" spans="1:3" x14ac:dyDescent="0.25">
      <c r="A145" s="7" t="s">
        <v>43</v>
      </c>
      <c r="B145" s="7">
        <v>11</v>
      </c>
      <c r="C145" s="17">
        <v>32401</v>
      </c>
    </row>
    <row r="146" spans="1:3" x14ac:dyDescent="0.25">
      <c r="A146" s="7" t="s">
        <v>43</v>
      </c>
      <c r="B146" s="7">
        <v>12</v>
      </c>
      <c r="C146" s="17">
        <v>24020</v>
      </c>
    </row>
    <row r="147" spans="1:3" x14ac:dyDescent="0.25">
      <c r="A147" s="7" t="s">
        <v>43</v>
      </c>
      <c r="B147" s="7">
        <v>13</v>
      </c>
      <c r="C147" s="17">
        <v>40967</v>
      </c>
    </row>
    <row r="148" spans="1:3" x14ac:dyDescent="0.25">
      <c r="A148" s="7" t="s">
        <v>43</v>
      </c>
      <c r="B148" s="7">
        <v>14</v>
      </c>
      <c r="C148" s="17">
        <v>15305</v>
      </c>
    </row>
    <row r="149" spans="1:3" x14ac:dyDescent="0.25">
      <c r="A149" s="7" t="s">
        <v>43</v>
      </c>
      <c r="B149" s="7">
        <v>15</v>
      </c>
      <c r="C149" s="17">
        <v>15825</v>
      </c>
    </row>
    <row r="150" spans="1:3" x14ac:dyDescent="0.25">
      <c r="A150" s="7" t="s">
        <v>43</v>
      </c>
      <c r="B150" s="7">
        <v>16</v>
      </c>
      <c r="C150" s="17">
        <v>21187</v>
      </c>
    </row>
    <row r="151" spans="1:3" x14ac:dyDescent="0.25">
      <c r="A151" s="7" t="s">
        <v>43</v>
      </c>
      <c r="B151" s="7">
        <v>17</v>
      </c>
      <c r="C151" s="17">
        <v>29245</v>
      </c>
    </row>
    <row r="152" spans="1:3" x14ac:dyDescent="0.25">
      <c r="A152" s="7" t="s">
        <v>43</v>
      </c>
      <c r="B152" s="7">
        <v>18</v>
      </c>
      <c r="C152" s="17">
        <v>24214</v>
      </c>
    </row>
    <row r="153" spans="1:3" x14ac:dyDescent="0.25">
      <c r="A153" s="7" t="s">
        <v>46</v>
      </c>
      <c r="B153" s="7">
        <v>1</v>
      </c>
      <c r="C153" s="17">
        <v>30007</v>
      </c>
    </row>
    <row r="154" spans="1:3" x14ac:dyDescent="0.25">
      <c r="A154" s="7" t="s">
        <v>46</v>
      </c>
      <c r="B154" s="7">
        <v>2</v>
      </c>
      <c r="C154" s="17">
        <v>26493</v>
      </c>
    </row>
    <row r="155" spans="1:3" x14ac:dyDescent="0.25">
      <c r="A155" s="7" t="s">
        <v>46</v>
      </c>
      <c r="B155" s="7">
        <v>3</v>
      </c>
      <c r="C155" s="17">
        <v>28383</v>
      </c>
    </row>
    <row r="156" spans="1:3" x14ac:dyDescent="0.25">
      <c r="A156" s="7" t="s">
        <v>46</v>
      </c>
      <c r="B156" s="7">
        <v>4</v>
      </c>
      <c r="C156" s="17">
        <v>29279</v>
      </c>
    </row>
    <row r="157" spans="1:3" x14ac:dyDescent="0.25">
      <c r="A157" s="7" t="s">
        <v>46</v>
      </c>
      <c r="B157" s="7">
        <v>5</v>
      </c>
      <c r="C157" s="17">
        <v>40417</v>
      </c>
    </row>
    <row r="158" spans="1:3" x14ac:dyDescent="0.25">
      <c r="A158" s="7" t="s">
        <v>46</v>
      </c>
      <c r="B158" s="7">
        <v>6</v>
      </c>
      <c r="C158" s="17">
        <v>20710</v>
      </c>
    </row>
    <row r="159" spans="1:3" x14ac:dyDescent="0.25">
      <c r="A159" s="7" t="s">
        <v>46</v>
      </c>
      <c r="B159" s="7">
        <v>7</v>
      </c>
      <c r="C159" s="17">
        <v>63864</v>
      </c>
    </row>
    <row r="160" spans="1:3" x14ac:dyDescent="0.25">
      <c r="A160" s="7" t="s">
        <v>46</v>
      </c>
      <c r="B160" s="7">
        <v>8</v>
      </c>
      <c r="C160" s="17">
        <v>26565</v>
      </c>
    </row>
    <row r="161" spans="1:3" x14ac:dyDescent="0.25">
      <c r="A161" s="7" t="s">
        <v>46</v>
      </c>
      <c r="B161" s="7">
        <v>9</v>
      </c>
      <c r="C161" s="17">
        <v>33562</v>
      </c>
    </row>
    <row r="162" spans="1:3" x14ac:dyDescent="0.25">
      <c r="A162" s="7" t="s">
        <v>39</v>
      </c>
      <c r="B162" s="7">
        <v>1</v>
      </c>
      <c r="C162" s="17">
        <v>31939</v>
      </c>
    </row>
    <row r="163" spans="1:3" x14ac:dyDescent="0.25">
      <c r="A163" s="7" t="s">
        <v>39</v>
      </c>
      <c r="B163" s="7">
        <v>2</v>
      </c>
      <c r="C163" s="17">
        <v>36304</v>
      </c>
    </row>
    <row r="164" spans="1:3" x14ac:dyDescent="0.25">
      <c r="A164" s="7" t="s">
        <v>39</v>
      </c>
      <c r="B164" s="7">
        <v>3</v>
      </c>
      <c r="C164" s="17">
        <v>50862</v>
      </c>
    </row>
    <row r="165" spans="1:3" x14ac:dyDescent="0.25">
      <c r="A165" s="7" t="s">
        <v>39</v>
      </c>
      <c r="B165" s="7">
        <v>4</v>
      </c>
      <c r="C165" s="17">
        <v>31549</v>
      </c>
    </row>
    <row r="166" spans="1:3" x14ac:dyDescent="0.25">
      <c r="A166" s="7" t="s">
        <v>59</v>
      </c>
      <c r="B166" s="7">
        <v>1</v>
      </c>
      <c r="C166" s="17">
        <v>22675</v>
      </c>
    </row>
    <row r="167" spans="1:3" x14ac:dyDescent="0.25">
      <c r="A167" s="7" t="s">
        <v>59</v>
      </c>
      <c r="B167" s="7">
        <v>2</v>
      </c>
      <c r="C167" s="17">
        <v>28386</v>
      </c>
    </row>
    <row r="168" spans="1:3" x14ac:dyDescent="0.25">
      <c r="A168" s="7" t="s">
        <v>59</v>
      </c>
      <c r="B168" s="7">
        <v>3</v>
      </c>
      <c r="C168" s="17">
        <v>46704</v>
      </c>
    </row>
    <row r="169" spans="1:3" x14ac:dyDescent="0.25">
      <c r="A169" s="7" t="s">
        <v>59</v>
      </c>
      <c r="B169" s="7">
        <v>4</v>
      </c>
      <c r="C169" s="17">
        <v>29354</v>
      </c>
    </row>
    <row r="170" spans="1:3" x14ac:dyDescent="0.25">
      <c r="A170" s="7" t="s">
        <v>63</v>
      </c>
      <c r="B170" s="7">
        <v>1</v>
      </c>
      <c r="C170" s="17">
        <v>14671</v>
      </c>
    </row>
    <row r="171" spans="1:3" x14ac:dyDescent="0.25">
      <c r="A171" s="7" t="s">
        <v>63</v>
      </c>
      <c r="B171" s="7">
        <v>2</v>
      </c>
      <c r="C171" s="17">
        <v>17630</v>
      </c>
    </row>
    <row r="172" spans="1:3" x14ac:dyDescent="0.25">
      <c r="A172" s="7" t="s">
        <v>63</v>
      </c>
      <c r="B172" s="7">
        <v>3</v>
      </c>
      <c r="C172" s="17">
        <v>58749</v>
      </c>
    </row>
    <row r="173" spans="1:3" x14ac:dyDescent="0.25">
      <c r="A173" s="7" t="s">
        <v>63</v>
      </c>
      <c r="B173" s="7">
        <v>4</v>
      </c>
      <c r="C173" s="17">
        <v>28826</v>
      </c>
    </row>
    <row r="174" spans="1:3" x14ac:dyDescent="0.25">
      <c r="A174" s="7" t="s">
        <v>63</v>
      </c>
      <c r="B174" s="7">
        <v>5</v>
      </c>
      <c r="C174" s="17">
        <v>13333</v>
      </c>
    </row>
    <row r="175" spans="1:3" x14ac:dyDescent="0.25">
      <c r="A175" s="7" t="s">
        <v>63</v>
      </c>
      <c r="B175" s="7">
        <v>6</v>
      </c>
      <c r="C175" s="17">
        <v>40593</v>
      </c>
    </row>
    <row r="176" spans="1:3" x14ac:dyDescent="0.25">
      <c r="A176" s="7" t="s">
        <v>68</v>
      </c>
      <c r="B176" s="7">
        <v>1</v>
      </c>
      <c r="C176" s="17">
        <v>33980</v>
      </c>
    </row>
    <row r="177" spans="1:3" x14ac:dyDescent="0.25">
      <c r="A177" s="7" t="s">
        <v>68</v>
      </c>
      <c r="B177" s="7">
        <v>2</v>
      </c>
      <c r="C177" s="17">
        <v>38630</v>
      </c>
    </row>
    <row r="178" spans="1:3" x14ac:dyDescent="0.25">
      <c r="A178" s="7" t="s">
        <v>68</v>
      </c>
      <c r="B178" s="7">
        <v>3</v>
      </c>
      <c r="C178" s="17">
        <v>21547</v>
      </c>
    </row>
    <row r="179" spans="1:3" x14ac:dyDescent="0.25">
      <c r="A179" s="7" t="s">
        <v>68</v>
      </c>
      <c r="B179" s="7">
        <v>4</v>
      </c>
      <c r="C179" s="17">
        <v>26076</v>
      </c>
    </row>
    <row r="180" spans="1:3" x14ac:dyDescent="0.25">
      <c r="A180" s="7" t="s">
        <v>68</v>
      </c>
      <c r="B180" s="7">
        <v>5</v>
      </c>
      <c r="C180" s="17">
        <v>14385</v>
      </c>
    </row>
    <row r="181" spans="1:3" x14ac:dyDescent="0.25">
      <c r="A181" s="7" t="s">
        <v>68</v>
      </c>
      <c r="B181" s="7">
        <v>6</v>
      </c>
      <c r="C181" s="17">
        <v>29967</v>
      </c>
    </row>
    <row r="182" spans="1:3" x14ac:dyDescent="0.25">
      <c r="A182" s="7" t="s">
        <v>74</v>
      </c>
      <c r="B182" s="7">
        <v>1</v>
      </c>
      <c r="C182" s="17">
        <v>29303</v>
      </c>
    </row>
    <row r="183" spans="1:3" x14ac:dyDescent="0.25">
      <c r="A183" s="7" t="s">
        <v>74</v>
      </c>
      <c r="B183" s="7">
        <v>2</v>
      </c>
      <c r="C183" s="17">
        <v>20332</v>
      </c>
    </row>
    <row r="184" spans="1:3" x14ac:dyDescent="0.25">
      <c r="A184" s="7" t="s">
        <v>76</v>
      </c>
      <c r="B184" s="7">
        <v>1</v>
      </c>
      <c r="C184" s="17">
        <v>20049</v>
      </c>
    </row>
    <row r="185" spans="1:3" x14ac:dyDescent="0.25">
      <c r="A185" s="7" t="s">
        <v>76</v>
      </c>
      <c r="B185" s="7">
        <v>2</v>
      </c>
      <c r="C185" s="17">
        <v>55189</v>
      </c>
    </row>
    <row r="186" spans="1:3" x14ac:dyDescent="0.25">
      <c r="A186" s="7" t="s">
        <v>76</v>
      </c>
      <c r="B186" s="7">
        <v>3</v>
      </c>
      <c r="C186" s="17">
        <v>63014</v>
      </c>
    </row>
    <row r="187" spans="1:3" x14ac:dyDescent="0.25">
      <c r="A187" s="7" t="s">
        <v>76</v>
      </c>
      <c r="B187" s="7">
        <v>4</v>
      </c>
      <c r="C187" s="17">
        <v>67070</v>
      </c>
    </row>
    <row r="188" spans="1:3" x14ac:dyDescent="0.25">
      <c r="A188" s="7" t="s">
        <v>76</v>
      </c>
      <c r="B188" s="7">
        <v>5</v>
      </c>
      <c r="C188" s="17">
        <v>28127</v>
      </c>
    </row>
    <row r="189" spans="1:3" x14ac:dyDescent="0.25">
      <c r="A189" s="7" t="s">
        <v>76</v>
      </c>
      <c r="B189" s="7">
        <v>6</v>
      </c>
      <c r="C189" s="17">
        <v>42756</v>
      </c>
    </row>
    <row r="190" spans="1:3" x14ac:dyDescent="0.25">
      <c r="A190" s="7" t="s">
        <v>76</v>
      </c>
      <c r="B190" s="7">
        <v>7</v>
      </c>
      <c r="C190" s="17">
        <v>55823</v>
      </c>
    </row>
    <row r="191" spans="1:3" x14ac:dyDescent="0.25">
      <c r="A191" s="7" t="s">
        <v>76</v>
      </c>
      <c r="B191" s="7">
        <v>8</v>
      </c>
      <c r="C191" s="17">
        <v>64441</v>
      </c>
    </row>
    <row r="192" spans="1:3" x14ac:dyDescent="0.25">
      <c r="A192" s="7" t="s">
        <v>80</v>
      </c>
      <c r="B192" s="7">
        <v>1</v>
      </c>
      <c r="C192" s="17">
        <v>41086</v>
      </c>
    </row>
    <row r="193" spans="1:3" x14ac:dyDescent="0.25">
      <c r="A193" s="7" t="s">
        <v>80</v>
      </c>
      <c r="B193" s="7">
        <v>2</v>
      </c>
      <c r="C193" s="17">
        <v>44573</v>
      </c>
    </row>
    <row r="194" spans="1:3" x14ac:dyDescent="0.25">
      <c r="A194" s="7" t="s">
        <v>80</v>
      </c>
      <c r="B194" s="7">
        <v>3</v>
      </c>
      <c r="C194" s="17">
        <v>46502</v>
      </c>
    </row>
    <row r="195" spans="1:3" x14ac:dyDescent="0.25">
      <c r="A195" s="7" t="s">
        <v>80</v>
      </c>
      <c r="B195" s="7">
        <v>4</v>
      </c>
      <c r="C195" s="17">
        <v>36551</v>
      </c>
    </row>
    <row r="196" spans="1:3" x14ac:dyDescent="0.25">
      <c r="A196" s="7" t="s">
        <v>80</v>
      </c>
      <c r="B196" s="7">
        <v>5</v>
      </c>
      <c r="C196" s="17">
        <v>55004</v>
      </c>
    </row>
    <row r="197" spans="1:3" x14ac:dyDescent="0.25">
      <c r="A197" s="7" t="s">
        <v>80</v>
      </c>
      <c r="B197" s="7">
        <v>6</v>
      </c>
      <c r="C197" s="17">
        <v>40369</v>
      </c>
    </row>
    <row r="198" spans="1:3" x14ac:dyDescent="0.25">
      <c r="A198" s="7" t="s">
        <v>80</v>
      </c>
      <c r="B198" s="7">
        <v>7</v>
      </c>
      <c r="C198" s="17">
        <v>95343</v>
      </c>
    </row>
    <row r="199" spans="1:3" x14ac:dyDescent="0.25">
      <c r="A199" s="7" t="s">
        <v>80</v>
      </c>
      <c r="B199" s="7">
        <v>8</v>
      </c>
      <c r="C199" s="17">
        <v>59513</v>
      </c>
    </row>
    <row r="200" spans="1:3" x14ac:dyDescent="0.25">
      <c r="A200" s="7" t="s">
        <v>80</v>
      </c>
      <c r="B200" s="7">
        <v>9</v>
      </c>
      <c r="C200" s="17">
        <v>26519</v>
      </c>
    </row>
    <row r="201" spans="1:3" x14ac:dyDescent="0.25">
      <c r="A201" s="7" t="s">
        <v>85</v>
      </c>
      <c r="B201" s="7">
        <v>1</v>
      </c>
      <c r="C201" s="17">
        <v>21008</v>
      </c>
    </row>
    <row r="202" spans="1:3" x14ac:dyDescent="0.25">
      <c r="A202" s="7" t="s">
        <v>85</v>
      </c>
      <c r="B202" s="7">
        <v>2</v>
      </c>
      <c r="C202" s="17">
        <v>34743</v>
      </c>
    </row>
    <row r="203" spans="1:3" x14ac:dyDescent="0.25">
      <c r="A203" s="7" t="s">
        <v>85</v>
      </c>
      <c r="B203" s="7">
        <v>3</v>
      </c>
      <c r="C203" s="17">
        <v>28425</v>
      </c>
    </row>
    <row r="204" spans="1:3" x14ac:dyDescent="0.25">
      <c r="A204" s="7" t="s">
        <v>85</v>
      </c>
      <c r="B204" s="7">
        <v>4</v>
      </c>
      <c r="C204" s="17">
        <v>21987</v>
      </c>
    </row>
    <row r="205" spans="1:3" x14ac:dyDescent="0.25">
      <c r="A205" s="7" t="s">
        <v>85</v>
      </c>
      <c r="B205" s="7">
        <v>5</v>
      </c>
      <c r="C205" s="17">
        <v>29869</v>
      </c>
    </row>
    <row r="206" spans="1:3" x14ac:dyDescent="0.25">
      <c r="A206" s="7" t="s">
        <v>85</v>
      </c>
      <c r="B206" s="7">
        <v>6</v>
      </c>
      <c r="C206" s="17">
        <v>35363</v>
      </c>
    </row>
    <row r="207" spans="1:3" x14ac:dyDescent="0.25">
      <c r="A207" s="7" t="s">
        <v>85</v>
      </c>
      <c r="B207" s="7">
        <v>7</v>
      </c>
      <c r="C207" s="17">
        <v>23564</v>
      </c>
    </row>
    <row r="208" spans="1:3" x14ac:dyDescent="0.25">
      <c r="A208" s="7" t="s">
        <v>85</v>
      </c>
      <c r="B208" s="7">
        <v>8</v>
      </c>
      <c r="C208" s="17">
        <v>37871</v>
      </c>
    </row>
    <row r="209" spans="1:3" x14ac:dyDescent="0.25">
      <c r="A209" s="7" t="s">
        <v>85</v>
      </c>
      <c r="B209" s="7">
        <v>9</v>
      </c>
      <c r="C209" s="17">
        <v>38601</v>
      </c>
    </row>
    <row r="210" spans="1:3" x14ac:dyDescent="0.25">
      <c r="A210" s="7" t="s">
        <v>85</v>
      </c>
      <c r="B210" s="7">
        <v>10</v>
      </c>
      <c r="C210" s="17">
        <v>23724</v>
      </c>
    </row>
    <row r="211" spans="1:3" x14ac:dyDescent="0.25">
      <c r="A211" s="7" t="s">
        <v>85</v>
      </c>
      <c r="B211" s="7">
        <v>11</v>
      </c>
      <c r="C211" s="17">
        <v>38687</v>
      </c>
    </row>
    <row r="212" spans="1:3" x14ac:dyDescent="0.25">
      <c r="A212" s="7" t="s">
        <v>85</v>
      </c>
      <c r="B212" s="7">
        <v>12</v>
      </c>
      <c r="C212" s="17">
        <v>56235</v>
      </c>
    </row>
    <row r="213" spans="1:3" x14ac:dyDescent="0.25">
      <c r="A213" s="7" t="s">
        <v>85</v>
      </c>
      <c r="B213" s="7">
        <v>13</v>
      </c>
      <c r="C213" s="17">
        <v>45213</v>
      </c>
    </row>
    <row r="214" spans="1:3" x14ac:dyDescent="0.25">
      <c r="A214" s="7" t="s">
        <v>85</v>
      </c>
      <c r="B214" s="7">
        <v>14</v>
      </c>
      <c r="C214" s="17">
        <v>51794</v>
      </c>
    </row>
    <row r="215" spans="1:3" x14ac:dyDescent="0.25">
      <c r="A215" s="7" t="s">
        <v>90</v>
      </c>
      <c r="B215" s="7">
        <v>1</v>
      </c>
      <c r="C215" s="17">
        <v>31200</v>
      </c>
    </row>
    <row r="216" spans="1:3" x14ac:dyDescent="0.25">
      <c r="A216" s="7" t="s">
        <v>90</v>
      </c>
      <c r="B216" s="7">
        <v>2</v>
      </c>
      <c r="C216" s="17">
        <v>34096</v>
      </c>
    </row>
    <row r="217" spans="1:3" x14ac:dyDescent="0.25">
      <c r="A217" s="7" t="s">
        <v>90</v>
      </c>
      <c r="B217" s="7">
        <v>3</v>
      </c>
      <c r="C217" s="17">
        <v>48850</v>
      </c>
    </row>
    <row r="218" spans="1:3" x14ac:dyDescent="0.25">
      <c r="A218" s="7" t="s">
        <v>90</v>
      </c>
      <c r="B218" s="7">
        <v>4</v>
      </c>
      <c r="C218" s="17">
        <v>61243</v>
      </c>
    </row>
    <row r="219" spans="1:3" x14ac:dyDescent="0.25">
      <c r="A219" s="7" t="s">
        <v>90</v>
      </c>
      <c r="B219" s="7">
        <v>5</v>
      </c>
      <c r="C219" s="17">
        <v>94788</v>
      </c>
    </row>
    <row r="220" spans="1:3" x14ac:dyDescent="0.25">
      <c r="A220" s="7" t="s">
        <v>90</v>
      </c>
      <c r="B220" s="7">
        <v>6</v>
      </c>
      <c r="C220" s="17">
        <v>30755</v>
      </c>
    </row>
    <row r="221" spans="1:3" x14ac:dyDescent="0.25">
      <c r="A221" s="7" t="s">
        <v>90</v>
      </c>
      <c r="B221" s="7">
        <v>7</v>
      </c>
      <c r="C221" s="17">
        <v>27959</v>
      </c>
    </row>
    <row r="222" spans="1:3" x14ac:dyDescent="0.25">
      <c r="A222" s="7" t="s">
        <v>90</v>
      </c>
      <c r="B222" s="7">
        <v>8</v>
      </c>
      <c r="C222" s="17">
        <v>23953</v>
      </c>
    </row>
    <row r="223" spans="1:3" x14ac:dyDescent="0.25">
      <c r="A223" s="7" t="s">
        <v>189</v>
      </c>
      <c r="B223" s="7">
        <v>1</v>
      </c>
      <c r="C223" s="17">
        <v>18124</v>
      </c>
    </row>
    <row r="224" spans="1:3" x14ac:dyDescent="0.25">
      <c r="A224" s="7" t="s">
        <v>189</v>
      </c>
      <c r="B224" s="7">
        <v>2</v>
      </c>
      <c r="C224" s="17">
        <v>23918</v>
      </c>
    </row>
    <row r="225" spans="1:3" x14ac:dyDescent="0.25">
      <c r="A225" s="7" t="s">
        <v>189</v>
      </c>
      <c r="B225" s="7">
        <v>3</v>
      </c>
      <c r="C225" s="17">
        <v>23243</v>
      </c>
    </row>
    <row r="226" spans="1:3" x14ac:dyDescent="0.25">
      <c r="A226" s="7" t="s">
        <v>189</v>
      </c>
      <c r="B226" s="7">
        <v>4</v>
      </c>
      <c r="C226" s="17">
        <v>30989</v>
      </c>
    </row>
    <row r="227" spans="1:3" x14ac:dyDescent="0.25">
      <c r="A227" s="7" t="s">
        <v>94</v>
      </c>
      <c r="B227" s="7">
        <v>1</v>
      </c>
      <c r="C227" s="17">
        <v>55665</v>
      </c>
    </row>
    <row r="228" spans="1:3" x14ac:dyDescent="0.25">
      <c r="A228" s="7" t="s">
        <v>94</v>
      </c>
      <c r="B228" s="7">
        <v>2</v>
      </c>
      <c r="C228" s="17">
        <v>33857</v>
      </c>
    </row>
    <row r="229" spans="1:3" x14ac:dyDescent="0.25">
      <c r="A229" s="7" t="s">
        <v>94</v>
      </c>
      <c r="B229" s="7">
        <v>3</v>
      </c>
      <c r="C229" s="17">
        <v>20367</v>
      </c>
    </row>
    <row r="230" spans="1:3" x14ac:dyDescent="0.25">
      <c r="A230" s="7" t="s">
        <v>94</v>
      </c>
      <c r="B230" s="7">
        <v>4</v>
      </c>
      <c r="C230" s="17">
        <v>20078</v>
      </c>
    </row>
    <row r="231" spans="1:3" x14ac:dyDescent="0.25">
      <c r="A231" s="7" t="s">
        <v>94</v>
      </c>
      <c r="B231" s="7">
        <v>5</v>
      </c>
      <c r="C231" s="17">
        <v>51891</v>
      </c>
    </row>
    <row r="232" spans="1:3" x14ac:dyDescent="0.25">
      <c r="A232" s="7" t="s">
        <v>94</v>
      </c>
      <c r="B232" s="7">
        <v>6</v>
      </c>
      <c r="C232" s="17">
        <v>23149</v>
      </c>
    </row>
    <row r="233" spans="1:3" x14ac:dyDescent="0.25">
      <c r="A233" s="7" t="s">
        <v>94</v>
      </c>
      <c r="B233" s="7">
        <v>7</v>
      </c>
      <c r="C233" s="17">
        <v>32995</v>
      </c>
    </row>
    <row r="234" spans="1:3" x14ac:dyDescent="0.25">
      <c r="A234" s="7" t="s">
        <v>94</v>
      </c>
      <c r="B234" s="7">
        <v>8</v>
      </c>
      <c r="C234" s="17">
        <v>13234</v>
      </c>
    </row>
    <row r="235" spans="1:3" x14ac:dyDescent="0.25">
      <c r="A235" s="7" t="s">
        <v>106</v>
      </c>
      <c r="B235" s="7">
        <v>1</v>
      </c>
      <c r="C235" s="17">
        <v>35361</v>
      </c>
    </row>
    <row r="236" spans="1:3" x14ac:dyDescent="0.25">
      <c r="A236" s="7" t="s">
        <v>120</v>
      </c>
      <c r="B236" s="7">
        <v>1</v>
      </c>
      <c r="C236" s="17">
        <v>39300</v>
      </c>
    </row>
    <row r="237" spans="1:3" x14ac:dyDescent="0.25">
      <c r="A237" s="7" t="s">
        <v>120</v>
      </c>
      <c r="B237" s="7">
        <v>2</v>
      </c>
      <c r="C237" s="17">
        <v>52406</v>
      </c>
    </row>
    <row r="238" spans="1:3" x14ac:dyDescent="0.25">
      <c r="A238" s="7" t="s">
        <v>120</v>
      </c>
      <c r="B238" s="7">
        <v>3</v>
      </c>
      <c r="C238" s="17">
        <v>18272</v>
      </c>
    </row>
    <row r="239" spans="1:3" x14ac:dyDescent="0.25">
      <c r="A239" s="7" t="s">
        <v>118</v>
      </c>
      <c r="B239" s="7">
        <v>1</v>
      </c>
      <c r="C239" s="17">
        <v>80673</v>
      </c>
    </row>
    <row r="240" spans="1:3" x14ac:dyDescent="0.25">
      <c r="A240" s="7" t="s">
        <v>118</v>
      </c>
      <c r="B240" s="7">
        <v>2</v>
      </c>
      <c r="C240" s="17">
        <v>42994</v>
      </c>
    </row>
    <row r="241" spans="1:3" x14ac:dyDescent="0.25">
      <c r="A241" s="7" t="s">
        <v>118</v>
      </c>
      <c r="B241" s="7">
        <v>3</v>
      </c>
      <c r="C241" s="17">
        <v>48825</v>
      </c>
    </row>
    <row r="242" spans="1:3" x14ac:dyDescent="0.25">
      <c r="A242" s="7" t="s">
        <v>118</v>
      </c>
      <c r="B242" s="7">
        <v>4</v>
      </c>
      <c r="C242" s="17">
        <v>29235</v>
      </c>
    </row>
    <row r="243" spans="1:3" x14ac:dyDescent="0.25">
      <c r="A243" s="7" t="s">
        <v>122</v>
      </c>
      <c r="B243" s="7">
        <v>1</v>
      </c>
      <c r="C243" s="17">
        <v>36932</v>
      </c>
    </row>
    <row r="244" spans="1:3" x14ac:dyDescent="0.25">
      <c r="A244" s="7" t="s">
        <v>122</v>
      </c>
      <c r="B244" s="7">
        <v>2</v>
      </c>
      <c r="C244" s="17">
        <v>31236</v>
      </c>
    </row>
    <row r="245" spans="1:3" x14ac:dyDescent="0.25">
      <c r="A245" s="7" t="s">
        <v>124</v>
      </c>
      <c r="B245" s="7">
        <v>1</v>
      </c>
      <c r="C245" s="17">
        <v>42256</v>
      </c>
    </row>
    <row r="246" spans="1:3" x14ac:dyDescent="0.25">
      <c r="A246" s="7" t="s">
        <v>124</v>
      </c>
      <c r="B246" s="7">
        <v>2</v>
      </c>
      <c r="C246" s="17">
        <v>27917</v>
      </c>
    </row>
    <row r="247" spans="1:3" x14ac:dyDescent="0.25">
      <c r="A247" s="7" t="s">
        <v>124</v>
      </c>
      <c r="B247" s="7">
        <v>3</v>
      </c>
      <c r="C247" s="17">
        <v>23003</v>
      </c>
    </row>
    <row r="248" spans="1:3" x14ac:dyDescent="0.25">
      <c r="A248" s="7" t="s">
        <v>124</v>
      </c>
      <c r="B248" s="7">
        <v>4</v>
      </c>
      <c r="C248" s="17">
        <v>32859</v>
      </c>
    </row>
    <row r="249" spans="1:3" x14ac:dyDescent="0.25">
      <c r="A249" s="7" t="s">
        <v>124</v>
      </c>
      <c r="B249" s="7">
        <v>5</v>
      </c>
      <c r="C249" s="17">
        <v>25698</v>
      </c>
    </row>
    <row r="250" spans="1:3" x14ac:dyDescent="0.25">
      <c r="A250" s="7" t="s">
        <v>124</v>
      </c>
      <c r="B250" s="7">
        <v>6</v>
      </c>
      <c r="C250" s="17">
        <v>52774</v>
      </c>
    </row>
    <row r="251" spans="1:3" x14ac:dyDescent="0.25">
      <c r="A251" s="7" t="s">
        <v>124</v>
      </c>
      <c r="B251" s="7">
        <v>7</v>
      </c>
      <c r="C251" s="17">
        <v>25596</v>
      </c>
    </row>
    <row r="252" spans="1:3" x14ac:dyDescent="0.25">
      <c r="A252" s="7" t="s">
        <v>124</v>
      </c>
      <c r="B252" s="7">
        <v>8</v>
      </c>
      <c r="C252" s="17">
        <v>106903</v>
      </c>
    </row>
    <row r="253" spans="1:3" x14ac:dyDescent="0.25">
      <c r="A253" s="7" t="s">
        <v>124</v>
      </c>
      <c r="B253" s="7">
        <v>9</v>
      </c>
      <c r="C253" s="17">
        <v>55865</v>
      </c>
    </row>
    <row r="254" spans="1:3" x14ac:dyDescent="0.25">
      <c r="A254" s="7" t="s">
        <v>124</v>
      </c>
      <c r="B254" s="7">
        <v>10</v>
      </c>
      <c r="C254" s="17">
        <v>82424</v>
      </c>
    </row>
    <row r="255" spans="1:3" x14ac:dyDescent="0.25">
      <c r="A255" s="7" t="s">
        <v>124</v>
      </c>
      <c r="B255" s="7">
        <v>11</v>
      </c>
      <c r="C255" s="17">
        <v>30723</v>
      </c>
    </row>
    <row r="256" spans="1:3" x14ac:dyDescent="0.25">
      <c r="A256" s="7" t="s">
        <v>124</v>
      </c>
      <c r="B256" s="7">
        <v>12</v>
      </c>
      <c r="C256" s="17">
        <v>44408</v>
      </c>
    </row>
    <row r="257" spans="1:3" x14ac:dyDescent="0.25">
      <c r="A257" s="7" t="s">
        <v>126</v>
      </c>
      <c r="B257" s="7">
        <v>1</v>
      </c>
      <c r="C257" s="17">
        <v>40789</v>
      </c>
    </row>
    <row r="258" spans="1:3" x14ac:dyDescent="0.25">
      <c r="A258" s="7" t="s">
        <v>126</v>
      </c>
      <c r="B258" s="7">
        <v>2</v>
      </c>
      <c r="C258" s="17">
        <v>14042</v>
      </c>
    </row>
    <row r="259" spans="1:3" x14ac:dyDescent="0.25">
      <c r="A259" s="7" t="s">
        <v>126</v>
      </c>
      <c r="B259" s="7">
        <v>3</v>
      </c>
      <c r="C259" s="17">
        <v>14574</v>
      </c>
    </row>
    <row r="260" spans="1:3" x14ac:dyDescent="0.25">
      <c r="A260" s="7" t="s">
        <v>86</v>
      </c>
      <c r="B260" s="7">
        <v>1</v>
      </c>
      <c r="C260" s="17">
        <v>19296</v>
      </c>
    </row>
    <row r="261" spans="1:3" x14ac:dyDescent="0.25">
      <c r="A261" s="7" t="s">
        <v>86</v>
      </c>
      <c r="B261" s="7">
        <v>2</v>
      </c>
      <c r="C261" s="17">
        <v>15197</v>
      </c>
    </row>
    <row r="262" spans="1:3" x14ac:dyDescent="0.25">
      <c r="A262" s="7" t="s">
        <v>86</v>
      </c>
      <c r="B262" s="7">
        <v>3</v>
      </c>
      <c r="C262" s="17">
        <v>13523</v>
      </c>
    </row>
    <row r="263" spans="1:3" x14ac:dyDescent="0.25">
      <c r="A263" s="7" t="s">
        <v>86</v>
      </c>
      <c r="B263" s="7">
        <v>4</v>
      </c>
      <c r="C263" s="17">
        <v>22254</v>
      </c>
    </row>
    <row r="264" spans="1:3" x14ac:dyDescent="0.25">
      <c r="A264" s="7" t="s">
        <v>86</v>
      </c>
      <c r="B264" s="7">
        <v>5</v>
      </c>
      <c r="C264" s="17">
        <v>41768</v>
      </c>
    </row>
    <row r="265" spans="1:3" x14ac:dyDescent="0.25">
      <c r="A265" s="7" t="s">
        <v>86</v>
      </c>
      <c r="B265" s="7">
        <v>6</v>
      </c>
      <c r="C265" s="17">
        <v>89609</v>
      </c>
    </row>
    <row r="266" spans="1:3" x14ac:dyDescent="0.25">
      <c r="A266" s="7" t="s">
        <v>86</v>
      </c>
      <c r="B266" s="7">
        <v>7</v>
      </c>
      <c r="C266" s="17">
        <v>126981</v>
      </c>
    </row>
    <row r="267" spans="1:3" x14ac:dyDescent="0.25">
      <c r="A267" s="7" t="s">
        <v>86</v>
      </c>
      <c r="B267" s="7">
        <v>8</v>
      </c>
      <c r="C267" s="17">
        <v>112634</v>
      </c>
    </row>
    <row r="268" spans="1:3" x14ac:dyDescent="0.25">
      <c r="A268" s="7" t="s">
        <v>86</v>
      </c>
      <c r="B268" s="7">
        <v>9</v>
      </c>
      <c r="C268" s="17">
        <v>147524</v>
      </c>
    </row>
    <row r="269" spans="1:3" x14ac:dyDescent="0.25">
      <c r="A269" s="7" t="s">
        <v>86</v>
      </c>
      <c r="B269" s="7">
        <v>10</v>
      </c>
      <c r="C269" s="17">
        <v>179381</v>
      </c>
    </row>
    <row r="270" spans="1:3" x14ac:dyDescent="0.25">
      <c r="A270" s="7" t="s">
        <v>86</v>
      </c>
      <c r="B270" s="7">
        <v>11</v>
      </c>
      <c r="C270" s="17">
        <v>51567</v>
      </c>
    </row>
    <row r="271" spans="1:3" x14ac:dyDescent="0.25">
      <c r="A271" s="7" t="s">
        <v>86</v>
      </c>
      <c r="B271" s="7">
        <v>12</v>
      </c>
      <c r="C271" s="17">
        <v>236646</v>
      </c>
    </row>
    <row r="272" spans="1:3" x14ac:dyDescent="0.25">
      <c r="A272" s="7" t="s">
        <v>86</v>
      </c>
      <c r="B272" s="7">
        <v>13</v>
      </c>
      <c r="C272" s="17">
        <v>243668</v>
      </c>
    </row>
    <row r="273" spans="1:3" x14ac:dyDescent="0.25">
      <c r="A273" s="7" t="s">
        <v>86</v>
      </c>
      <c r="B273" s="7">
        <v>14</v>
      </c>
      <c r="C273" s="17">
        <v>104868</v>
      </c>
    </row>
    <row r="274" spans="1:3" x14ac:dyDescent="0.25">
      <c r="A274" s="7" t="s">
        <v>86</v>
      </c>
      <c r="B274" s="7">
        <v>15</v>
      </c>
      <c r="C274" s="17">
        <v>198181</v>
      </c>
    </row>
    <row r="275" spans="1:3" x14ac:dyDescent="0.25">
      <c r="A275" s="7" t="s">
        <v>86</v>
      </c>
      <c r="B275" s="7">
        <v>16</v>
      </c>
      <c r="C275" s="17">
        <v>85516</v>
      </c>
    </row>
    <row r="276" spans="1:3" x14ac:dyDescent="0.25">
      <c r="A276" s="7" t="s">
        <v>86</v>
      </c>
      <c r="B276" s="7">
        <v>17</v>
      </c>
      <c r="C276" s="17">
        <v>41989</v>
      </c>
    </row>
    <row r="277" spans="1:3" x14ac:dyDescent="0.25">
      <c r="A277" s="7" t="s">
        <v>86</v>
      </c>
      <c r="B277" s="7">
        <v>18</v>
      </c>
      <c r="C277" s="17">
        <v>30334</v>
      </c>
    </row>
    <row r="278" spans="1:3" x14ac:dyDescent="0.25">
      <c r="A278" s="7" t="s">
        <v>86</v>
      </c>
      <c r="B278" s="7">
        <v>19</v>
      </c>
      <c r="C278" s="17">
        <v>21812</v>
      </c>
    </row>
    <row r="279" spans="1:3" x14ac:dyDescent="0.25">
      <c r="A279" s="7" t="s">
        <v>86</v>
      </c>
      <c r="B279" s="7">
        <v>20</v>
      </c>
      <c r="C279" s="17">
        <v>45804</v>
      </c>
    </row>
    <row r="280" spans="1:3" x14ac:dyDescent="0.25">
      <c r="A280" s="7" t="s">
        <v>86</v>
      </c>
      <c r="B280" s="7">
        <v>21</v>
      </c>
      <c r="C280" s="17">
        <v>21222</v>
      </c>
    </row>
    <row r="281" spans="1:3" x14ac:dyDescent="0.25">
      <c r="A281" s="7" t="s">
        <v>86</v>
      </c>
      <c r="B281" s="7">
        <v>22</v>
      </c>
      <c r="C281" s="17">
        <v>27593</v>
      </c>
    </row>
    <row r="282" spans="1:3" x14ac:dyDescent="0.25">
      <c r="A282" s="7" t="s">
        <v>86</v>
      </c>
      <c r="B282" s="7">
        <v>23</v>
      </c>
      <c r="C282" s="17">
        <v>24564</v>
      </c>
    </row>
    <row r="283" spans="1:3" x14ac:dyDescent="0.25">
      <c r="A283" s="7" t="s">
        <v>86</v>
      </c>
      <c r="B283" s="7">
        <v>24</v>
      </c>
      <c r="C283" s="17">
        <v>37774</v>
      </c>
    </row>
    <row r="284" spans="1:3" x14ac:dyDescent="0.25">
      <c r="A284" s="7" t="s">
        <v>86</v>
      </c>
      <c r="B284" s="7">
        <v>25</v>
      </c>
      <c r="C284" s="17">
        <v>45481</v>
      </c>
    </row>
    <row r="285" spans="1:3" x14ac:dyDescent="0.25">
      <c r="A285" s="7" t="s">
        <v>86</v>
      </c>
      <c r="B285" s="7">
        <v>26</v>
      </c>
      <c r="C285" s="17">
        <v>40655</v>
      </c>
    </row>
    <row r="286" spans="1:3" x14ac:dyDescent="0.25">
      <c r="A286" s="7" t="s">
        <v>86</v>
      </c>
      <c r="B286" s="7">
        <v>27</v>
      </c>
      <c r="C286" s="17">
        <v>20152</v>
      </c>
    </row>
    <row r="287" spans="1:3" x14ac:dyDescent="0.25">
      <c r="A287" s="7" t="s">
        <v>111</v>
      </c>
      <c r="B287" s="7">
        <v>1</v>
      </c>
      <c r="C287" s="17">
        <v>38847</v>
      </c>
    </row>
    <row r="288" spans="1:3" x14ac:dyDescent="0.25">
      <c r="A288" s="7" t="s">
        <v>111</v>
      </c>
      <c r="B288" s="7">
        <v>2</v>
      </c>
      <c r="C288" s="17">
        <v>25741</v>
      </c>
    </row>
    <row r="289" spans="1:3" x14ac:dyDescent="0.25">
      <c r="A289" s="7" t="s">
        <v>111</v>
      </c>
      <c r="B289" s="7">
        <v>3</v>
      </c>
      <c r="C289" s="17">
        <v>28070</v>
      </c>
    </row>
    <row r="290" spans="1:3" x14ac:dyDescent="0.25">
      <c r="A290" s="7" t="s">
        <v>111</v>
      </c>
      <c r="B290" s="7">
        <v>4</v>
      </c>
      <c r="C290" s="17">
        <v>77697</v>
      </c>
    </row>
    <row r="291" spans="1:3" x14ac:dyDescent="0.25">
      <c r="A291" s="7" t="s">
        <v>111</v>
      </c>
      <c r="B291" s="7">
        <v>5</v>
      </c>
      <c r="C291" s="17">
        <v>36749</v>
      </c>
    </row>
    <row r="292" spans="1:3" x14ac:dyDescent="0.25">
      <c r="A292" s="7" t="s">
        <v>111</v>
      </c>
      <c r="B292" s="7">
        <v>6</v>
      </c>
      <c r="C292" s="17">
        <v>30543</v>
      </c>
    </row>
    <row r="293" spans="1:3" x14ac:dyDescent="0.25">
      <c r="A293" s="7" t="s">
        <v>111</v>
      </c>
      <c r="B293" s="7">
        <v>7</v>
      </c>
      <c r="C293" s="17">
        <v>13955</v>
      </c>
    </row>
    <row r="294" spans="1:3" x14ac:dyDescent="0.25">
      <c r="A294" s="7" t="s">
        <v>111</v>
      </c>
      <c r="B294" s="7">
        <v>8</v>
      </c>
      <c r="C294" s="17">
        <v>14458</v>
      </c>
    </row>
    <row r="295" spans="1:3" x14ac:dyDescent="0.25">
      <c r="A295" s="7" t="s">
        <v>111</v>
      </c>
      <c r="B295" s="7">
        <v>9</v>
      </c>
      <c r="C295" s="17">
        <v>40278</v>
      </c>
    </row>
    <row r="296" spans="1:3" x14ac:dyDescent="0.25">
      <c r="A296" s="7" t="s">
        <v>111</v>
      </c>
      <c r="B296" s="7">
        <v>10</v>
      </c>
      <c r="C296" s="17">
        <v>21253</v>
      </c>
    </row>
    <row r="297" spans="1:3" x14ac:dyDescent="0.25">
      <c r="A297" s="7" t="s">
        <v>111</v>
      </c>
      <c r="B297" s="7">
        <v>11</v>
      </c>
      <c r="C297" s="17">
        <v>14788</v>
      </c>
    </row>
    <row r="298" spans="1:3" x14ac:dyDescent="0.25">
      <c r="A298" s="7" t="s">
        <v>111</v>
      </c>
      <c r="B298" s="7">
        <v>12</v>
      </c>
      <c r="C298" s="17">
        <v>86352</v>
      </c>
    </row>
    <row r="299" spans="1:3" x14ac:dyDescent="0.25">
      <c r="A299" s="7" t="s">
        <v>111</v>
      </c>
      <c r="B299" s="7">
        <v>13</v>
      </c>
      <c r="C299" s="17">
        <v>30435</v>
      </c>
    </row>
    <row r="300" spans="1:3" x14ac:dyDescent="0.25">
      <c r="A300" s="7" t="s">
        <v>190</v>
      </c>
      <c r="B300" s="7">
        <v>1</v>
      </c>
      <c r="C300" s="17">
        <v>67791</v>
      </c>
    </row>
    <row r="301" spans="1:3" x14ac:dyDescent="0.25">
      <c r="A301" s="7" t="s">
        <v>131</v>
      </c>
      <c r="B301" s="7">
        <v>1</v>
      </c>
      <c r="C301" s="17">
        <v>54932</v>
      </c>
    </row>
    <row r="302" spans="1:3" x14ac:dyDescent="0.25">
      <c r="A302" s="7" t="s">
        <v>131</v>
      </c>
      <c r="B302" s="7">
        <v>2</v>
      </c>
      <c r="C302" s="17">
        <v>39465</v>
      </c>
    </row>
    <row r="303" spans="1:3" x14ac:dyDescent="0.25">
      <c r="A303" s="7" t="s">
        <v>131</v>
      </c>
      <c r="B303" s="7">
        <v>3</v>
      </c>
      <c r="C303" s="17">
        <v>78608</v>
      </c>
    </row>
    <row r="304" spans="1:3" x14ac:dyDescent="0.25">
      <c r="A304" s="7" t="s">
        <v>131</v>
      </c>
      <c r="B304" s="7">
        <v>4</v>
      </c>
      <c r="C304" s="17">
        <v>24187</v>
      </c>
    </row>
    <row r="305" spans="1:3" x14ac:dyDescent="0.25">
      <c r="A305" s="7" t="s">
        <v>131</v>
      </c>
      <c r="B305" s="7">
        <v>5</v>
      </c>
      <c r="C305" s="17">
        <v>28509</v>
      </c>
    </row>
    <row r="306" spans="1:3" x14ac:dyDescent="0.25">
      <c r="A306" s="7" t="s">
        <v>131</v>
      </c>
      <c r="B306" s="7">
        <v>6</v>
      </c>
      <c r="C306" s="17">
        <v>15826</v>
      </c>
    </row>
    <row r="307" spans="1:3" x14ac:dyDescent="0.25">
      <c r="A307" s="7" t="s">
        <v>131</v>
      </c>
      <c r="B307" s="7">
        <v>7</v>
      </c>
      <c r="C307" s="17">
        <v>16267</v>
      </c>
    </row>
    <row r="308" spans="1:3" x14ac:dyDescent="0.25">
      <c r="A308" s="7" t="s">
        <v>131</v>
      </c>
      <c r="B308" s="7">
        <v>8</v>
      </c>
      <c r="C308" s="17">
        <v>23438</v>
      </c>
    </row>
    <row r="309" spans="1:3" x14ac:dyDescent="0.25">
      <c r="A309" s="7" t="s">
        <v>131</v>
      </c>
      <c r="B309" s="7">
        <v>9</v>
      </c>
      <c r="C309" s="17">
        <v>44736</v>
      </c>
    </row>
    <row r="310" spans="1:3" x14ac:dyDescent="0.25">
      <c r="A310" s="7" t="s">
        <v>131</v>
      </c>
      <c r="B310" s="7">
        <v>10</v>
      </c>
      <c r="C310" s="17">
        <v>41557</v>
      </c>
    </row>
    <row r="311" spans="1:3" x14ac:dyDescent="0.25">
      <c r="A311" s="7" t="s">
        <v>131</v>
      </c>
      <c r="B311" s="7">
        <v>11</v>
      </c>
      <c r="C311" s="17">
        <v>67612</v>
      </c>
    </row>
    <row r="312" spans="1:3" x14ac:dyDescent="0.25">
      <c r="A312" s="7" t="s">
        <v>131</v>
      </c>
      <c r="B312" s="7">
        <v>12</v>
      </c>
      <c r="C312" s="17">
        <v>32725</v>
      </c>
    </row>
    <row r="313" spans="1:3" x14ac:dyDescent="0.25">
      <c r="A313" s="7" t="s">
        <v>131</v>
      </c>
      <c r="B313" s="7">
        <v>13</v>
      </c>
      <c r="C313" s="17">
        <v>40020</v>
      </c>
    </row>
    <row r="314" spans="1:3" x14ac:dyDescent="0.25">
      <c r="A314" s="7" t="s">
        <v>131</v>
      </c>
      <c r="B314" s="7">
        <v>14</v>
      </c>
      <c r="C314" s="17">
        <v>29230</v>
      </c>
    </row>
    <row r="315" spans="1:3" x14ac:dyDescent="0.25">
      <c r="A315" s="7" t="s">
        <v>131</v>
      </c>
      <c r="B315" s="7">
        <v>15</v>
      </c>
      <c r="C315" s="17">
        <v>28892</v>
      </c>
    </row>
    <row r="316" spans="1:3" x14ac:dyDescent="0.25">
      <c r="A316" s="7" t="s">
        <v>131</v>
      </c>
      <c r="B316" s="7">
        <v>16</v>
      </c>
      <c r="C316" s="17">
        <v>34518</v>
      </c>
    </row>
    <row r="317" spans="1:3" x14ac:dyDescent="0.25">
      <c r="A317" s="7" t="s">
        <v>134</v>
      </c>
      <c r="B317" s="7">
        <v>1</v>
      </c>
      <c r="C317" s="17">
        <v>52050</v>
      </c>
    </row>
    <row r="318" spans="1:3" x14ac:dyDescent="0.25">
      <c r="A318" s="7" t="s">
        <v>134</v>
      </c>
      <c r="B318" s="7">
        <v>2</v>
      </c>
      <c r="C318" s="17">
        <v>11569</v>
      </c>
    </row>
    <row r="319" spans="1:3" x14ac:dyDescent="0.25">
      <c r="A319" s="7" t="s">
        <v>134</v>
      </c>
      <c r="B319" s="7">
        <v>3</v>
      </c>
      <c r="C319" s="17">
        <v>16360</v>
      </c>
    </row>
    <row r="320" spans="1:3" x14ac:dyDescent="0.25">
      <c r="A320" s="7" t="s">
        <v>134</v>
      </c>
      <c r="B320" s="7">
        <v>4</v>
      </c>
      <c r="C320" s="17">
        <v>26994</v>
      </c>
    </row>
    <row r="321" spans="1:3" x14ac:dyDescent="0.25">
      <c r="A321" s="7" t="s">
        <v>134</v>
      </c>
      <c r="B321" s="7">
        <v>5</v>
      </c>
      <c r="C321" s="17">
        <v>48204</v>
      </c>
    </row>
    <row r="322" spans="1:3" x14ac:dyDescent="0.25">
      <c r="A322" s="7" t="s">
        <v>136</v>
      </c>
      <c r="B322" s="7">
        <v>1</v>
      </c>
      <c r="C322" s="17">
        <v>63710</v>
      </c>
    </row>
    <row r="323" spans="1:3" x14ac:dyDescent="0.25">
      <c r="A323" s="7" t="s">
        <v>136</v>
      </c>
      <c r="B323" s="7">
        <v>2</v>
      </c>
      <c r="C323" s="17">
        <v>24699</v>
      </c>
    </row>
    <row r="324" spans="1:3" x14ac:dyDescent="0.25">
      <c r="A324" s="7" t="s">
        <v>136</v>
      </c>
      <c r="B324" s="7">
        <v>3</v>
      </c>
      <c r="C324" s="17">
        <v>65484</v>
      </c>
    </row>
    <row r="325" spans="1:3" x14ac:dyDescent="0.25">
      <c r="A325" s="7" t="s">
        <v>136</v>
      </c>
      <c r="B325" s="7">
        <v>4</v>
      </c>
      <c r="C325" s="17">
        <v>42917</v>
      </c>
    </row>
    <row r="326" spans="1:3" x14ac:dyDescent="0.25">
      <c r="A326" s="7" t="s">
        <v>136</v>
      </c>
      <c r="B326" s="7">
        <v>5</v>
      </c>
      <c r="C326" s="17">
        <v>47803</v>
      </c>
    </row>
    <row r="327" spans="1:3" x14ac:dyDescent="0.25">
      <c r="A327" s="7" t="s">
        <v>138</v>
      </c>
      <c r="B327" s="7">
        <v>1</v>
      </c>
      <c r="C327" s="17">
        <v>28034</v>
      </c>
    </row>
    <row r="328" spans="1:3" x14ac:dyDescent="0.25">
      <c r="A328" s="7" t="s">
        <v>138</v>
      </c>
      <c r="B328" s="7">
        <v>2</v>
      </c>
      <c r="C328" s="17">
        <v>56917</v>
      </c>
    </row>
    <row r="329" spans="1:3" x14ac:dyDescent="0.25">
      <c r="A329" s="7" t="s">
        <v>138</v>
      </c>
      <c r="B329" s="7">
        <v>3</v>
      </c>
      <c r="C329" s="17">
        <v>21546</v>
      </c>
    </row>
    <row r="330" spans="1:3" x14ac:dyDescent="0.25">
      <c r="A330" s="7" t="s">
        <v>138</v>
      </c>
      <c r="B330" s="7">
        <v>4</v>
      </c>
      <c r="C330" s="17">
        <v>26025</v>
      </c>
    </row>
    <row r="331" spans="1:3" x14ac:dyDescent="0.25">
      <c r="A331" s="7" t="s">
        <v>138</v>
      </c>
      <c r="B331" s="7">
        <v>5</v>
      </c>
      <c r="C331" s="17">
        <v>29803</v>
      </c>
    </row>
    <row r="332" spans="1:3" x14ac:dyDescent="0.25">
      <c r="A332" s="7" t="s">
        <v>138</v>
      </c>
      <c r="B332" s="7">
        <v>6</v>
      </c>
      <c r="C332" s="17">
        <v>28699</v>
      </c>
    </row>
    <row r="333" spans="1:3" x14ac:dyDescent="0.25">
      <c r="A333" s="7" t="s">
        <v>138</v>
      </c>
      <c r="B333" s="7">
        <v>7</v>
      </c>
      <c r="C333" s="17">
        <v>23700</v>
      </c>
    </row>
    <row r="334" spans="1:3" x14ac:dyDescent="0.25">
      <c r="A334" s="7" t="s">
        <v>138</v>
      </c>
      <c r="B334" s="7">
        <v>8</v>
      </c>
      <c r="C334" s="17">
        <v>34224</v>
      </c>
    </row>
    <row r="335" spans="1:3" x14ac:dyDescent="0.25">
      <c r="A335" s="7" t="s">
        <v>138</v>
      </c>
      <c r="B335" s="7">
        <v>9</v>
      </c>
      <c r="C335" s="17">
        <v>18899</v>
      </c>
    </row>
    <row r="336" spans="1:3" x14ac:dyDescent="0.25">
      <c r="A336" s="7" t="s">
        <v>138</v>
      </c>
      <c r="B336" s="7">
        <v>10</v>
      </c>
      <c r="C336" s="17">
        <v>14000</v>
      </c>
    </row>
    <row r="337" spans="1:3" x14ac:dyDescent="0.25">
      <c r="A337" s="7" t="s">
        <v>138</v>
      </c>
      <c r="B337" s="7">
        <v>11</v>
      </c>
      <c r="C337" s="17">
        <v>22900</v>
      </c>
    </row>
    <row r="338" spans="1:3" x14ac:dyDescent="0.25">
      <c r="A338" s="7" t="s">
        <v>138</v>
      </c>
      <c r="B338" s="7">
        <v>12</v>
      </c>
      <c r="C338" s="17">
        <v>22739</v>
      </c>
    </row>
    <row r="339" spans="1:3" x14ac:dyDescent="0.25">
      <c r="A339" s="7" t="s">
        <v>138</v>
      </c>
      <c r="B339" s="7">
        <v>13</v>
      </c>
      <c r="C339" s="17">
        <v>37360</v>
      </c>
    </row>
    <row r="340" spans="1:3" x14ac:dyDescent="0.25">
      <c r="A340" s="7" t="s">
        <v>138</v>
      </c>
      <c r="B340" s="7">
        <v>14</v>
      </c>
      <c r="C340" s="17">
        <v>59973</v>
      </c>
    </row>
    <row r="341" spans="1:3" x14ac:dyDescent="0.25">
      <c r="A341" s="7" t="s">
        <v>138</v>
      </c>
      <c r="B341" s="7">
        <v>15</v>
      </c>
      <c r="C341" s="17">
        <v>28587</v>
      </c>
    </row>
    <row r="342" spans="1:3" x14ac:dyDescent="0.25">
      <c r="A342" s="7" t="s">
        <v>138</v>
      </c>
      <c r="B342" s="7">
        <v>16</v>
      </c>
      <c r="C342" s="17">
        <v>33221</v>
      </c>
    </row>
    <row r="343" spans="1:3" x14ac:dyDescent="0.25">
      <c r="A343" s="7" t="s">
        <v>138</v>
      </c>
      <c r="B343" s="7">
        <v>17</v>
      </c>
      <c r="C343" s="17">
        <v>19071</v>
      </c>
    </row>
    <row r="344" spans="1:3" x14ac:dyDescent="0.25">
      <c r="A344" s="7" t="s">
        <v>138</v>
      </c>
      <c r="B344" s="7">
        <v>18</v>
      </c>
      <c r="C344" s="17">
        <v>30535</v>
      </c>
    </row>
    <row r="345" spans="1:3" x14ac:dyDescent="0.25">
      <c r="A345" s="7" t="s">
        <v>141</v>
      </c>
      <c r="B345" s="7">
        <v>1</v>
      </c>
      <c r="C345" s="17">
        <v>39257</v>
      </c>
    </row>
    <row r="346" spans="1:3" x14ac:dyDescent="0.25">
      <c r="A346" s="7" t="s">
        <v>141</v>
      </c>
      <c r="B346" s="7">
        <v>2</v>
      </c>
      <c r="C346" s="17">
        <v>26664</v>
      </c>
    </row>
    <row r="347" spans="1:3" x14ac:dyDescent="0.25">
      <c r="A347" s="7" t="s">
        <v>143</v>
      </c>
      <c r="B347" s="7">
        <v>1</v>
      </c>
      <c r="C347" s="17">
        <v>37251</v>
      </c>
    </row>
    <row r="348" spans="1:3" x14ac:dyDescent="0.25">
      <c r="A348" s="7" t="s">
        <v>143</v>
      </c>
      <c r="B348" s="7">
        <v>2</v>
      </c>
      <c r="C348" s="17">
        <v>21407</v>
      </c>
    </row>
    <row r="349" spans="1:3" x14ac:dyDescent="0.25">
      <c r="A349" s="7" t="s">
        <v>143</v>
      </c>
      <c r="B349" s="7">
        <v>3</v>
      </c>
      <c r="C349" s="17">
        <v>16563</v>
      </c>
    </row>
    <row r="350" spans="1:3" x14ac:dyDescent="0.25">
      <c r="A350" s="7" t="s">
        <v>143</v>
      </c>
      <c r="B350" s="7">
        <v>4</v>
      </c>
      <c r="C350" s="17">
        <v>34309</v>
      </c>
    </row>
    <row r="351" spans="1:3" x14ac:dyDescent="0.25">
      <c r="A351" s="7" t="s">
        <v>143</v>
      </c>
      <c r="B351" s="7">
        <v>5</v>
      </c>
      <c r="C351" s="17">
        <v>19113</v>
      </c>
    </row>
    <row r="352" spans="1:3" x14ac:dyDescent="0.25">
      <c r="A352" s="7" t="s">
        <v>143</v>
      </c>
      <c r="B352" s="7">
        <v>6</v>
      </c>
      <c r="C352" s="17">
        <v>31253</v>
      </c>
    </row>
    <row r="353" spans="1:3" x14ac:dyDescent="0.25">
      <c r="A353" s="7" t="s">
        <v>143</v>
      </c>
      <c r="B353" s="7">
        <v>7</v>
      </c>
      <c r="C353" s="17">
        <v>23181</v>
      </c>
    </row>
    <row r="354" spans="1:3" x14ac:dyDescent="0.25">
      <c r="A354" s="7" t="s">
        <v>145</v>
      </c>
      <c r="B354" s="7">
        <v>1</v>
      </c>
      <c r="C354" s="17">
        <v>47516</v>
      </c>
    </row>
    <row r="355" spans="1:3" x14ac:dyDescent="0.25">
      <c r="A355" s="7" t="s">
        <v>147</v>
      </c>
      <c r="B355" s="7">
        <v>1</v>
      </c>
      <c r="C355" s="17">
        <v>22962</v>
      </c>
    </row>
    <row r="356" spans="1:3" x14ac:dyDescent="0.25">
      <c r="A356" s="7" t="s">
        <v>147</v>
      </c>
      <c r="B356" s="7">
        <v>2</v>
      </c>
      <c r="C356" s="17">
        <v>36147</v>
      </c>
    </row>
    <row r="357" spans="1:3" x14ac:dyDescent="0.25">
      <c r="A357" s="7" t="s">
        <v>147</v>
      </c>
      <c r="B357" s="7">
        <v>3</v>
      </c>
      <c r="C357" s="17">
        <v>23616</v>
      </c>
    </row>
    <row r="358" spans="1:3" x14ac:dyDescent="0.25">
      <c r="A358" s="7" t="s">
        <v>147</v>
      </c>
      <c r="B358" s="7">
        <v>4</v>
      </c>
      <c r="C358" s="17">
        <v>27847</v>
      </c>
    </row>
    <row r="359" spans="1:3" x14ac:dyDescent="0.25">
      <c r="A359" s="7" t="s">
        <v>147</v>
      </c>
      <c r="B359" s="7">
        <v>5</v>
      </c>
      <c r="C359" s="17">
        <v>73151</v>
      </c>
    </row>
    <row r="360" spans="1:3" x14ac:dyDescent="0.25">
      <c r="A360" s="7" t="s">
        <v>147</v>
      </c>
      <c r="B360" s="7">
        <v>6</v>
      </c>
      <c r="C360" s="17">
        <v>18207</v>
      </c>
    </row>
    <row r="361" spans="1:3" x14ac:dyDescent="0.25">
      <c r="A361" s="7" t="s">
        <v>147</v>
      </c>
      <c r="B361" s="7">
        <v>7</v>
      </c>
      <c r="C361" s="17">
        <v>17524</v>
      </c>
    </row>
    <row r="362" spans="1:3" x14ac:dyDescent="0.25">
      <c r="A362" s="7" t="s">
        <v>147</v>
      </c>
      <c r="B362" s="7">
        <v>8</v>
      </c>
      <c r="C362" s="17">
        <v>13483</v>
      </c>
    </row>
    <row r="363" spans="1:3" x14ac:dyDescent="0.25">
      <c r="A363" s="7" t="s">
        <v>147</v>
      </c>
      <c r="B363" s="7">
        <v>9</v>
      </c>
      <c r="C363" s="17">
        <v>55255</v>
      </c>
    </row>
    <row r="364" spans="1:3" x14ac:dyDescent="0.25">
      <c r="A364" s="7" t="s">
        <v>149</v>
      </c>
      <c r="B364" s="7">
        <v>1</v>
      </c>
      <c r="C364" s="17">
        <v>23440</v>
      </c>
    </row>
    <row r="365" spans="1:3" x14ac:dyDescent="0.25">
      <c r="A365" s="7" t="s">
        <v>149</v>
      </c>
      <c r="B365" s="7">
        <v>2</v>
      </c>
      <c r="C365" s="17">
        <v>69157</v>
      </c>
    </row>
    <row r="366" spans="1:3" x14ac:dyDescent="0.25">
      <c r="A366" s="7" t="s">
        <v>149</v>
      </c>
      <c r="B366" s="7">
        <v>3</v>
      </c>
      <c r="C366" s="17">
        <v>69050</v>
      </c>
    </row>
    <row r="367" spans="1:3" x14ac:dyDescent="0.25">
      <c r="A367" s="7" t="s">
        <v>149</v>
      </c>
      <c r="B367" s="7">
        <v>4</v>
      </c>
      <c r="C367" s="17">
        <v>16004</v>
      </c>
    </row>
    <row r="368" spans="1:3" x14ac:dyDescent="0.25">
      <c r="A368" s="7" t="s">
        <v>149</v>
      </c>
      <c r="B368" s="7">
        <v>5</v>
      </c>
      <c r="C368" s="17">
        <v>43089</v>
      </c>
    </row>
    <row r="369" spans="1:3" x14ac:dyDescent="0.25">
      <c r="A369" s="7" t="s">
        <v>149</v>
      </c>
      <c r="B369" s="7">
        <v>6</v>
      </c>
      <c r="C369" s="17">
        <v>39812</v>
      </c>
    </row>
    <row r="370" spans="1:3" x14ac:dyDescent="0.25">
      <c r="A370" s="7" t="s">
        <v>149</v>
      </c>
      <c r="B370" s="7">
        <v>7</v>
      </c>
      <c r="C370" s="17">
        <v>109767</v>
      </c>
    </row>
    <row r="371" spans="1:3" x14ac:dyDescent="0.25">
      <c r="A371" s="7" t="s">
        <v>149</v>
      </c>
      <c r="B371" s="7">
        <v>8</v>
      </c>
      <c r="C371" s="17">
        <v>30353</v>
      </c>
    </row>
    <row r="372" spans="1:3" x14ac:dyDescent="0.25">
      <c r="A372" s="7" t="s">
        <v>149</v>
      </c>
      <c r="B372" s="7">
        <v>9</v>
      </c>
      <c r="C372" s="17">
        <v>99494</v>
      </c>
    </row>
    <row r="373" spans="1:3" x14ac:dyDescent="0.25">
      <c r="A373" s="7" t="s">
        <v>149</v>
      </c>
      <c r="B373" s="7">
        <v>10</v>
      </c>
      <c r="C373" s="17">
        <v>47049</v>
      </c>
    </row>
    <row r="374" spans="1:3" x14ac:dyDescent="0.25">
      <c r="A374" s="7" t="s">
        <v>149</v>
      </c>
      <c r="B374" s="7">
        <v>11</v>
      </c>
      <c r="C374" s="17">
        <v>28457</v>
      </c>
    </row>
    <row r="375" spans="1:3" x14ac:dyDescent="0.25">
      <c r="A375" s="7" t="s">
        <v>149</v>
      </c>
      <c r="B375" s="7">
        <v>12</v>
      </c>
      <c r="C375" s="17">
        <v>51862</v>
      </c>
    </row>
    <row r="376" spans="1:3" x14ac:dyDescent="0.25">
      <c r="A376" s="7" t="s">
        <v>149</v>
      </c>
      <c r="B376" s="7">
        <v>13</v>
      </c>
      <c r="C376" s="17">
        <v>21330</v>
      </c>
    </row>
    <row r="377" spans="1:3" x14ac:dyDescent="0.25">
      <c r="A377" s="7" t="s">
        <v>149</v>
      </c>
      <c r="B377" s="7">
        <v>14</v>
      </c>
      <c r="C377" s="17">
        <v>43583</v>
      </c>
    </row>
    <row r="378" spans="1:3" x14ac:dyDescent="0.25">
      <c r="A378" s="7" t="s">
        <v>149</v>
      </c>
      <c r="B378" s="7">
        <v>15</v>
      </c>
      <c r="C378" s="17">
        <v>15789</v>
      </c>
    </row>
    <row r="379" spans="1:3" x14ac:dyDescent="0.25">
      <c r="A379" s="7" t="s">
        <v>149</v>
      </c>
      <c r="B379" s="7">
        <v>16</v>
      </c>
      <c r="C379" s="17">
        <v>40231</v>
      </c>
    </row>
    <row r="380" spans="1:3" x14ac:dyDescent="0.25">
      <c r="A380" s="7" t="s">
        <v>149</v>
      </c>
      <c r="B380" s="7">
        <v>17</v>
      </c>
      <c r="C380" s="17">
        <v>52708</v>
      </c>
    </row>
    <row r="381" spans="1:3" x14ac:dyDescent="0.25">
      <c r="A381" s="7" t="s">
        <v>149</v>
      </c>
      <c r="B381" s="7">
        <v>18</v>
      </c>
      <c r="C381" s="17">
        <v>82245</v>
      </c>
    </row>
    <row r="382" spans="1:3" x14ac:dyDescent="0.25">
      <c r="A382" s="7" t="s">
        <v>149</v>
      </c>
      <c r="B382" s="7">
        <v>19</v>
      </c>
      <c r="C382" s="17">
        <v>28568</v>
      </c>
    </row>
    <row r="383" spans="1:3" x14ac:dyDescent="0.25">
      <c r="A383" s="7" t="s">
        <v>149</v>
      </c>
      <c r="B383" s="7">
        <v>20</v>
      </c>
      <c r="C383" s="17">
        <v>60266</v>
      </c>
    </row>
    <row r="384" spans="1:3" x14ac:dyDescent="0.25">
      <c r="A384" s="7" t="s">
        <v>149</v>
      </c>
      <c r="B384" s="7">
        <v>21</v>
      </c>
      <c r="C384" s="17">
        <v>82747</v>
      </c>
    </row>
    <row r="385" spans="1:3" x14ac:dyDescent="0.25">
      <c r="A385" s="7" t="s">
        <v>149</v>
      </c>
      <c r="B385" s="7">
        <v>22</v>
      </c>
      <c r="C385" s="17">
        <v>40861</v>
      </c>
    </row>
    <row r="386" spans="1:3" x14ac:dyDescent="0.25">
      <c r="A386" s="7" t="s">
        <v>149</v>
      </c>
      <c r="B386" s="7">
        <v>23</v>
      </c>
      <c r="C386" s="17">
        <v>13838</v>
      </c>
    </row>
    <row r="387" spans="1:3" x14ac:dyDescent="0.25">
      <c r="A387" s="7" t="s">
        <v>149</v>
      </c>
      <c r="B387" s="7">
        <v>24</v>
      </c>
      <c r="C387" s="17">
        <v>116292</v>
      </c>
    </row>
    <row r="388" spans="1:3" x14ac:dyDescent="0.25">
      <c r="A388" s="7" t="s">
        <v>149</v>
      </c>
      <c r="B388" s="7">
        <v>25</v>
      </c>
      <c r="C388" s="17">
        <v>25406</v>
      </c>
    </row>
    <row r="389" spans="1:3" x14ac:dyDescent="0.25">
      <c r="A389" s="7" t="s">
        <v>149</v>
      </c>
      <c r="B389" s="7">
        <v>26</v>
      </c>
      <c r="C389" s="17">
        <v>40220</v>
      </c>
    </row>
    <row r="390" spans="1:3" x14ac:dyDescent="0.25">
      <c r="A390" s="7" t="s">
        <v>149</v>
      </c>
      <c r="B390" s="7">
        <v>27</v>
      </c>
      <c r="C390" s="17">
        <v>27541</v>
      </c>
    </row>
    <row r="391" spans="1:3" x14ac:dyDescent="0.25">
      <c r="A391" s="7" t="s">
        <v>149</v>
      </c>
      <c r="B391" s="7">
        <v>28</v>
      </c>
      <c r="C391" s="17">
        <v>17807</v>
      </c>
    </row>
    <row r="392" spans="1:3" x14ac:dyDescent="0.25">
      <c r="A392" s="7" t="s">
        <v>149</v>
      </c>
      <c r="B392" s="7">
        <v>29</v>
      </c>
      <c r="C392" s="17">
        <v>60876</v>
      </c>
    </row>
    <row r="393" spans="1:3" x14ac:dyDescent="0.25">
      <c r="A393" s="7" t="s">
        <v>149</v>
      </c>
      <c r="B393" s="7">
        <v>30</v>
      </c>
      <c r="C393" s="17">
        <v>67586</v>
      </c>
    </row>
    <row r="394" spans="1:3" x14ac:dyDescent="0.25">
      <c r="A394" s="7" t="s">
        <v>149</v>
      </c>
      <c r="B394" s="7">
        <v>31</v>
      </c>
      <c r="C394" s="17">
        <v>41134</v>
      </c>
    </row>
    <row r="395" spans="1:3" x14ac:dyDescent="0.25">
      <c r="A395" s="7" t="s">
        <v>149</v>
      </c>
      <c r="B395" s="7">
        <v>32</v>
      </c>
      <c r="C395" s="17">
        <v>80516</v>
      </c>
    </row>
    <row r="396" spans="1:3" x14ac:dyDescent="0.25">
      <c r="A396" s="7" t="s">
        <v>149</v>
      </c>
      <c r="B396" s="7">
        <v>33</v>
      </c>
      <c r="C396" s="17">
        <v>54144</v>
      </c>
    </row>
    <row r="397" spans="1:3" x14ac:dyDescent="0.25">
      <c r="A397" s="7" t="s">
        <v>149</v>
      </c>
      <c r="B397" s="7">
        <v>34</v>
      </c>
      <c r="C397" s="17">
        <v>16766</v>
      </c>
    </row>
    <row r="398" spans="1:3" x14ac:dyDescent="0.25">
      <c r="A398" s="7" t="s">
        <v>149</v>
      </c>
      <c r="B398" s="7">
        <v>35</v>
      </c>
      <c r="C398" s="17">
        <v>63039</v>
      </c>
    </row>
    <row r="399" spans="1:3" x14ac:dyDescent="0.25">
      <c r="A399" s="7" t="s">
        <v>149</v>
      </c>
      <c r="B399" s="7">
        <v>36</v>
      </c>
      <c r="C399" s="17">
        <v>32974</v>
      </c>
    </row>
    <row r="400" spans="1:3" x14ac:dyDescent="0.25">
      <c r="A400" s="7" t="s">
        <v>152</v>
      </c>
      <c r="B400" s="7">
        <v>1</v>
      </c>
      <c r="C400" s="17">
        <v>22663</v>
      </c>
    </row>
    <row r="401" spans="1:3" x14ac:dyDescent="0.25">
      <c r="A401" s="7" t="s">
        <v>152</v>
      </c>
      <c r="B401" s="7">
        <v>2</v>
      </c>
      <c r="C401" s="17">
        <v>35900</v>
      </c>
    </row>
    <row r="402" spans="1:3" x14ac:dyDescent="0.25">
      <c r="A402" s="7" t="s">
        <v>152</v>
      </c>
      <c r="B402" s="7">
        <v>3</v>
      </c>
      <c r="C402" s="17">
        <v>23737</v>
      </c>
    </row>
    <row r="403" spans="1:3" x14ac:dyDescent="0.25">
      <c r="A403" s="7" t="s">
        <v>152</v>
      </c>
      <c r="B403" s="7">
        <v>4</v>
      </c>
      <c r="C403" s="17">
        <v>36296</v>
      </c>
    </row>
    <row r="404" spans="1:3" x14ac:dyDescent="0.25">
      <c r="A404" s="7" t="s">
        <v>157</v>
      </c>
      <c r="B404" s="7">
        <v>1</v>
      </c>
      <c r="C404" s="17">
        <v>23678</v>
      </c>
    </row>
    <row r="405" spans="1:3" x14ac:dyDescent="0.25">
      <c r="A405" s="7" t="s">
        <v>154</v>
      </c>
      <c r="B405" s="7">
        <v>1</v>
      </c>
      <c r="C405" s="17">
        <v>23992</v>
      </c>
    </row>
    <row r="406" spans="1:3" x14ac:dyDescent="0.25">
      <c r="A406" s="7" t="s">
        <v>154</v>
      </c>
      <c r="B406" s="7">
        <v>2</v>
      </c>
      <c r="C406" s="17">
        <v>47151</v>
      </c>
    </row>
    <row r="407" spans="1:3" x14ac:dyDescent="0.25">
      <c r="A407" s="7" t="s">
        <v>154</v>
      </c>
      <c r="B407" s="7">
        <v>3</v>
      </c>
      <c r="C407" s="17">
        <v>73056</v>
      </c>
    </row>
    <row r="408" spans="1:3" x14ac:dyDescent="0.25">
      <c r="A408" s="7" t="s">
        <v>154</v>
      </c>
      <c r="B408" s="7">
        <v>4</v>
      </c>
      <c r="C408" s="17">
        <v>25514</v>
      </c>
    </row>
    <row r="409" spans="1:3" x14ac:dyDescent="0.25">
      <c r="A409" s="7" t="s">
        <v>154</v>
      </c>
      <c r="B409" s="7">
        <v>5</v>
      </c>
      <c r="C409" s="17">
        <v>19829</v>
      </c>
    </row>
    <row r="410" spans="1:3" x14ac:dyDescent="0.25">
      <c r="A410" s="7" t="s">
        <v>154</v>
      </c>
      <c r="B410" s="7">
        <v>6</v>
      </c>
      <c r="C410" s="17">
        <v>33736</v>
      </c>
    </row>
    <row r="411" spans="1:3" x14ac:dyDescent="0.25">
      <c r="A411" s="7" t="s">
        <v>154</v>
      </c>
      <c r="B411" s="7">
        <v>7</v>
      </c>
      <c r="C411" s="17">
        <v>35937</v>
      </c>
    </row>
    <row r="412" spans="1:3" x14ac:dyDescent="0.25">
      <c r="A412" s="7" t="s">
        <v>154</v>
      </c>
      <c r="B412" s="7">
        <v>8</v>
      </c>
      <c r="C412" s="17">
        <v>116354</v>
      </c>
    </row>
    <row r="413" spans="1:3" x14ac:dyDescent="0.25">
      <c r="A413" s="7" t="s">
        <v>154</v>
      </c>
      <c r="B413" s="7">
        <v>9</v>
      </c>
      <c r="C413" s="17">
        <v>22927</v>
      </c>
    </row>
    <row r="414" spans="1:3" x14ac:dyDescent="0.25">
      <c r="A414" s="7" t="s">
        <v>154</v>
      </c>
      <c r="B414" s="7">
        <v>10</v>
      </c>
      <c r="C414" s="17">
        <v>24085</v>
      </c>
    </row>
    <row r="415" spans="1:3" x14ac:dyDescent="0.25">
      <c r="A415" s="7" t="s">
        <v>154</v>
      </c>
      <c r="B415" s="7">
        <v>11</v>
      </c>
      <c r="C415" s="17">
        <v>60030</v>
      </c>
    </row>
    <row r="416" spans="1:3" x14ac:dyDescent="0.25">
      <c r="A416" s="7" t="s">
        <v>159</v>
      </c>
      <c r="B416" s="7">
        <v>1</v>
      </c>
      <c r="C416" s="17">
        <v>34591</v>
      </c>
    </row>
    <row r="417" spans="1:3" x14ac:dyDescent="0.25">
      <c r="A417" s="7" t="s">
        <v>159</v>
      </c>
      <c r="B417" s="7">
        <v>2</v>
      </c>
      <c r="C417" s="17">
        <v>52160</v>
      </c>
    </row>
    <row r="418" spans="1:3" x14ac:dyDescent="0.25">
      <c r="A418" s="7" t="s">
        <v>159</v>
      </c>
      <c r="B418" s="7">
        <v>3</v>
      </c>
      <c r="C418" s="17">
        <v>29971</v>
      </c>
    </row>
    <row r="419" spans="1:3" x14ac:dyDescent="0.25">
      <c r="A419" s="7" t="s">
        <v>159</v>
      </c>
      <c r="B419" s="7">
        <v>4</v>
      </c>
      <c r="C419" s="17">
        <v>25023</v>
      </c>
    </row>
    <row r="420" spans="1:3" x14ac:dyDescent="0.25">
      <c r="A420" s="7" t="s">
        <v>159</v>
      </c>
      <c r="B420" s="7">
        <v>5</v>
      </c>
      <c r="C420" s="17">
        <v>46095</v>
      </c>
    </row>
    <row r="421" spans="1:3" x14ac:dyDescent="0.25">
      <c r="A421" s="7" t="s">
        <v>159</v>
      </c>
      <c r="B421" s="7">
        <v>6</v>
      </c>
      <c r="C421" s="17">
        <v>34064</v>
      </c>
    </row>
    <row r="422" spans="1:3" x14ac:dyDescent="0.25">
      <c r="A422" s="7" t="s">
        <v>159</v>
      </c>
      <c r="B422" s="7">
        <v>7</v>
      </c>
      <c r="C422" s="17">
        <v>117725</v>
      </c>
    </row>
    <row r="423" spans="1:3" x14ac:dyDescent="0.25">
      <c r="A423" s="7" t="s">
        <v>159</v>
      </c>
      <c r="B423" s="7">
        <v>8</v>
      </c>
      <c r="C423" s="17">
        <v>25670</v>
      </c>
    </row>
    <row r="424" spans="1:3" x14ac:dyDescent="0.25">
      <c r="A424" s="7" t="s">
        <v>159</v>
      </c>
      <c r="B424" s="7">
        <v>9</v>
      </c>
      <c r="C424" s="17">
        <v>77808</v>
      </c>
    </row>
    <row r="425" spans="1:3" x14ac:dyDescent="0.25">
      <c r="A425" s="7" t="s">
        <v>159</v>
      </c>
      <c r="B425" s="7">
        <v>10</v>
      </c>
      <c r="C425" s="17">
        <v>41782</v>
      </c>
    </row>
    <row r="426" spans="1:3" x14ac:dyDescent="0.25">
      <c r="A426" s="7" t="s">
        <v>163</v>
      </c>
      <c r="B426" s="7">
        <v>1</v>
      </c>
      <c r="C426" s="17">
        <v>20599</v>
      </c>
    </row>
    <row r="427" spans="1:3" x14ac:dyDescent="0.25">
      <c r="A427" s="7" t="s">
        <v>163</v>
      </c>
      <c r="B427" s="7">
        <v>2</v>
      </c>
      <c r="C427" s="17">
        <v>15267</v>
      </c>
    </row>
    <row r="428" spans="1:3" x14ac:dyDescent="0.25">
      <c r="A428" s="7" t="s">
        <v>163</v>
      </c>
      <c r="B428" s="7">
        <v>3</v>
      </c>
      <c r="C428" s="17">
        <v>13347</v>
      </c>
    </row>
    <row r="429" spans="1:3" x14ac:dyDescent="0.25">
      <c r="A429" s="7" t="s">
        <v>161</v>
      </c>
      <c r="B429" s="7">
        <v>1</v>
      </c>
      <c r="C429" s="17">
        <v>37277</v>
      </c>
    </row>
    <row r="430" spans="1:3" x14ac:dyDescent="0.25">
      <c r="A430" s="7" t="s">
        <v>161</v>
      </c>
      <c r="B430" s="7">
        <v>2</v>
      </c>
      <c r="C430" s="17">
        <v>65920</v>
      </c>
    </row>
    <row r="431" spans="1:3" x14ac:dyDescent="0.25">
      <c r="A431" s="7" t="s">
        <v>161</v>
      </c>
      <c r="B431" s="7">
        <v>3</v>
      </c>
      <c r="C431" s="17">
        <v>27880</v>
      </c>
    </row>
    <row r="432" spans="1:3" x14ac:dyDescent="0.25">
      <c r="A432" s="7" t="s">
        <v>161</v>
      </c>
      <c r="B432" s="7">
        <v>4</v>
      </c>
      <c r="C432" s="17">
        <v>63015</v>
      </c>
    </row>
    <row r="433" spans="1:3" x14ac:dyDescent="0.25">
      <c r="A433" s="7" t="s">
        <v>161</v>
      </c>
      <c r="B433" s="7">
        <v>5</v>
      </c>
      <c r="C433" s="17">
        <v>46660</v>
      </c>
    </row>
    <row r="434" spans="1:3" x14ac:dyDescent="0.25">
      <c r="A434" s="7" t="s">
        <v>161</v>
      </c>
      <c r="B434" s="7">
        <v>6</v>
      </c>
      <c r="C434" s="17">
        <v>37050</v>
      </c>
    </row>
    <row r="435" spans="1:3" x14ac:dyDescent="0.25">
      <c r="A435" s="7" t="s">
        <v>161</v>
      </c>
      <c r="B435" s="7">
        <v>7</v>
      </c>
      <c r="C435" s="17">
        <v>22021</v>
      </c>
    </row>
    <row r="436" spans="1:3" x14ac:dyDescent="0.25">
      <c r="A436" s="7" t="s">
        <v>161</v>
      </c>
      <c r="B436" s="7">
        <v>8</v>
      </c>
      <c r="C436" s="17">
        <v>36873</v>
      </c>
    </row>
    <row r="437" spans="1:3" x14ac:dyDescent="0.25">
      <c r="A437" s="7" t="s">
        <v>165</v>
      </c>
      <c r="B437" s="7">
        <v>1</v>
      </c>
      <c r="C437" s="17">
        <v>20505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6.7109375" customWidth="1"/>
    <col min="4" max="26" width="7.5703125" customWidth="1"/>
  </cols>
  <sheetData>
    <row r="1" spans="1:6" ht="15.75" customHeight="1" x14ac:dyDescent="0.25">
      <c r="A1" s="3" t="s">
        <v>200</v>
      </c>
      <c r="B1" s="3" t="s">
        <v>201</v>
      </c>
      <c r="C1" s="3" t="s">
        <v>182</v>
      </c>
      <c r="F1" s="7" t="s">
        <v>183</v>
      </c>
    </row>
    <row r="2" spans="1:6" x14ac:dyDescent="0.25">
      <c r="A2" s="7" t="s">
        <v>12</v>
      </c>
      <c r="B2" s="7">
        <v>1</v>
      </c>
      <c r="C2" s="25">
        <v>702800000</v>
      </c>
      <c r="F2" s="7" t="s">
        <v>184</v>
      </c>
    </row>
    <row r="3" spans="1:6" x14ac:dyDescent="0.25">
      <c r="A3" s="7" t="s">
        <v>12</v>
      </c>
      <c r="B3" s="7">
        <v>2</v>
      </c>
      <c r="C3" s="25">
        <v>613100000</v>
      </c>
    </row>
    <row r="4" spans="1:6" x14ac:dyDescent="0.25">
      <c r="A4" s="7" t="s">
        <v>12</v>
      </c>
      <c r="B4" s="7">
        <v>3</v>
      </c>
      <c r="C4" s="25">
        <v>628200000</v>
      </c>
    </row>
    <row r="5" spans="1:6" x14ac:dyDescent="0.25">
      <c r="A5" s="7" t="s">
        <v>12</v>
      </c>
      <c r="B5" s="7">
        <v>4</v>
      </c>
      <c r="C5" s="25">
        <v>338900000</v>
      </c>
    </row>
    <row r="6" spans="1:6" x14ac:dyDescent="0.25">
      <c r="A6" s="7" t="s">
        <v>12</v>
      </c>
      <c r="B6" s="7">
        <v>5</v>
      </c>
      <c r="C6" s="25">
        <v>867500000</v>
      </c>
    </row>
    <row r="7" spans="1:6" x14ac:dyDescent="0.25">
      <c r="A7" s="7" t="s">
        <v>12</v>
      </c>
      <c r="B7" s="7">
        <v>6</v>
      </c>
      <c r="C7" s="25">
        <v>816200000</v>
      </c>
    </row>
    <row r="8" spans="1:6" x14ac:dyDescent="0.25">
      <c r="A8" s="7" t="s">
        <v>12</v>
      </c>
      <c r="B8" s="7">
        <v>7</v>
      </c>
      <c r="C8" s="25">
        <v>1233000000</v>
      </c>
    </row>
    <row r="9" spans="1:6" x14ac:dyDescent="0.25">
      <c r="A9" s="7" t="s">
        <v>8</v>
      </c>
      <c r="B9" s="7">
        <v>1</v>
      </c>
      <c r="C9" s="25">
        <v>976300000</v>
      </c>
    </row>
    <row r="10" spans="1:6" x14ac:dyDescent="0.25">
      <c r="A10" s="7" t="s">
        <v>17</v>
      </c>
      <c r="B10" s="7">
        <v>1</v>
      </c>
      <c r="C10" s="25">
        <v>522800000</v>
      </c>
    </row>
    <row r="11" spans="1:6" x14ac:dyDescent="0.25">
      <c r="A11" s="7" t="s">
        <v>17</v>
      </c>
      <c r="B11" s="7">
        <v>2</v>
      </c>
      <c r="C11" s="25">
        <v>1601000000</v>
      </c>
    </row>
    <row r="12" spans="1:6" x14ac:dyDescent="0.25">
      <c r="A12" s="7" t="s">
        <v>17</v>
      </c>
      <c r="B12" s="7">
        <v>3</v>
      </c>
      <c r="C12" s="25">
        <v>826300000</v>
      </c>
    </row>
    <row r="13" spans="1:6" x14ac:dyDescent="0.25">
      <c r="A13" s="7" t="s">
        <v>17</v>
      </c>
      <c r="B13" s="7">
        <v>4</v>
      </c>
      <c r="C13" s="25">
        <v>489200000</v>
      </c>
    </row>
    <row r="14" spans="1:6" x14ac:dyDescent="0.25">
      <c r="A14" s="7" t="s">
        <v>17</v>
      </c>
      <c r="B14" s="7">
        <v>5</v>
      </c>
      <c r="C14" s="25">
        <v>742200000</v>
      </c>
    </row>
    <row r="15" spans="1:6" x14ac:dyDescent="0.25">
      <c r="A15" s="7" t="s">
        <v>17</v>
      </c>
      <c r="B15" s="7">
        <v>6</v>
      </c>
      <c r="C15" s="25">
        <v>1857000000</v>
      </c>
    </row>
    <row r="16" spans="1:6" x14ac:dyDescent="0.25">
      <c r="A16" s="7" t="s">
        <v>17</v>
      </c>
      <c r="B16" s="7">
        <v>7</v>
      </c>
      <c r="C16" s="25">
        <v>1678000000</v>
      </c>
    </row>
    <row r="17" spans="1:3" x14ac:dyDescent="0.25">
      <c r="A17" s="7" t="s">
        <v>17</v>
      </c>
      <c r="B17" s="7">
        <v>8</v>
      </c>
      <c r="C17" s="25">
        <v>815700000</v>
      </c>
    </row>
    <row r="18" spans="1:3" x14ac:dyDescent="0.25">
      <c r="A18" s="7" t="s">
        <v>17</v>
      </c>
      <c r="B18" s="7">
        <v>9</v>
      </c>
      <c r="C18" s="25">
        <v>2762000000</v>
      </c>
    </row>
    <row r="19" spans="1:3" x14ac:dyDescent="0.25">
      <c r="A19" s="7" t="s">
        <v>15</v>
      </c>
      <c r="B19" s="7">
        <v>1</v>
      </c>
      <c r="C19" s="25">
        <v>389700000</v>
      </c>
    </row>
    <row r="20" spans="1:3" x14ac:dyDescent="0.25">
      <c r="A20" s="7" t="s">
        <v>15</v>
      </c>
      <c r="B20" s="7">
        <v>2</v>
      </c>
      <c r="C20" s="25">
        <v>924800000</v>
      </c>
    </row>
    <row r="21" spans="1:3" x14ac:dyDescent="0.25">
      <c r="A21" s="7" t="s">
        <v>15</v>
      </c>
      <c r="B21" s="7">
        <v>3</v>
      </c>
      <c r="C21" s="25">
        <v>865800000</v>
      </c>
    </row>
    <row r="22" spans="1:3" x14ac:dyDescent="0.25">
      <c r="A22" s="7" t="s">
        <v>15</v>
      </c>
      <c r="B22" s="7">
        <v>4</v>
      </c>
      <c r="C22" s="25">
        <v>414500000</v>
      </c>
    </row>
    <row r="23" spans="1:3" x14ac:dyDescent="0.25">
      <c r="A23" s="7" t="s">
        <v>20</v>
      </c>
      <c r="B23" s="7">
        <v>1</v>
      </c>
      <c r="C23" s="25">
        <v>901100000</v>
      </c>
    </row>
    <row r="24" spans="1:3" x14ac:dyDescent="0.25">
      <c r="A24" s="7" t="s">
        <v>20</v>
      </c>
      <c r="B24" s="7">
        <v>2</v>
      </c>
      <c r="C24" s="25">
        <v>1351000000</v>
      </c>
    </row>
    <row r="25" spans="1:3" x14ac:dyDescent="0.25">
      <c r="A25" s="7" t="s">
        <v>20</v>
      </c>
      <c r="B25" s="7">
        <v>3</v>
      </c>
      <c r="C25" s="25">
        <v>1479000000</v>
      </c>
    </row>
    <row r="26" spans="1:3" x14ac:dyDescent="0.25">
      <c r="A26" s="7" t="s">
        <v>20</v>
      </c>
      <c r="B26" s="7">
        <v>4</v>
      </c>
      <c r="C26" s="25">
        <v>974100000</v>
      </c>
    </row>
    <row r="27" spans="1:3" x14ac:dyDescent="0.25">
      <c r="A27" s="7" t="s">
        <v>20</v>
      </c>
      <c r="B27" s="7">
        <v>5</v>
      </c>
      <c r="C27" s="25">
        <v>1574000000</v>
      </c>
    </row>
    <row r="28" spans="1:3" x14ac:dyDescent="0.25">
      <c r="A28" s="7" t="s">
        <v>20</v>
      </c>
      <c r="B28" s="7">
        <v>6</v>
      </c>
      <c r="C28" s="25">
        <v>2884000000</v>
      </c>
    </row>
    <row r="29" spans="1:3" x14ac:dyDescent="0.25">
      <c r="A29" s="7" t="s">
        <v>20</v>
      </c>
      <c r="B29" s="7">
        <v>7</v>
      </c>
      <c r="C29" s="25">
        <v>1820000000</v>
      </c>
    </row>
    <row r="30" spans="1:3" x14ac:dyDescent="0.25">
      <c r="A30" s="7" t="s">
        <v>20</v>
      </c>
      <c r="B30" s="7">
        <v>8</v>
      </c>
      <c r="C30" s="25">
        <v>679600000</v>
      </c>
    </row>
    <row r="31" spans="1:3" x14ac:dyDescent="0.25">
      <c r="A31" s="7" t="s">
        <v>20</v>
      </c>
      <c r="B31" s="7">
        <v>9</v>
      </c>
      <c r="C31" s="25">
        <v>990500000</v>
      </c>
    </row>
    <row r="32" spans="1:3" x14ac:dyDescent="0.25">
      <c r="A32" s="7" t="s">
        <v>20</v>
      </c>
      <c r="B32" s="7">
        <v>10</v>
      </c>
      <c r="C32" s="25">
        <v>970200000</v>
      </c>
    </row>
    <row r="33" spans="1:3" x14ac:dyDescent="0.25">
      <c r="A33" s="7" t="s">
        <v>20</v>
      </c>
      <c r="B33" s="7">
        <v>11</v>
      </c>
      <c r="C33" s="25">
        <v>2114000000</v>
      </c>
    </row>
    <row r="34" spans="1:3" x14ac:dyDescent="0.25">
      <c r="A34" s="7" t="s">
        <v>20</v>
      </c>
      <c r="B34" s="7">
        <v>12</v>
      </c>
      <c r="C34" s="25">
        <v>6564000000</v>
      </c>
    </row>
    <row r="35" spans="1:3" x14ac:dyDescent="0.25">
      <c r="A35" s="7" t="s">
        <v>20</v>
      </c>
      <c r="B35" s="7">
        <v>13</v>
      </c>
      <c r="C35" s="25">
        <v>3789000000</v>
      </c>
    </row>
    <row r="36" spans="1:3" x14ac:dyDescent="0.25">
      <c r="A36" s="7" t="s">
        <v>20</v>
      </c>
      <c r="B36" s="7">
        <v>14</v>
      </c>
      <c r="C36" s="25">
        <v>2574000000</v>
      </c>
    </row>
    <row r="37" spans="1:3" x14ac:dyDescent="0.25">
      <c r="A37" s="7" t="s">
        <v>20</v>
      </c>
      <c r="B37" s="7">
        <v>15</v>
      </c>
      <c r="C37" s="25">
        <v>2123000000</v>
      </c>
    </row>
    <row r="38" spans="1:3" x14ac:dyDescent="0.25">
      <c r="A38" s="7" t="s">
        <v>20</v>
      </c>
      <c r="B38" s="7">
        <v>16</v>
      </c>
      <c r="C38" s="25">
        <v>1275000000</v>
      </c>
    </row>
    <row r="39" spans="1:3" x14ac:dyDescent="0.25">
      <c r="A39" s="7" t="s">
        <v>20</v>
      </c>
      <c r="B39" s="7">
        <v>17</v>
      </c>
      <c r="C39" s="25">
        <v>2993000000</v>
      </c>
    </row>
    <row r="40" spans="1:3" x14ac:dyDescent="0.25">
      <c r="A40" s="7" t="s">
        <v>20</v>
      </c>
      <c r="B40" s="7">
        <v>18</v>
      </c>
      <c r="C40" s="25">
        <v>2525000000</v>
      </c>
    </row>
    <row r="41" spans="1:3" x14ac:dyDescent="0.25">
      <c r="A41" s="7" t="s">
        <v>20</v>
      </c>
      <c r="B41" s="7">
        <v>19</v>
      </c>
      <c r="C41" s="25">
        <v>2012000000</v>
      </c>
    </row>
    <row r="42" spans="1:3" x14ac:dyDescent="0.25">
      <c r="A42" s="7" t="s">
        <v>20</v>
      </c>
      <c r="B42" s="7">
        <v>20</v>
      </c>
      <c r="C42" s="25">
        <v>1593000000</v>
      </c>
    </row>
    <row r="43" spans="1:3" x14ac:dyDescent="0.25">
      <c r="A43" s="7" t="s">
        <v>20</v>
      </c>
      <c r="B43" s="7">
        <v>21</v>
      </c>
      <c r="C43" s="25">
        <v>713100000</v>
      </c>
    </row>
    <row r="44" spans="1:3" x14ac:dyDescent="0.25">
      <c r="A44" s="7" t="s">
        <v>20</v>
      </c>
      <c r="B44" s="7">
        <v>22</v>
      </c>
      <c r="C44" s="25">
        <v>1289000000</v>
      </c>
    </row>
    <row r="45" spans="1:3" x14ac:dyDescent="0.25">
      <c r="A45" s="7" t="s">
        <v>20</v>
      </c>
      <c r="B45" s="7">
        <v>23</v>
      </c>
      <c r="C45" s="25">
        <v>1041000000</v>
      </c>
    </row>
    <row r="46" spans="1:3" x14ac:dyDescent="0.25">
      <c r="A46" s="7" t="s">
        <v>20</v>
      </c>
      <c r="B46" s="7">
        <v>24</v>
      </c>
      <c r="C46" s="25">
        <v>1828000000</v>
      </c>
    </row>
    <row r="47" spans="1:3" x14ac:dyDescent="0.25">
      <c r="A47" s="7" t="s">
        <v>20</v>
      </c>
      <c r="B47" s="7">
        <v>25</v>
      </c>
      <c r="C47" s="25">
        <v>1293000000</v>
      </c>
    </row>
    <row r="48" spans="1:3" x14ac:dyDescent="0.25">
      <c r="A48" s="7" t="s">
        <v>20</v>
      </c>
      <c r="B48" s="7">
        <v>26</v>
      </c>
      <c r="C48" s="25">
        <v>1426000000</v>
      </c>
    </row>
    <row r="49" spans="1:3" x14ac:dyDescent="0.25">
      <c r="A49" s="7" t="s">
        <v>20</v>
      </c>
      <c r="B49" s="7">
        <v>27</v>
      </c>
      <c r="C49" s="25">
        <v>2346000000</v>
      </c>
    </row>
    <row r="50" spans="1:3" x14ac:dyDescent="0.25">
      <c r="A50" s="7" t="s">
        <v>20</v>
      </c>
      <c r="B50" s="7">
        <v>28</v>
      </c>
      <c r="C50" s="25">
        <v>6592000000</v>
      </c>
    </row>
    <row r="51" spans="1:3" x14ac:dyDescent="0.25">
      <c r="A51" s="7" t="s">
        <v>20</v>
      </c>
      <c r="B51" s="7">
        <v>29</v>
      </c>
      <c r="C51" s="25">
        <v>3844000000</v>
      </c>
    </row>
    <row r="52" spans="1:3" x14ac:dyDescent="0.25">
      <c r="A52" s="7" t="s">
        <v>20</v>
      </c>
      <c r="B52" s="7">
        <v>30</v>
      </c>
      <c r="C52" s="25">
        <v>4707000000</v>
      </c>
    </row>
    <row r="53" spans="1:3" x14ac:dyDescent="0.25">
      <c r="A53" s="7" t="s">
        <v>20</v>
      </c>
      <c r="B53" s="7">
        <v>31</v>
      </c>
      <c r="C53" s="25">
        <v>2018000000</v>
      </c>
    </row>
    <row r="54" spans="1:3" x14ac:dyDescent="0.25">
      <c r="A54" s="7" t="s">
        <v>20</v>
      </c>
      <c r="B54" s="7">
        <v>32</v>
      </c>
      <c r="C54" s="25">
        <v>1438000000</v>
      </c>
    </row>
    <row r="55" spans="1:3" x14ac:dyDescent="0.25">
      <c r="A55" s="7" t="s">
        <v>20</v>
      </c>
      <c r="B55" s="7">
        <v>33</v>
      </c>
      <c r="C55" s="25">
        <v>4906000000</v>
      </c>
    </row>
    <row r="56" spans="1:3" x14ac:dyDescent="0.25">
      <c r="A56" s="7" t="s">
        <v>20</v>
      </c>
      <c r="B56" s="7">
        <v>34</v>
      </c>
      <c r="C56" s="25">
        <v>6328000000</v>
      </c>
    </row>
    <row r="57" spans="1:3" x14ac:dyDescent="0.25">
      <c r="A57" s="7" t="s">
        <v>20</v>
      </c>
      <c r="B57" s="7">
        <v>35</v>
      </c>
      <c r="C57" s="25">
        <v>1287000000</v>
      </c>
    </row>
    <row r="58" spans="1:3" x14ac:dyDescent="0.25">
      <c r="A58" s="7" t="s">
        <v>20</v>
      </c>
      <c r="B58" s="7">
        <v>36</v>
      </c>
      <c r="C58" s="25">
        <v>1219000000</v>
      </c>
    </row>
    <row r="59" spans="1:3" x14ac:dyDescent="0.25">
      <c r="A59" s="7" t="s">
        <v>20</v>
      </c>
      <c r="B59" s="7">
        <v>37</v>
      </c>
      <c r="C59" s="25">
        <v>5002000000</v>
      </c>
    </row>
    <row r="60" spans="1:3" x14ac:dyDescent="0.25">
      <c r="A60" s="7" t="s">
        <v>20</v>
      </c>
      <c r="B60" s="7">
        <v>38</v>
      </c>
      <c r="C60" s="25">
        <v>1669000000</v>
      </c>
    </row>
    <row r="61" spans="1:3" x14ac:dyDescent="0.25">
      <c r="A61" s="7" t="s">
        <v>20</v>
      </c>
      <c r="B61" s="7">
        <v>39</v>
      </c>
      <c r="C61" s="25">
        <v>1682000000</v>
      </c>
    </row>
    <row r="62" spans="1:3" x14ac:dyDescent="0.25">
      <c r="A62" s="7" t="s">
        <v>20</v>
      </c>
      <c r="B62" s="7">
        <v>40</v>
      </c>
      <c r="C62" s="25">
        <v>1779000000</v>
      </c>
    </row>
    <row r="63" spans="1:3" x14ac:dyDescent="0.25">
      <c r="A63" s="7" t="s">
        <v>20</v>
      </c>
      <c r="B63" s="7">
        <v>41</v>
      </c>
      <c r="C63" s="25">
        <v>1495000000</v>
      </c>
    </row>
    <row r="64" spans="1:3" x14ac:dyDescent="0.25">
      <c r="A64" s="7" t="s">
        <v>20</v>
      </c>
      <c r="B64" s="7">
        <v>42</v>
      </c>
      <c r="C64" s="25">
        <v>802000000</v>
      </c>
    </row>
    <row r="65" spans="1:3" x14ac:dyDescent="0.25">
      <c r="A65" s="7" t="s">
        <v>20</v>
      </c>
      <c r="B65" s="7">
        <v>43</v>
      </c>
      <c r="C65" s="25">
        <v>3429000000</v>
      </c>
    </row>
    <row r="66" spans="1:3" x14ac:dyDescent="0.25">
      <c r="A66" s="7" t="s">
        <v>20</v>
      </c>
      <c r="B66" s="7">
        <v>44</v>
      </c>
      <c r="C66" s="25">
        <v>1310000000</v>
      </c>
    </row>
    <row r="67" spans="1:3" x14ac:dyDescent="0.25">
      <c r="A67" s="7" t="s">
        <v>20</v>
      </c>
      <c r="B67" s="7">
        <v>45</v>
      </c>
      <c r="C67" s="25">
        <v>2471000000</v>
      </c>
    </row>
    <row r="68" spans="1:3" x14ac:dyDescent="0.25">
      <c r="A68" s="7" t="s">
        <v>20</v>
      </c>
      <c r="B68" s="7">
        <v>46</v>
      </c>
      <c r="C68" s="25">
        <v>2811000000</v>
      </c>
    </row>
    <row r="69" spans="1:3" x14ac:dyDescent="0.25">
      <c r="A69" s="7" t="s">
        <v>20</v>
      </c>
      <c r="B69" s="7">
        <v>47</v>
      </c>
      <c r="C69" s="25">
        <v>3303000000</v>
      </c>
    </row>
    <row r="70" spans="1:3" x14ac:dyDescent="0.25">
      <c r="A70" s="7" t="s">
        <v>20</v>
      </c>
      <c r="B70" s="7">
        <v>48</v>
      </c>
      <c r="C70" s="25">
        <v>2335000000</v>
      </c>
    </row>
    <row r="71" spans="1:3" x14ac:dyDescent="0.25">
      <c r="A71" s="7" t="s">
        <v>20</v>
      </c>
      <c r="B71" s="7">
        <v>49</v>
      </c>
      <c r="C71" s="25">
        <v>2049000000</v>
      </c>
    </row>
    <row r="72" spans="1:3" x14ac:dyDescent="0.25">
      <c r="A72" s="7" t="s">
        <v>20</v>
      </c>
      <c r="B72" s="7">
        <v>50</v>
      </c>
      <c r="C72" s="25">
        <v>1958000000</v>
      </c>
    </row>
    <row r="73" spans="1:3" x14ac:dyDescent="0.25">
      <c r="A73" s="7" t="s">
        <v>20</v>
      </c>
      <c r="B73" s="7">
        <v>51</v>
      </c>
      <c r="C73" s="25">
        <v>2346000000</v>
      </c>
    </row>
    <row r="74" spans="1:3" x14ac:dyDescent="0.25">
      <c r="A74" s="7" t="s">
        <v>20</v>
      </c>
      <c r="B74" s="7">
        <v>52</v>
      </c>
      <c r="C74" s="25">
        <v>3255000000</v>
      </c>
    </row>
    <row r="75" spans="1:3" x14ac:dyDescent="0.25">
      <c r="A75" s="7" t="s">
        <v>20</v>
      </c>
      <c r="B75" s="7">
        <v>53</v>
      </c>
      <c r="C75" s="25">
        <v>3621000000</v>
      </c>
    </row>
    <row r="76" spans="1:3" x14ac:dyDescent="0.25">
      <c r="A76" s="7" t="s">
        <v>23</v>
      </c>
      <c r="B76" s="7">
        <v>1</v>
      </c>
      <c r="C76" s="25">
        <v>3632000000</v>
      </c>
    </row>
    <row r="77" spans="1:3" x14ac:dyDescent="0.25">
      <c r="A77" s="7" t="s">
        <v>23</v>
      </c>
      <c r="B77" s="7">
        <v>2</v>
      </c>
      <c r="C77" s="25">
        <v>1691000000</v>
      </c>
    </row>
    <row r="78" spans="1:3" x14ac:dyDescent="0.25">
      <c r="A78" s="7" t="s">
        <v>23</v>
      </c>
      <c r="B78" s="7">
        <v>3</v>
      </c>
      <c r="C78" s="25">
        <v>740300000</v>
      </c>
    </row>
    <row r="79" spans="1:3" x14ac:dyDescent="0.25">
      <c r="A79" s="7" t="s">
        <v>23</v>
      </c>
      <c r="B79" s="7">
        <v>4</v>
      </c>
      <c r="C79" s="25">
        <v>962300000</v>
      </c>
    </row>
    <row r="80" spans="1:3" x14ac:dyDescent="0.25">
      <c r="A80" s="7" t="s">
        <v>23</v>
      </c>
      <c r="B80" s="7">
        <v>5</v>
      </c>
      <c r="C80" s="25">
        <v>1402000000</v>
      </c>
    </row>
    <row r="81" spans="1:3" x14ac:dyDescent="0.25">
      <c r="A81" s="7" t="s">
        <v>23</v>
      </c>
      <c r="B81" s="7">
        <v>6</v>
      </c>
      <c r="C81" s="25">
        <v>2230000000</v>
      </c>
    </row>
    <row r="82" spans="1:3" x14ac:dyDescent="0.25">
      <c r="A82" s="7" t="s">
        <v>23</v>
      </c>
      <c r="B82" s="7">
        <v>7</v>
      </c>
      <c r="C82" s="25">
        <v>2148000000</v>
      </c>
    </row>
    <row r="83" spans="1:3" x14ac:dyDescent="0.25">
      <c r="A83" s="7" t="s">
        <v>26</v>
      </c>
      <c r="B83" s="7">
        <v>1</v>
      </c>
      <c r="C83" s="25">
        <v>1826000000</v>
      </c>
    </row>
    <row r="84" spans="1:3" x14ac:dyDescent="0.25">
      <c r="A84" s="7" t="s">
        <v>26</v>
      </c>
      <c r="B84" s="7">
        <v>2</v>
      </c>
      <c r="C84" s="25">
        <v>983200000</v>
      </c>
    </row>
    <row r="85" spans="1:3" x14ac:dyDescent="0.25">
      <c r="A85" s="7" t="s">
        <v>26</v>
      </c>
      <c r="B85" s="7">
        <v>3</v>
      </c>
      <c r="C85" s="25">
        <v>1628000000</v>
      </c>
    </row>
    <row r="86" spans="1:3" x14ac:dyDescent="0.25">
      <c r="A86" s="7" t="s">
        <v>26</v>
      </c>
      <c r="B86" s="7">
        <v>4</v>
      </c>
      <c r="C86" s="25">
        <v>1197000000</v>
      </c>
    </row>
    <row r="87" spans="1:3" x14ac:dyDescent="0.25">
      <c r="A87" s="7" t="s">
        <v>26</v>
      </c>
      <c r="B87" s="7">
        <v>5</v>
      </c>
      <c r="C87" s="25">
        <v>1277000000</v>
      </c>
    </row>
    <row r="88" spans="1:3" x14ac:dyDescent="0.25">
      <c r="A88" s="7" t="s">
        <v>28</v>
      </c>
      <c r="B88" s="7">
        <v>1</v>
      </c>
      <c r="C88" s="25">
        <v>1268000000</v>
      </c>
    </row>
    <row r="89" spans="1:3" x14ac:dyDescent="0.25">
      <c r="A89" s="7" t="s">
        <v>188</v>
      </c>
      <c r="B89" s="7">
        <v>1</v>
      </c>
      <c r="C89" s="25">
        <v>3793000000</v>
      </c>
    </row>
    <row r="90" spans="1:3" x14ac:dyDescent="0.25">
      <c r="A90" s="7" t="s">
        <v>31</v>
      </c>
      <c r="B90" s="7">
        <v>1</v>
      </c>
      <c r="C90" s="25">
        <v>822800000</v>
      </c>
    </row>
    <row r="91" spans="1:3" x14ac:dyDescent="0.25">
      <c r="A91" s="7" t="s">
        <v>31</v>
      </c>
      <c r="B91" s="7">
        <v>2</v>
      </c>
      <c r="C91" s="25">
        <v>1177000000</v>
      </c>
    </row>
    <row r="92" spans="1:3" x14ac:dyDescent="0.25">
      <c r="A92" s="7" t="s">
        <v>31</v>
      </c>
      <c r="B92" s="7">
        <v>3</v>
      </c>
      <c r="C92" s="25">
        <v>1057000000</v>
      </c>
    </row>
    <row r="93" spans="1:3" x14ac:dyDescent="0.25">
      <c r="A93" s="7" t="s">
        <v>31</v>
      </c>
      <c r="B93" s="7">
        <v>4</v>
      </c>
      <c r="C93" s="25">
        <v>1455000000</v>
      </c>
    </row>
    <row r="94" spans="1:3" x14ac:dyDescent="0.25">
      <c r="A94" s="7" t="s">
        <v>31</v>
      </c>
      <c r="B94" s="7">
        <v>5</v>
      </c>
      <c r="C94" s="25">
        <v>2086000000</v>
      </c>
    </row>
    <row r="95" spans="1:3" x14ac:dyDescent="0.25">
      <c r="A95" s="7" t="s">
        <v>31</v>
      </c>
      <c r="B95" s="7">
        <v>6</v>
      </c>
      <c r="C95" s="25">
        <v>903800000</v>
      </c>
    </row>
    <row r="96" spans="1:3" x14ac:dyDescent="0.25">
      <c r="A96" s="7" t="s">
        <v>31</v>
      </c>
      <c r="B96" s="7">
        <v>7</v>
      </c>
      <c r="C96" s="25">
        <v>1288000000</v>
      </c>
    </row>
    <row r="97" spans="1:3" x14ac:dyDescent="0.25">
      <c r="A97" s="7" t="s">
        <v>31</v>
      </c>
      <c r="B97" s="7">
        <v>8</v>
      </c>
      <c r="C97" s="25">
        <v>1032000000</v>
      </c>
    </row>
    <row r="98" spans="1:3" x14ac:dyDescent="0.25">
      <c r="A98" s="7" t="s">
        <v>31</v>
      </c>
      <c r="B98" s="7">
        <v>9</v>
      </c>
      <c r="C98" s="25">
        <v>1515000000</v>
      </c>
    </row>
    <row r="99" spans="1:3" x14ac:dyDescent="0.25">
      <c r="A99" s="7" t="s">
        <v>31</v>
      </c>
      <c r="B99" s="7">
        <v>10</v>
      </c>
      <c r="C99" s="25">
        <v>1411000000</v>
      </c>
    </row>
    <row r="100" spans="1:3" x14ac:dyDescent="0.25">
      <c r="A100" s="7" t="s">
        <v>31</v>
      </c>
      <c r="B100" s="7">
        <v>11</v>
      </c>
      <c r="C100" s="25">
        <v>433600000</v>
      </c>
    </row>
    <row r="101" spans="1:3" x14ac:dyDescent="0.25">
      <c r="A101" s="7" t="s">
        <v>31</v>
      </c>
      <c r="B101" s="7">
        <v>12</v>
      </c>
      <c r="C101" s="25">
        <v>1010000000</v>
      </c>
    </row>
    <row r="102" spans="1:3" x14ac:dyDescent="0.25">
      <c r="A102" s="7" t="s">
        <v>31</v>
      </c>
      <c r="B102" s="7">
        <v>13</v>
      </c>
      <c r="C102" s="25">
        <v>1814000000</v>
      </c>
    </row>
    <row r="103" spans="1:3" x14ac:dyDescent="0.25">
      <c r="A103" s="7" t="s">
        <v>31</v>
      </c>
      <c r="B103" s="7">
        <v>14</v>
      </c>
      <c r="C103" s="25">
        <v>2784000000</v>
      </c>
    </row>
    <row r="104" spans="1:3" x14ac:dyDescent="0.25">
      <c r="A104" s="7" t="s">
        <v>31</v>
      </c>
      <c r="B104" s="7">
        <v>15</v>
      </c>
      <c r="C104" s="25">
        <v>1094000000</v>
      </c>
    </row>
    <row r="105" spans="1:3" x14ac:dyDescent="0.25">
      <c r="A105" s="7" t="s">
        <v>31</v>
      </c>
      <c r="B105" s="7">
        <v>16</v>
      </c>
      <c r="C105" s="25">
        <v>968700000</v>
      </c>
    </row>
    <row r="106" spans="1:3" x14ac:dyDescent="0.25">
      <c r="A106" s="7" t="s">
        <v>31</v>
      </c>
      <c r="B106" s="7">
        <v>17</v>
      </c>
      <c r="C106" s="25">
        <v>423100000</v>
      </c>
    </row>
    <row r="107" spans="1:3" x14ac:dyDescent="0.25">
      <c r="A107" s="7" t="s">
        <v>31</v>
      </c>
      <c r="B107" s="7">
        <v>18</v>
      </c>
      <c r="C107" s="25">
        <v>838500000</v>
      </c>
    </row>
    <row r="108" spans="1:3" x14ac:dyDescent="0.25">
      <c r="A108" s="7" t="s">
        <v>31</v>
      </c>
      <c r="B108" s="7">
        <v>19</v>
      </c>
      <c r="C108" s="25">
        <v>1070000000</v>
      </c>
    </row>
    <row r="109" spans="1:3" x14ac:dyDescent="0.25">
      <c r="A109" s="7" t="s">
        <v>31</v>
      </c>
      <c r="B109" s="7">
        <v>20</v>
      </c>
      <c r="C109" s="25">
        <v>1985000000</v>
      </c>
    </row>
    <row r="110" spans="1:3" x14ac:dyDescent="0.25">
      <c r="A110" s="7" t="s">
        <v>31</v>
      </c>
      <c r="B110" s="7">
        <v>21</v>
      </c>
      <c r="C110" s="25">
        <v>1296000000</v>
      </c>
    </row>
    <row r="111" spans="1:3" x14ac:dyDescent="0.25">
      <c r="A111" s="7" t="s">
        <v>31</v>
      </c>
      <c r="B111" s="7">
        <v>22</v>
      </c>
      <c r="C111" s="25">
        <v>2153000000</v>
      </c>
    </row>
    <row r="112" spans="1:3" x14ac:dyDescent="0.25">
      <c r="A112" s="7" t="s">
        <v>31</v>
      </c>
      <c r="B112" s="7">
        <v>23</v>
      </c>
      <c r="C112" s="25">
        <v>2569000000</v>
      </c>
    </row>
    <row r="113" spans="1:3" x14ac:dyDescent="0.25">
      <c r="A113" s="7" t="s">
        <v>31</v>
      </c>
      <c r="B113" s="7">
        <v>24</v>
      </c>
      <c r="C113" s="25">
        <v>2509000000</v>
      </c>
    </row>
    <row r="114" spans="1:3" x14ac:dyDescent="0.25">
      <c r="A114" s="7" t="s">
        <v>31</v>
      </c>
      <c r="B114" s="7">
        <v>25</v>
      </c>
      <c r="C114" s="25">
        <v>1703000000</v>
      </c>
    </row>
    <row r="115" spans="1:3" x14ac:dyDescent="0.25">
      <c r="A115" s="7" t="s">
        <v>31</v>
      </c>
      <c r="B115" s="7">
        <v>26</v>
      </c>
      <c r="C115" s="25">
        <v>1002000000</v>
      </c>
    </row>
    <row r="116" spans="1:3" x14ac:dyDescent="0.25">
      <c r="A116" s="7" t="s">
        <v>31</v>
      </c>
      <c r="B116" s="7">
        <v>27</v>
      </c>
      <c r="C116" s="25">
        <v>2284000000</v>
      </c>
    </row>
    <row r="117" spans="1:3" x14ac:dyDescent="0.25">
      <c r="A117" s="7" t="s">
        <v>34</v>
      </c>
      <c r="B117" s="7">
        <v>1</v>
      </c>
      <c r="C117" s="25">
        <v>974600000</v>
      </c>
    </row>
    <row r="118" spans="1:3" x14ac:dyDescent="0.25">
      <c r="A118" s="7" t="s">
        <v>34</v>
      </c>
      <c r="B118" s="7">
        <v>2</v>
      </c>
      <c r="C118" s="25">
        <v>1031000000</v>
      </c>
    </row>
    <row r="119" spans="1:3" x14ac:dyDescent="0.25">
      <c r="A119" s="7" t="s">
        <v>34</v>
      </c>
      <c r="B119" s="7">
        <v>3</v>
      </c>
      <c r="C119" s="25">
        <v>880200000</v>
      </c>
    </row>
    <row r="120" spans="1:3" x14ac:dyDescent="0.25">
      <c r="A120" s="7" t="s">
        <v>34</v>
      </c>
      <c r="B120" s="7">
        <v>4</v>
      </c>
      <c r="C120" s="25">
        <v>1615000000</v>
      </c>
    </row>
    <row r="121" spans="1:3" x14ac:dyDescent="0.25">
      <c r="A121" s="7" t="s">
        <v>34</v>
      </c>
      <c r="B121" s="7">
        <v>5</v>
      </c>
      <c r="C121" s="25">
        <v>3763000000</v>
      </c>
    </row>
    <row r="122" spans="1:3" x14ac:dyDescent="0.25">
      <c r="A122" s="7" t="s">
        <v>34</v>
      </c>
      <c r="B122" s="7">
        <v>6</v>
      </c>
      <c r="C122" s="25">
        <v>2821000000</v>
      </c>
    </row>
    <row r="123" spans="1:3" x14ac:dyDescent="0.25">
      <c r="A123" s="7" t="s">
        <v>34</v>
      </c>
      <c r="B123" s="7">
        <v>7</v>
      </c>
      <c r="C123" s="25">
        <v>1374000000</v>
      </c>
    </row>
    <row r="124" spans="1:3" x14ac:dyDescent="0.25">
      <c r="A124" s="7" t="s">
        <v>34</v>
      </c>
      <c r="B124" s="7">
        <v>8</v>
      </c>
      <c r="C124" s="25">
        <v>818600000</v>
      </c>
    </row>
    <row r="125" spans="1:3" x14ac:dyDescent="0.25">
      <c r="A125" s="7" t="s">
        <v>34</v>
      </c>
      <c r="B125" s="7">
        <v>9</v>
      </c>
      <c r="C125" s="25">
        <v>428400000</v>
      </c>
    </row>
    <row r="126" spans="1:3" x14ac:dyDescent="0.25">
      <c r="A126" s="7" t="s">
        <v>34</v>
      </c>
      <c r="B126" s="7">
        <v>10</v>
      </c>
      <c r="C126" s="25">
        <v>791700000</v>
      </c>
    </row>
    <row r="127" spans="1:3" x14ac:dyDescent="0.25">
      <c r="A127" s="7" t="s">
        <v>34</v>
      </c>
      <c r="B127" s="7">
        <v>11</v>
      </c>
      <c r="C127" s="25">
        <v>1888000000</v>
      </c>
    </row>
    <row r="128" spans="1:3" x14ac:dyDescent="0.25">
      <c r="A128" s="7" t="s">
        <v>34</v>
      </c>
      <c r="B128" s="7">
        <v>12</v>
      </c>
      <c r="C128" s="25">
        <v>725400000</v>
      </c>
    </row>
    <row r="129" spans="1:3" x14ac:dyDescent="0.25">
      <c r="A129" s="7" t="s">
        <v>34</v>
      </c>
      <c r="B129" s="7">
        <v>13</v>
      </c>
      <c r="C129" s="25">
        <v>1253000000</v>
      </c>
    </row>
    <row r="130" spans="1:3" x14ac:dyDescent="0.25">
      <c r="A130" s="7" t="s">
        <v>34</v>
      </c>
      <c r="B130" s="7">
        <v>14</v>
      </c>
      <c r="C130" s="25">
        <v>498900000</v>
      </c>
    </row>
    <row r="131" spans="1:3" x14ac:dyDescent="0.25">
      <c r="A131" s="7" t="s">
        <v>37</v>
      </c>
      <c r="B131" s="7">
        <v>1</v>
      </c>
      <c r="C131" s="25">
        <v>2572000000</v>
      </c>
    </row>
    <row r="132" spans="1:3" x14ac:dyDescent="0.25">
      <c r="A132" s="7" t="s">
        <v>37</v>
      </c>
      <c r="B132" s="7">
        <v>2</v>
      </c>
      <c r="C132" s="25">
        <v>787500000</v>
      </c>
    </row>
    <row r="133" spans="1:3" x14ac:dyDescent="0.25">
      <c r="A133" s="7" t="s">
        <v>41</v>
      </c>
      <c r="B133" s="7">
        <v>1</v>
      </c>
      <c r="C133" s="25">
        <v>347200000</v>
      </c>
    </row>
    <row r="134" spans="1:3" x14ac:dyDescent="0.25">
      <c r="A134" s="7" t="s">
        <v>41</v>
      </c>
      <c r="B134" s="7">
        <v>2</v>
      </c>
      <c r="C134" s="25">
        <v>482000000</v>
      </c>
    </row>
    <row r="135" spans="1:3" x14ac:dyDescent="0.25">
      <c r="A135" s="7" t="s">
        <v>43</v>
      </c>
      <c r="B135" s="7">
        <v>1</v>
      </c>
      <c r="C135" s="25">
        <v>2419000000</v>
      </c>
    </row>
    <row r="136" spans="1:3" x14ac:dyDescent="0.25">
      <c r="A136" s="7" t="s">
        <v>43</v>
      </c>
      <c r="B136" s="7">
        <v>2</v>
      </c>
      <c r="C136" s="25">
        <v>1645000000</v>
      </c>
    </row>
    <row r="137" spans="1:3" x14ac:dyDescent="0.25">
      <c r="A137" s="7" t="s">
        <v>43</v>
      </c>
      <c r="B137" s="7">
        <v>3</v>
      </c>
      <c r="C137" s="25">
        <v>985300000</v>
      </c>
    </row>
    <row r="138" spans="1:3" x14ac:dyDescent="0.25">
      <c r="A138" s="7" t="s">
        <v>43</v>
      </c>
      <c r="B138" s="7">
        <v>4</v>
      </c>
      <c r="C138" s="25">
        <v>1597000000</v>
      </c>
    </row>
    <row r="139" spans="1:3" x14ac:dyDescent="0.25">
      <c r="A139" s="7" t="s">
        <v>43</v>
      </c>
      <c r="B139" s="7">
        <v>5</v>
      </c>
      <c r="C139" s="25">
        <v>3639000000</v>
      </c>
    </row>
    <row r="140" spans="1:3" x14ac:dyDescent="0.25">
      <c r="A140" s="7" t="s">
        <v>43</v>
      </c>
      <c r="B140" s="7">
        <v>6</v>
      </c>
      <c r="C140" s="25">
        <v>1324000000</v>
      </c>
    </row>
    <row r="141" spans="1:3" x14ac:dyDescent="0.25">
      <c r="A141" s="7" t="s">
        <v>43</v>
      </c>
      <c r="B141" s="7">
        <v>7</v>
      </c>
      <c r="C141" s="25">
        <v>4661000000</v>
      </c>
    </row>
    <row r="142" spans="1:3" x14ac:dyDescent="0.25">
      <c r="A142" s="7" t="s">
        <v>43</v>
      </c>
      <c r="B142" s="7">
        <v>8</v>
      </c>
      <c r="C142" s="25">
        <v>2304000000</v>
      </c>
    </row>
    <row r="143" spans="1:3" x14ac:dyDescent="0.25">
      <c r="A143" s="7" t="s">
        <v>43</v>
      </c>
      <c r="B143" s="7">
        <v>9</v>
      </c>
      <c r="C143" s="25">
        <v>3613000000</v>
      </c>
    </row>
    <row r="144" spans="1:3" x14ac:dyDescent="0.25">
      <c r="A144" s="7" t="s">
        <v>43</v>
      </c>
      <c r="B144" s="7">
        <v>10</v>
      </c>
      <c r="C144" s="25">
        <v>1646000000</v>
      </c>
    </row>
    <row r="145" spans="1:3" x14ac:dyDescent="0.25">
      <c r="A145" s="7" t="s">
        <v>43</v>
      </c>
      <c r="B145" s="7">
        <v>11</v>
      </c>
      <c r="C145" s="25">
        <v>1397000000</v>
      </c>
    </row>
    <row r="146" spans="1:3" x14ac:dyDescent="0.25">
      <c r="A146" s="7" t="s">
        <v>43</v>
      </c>
      <c r="B146" s="7">
        <v>12</v>
      </c>
      <c r="C146" s="25">
        <v>1132000000</v>
      </c>
    </row>
    <row r="147" spans="1:3" x14ac:dyDescent="0.25">
      <c r="A147" s="7" t="s">
        <v>43</v>
      </c>
      <c r="B147" s="7">
        <v>13</v>
      </c>
      <c r="C147" s="25">
        <v>1817000000</v>
      </c>
    </row>
    <row r="148" spans="1:3" x14ac:dyDescent="0.25">
      <c r="A148" s="7" t="s">
        <v>43</v>
      </c>
      <c r="B148" s="7">
        <v>14</v>
      </c>
      <c r="C148" s="25">
        <v>671800000</v>
      </c>
    </row>
    <row r="149" spans="1:3" x14ac:dyDescent="0.25">
      <c r="A149" s="7" t="s">
        <v>43</v>
      </c>
      <c r="B149" s="7">
        <v>15</v>
      </c>
      <c r="C149" s="25">
        <v>698800000</v>
      </c>
    </row>
    <row r="150" spans="1:3" x14ac:dyDescent="0.25">
      <c r="A150" s="7" t="s">
        <v>43</v>
      </c>
      <c r="B150" s="7">
        <v>16</v>
      </c>
      <c r="C150" s="25">
        <v>1030000000</v>
      </c>
    </row>
    <row r="151" spans="1:3" x14ac:dyDescent="0.25">
      <c r="A151" s="7" t="s">
        <v>43</v>
      </c>
      <c r="B151" s="7">
        <v>17</v>
      </c>
      <c r="C151" s="25">
        <v>1439000000</v>
      </c>
    </row>
    <row r="152" spans="1:3" x14ac:dyDescent="0.25">
      <c r="A152" s="7" t="s">
        <v>43</v>
      </c>
      <c r="B152" s="7">
        <v>18</v>
      </c>
      <c r="C152" s="25">
        <v>1092000000</v>
      </c>
    </row>
    <row r="153" spans="1:3" x14ac:dyDescent="0.25">
      <c r="A153" s="7" t="s">
        <v>46</v>
      </c>
      <c r="B153" s="7">
        <v>1</v>
      </c>
      <c r="C153" s="25">
        <v>943300000</v>
      </c>
    </row>
    <row r="154" spans="1:3" x14ac:dyDescent="0.25">
      <c r="A154" s="7" t="s">
        <v>46</v>
      </c>
      <c r="B154" s="7">
        <v>2</v>
      </c>
      <c r="C154" s="25">
        <v>847000000</v>
      </c>
    </row>
    <row r="155" spans="1:3" x14ac:dyDescent="0.25">
      <c r="A155" s="7" t="s">
        <v>46</v>
      </c>
      <c r="B155" s="7">
        <v>3</v>
      </c>
      <c r="C155" s="25">
        <v>788500000</v>
      </c>
    </row>
    <row r="156" spans="1:3" x14ac:dyDescent="0.25">
      <c r="A156" s="7" t="s">
        <v>46</v>
      </c>
      <c r="B156" s="7">
        <v>4</v>
      </c>
      <c r="C156" s="25">
        <v>820900000</v>
      </c>
    </row>
    <row r="157" spans="1:3" x14ac:dyDescent="0.25">
      <c r="A157" s="7" t="s">
        <v>46</v>
      </c>
      <c r="B157" s="7">
        <v>5</v>
      </c>
      <c r="C157" s="25">
        <v>1033000000</v>
      </c>
    </row>
    <row r="158" spans="1:3" x14ac:dyDescent="0.25">
      <c r="A158" s="7" t="s">
        <v>46</v>
      </c>
      <c r="B158" s="7">
        <v>6</v>
      </c>
      <c r="C158" s="25">
        <v>664700000</v>
      </c>
    </row>
    <row r="159" spans="1:3" x14ac:dyDescent="0.25">
      <c r="A159" s="7" t="s">
        <v>46</v>
      </c>
      <c r="B159" s="7">
        <v>7</v>
      </c>
      <c r="C159" s="25">
        <v>1765000000</v>
      </c>
    </row>
    <row r="160" spans="1:3" x14ac:dyDescent="0.25">
      <c r="A160" s="7" t="s">
        <v>46</v>
      </c>
      <c r="B160" s="7">
        <v>8</v>
      </c>
      <c r="C160" s="25">
        <v>773000000</v>
      </c>
    </row>
    <row r="161" spans="1:3" x14ac:dyDescent="0.25">
      <c r="A161" s="7" t="s">
        <v>46</v>
      </c>
      <c r="B161" s="7">
        <v>9</v>
      </c>
      <c r="C161" s="25">
        <v>1020000000</v>
      </c>
    </row>
    <row r="162" spans="1:3" x14ac:dyDescent="0.25">
      <c r="A162" s="7" t="s">
        <v>39</v>
      </c>
      <c r="B162" s="7">
        <v>1</v>
      </c>
      <c r="C162" s="25">
        <v>764500000</v>
      </c>
    </row>
    <row r="163" spans="1:3" x14ac:dyDescent="0.25">
      <c r="A163" s="7" t="s">
        <v>39</v>
      </c>
      <c r="B163" s="7">
        <v>2</v>
      </c>
      <c r="C163" s="25">
        <v>1005000000</v>
      </c>
    </row>
    <row r="164" spans="1:3" x14ac:dyDescent="0.25">
      <c r="A164" s="7" t="s">
        <v>39</v>
      </c>
      <c r="B164" s="7">
        <v>3</v>
      </c>
      <c r="C164" s="25">
        <v>1165000000</v>
      </c>
    </row>
    <row r="165" spans="1:3" x14ac:dyDescent="0.25">
      <c r="A165" s="7" t="s">
        <v>39</v>
      </c>
      <c r="B165" s="7">
        <v>4</v>
      </c>
      <c r="C165" s="25">
        <v>740400000</v>
      </c>
    </row>
    <row r="166" spans="1:3" x14ac:dyDescent="0.25">
      <c r="A166" s="7" t="s">
        <v>59</v>
      </c>
      <c r="B166" s="7">
        <v>1</v>
      </c>
      <c r="C166" s="25">
        <v>649300000</v>
      </c>
    </row>
    <row r="167" spans="1:3" x14ac:dyDescent="0.25">
      <c r="A167" s="7" t="s">
        <v>59</v>
      </c>
      <c r="B167" s="7">
        <v>2</v>
      </c>
      <c r="C167" s="25">
        <v>749500000</v>
      </c>
    </row>
    <row r="168" spans="1:3" x14ac:dyDescent="0.25">
      <c r="A168" s="7" t="s">
        <v>59</v>
      </c>
      <c r="B168" s="7">
        <v>3</v>
      </c>
      <c r="C168" s="25">
        <v>1294000000</v>
      </c>
    </row>
    <row r="169" spans="1:3" x14ac:dyDescent="0.25">
      <c r="A169" s="7" t="s">
        <v>59</v>
      </c>
      <c r="B169" s="7">
        <v>4</v>
      </c>
      <c r="C169" s="25">
        <v>863000000</v>
      </c>
    </row>
    <row r="170" spans="1:3" x14ac:dyDescent="0.25">
      <c r="A170" s="7" t="s">
        <v>63</v>
      </c>
      <c r="B170" s="7">
        <v>1</v>
      </c>
      <c r="C170" s="25">
        <v>435900000</v>
      </c>
    </row>
    <row r="171" spans="1:3" x14ac:dyDescent="0.25">
      <c r="A171" s="7" t="s">
        <v>63</v>
      </c>
      <c r="B171" s="7">
        <v>2</v>
      </c>
      <c r="C171" s="25">
        <v>529300000</v>
      </c>
    </row>
    <row r="172" spans="1:3" x14ac:dyDescent="0.25">
      <c r="A172" s="7" t="s">
        <v>63</v>
      </c>
      <c r="B172" s="7">
        <v>3</v>
      </c>
      <c r="C172" s="25">
        <v>1584000000</v>
      </c>
    </row>
    <row r="173" spans="1:3" x14ac:dyDescent="0.25">
      <c r="A173" s="7" t="s">
        <v>63</v>
      </c>
      <c r="B173" s="7">
        <v>4</v>
      </c>
      <c r="C173" s="25">
        <v>798000000</v>
      </c>
    </row>
    <row r="174" spans="1:3" x14ac:dyDescent="0.25">
      <c r="A174" s="7" t="s">
        <v>63</v>
      </c>
      <c r="B174" s="7">
        <v>5</v>
      </c>
      <c r="C174" s="25">
        <v>353000000</v>
      </c>
    </row>
    <row r="175" spans="1:3" x14ac:dyDescent="0.25">
      <c r="A175" s="7" t="s">
        <v>63</v>
      </c>
      <c r="B175" s="7">
        <v>6</v>
      </c>
      <c r="C175" s="25">
        <v>1165000000</v>
      </c>
    </row>
    <row r="176" spans="1:3" x14ac:dyDescent="0.25">
      <c r="A176" s="7" t="s">
        <v>68</v>
      </c>
      <c r="B176" s="7">
        <v>1</v>
      </c>
      <c r="C176" s="25">
        <v>864700000</v>
      </c>
    </row>
    <row r="177" spans="1:3" x14ac:dyDescent="0.25">
      <c r="A177" s="7" t="s">
        <v>68</v>
      </c>
      <c r="B177" s="7">
        <v>2</v>
      </c>
      <c r="C177" s="25">
        <v>1247000000</v>
      </c>
    </row>
    <row r="178" spans="1:3" x14ac:dyDescent="0.25">
      <c r="A178" s="7" t="s">
        <v>68</v>
      </c>
      <c r="B178" s="7">
        <v>3</v>
      </c>
      <c r="C178" s="25">
        <v>641200000</v>
      </c>
    </row>
    <row r="179" spans="1:3" x14ac:dyDescent="0.25">
      <c r="A179" s="7" t="s">
        <v>68</v>
      </c>
      <c r="B179" s="7">
        <v>4</v>
      </c>
      <c r="C179" s="25">
        <v>674500000</v>
      </c>
    </row>
    <row r="180" spans="1:3" x14ac:dyDescent="0.25">
      <c r="A180" s="7" t="s">
        <v>68</v>
      </c>
      <c r="B180" s="7">
        <v>5</v>
      </c>
      <c r="C180" s="25">
        <v>423900000</v>
      </c>
    </row>
    <row r="181" spans="1:3" x14ac:dyDescent="0.25">
      <c r="A181" s="7" t="s">
        <v>68</v>
      </c>
      <c r="B181" s="7">
        <v>6</v>
      </c>
      <c r="C181" s="25">
        <v>880200000</v>
      </c>
    </row>
    <row r="182" spans="1:3" x14ac:dyDescent="0.25">
      <c r="A182" s="7" t="s">
        <v>74</v>
      </c>
      <c r="B182" s="7">
        <v>1</v>
      </c>
      <c r="C182" s="25">
        <v>728100000</v>
      </c>
    </row>
    <row r="183" spans="1:3" x14ac:dyDescent="0.25">
      <c r="A183" s="7" t="s">
        <v>74</v>
      </c>
      <c r="B183" s="7">
        <v>2</v>
      </c>
      <c r="C183" s="25">
        <v>610400000</v>
      </c>
    </row>
    <row r="184" spans="1:3" x14ac:dyDescent="0.25">
      <c r="A184" s="7" t="s">
        <v>76</v>
      </c>
      <c r="B184" s="7">
        <v>1</v>
      </c>
      <c r="C184" s="25">
        <v>800500000</v>
      </c>
    </row>
    <row r="185" spans="1:3" x14ac:dyDescent="0.25">
      <c r="A185" s="7" t="s">
        <v>76</v>
      </c>
      <c r="B185" s="7">
        <v>2</v>
      </c>
      <c r="C185" s="25">
        <v>2506000000</v>
      </c>
    </row>
    <row r="186" spans="1:3" x14ac:dyDescent="0.25">
      <c r="A186" s="7" t="s">
        <v>76</v>
      </c>
      <c r="B186" s="7">
        <v>3</v>
      </c>
      <c r="C186" s="25">
        <v>2668000000</v>
      </c>
    </row>
    <row r="187" spans="1:3" x14ac:dyDescent="0.25">
      <c r="A187" s="7" t="s">
        <v>76</v>
      </c>
      <c r="B187" s="7">
        <v>4</v>
      </c>
      <c r="C187" s="25">
        <v>3029000000</v>
      </c>
    </row>
    <row r="188" spans="1:3" x14ac:dyDescent="0.25">
      <c r="A188" s="7" t="s">
        <v>76</v>
      </c>
      <c r="B188" s="7">
        <v>5</v>
      </c>
      <c r="C188" s="25">
        <v>1239000000</v>
      </c>
    </row>
    <row r="189" spans="1:3" x14ac:dyDescent="0.25">
      <c r="A189" s="7" t="s">
        <v>76</v>
      </c>
      <c r="B189" s="7">
        <v>6</v>
      </c>
      <c r="C189" s="25">
        <v>1909000000</v>
      </c>
    </row>
    <row r="190" spans="1:3" x14ac:dyDescent="0.25">
      <c r="A190" s="7" t="s">
        <v>76</v>
      </c>
      <c r="B190" s="7">
        <v>7</v>
      </c>
      <c r="C190" s="25">
        <v>2657000000</v>
      </c>
    </row>
    <row r="191" spans="1:3" x14ac:dyDescent="0.25">
      <c r="A191" s="7" t="s">
        <v>76</v>
      </c>
      <c r="B191" s="7">
        <v>8</v>
      </c>
      <c r="C191" s="25">
        <v>2693000000</v>
      </c>
    </row>
    <row r="192" spans="1:3" x14ac:dyDescent="0.25">
      <c r="A192" s="7" t="s">
        <v>80</v>
      </c>
      <c r="B192" s="7">
        <v>1</v>
      </c>
      <c r="C192" s="25">
        <v>1686000000</v>
      </c>
    </row>
    <row r="193" spans="1:3" x14ac:dyDescent="0.25">
      <c r="A193" s="7" t="s">
        <v>80</v>
      </c>
      <c r="B193" s="7">
        <v>2</v>
      </c>
      <c r="C193" s="25">
        <v>1776000000</v>
      </c>
    </row>
    <row r="194" spans="1:3" x14ac:dyDescent="0.25">
      <c r="A194" s="7" t="s">
        <v>80</v>
      </c>
      <c r="B194" s="7">
        <v>3</v>
      </c>
      <c r="C194" s="25">
        <v>2002000000</v>
      </c>
    </row>
    <row r="195" spans="1:3" x14ac:dyDescent="0.25">
      <c r="A195" s="7" t="s">
        <v>80</v>
      </c>
      <c r="B195" s="7">
        <v>4</v>
      </c>
      <c r="C195" s="25">
        <v>1449000000</v>
      </c>
    </row>
    <row r="196" spans="1:3" x14ac:dyDescent="0.25">
      <c r="A196" s="7" t="s">
        <v>80</v>
      </c>
      <c r="B196" s="7">
        <v>5</v>
      </c>
      <c r="C196" s="25">
        <v>2349000000</v>
      </c>
    </row>
    <row r="197" spans="1:3" x14ac:dyDescent="0.25">
      <c r="A197" s="7" t="s">
        <v>80</v>
      </c>
      <c r="B197" s="7">
        <v>6</v>
      </c>
      <c r="C197" s="25">
        <v>1787000000</v>
      </c>
    </row>
    <row r="198" spans="1:3" x14ac:dyDescent="0.25">
      <c r="A198" s="7" t="s">
        <v>80</v>
      </c>
      <c r="B198" s="7">
        <v>7</v>
      </c>
      <c r="C198" s="25">
        <v>3938000000</v>
      </c>
    </row>
    <row r="199" spans="1:3" x14ac:dyDescent="0.25">
      <c r="A199" s="7" t="s">
        <v>80</v>
      </c>
      <c r="B199" s="7">
        <v>8</v>
      </c>
      <c r="C199" s="25">
        <v>2502000000</v>
      </c>
    </row>
    <row r="200" spans="1:3" x14ac:dyDescent="0.25">
      <c r="A200" s="7" t="s">
        <v>80</v>
      </c>
      <c r="B200" s="7">
        <v>9</v>
      </c>
      <c r="C200" s="25">
        <v>1247000000</v>
      </c>
    </row>
    <row r="201" spans="1:3" x14ac:dyDescent="0.25">
      <c r="A201" s="7" t="s">
        <v>85</v>
      </c>
      <c r="B201" s="7">
        <v>1</v>
      </c>
      <c r="C201" s="25">
        <v>555400000</v>
      </c>
    </row>
    <row r="202" spans="1:3" x14ac:dyDescent="0.25">
      <c r="A202" s="7" t="s">
        <v>85</v>
      </c>
      <c r="B202" s="7">
        <v>2</v>
      </c>
      <c r="C202" s="25">
        <v>997500000</v>
      </c>
    </row>
    <row r="203" spans="1:3" x14ac:dyDescent="0.25">
      <c r="A203" s="7" t="s">
        <v>85</v>
      </c>
      <c r="B203" s="7">
        <v>3</v>
      </c>
      <c r="C203" s="25">
        <v>801200000</v>
      </c>
    </row>
    <row r="204" spans="1:3" x14ac:dyDescent="0.25">
      <c r="A204" s="7" t="s">
        <v>85</v>
      </c>
      <c r="B204" s="7">
        <v>4</v>
      </c>
      <c r="C204" s="25">
        <v>694300000</v>
      </c>
    </row>
    <row r="205" spans="1:3" x14ac:dyDescent="0.25">
      <c r="A205" s="7" t="s">
        <v>85</v>
      </c>
      <c r="B205" s="7">
        <v>5</v>
      </c>
      <c r="C205" s="25">
        <v>951400000</v>
      </c>
    </row>
    <row r="206" spans="1:3" x14ac:dyDescent="0.25">
      <c r="A206" s="7" t="s">
        <v>85</v>
      </c>
      <c r="B206" s="7">
        <v>6</v>
      </c>
      <c r="C206" s="25">
        <v>1063000000</v>
      </c>
    </row>
    <row r="207" spans="1:3" x14ac:dyDescent="0.25">
      <c r="A207" s="7" t="s">
        <v>85</v>
      </c>
      <c r="B207" s="7">
        <v>7</v>
      </c>
      <c r="C207" s="25">
        <v>729400000</v>
      </c>
    </row>
    <row r="208" spans="1:3" x14ac:dyDescent="0.25">
      <c r="A208" s="7" t="s">
        <v>85</v>
      </c>
      <c r="B208" s="7">
        <v>8</v>
      </c>
      <c r="C208" s="25">
        <v>1224000000</v>
      </c>
    </row>
    <row r="209" spans="1:3" x14ac:dyDescent="0.25">
      <c r="A209" s="7" t="s">
        <v>85</v>
      </c>
      <c r="B209" s="7">
        <v>9</v>
      </c>
      <c r="C209" s="25">
        <v>1193000000</v>
      </c>
    </row>
    <row r="210" spans="1:3" x14ac:dyDescent="0.25">
      <c r="A210" s="7" t="s">
        <v>85</v>
      </c>
      <c r="B210" s="7">
        <v>10</v>
      </c>
      <c r="C210" s="25">
        <v>670900000</v>
      </c>
    </row>
    <row r="211" spans="1:3" x14ac:dyDescent="0.25">
      <c r="A211" s="7" t="s">
        <v>85</v>
      </c>
      <c r="B211" s="7">
        <v>11</v>
      </c>
      <c r="C211" s="25">
        <v>1258000000</v>
      </c>
    </row>
    <row r="212" spans="1:3" x14ac:dyDescent="0.25">
      <c r="A212" s="7" t="s">
        <v>85</v>
      </c>
      <c r="B212" s="7">
        <v>12</v>
      </c>
      <c r="C212" s="25">
        <v>1507000000</v>
      </c>
    </row>
    <row r="213" spans="1:3" x14ac:dyDescent="0.25">
      <c r="A213" s="7" t="s">
        <v>85</v>
      </c>
      <c r="B213" s="7">
        <v>13</v>
      </c>
      <c r="C213" s="25">
        <v>1308000000</v>
      </c>
    </row>
    <row r="214" spans="1:3" x14ac:dyDescent="0.25">
      <c r="A214" s="7" t="s">
        <v>85</v>
      </c>
      <c r="B214" s="7">
        <v>14</v>
      </c>
      <c r="C214" s="25">
        <v>1504000000</v>
      </c>
    </row>
    <row r="215" spans="1:3" x14ac:dyDescent="0.25">
      <c r="A215" s="7" t="s">
        <v>90</v>
      </c>
      <c r="B215" s="7">
        <v>1</v>
      </c>
      <c r="C215" s="25">
        <v>943800000</v>
      </c>
    </row>
    <row r="216" spans="1:3" x14ac:dyDescent="0.25">
      <c r="A216" s="7" t="s">
        <v>90</v>
      </c>
      <c r="B216" s="7">
        <v>2</v>
      </c>
      <c r="C216" s="25">
        <v>1074000000</v>
      </c>
    </row>
    <row r="217" spans="1:3" x14ac:dyDescent="0.25">
      <c r="A217" s="7" t="s">
        <v>90</v>
      </c>
      <c r="B217" s="7">
        <v>3</v>
      </c>
      <c r="C217" s="25">
        <v>1621000000</v>
      </c>
    </row>
    <row r="218" spans="1:3" x14ac:dyDescent="0.25">
      <c r="A218" s="7" t="s">
        <v>90</v>
      </c>
      <c r="B218" s="7">
        <v>4</v>
      </c>
      <c r="C218" s="25">
        <v>2067000000</v>
      </c>
    </row>
    <row r="219" spans="1:3" x14ac:dyDescent="0.25">
      <c r="A219" s="7" t="s">
        <v>90</v>
      </c>
      <c r="B219" s="7">
        <v>5</v>
      </c>
      <c r="C219" s="25">
        <v>2955000000</v>
      </c>
    </row>
    <row r="220" spans="1:3" x14ac:dyDescent="0.25">
      <c r="A220" s="7" t="s">
        <v>90</v>
      </c>
      <c r="B220" s="7">
        <v>6</v>
      </c>
      <c r="C220" s="25">
        <v>813100000</v>
      </c>
    </row>
    <row r="221" spans="1:3" x14ac:dyDescent="0.25">
      <c r="A221" s="7" t="s">
        <v>90</v>
      </c>
      <c r="B221" s="7">
        <v>7</v>
      </c>
      <c r="C221" s="25">
        <v>1003000000</v>
      </c>
    </row>
    <row r="222" spans="1:3" x14ac:dyDescent="0.25">
      <c r="A222" s="7" t="s">
        <v>90</v>
      </c>
      <c r="B222" s="7">
        <v>8</v>
      </c>
      <c r="C222" s="25">
        <v>806300000</v>
      </c>
    </row>
    <row r="223" spans="1:3" x14ac:dyDescent="0.25">
      <c r="A223" s="7" t="s">
        <v>189</v>
      </c>
      <c r="B223" s="7">
        <v>1</v>
      </c>
      <c r="C223" s="25">
        <v>427900000</v>
      </c>
    </row>
    <row r="224" spans="1:3" x14ac:dyDescent="0.25">
      <c r="A224" s="7" t="s">
        <v>189</v>
      </c>
      <c r="B224" s="7">
        <v>2</v>
      </c>
      <c r="C224" s="25">
        <v>636800000</v>
      </c>
    </row>
    <row r="225" spans="1:3" x14ac:dyDescent="0.25">
      <c r="A225" s="7" t="s">
        <v>189</v>
      </c>
      <c r="B225" s="7">
        <v>3</v>
      </c>
      <c r="C225" s="25">
        <v>586400000</v>
      </c>
    </row>
    <row r="226" spans="1:3" x14ac:dyDescent="0.25">
      <c r="A226" s="7" t="s">
        <v>189</v>
      </c>
      <c r="B226" s="7">
        <v>4</v>
      </c>
      <c r="C226" s="25">
        <v>724700000</v>
      </c>
    </row>
    <row r="227" spans="1:3" x14ac:dyDescent="0.25">
      <c r="A227" s="7" t="s">
        <v>94</v>
      </c>
      <c r="B227" s="7">
        <v>1</v>
      </c>
      <c r="C227" s="25">
        <v>1571000000</v>
      </c>
    </row>
    <row r="228" spans="1:3" x14ac:dyDescent="0.25">
      <c r="A228" s="7" t="s">
        <v>94</v>
      </c>
      <c r="B228" s="7">
        <v>2</v>
      </c>
      <c r="C228" s="25">
        <v>1124000000</v>
      </c>
    </row>
    <row r="229" spans="1:3" x14ac:dyDescent="0.25">
      <c r="A229" s="7" t="s">
        <v>94</v>
      </c>
      <c r="B229" s="7">
        <v>3</v>
      </c>
      <c r="C229" s="25">
        <v>490400000</v>
      </c>
    </row>
    <row r="230" spans="1:3" x14ac:dyDescent="0.25">
      <c r="A230" s="7" t="s">
        <v>94</v>
      </c>
      <c r="B230" s="7">
        <v>4</v>
      </c>
      <c r="C230" s="25">
        <v>586900000</v>
      </c>
    </row>
    <row r="231" spans="1:3" x14ac:dyDescent="0.25">
      <c r="A231" s="7" t="s">
        <v>94</v>
      </c>
      <c r="B231" s="7">
        <v>5</v>
      </c>
      <c r="C231" s="25">
        <v>1627000000</v>
      </c>
    </row>
    <row r="232" spans="1:3" x14ac:dyDescent="0.25">
      <c r="A232" s="7" t="s">
        <v>94</v>
      </c>
      <c r="B232" s="7">
        <v>6</v>
      </c>
      <c r="C232" s="25">
        <v>787900000</v>
      </c>
    </row>
    <row r="233" spans="1:3" x14ac:dyDescent="0.25">
      <c r="A233" s="7" t="s">
        <v>94</v>
      </c>
      <c r="B233" s="7">
        <v>7</v>
      </c>
      <c r="C233" s="25">
        <v>908100000</v>
      </c>
    </row>
    <row r="234" spans="1:3" x14ac:dyDescent="0.25">
      <c r="A234" s="7" t="s">
        <v>94</v>
      </c>
      <c r="B234" s="7">
        <v>8</v>
      </c>
      <c r="C234" s="25">
        <v>429800000</v>
      </c>
    </row>
    <row r="235" spans="1:3" x14ac:dyDescent="0.25">
      <c r="A235" s="7" t="s">
        <v>106</v>
      </c>
      <c r="B235" s="7">
        <v>1</v>
      </c>
      <c r="C235" s="25">
        <v>716100000</v>
      </c>
    </row>
    <row r="236" spans="1:3" x14ac:dyDescent="0.25">
      <c r="A236" s="7" t="s">
        <v>120</v>
      </c>
      <c r="B236" s="7">
        <v>1</v>
      </c>
      <c r="C236" s="25">
        <v>975500000</v>
      </c>
    </row>
    <row r="237" spans="1:3" x14ac:dyDescent="0.25">
      <c r="A237" s="7" t="s">
        <v>120</v>
      </c>
      <c r="B237" s="7">
        <v>2</v>
      </c>
      <c r="C237" s="25">
        <v>1270000000</v>
      </c>
    </row>
    <row r="238" spans="1:3" x14ac:dyDescent="0.25">
      <c r="A238" s="7" t="s">
        <v>120</v>
      </c>
      <c r="B238" s="7">
        <v>3</v>
      </c>
      <c r="C238" s="25">
        <v>408700000</v>
      </c>
    </row>
    <row r="239" spans="1:3" x14ac:dyDescent="0.25">
      <c r="A239" s="7" t="s">
        <v>118</v>
      </c>
      <c r="B239" s="7">
        <v>1</v>
      </c>
      <c r="C239" s="25">
        <v>2346000000</v>
      </c>
    </row>
    <row r="240" spans="1:3" x14ac:dyDescent="0.25">
      <c r="A240" s="7" t="s">
        <v>118</v>
      </c>
      <c r="B240" s="7">
        <v>2</v>
      </c>
      <c r="C240" s="25">
        <v>1282000000</v>
      </c>
    </row>
    <row r="241" spans="1:3" x14ac:dyDescent="0.25">
      <c r="A241" s="7" t="s">
        <v>118</v>
      </c>
      <c r="B241" s="7">
        <v>3</v>
      </c>
      <c r="C241" s="25">
        <v>1423000000</v>
      </c>
    </row>
    <row r="242" spans="1:3" x14ac:dyDescent="0.25">
      <c r="A242" s="7" t="s">
        <v>118</v>
      </c>
      <c r="B242" s="7">
        <v>4</v>
      </c>
      <c r="C242" s="25">
        <v>806700000</v>
      </c>
    </row>
    <row r="243" spans="1:3" x14ac:dyDescent="0.25">
      <c r="A243" s="7" t="s">
        <v>122</v>
      </c>
      <c r="B243" s="7">
        <v>1</v>
      </c>
      <c r="C243" s="25">
        <v>1274000000</v>
      </c>
    </row>
    <row r="244" spans="1:3" x14ac:dyDescent="0.25">
      <c r="A244" s="7" t="s">
        <v>122</v>
      </c>
      <c r="B244" s="7">
        <v>2</v>
      </c>
      <c r="C244" s="25">
        <v>1024000000</v>
      </c>
    </row>
    <row r="245" spans="1:3" x14ac:dyDescent="0.25">
      <c r="A245" s="7" t="s">
        <v>124</v>
      </c>
      <c r="B245" s="7">
        <v>1</v>
      </c>
      <c r="C245" s="25">
        <v>1912000000</v>
      </c>
    </row>
    <row r="246" spans="1:3" x14ac:dyDescent="0.25">
      <c r="A246" s="7" t="s">
        <v>124</v>
      </c>
      <c r="B246" s="7">
        <v>2</v>
      </c>
      <c r="C246" s="25">
        <v>1390000000</v>
      </c>
    </row>
    <row r="247" spans="1:3" x14ac:dyDescent="0.25">
      <c r="A247" s="7" t="s">
        <v>124</v>
      </c>
      <c r="B247" s="7">
        <v>3</v>
      </c>
      <c r="C247" s="25">
        <v>965300000</v>
      </c>
    </row>
    <row r="248" spans="1:3" x14ac:dyDescent="0.25">
      <c r="A248" s="7" t="s">
        <v>124</v>
      </c>
      <c r="B248" s="7">
        <v>4</v>
      </c>
      <c r="C248" s="25">
        <v>1489000000</v>
      </c>
    </row>
    <row r="249" spans="1:3" x14ac:dyDescent="0.25">
      <c r="A249" s="7" t="s">
        <v>124</v>
      </c>
      <c r="B249" s="7">
        <v>5</v>
      </c>
      <c r="C249" s="25">
        <v>1293000000</v>
      </c>
    </row>
    <row r="250" spans="1:3" x14ac:dyDescent="0.25">
      <c r="A250" s="7" t="s">
        <v>124</v>
      </c>
      <c r="B250" s="7">
        <v>6</v>
      </c>
      <c r="C250" s="25">
        <v>2223000000</v>
      </c>
    </row>
    <row r="251" spans="1:3" x14ac:dyDescent="0.25">
      <c r="A251" s="7" t="s">
        <v>124</v>
      </c>
      <c r="B251" s="7">
        <v>7</v>
      </c>
      <c r="C251" s="25">
        <v>1094000000</v>
      </c>
    </row>
    <row r="252" spans="1:3" x14ac:dyDescent="0.25">
      <c r="A252" s="7" t="s">
        <v>124</v>
      </c>
      <c r="B252" s="7">
        <v>8</v>
      </c>
      <c r="C252" s="25">
        <v>4761000000</v>
      </c>
    </row>
    <row r="253" spans="1:3" x14ac:dyDescent="0.25">
      <c r="A253" s="7" t="s">
        <v>124</v>
      </c>
      <c r="B253" s="7">
        <v>9</v>
      </c>
      <c r="C253" s="25">
        <v>2540000000</v>
      </c>
    </row>
    <row r="254" spans="1:3" x14ac:dyDescent="0.25">
      <c r="A254" s="7" t="s">
        <v>124</v>
      </c>
      <c r="B254" s="7">
        <v>10</v>
      </c>
      <c r="C254" s="25">
        <v>3665000000</v>
      </c>
    </row>
    <row r="255" spans="1:3" x14ac:dyDescent="0.25">
      <c r="A255" s="7" t="s">
        <v>124</v>
      </c>
      <c r="B255" s="7">
        <v>11</v>
      </c>
      <c r="C255" s="25">
        <v>1381000000</v>
      </c>
    </row>
    <row r="256" spans="1:3" x14ac:dyDescent="0.25">
      <c r="A256" s="7" t="s">
        <v>124</v>
      </c>
      <c r="B256" s="7">
        <v>12</v>
      </c>
      <c r="C256" s="25">
        <v>2298000000</v>
      </c>
    </row>
    <row r="257" spans="1:3" x14ac:dyDescent="0.25">
      <c r="A257" s="7" t="s">
        <v>126</v>
      </c>
      <c r="B257" s="7">
        <v>1</v>
      </c>
      <c r="C257" s="25">
        <v>1002000000</v>
      </c>
    </row>
    <row r="258" spans="1:3" x14ac:dyDescent="0.25">
      <c r="A258" s="7" t="s">
        <v>126</v>
      </c>
      <c r="B258" s="7">
        <v>2</v>
      </c>
      <c r="C258" s="25">
        <v>321500000</v>
      </c>
    </row>
    <row r="259" spans="1:3" x14ac:dyDescent="0.25">
      <c r="A259" s="7" t="s">
        <v>126</v>
      </c>
      <c r="B259" s="7">
        <v>3</v>
      </c>
      <c r="C259" s="25">
        <v>270300000</v>
      </c>
    </row>
    <row r="260" spans="1:3" x14ac:dyDescent="0.25">
      <c r="A260" s="7" t="s">
        <v>86</v>
      </c>
      <c r="B260" s="7">
        <v>1</v>
      </c>
      <c r="C260" s="25">
        <v>805200000</v>
      </c>
    </row>
    <row r="261" spans="1:3" x14ac:dyDescent="0.25">
      <c r="A261" s="7" t="s">
        <v>86</v>
      </c>
      <c r="B261" s="7">
        <v>2</v>
      </c>
      <c r="C261" s="25">
        <v>648400000</v>
      </c>
    </row>
    <row r="262" spans="1:3" x14ac:dyDescent="0.25">
      <c r="A262" s="7" t="s">
        <v>86</v>
      </c>
      <c r="B262" s="7">
        <v>3</v>
      </c>
      <c r="C262" s="25">
        <v>733600000</v>
      </c>
    </row>
    <row r="263" spans="1:3" x14ac:dyDescent="0.25">
      <c r="A263" s="7" t="s">
        <v>86</v>
      </c>
      <c r="B263" s="7">
        <v>4</v>
      </c>
      <c r="C263" s="25">
        <v>1110000000</v>
      </c>
    </row>
    <row r="264" spans="1:3" x14ac:dyDescent="0.25">
      <c r="A264" s="7" t="s">
        <v>86</v>
      </c>
      <c r="B264" s="7">
        <v>5</v>
      </c>
      <c r="C264" s="25">
        <v>2087000000</v>
      </c>
    </row>
    <row r="265" spans="1:3" x14ac:dyDescent="0.25">
      <c r="A265" s="7" t="s">
        <v>86</v>
      </c>
      <c r="B265" s="7">
        <v>6</v>
      </c>
      <c r="C265" s="25">
        <v>4105000000</v>
      </c>
    </row>
    <row r="266" spans="1:3" x14ac:dyDescent="0.25">
      <c r="A266" s="7" t="s">
        <v>86</v>
      </c>
      <c r="B266" s="7">
        <v>7</v>
      </c>
      <c r="C266" s="25">
        <v>6247000000</v>
      </c>
    </row>
    <row r="267" spans="1:3" x14ac:dyDescent="0.25">
      <c r="A267" s="7" t="s">
        <v>86</v>
      </c>
      <c r="B267" s="7">
        <v>8</v>
      </c>
      <c r="C267" s="25">
        <v>5170000000</v>
      </c>
    </row>
    <row r="268" spans="1:3" x14ac:dyDescent="0.25">
      <c r="A268" s="7" t="s">
        <v>86</v>
      </c>
      <c r="B268" s="7">
        <v>9</v>
      </c>
      <c r="C268" s="25">
        <v>6670000000</v>
      </c>
    </row>
    <row r="269" spans="1:3" x14ac:dyDescent="0.25">
      <c r="A269" s="7" t="s">
        <v>86</v>
      </c>
      <c r="B269" s="7">
        <v>10</v>
      </c>
      <c r="C269" s="25">
        <v>8393000000</v>
      </c>
    </row>
    <row r="270" spans="1:3" x14ac:dyDescent="0.25">
      <c r="A270" s="7" t="s">
        <v>86</v>
      </c>
      <c r="B270" s="7">
        <v>11</v>
      </c>
      <c r="C270" s="25">
        <v>2637000000</v>
      </c>
    </row>
    <row r="271" spans="1:3" x14ac:dyDescent="0.25">
      <c r="A271" s="7" t="s">
        <v>86</v>
      </c>
      <c r="B271" s="7">
        <v>12</v>
      </c>
      <c r="C271" s="25">
        <v>11640000000</v>
      </c>
    </row>
    <row r="272" spans="1:3" x14ac:dyDescent="0.25">
      <c r="A272" s="7" t="s">
        <v>86</v>
      </c>
      <c r="B272" s="7">
        <v>13</v>
      </c>
      <c r="C272" s="25">
        <v>11180000000</v>
      </c>
    </row>
    <row r="273" spans="1:3" x14ac:dyDescent="0.25">
      <c r="A273" s="7" t="s">
        <v>86</v>
      </c>
      <c r="B273" s="7">
        <v>14</v>
      </c>
      <c r="C273" s="25">
        <v>5106000000</v>
      </c>
    </row>
    <row r="274" spans="1:3" x14ac:dyDescent="0.25">
      <c r="A274" s="7" t="s">
        <v>86</v>
      </c>
      <c r="B274" s="7">
        <v>15</v>
      </c>
      <c r="C274" s="25">
        <v>9265000000</v>
      </c>
    </row>
    <row r="275" spans="1:3" x14ac:dyDescent="0.25">
      <c r="A275" s="7" t="s">
        <v>86</v>
      </c>
      <c r="B275" s="7">
        <v>16</v>
      </c>
      <c r="C275" s="25">
        <v>4051000000</v>
      </c>
    </row>
    <row r="276" spans="1:3" x14ac:dyDescent="0.25">
      <c r="A276" s="7" t="s">
        <v>86</v>
      </c>
      <c r="B276" s="7">
        <v>17</v>
      </c>
      <c r="C276" s="25">
        <v>1826000000</v>
      </c>
    </row>
    <row r="277" spans="1:3" x14ac:dyDescent="0.25">
      <c r="A277" s="7" t="s">
        <v>86</v>
      </c>
      <c r="B277" s="7">
        <v>18</v>
      </c>
      <c r="C277" s="25">
        <v>1334000000</v>
      </c>
    </row>
    <row r="278" spans="1:3" x14ac:dyDescent="0.25">
      <c r="A278" s="7" t="s">
        <v>86</v>
      </c>
      <c r="B278" s="7">
        <v>19</v>
      </c>
      <c r="C278" s="25">
        <v>839700000</v>
      </c>
    </row>
    <row r="279" spans="1:3" x14ac:dyDescent="0.25">
      <c r="A279" s="7" t="s">
        <v>86</v>
      </c>
      <c r="B279" s="7">
        <v>20</v>
      </c>
      <c r="C279" s="25">
        <v>2181000000</v>
      </c>
    </row>
    <row r="280" spans="1:3" x14ac:dyDescent="0.25">
      <c r="A280" s="7" t="s">
        <v>86</v>
      </c>
      <c r="B280" s="7">
        <v>21</v>
      </c>
      <c r="C280" s="25">
        <v>933400000</v>
      </c>
    </row>
    <row r="281" spans="1:3" x14ac:dyDescent="0.25">
      <c r="A281" s="7" t="s">
        <v>86</v>
      </c>
      <c r="B281" s="7">
        <v>22</v>
      </c>
      <c r="C281" s="25">
        <v>1207000000</v>
      </c>
    </row>
    <row r="282" spans="1:3" x14ac:dyDescent="0.25">
      <c r="A282" s="7" t="s">
        <v>86</v>
      </c>
      <c r="B282" s="7">
        <v>23</v>
      </c>
      <c r="C282" s="25">
        <v>1094000000</v>
      </c>
    </row>
    <row r="283" spans="1:3" x14ac:dyDescent="0.25">
      <c r="A283" s="7" t="s">
        <v>86</v>
      </c>
      <c r="B283" s="7">
        <v>24</v>
      </c>
      <c r="C283" s="25">
        <v>1831000000</v>
      </c>
    </row>
    <row r="284" spans="1:3" x14ac:dyDescent="0.25">
      <c r="A284" s="7" t="s">
        <v>86</v>
      </c>
      <c r="B284" s="7">
        <v>25</v>
      </c>
      <c r="C284" s="25">
        <v>2281000000</v>
      </c>
    </row>
    <row r="285" spans="1:3" x14ac:dyDescent="0.25">
      <c r="A285" s="7" t="s">
        <v>86</v>
      </c>
      <c r="B285" s="7">
        <v>26</v>
      </c>
      <c r="C285" s="25">
        <v>1911000000</v>
      </c>
    </row>
    <row r="286" spans="1:3" x14ac:dyDescent="0.25">
      <c r="A286" s="7" t="s">
        <v>86</v>
      </c>
      <c r="B286" s="7">
        <v>27</v>
      </c>
      <c r="C286" s="25">
        <v>1078000000</v>
      </c>
    </row>
    <row r="287" spans="1:3" x14ac:dyDescent="0.25">
      <c r="A287" s="7" t="s">
        <v>111</v>
      </c>
      <c r="B287" s="7">
        <v>1</v>
      </c>
      <c r="C287" s="25">
        <v>1475000000</v>
      </c>
    </row>
    <row r="288" spans="1:3" x14ac:dyDescent="0.25">
      <c r="A288" s="7" t="s">
        <v>111</v>
      </c>
      <c r="B288" s="7">
        <v>2</v>
      </c>
      <c r="C288" s="25">
        <v>890600000</v>
      </c>
    </row>
    <row r="289" spans="1:3" x14ac:dyDescent="0.25">
      <c r="A289" s="7" t="s">
        <v>111</v>
      </c>
      <c r="B289" s="7">
        <v>3</v>
      </c>
      <c r="C289" s="25">
        <v>816600000</v>
      </c>
    </row>
    <row r="290" spans="1:3" x14ac:dyDescent="0.25">
      <c r="A290" s="7" t="s">
        <v>111</v>
      </c>
      <c r="B290" s="7">
        <v>4</v>
      </c>
      <c r="C290" s="25">
        <v>2619000000</v>
      </c>
    </row>
    <row r="291" spans="1:3" x14ac:dyDescent="0.25">
      <c r="A291" s="7" t="s">
        <v>111</v>
      </c>
      <c r="B291" s="7">
        <v>5</v>
      </c>
      <c r="C291" s="25">
        <v>1254000000</v>
      </c>
    </row>
    <row r="292" spans="1:3" x14ac:dyDescent="0.25">
      <c r="A292" s="7" t="s">
        <v>111</v>
      </c>
      <c r="B292" s="7">
        <v>6</v>
      </c>
      <c r="C292" s="25">
        <v>1058000000</v>
      </c>
    </row>
    <row r="293" spans="1:3" x14ac:dyDescent="0.25">
      <c r="A293" s="7" t="s">
        <v>111</v>
      </c>
      <c r="B293" s="7">
        <v>7</v>
      </c>
      <c r="C293" s="25">
        <v>443600000</v>
      </c>
    </row>
    <row r="294" spans="1:3" x14ac:dyDescent="0.25">
      <c r="A294" s="7" t="s">
        <v>111</v>
      </c>
      <c r="B294" s="7">
        <v>8</v>
      </c>
      <c r="C294" s="25">
        <v>454100000</v>
      </c>
    </row>
    <row r="295" spans="1:3" x14ac:dyDescent="0.25">
      <c r="A295" s="7" t="s">
        <v>111</v>
      </c>
      <c r="B295" s="7">
        <v>9</v>
      </c>
      <c r="C295" s="25">
        <v>1430000000</v>
      </c>
    </row>
    <row r="296" spans="1:3" x14ac:dyDescent="0.25">
      <c r="A296" s="7" t="s">
        <v>111</v>
      </c>
      <c r="B296" s="7">
        <v>10</v>
      </c>
      <c r="C296" s="25">
        <v>840500000</v>
      </c>
    </row>
    <row r="297" spans="1:3" x14ac:dyDescent="0.25">
      <c r="A297" s="7" t="s">
        <v>111</v>
      </c>
      <c r="B297" s="7">
        <v>11</v>
      </c>
      <c r="C297" s="25">
        <v>455100000</v>
      </c>
    </row>
    <row r="298" spans="1:3" x14ac:dyDescent="0.25">
      <c r="A298" s="7" t="s">
        <v>111</v>
      </c>
      <c r="B298" s="7">
        <v>12</v>
      </c>
      <c r="C298" s="25">
        <v>2758000000</v>
      </c>
    </row>
    <row r="299" spans="1:3" x14ac:dyDescent="0.25">
      <c r="A299" s="7" t="s">
        <v>111</v>
      </c>
      <c r="B299" s="7">
        <v>13</v>
      </c>
      <c r="C299" s="25">
        <v>1038000000</v>
      </c>
    </row>
    <row r="300" spans="1:3" x14ac:dyDescent="0.25">
      <c r="A300" s="7" t="s">
        <v>190</v>
      </c>
      <c r="B300" s="7">
        <v>1</v>
      </c>
      <c r="C300" s="25">
        <v>1331000000</v>
      </c>
    </row>
    <row r="301" spans="1:3" x14ac:dyDescent="0.25">
      <c r="A301" s="7" t="s">
        <v>131</v>
      </c>
      <c r="B301" s="7">
        <v>1</v>
      </c>
      <c r="C301" s="25">
        <v>1609000000</v>
      </c>
    </row>
    <row r="302" spans="1:3" x14ac:dyDescent="0.25">
      <c r="A302" s="7" t="s">
        <v>131</v>
      </c>
      <c r="B302" s="7">
        <v>2</v>
      </c>
      <c r="C302" s="25">
        <v>1289000000</v>
      </c>
    </row>
    <row r="303" spans="1:3" x14ac:dyDescent="0.25">
      <c r="A303" s="7" t="s">
        <v>131</v>
      </c>
      <c r="B303" s="7">
        <v>3</v>
      </c>
      <c r="C303" s="25">
        <v>2438000000</v>
      </c>
    </row>
    <row r="304" spans="1:3" x14ac:dyDescent="0.25">
      <c r="A304" s="7" t="s">
        <v>131</v>
      </c>
      <c r="B304" s="7">
        <v>4</v>
      </c>
      <c r="C304" s="25">
        <v>632700000</v>
      </c>
    </row>
    <row r="305" spans="1:3" x14ac:dyDescent="0.25">
      <c r="A305" s="7" t="s">
        <v>131</v>
      </c>
      <c r="B305" s="7">
        <v>5</v>
      </c>
      <c r="C305" s="25">
        <v>981100000</v>
      </c>
    </row>
    <row r="306" spans="1:3" x14ac:dyDescent="0.25">
      <c r="A306" s="7" t="s">
        <v>131</v>
      </c>
      <c r="B306" s="7">
        <v>6</v>
      </c>
      <c r="C306" s="25">
        <v>495300000</v>
      </c>
    </row>
    <row r="307" spans="1:3" x14ac:dyDescent="0.25">
      <c r="A307" s="7" t="s">
        <v>131</v>
      </c>
      <c r="B307" s="7">
        <v>7</v>
      </c>
      <c r="C307" s="25">
        <v>499000000</v>
      </c>
    </row>
    <row r="308" spans="1:3" x14ac:dyDescent="0.25">
      <c r="A308" s="7" t="s">
        <v>131</v>
      </c>
      <c r="B308" s="7">
        <v>8</v>
      </c>
      <c r="C308" s="25">
        <v>786900000</v>
      </c>
    </row>
    <row r="309" spans="1:3" x14ac:dyDescent="0.25">
      <c r="A309" s="7" t="s">
        <v>131</v>
      </c>
      <c r="B309" s="7">
        <v>9</v>
      </c>
      <c r="C309" s="25">
        <v>1396000000</v>
      </c>
    </row>
    <row r="310" spans="1:3" x14ac:dyDescent="0.25">
      <c r="A310" s="7" t="s">
        <v>131</v>
      </c>
      <c r="B310" s="7">
        <v>10</v>
      </c>
      <c r="C310" s="25">
        <v>1292000000</v>
      </c>
    </row>
    <row r="311" spans="1:3" x14ac:dyDescent="0.25">
      <c r="A311" s="7" t="s">
        <v>131</v>
      </c>
      <c r="B311" s="7">
        <v>11</v>
      </c>
      <c r="C311" s="25">
        <v>2118000000</v>
      </c>
    </row>
    <row r="312" spans="1:3" x14ac:dyDescent="0.25">
      <c r="A312" s="7" t="s">
        <v>131</v>
      </c>
      <c r="B312" s="7">
        <v>12</v>
      </c>
      <c r="C312" s="25">
        <v>944100000</v>
      </c>
    </row>
    <row r="313" spans="1:3" x14ac:dyDescent="0.25">
      <c r="A313" s="7" t="s">
        <v>131</v>
      </c>
      <c r="B313" s="7">
        <v>13</v>
      </c>
      <c r="C313" s="25">
        <v>1349000000</v>
      </c>
    </row>
    <row r="314" spans="1:3" x14ac:dyDescent="0.25">
      <c r="A314" s="7" t="s">
        <v>131</v>
      </c>
      <c r="B314" s="7">
        <v>14</v>
      </c>
      <c r="C314" s="25">
        <v>995900000</v>
      </c>
    </row>
    <row r="315" spans="1:3" x14ac:dyDescent="0.25">
      <c r="A315" s="7" t="s">
        <v>131</v>
      </c>
      <c r="B315" s="7">
        <v>15</v>
      </c>
      <c r="C315" s="25">
        <v>1027000000</v>
      </c>
    </row>
    <row r="316" spans="1:3" x14ac:dyDescent="0.25">
      <c r="A316" s="7" t="s">
        <v>131</v>
      </c>
      <c r="B316" s="7">
        <v>16</v>
      </c>
      <c r="C316" s="25">
        <v>1201000000</v>
      </c>
    </row>
    <row r="317" spans="1:3" x14ac:dyDescent="0.25">
      <c r="A317" s="7" t="s">
        <v>134</v>
      </c>
      <c r="B317" s="7">
        <v>1</v>
      </c>
      <c r="C317" s="25">
        <v>1388000000</v>
      </c>
    </row>
    <row r="318" spans="1:3" x14ac:dyDescent="0.25">
      <c r="A318" s="7" t="s">
        <v>134</v>
      </c>
      <c r="B318" s="7">
        <v>2</v>
      </c>
      <c r="C318" s="25">
        <v>339200000</v>
      </c>
    </row>
    <row r="319" spans="1:3" x14ac:dyDescent="0.25">
      <c r="A319" s="7" t="s">
        <v>134</v>
      </c>
      <c r="B319" s="7">
        <v>3</v>
      </c>
      <c r="C319" s="25">
        <v>493000000</v>
      </c>
    </row>
    <row r="320" spans="1:3" x14ac:dyDescent="0.25">
      <c r="A320" s="7" t="s">
        <v>134</v>
      </c>
      <c r="B320" s="7">
        <v>4</v>
      </c>
      <c r="C320" s="25">
        <v>757800000</v>
      </c>
    </row>
    <row r="321" spans="1:3" x14ac:dyDescent="0.25">
      <c r="A321" s="7" t="s">
        <v>134</v>
      </c>
      <c r="B321" s="7">
        <v>5</v>
      </c>
      <c r="C321" s="25">
        <v>1308000000</v>
      </c>
    </row>
    <row r="322" spans="1:3" x14ac:dyDescent="0.25">
      <c r="A322" s="7" t="s">
        <v>136</v>
      </c>
      <c r="B322" s="7">
        <v>1</v>
      </c>
      <c r="C322" s="25">
        <v>1979000000</v>
      </c>
    </row>
    <row r="323" spans="1:3" x14ac:dyDescent="0.25">
      <c r="A323" s="7" t="s">
        <v>136</v>
      </c>
      <c r="B323" s="7">
        <v>2</v>
      </c>
      <c r="C323" s="25">
        <v>757700000</v>
      </c>
    </row>
    <row r="324" spans="1:3" x14ac:dyDescent="0.25">
      <c r="A324" s="7" t="s">
        <v>136</v>
      </c>
      <c r="B324" s="7">
        <v>3</v>
      </c>
      <c r="C324" s="25">
        <v>2076000000</v>
      </c>
    </row>
    <row r="325" spans="1:3" x14ac:dyDescent="0.25">
      <c r="A325" s="7" t="s">
        <v>136</v>
      </c>
      <c r="B325" s="7">
        <v>4</v>
      </c>
      <c r="C325" s="25">
        <v>1140000000</v>
      </c>
    </row>
    <row r="326" spans="1:3" x14ac:dyDescent="0.25">
      <c r="A326" s="7" t="s">
        <v>136</v>
      </c>
      <c r="B326" s="7">
        <v>5</v>
      </c>
      <c r="C326" s="25">
        <v>1459000000</v>
      </c>
    </row>
    <row r="327" spans="1:3" x14ac:dyDescent="0.25">
      <c r="A327" s="7" t="s">
        <v>138</v>
      </c>
      <c r="B327" s="7">
        <v>1</v>
      </c>
      <c r="C327" s="25">
        <v>1124000000</v>
      </c>
    </row>
    <row r="328" spans="1:3" x14ac:dyDescent="0.25">
      <c r="A328" s="7" t="s">
        <v>138</v>
      </c>
      <c r="B328" s="7">
        <v>2</v>
      </c>
      <c r="C328" s="25">
        <v>2306000000</v>
      </c>
    </row>
    <row r="329" spans="1:3" x14ac:dyDescent="0.25">
      <c r="A329" s="7" t="s">
        <v>138</v>
      </c>
      <c r="B329" s="7">
        <v>3</v>
      </c>
      <c r="C329" s="25">
        <v>824900000</v>
      </c>
    </row>
    <row r="330" spans="1:3" x14ac:dyDescent="0.25">
      <c r="A330" s="7" t="s">
        <v>138</v>
      </c>
      <c r="B330" s="7">
        <v>4</v>
      </c>
      <c r="C330" s="25">
        <v>836300000</v>
      </c>
    </row>
    <row r="331" spans="1:3" x14ac:dyDescent="0.25">
      <c r="A331" s="7" t="s">
        <v>138</v>
      </c>
      <c r="B331" s="7">
        <v>5</v>
      </c>
      <c r="C331" s="25">
        <v>946800000</v>
      </c>
    </row>
    <row r="332" spans="1:3" x14ac:dyDescent="0.25">
      <c r="A332" s="7" t="s">
        <v>138</v>
      </c>
      <c r="B332" s="7">
        <v>6</v>
      </c>
      <c r="C332" s="25">
        <v>1145000000</v>
      </c>
    </row>
    <row r="333" spans="1:3" x14ac:dyDescent="0.25">
      <c r="A333" s="7" t="s">
        <v>138</v>
      </c>
      <c r="B333" s="7">
        <v>7</v>
      </c>
      <c r="C333" s="25">
        <v>876000000</v>
      </c>
    </row>
    <row r="334" spans="1:3" x14ac:dyDescent="0.25">
      <c r="A334" s="7" t="s">
        <v>138</v>
      </c>
      <c r="B334" s="7">
        <v>8</v>
      </c>
      <c r="C334" s="25">
        <v>1106000000</v>
      </c>
    </row>
    <row r="335" spans="1:3" x14ac:dyDescent="0.25">
      <c r="A335" s="7" t="s">
        <v>138</v>
      </c>
      <c r="B335" s="7">
        <v>9</v>
      </c>
      <c r="C335" s="25">
        <v>640500000</v>
      </c>
    </row>
    <row r="336" spans="1:3" x14ac:dyDescent="0.25">
      <c r="A336" s="7" t="s">
        <v>138</v>
      </c>
      <c r="B336" s="7">
        <v>10</v>
      </c>
      <c r="C336" s="25">
        <v>503300000</v>
      </c>
    </row>
    <row r="337" spans="1:3" x14ac:dyDescent="0.25">
      <c r="A337" s="7" t="s">
        <v>138</v>
      </c>
      <c r="B337" s="7">
        <v>11</v>
      </c>
      <c r="C337" s="25">
        <v>848300000</v>
      </c>
    </row>
    <row r="338" spans="1:3" x14ac:dyDescent="0.25">
      <c r="A338" s="7" t="s">
        <v>138</v>
      </c>
      <c r="B338" s="7">
        <v>12</v>
      </c>
      <c r="C338" s="25">
        <v>859800000</v>
      </c>
    </row>
    <row r="339" spans="1:3" x14ac:dyDescent="0.25">
      <c r="A339" s="7" t="s">
        <v>138</v>
      </c>
      <c r="B339" s="7">
        <v>13</v>
      </c>
      <c r="C339" s="25">
        <v>1435000000</v>
      </c>
    </row>
    <row r="340" spans="1:3" x14ac:dyDescent="0.25">
      <c r="A340" s="7" t="s">
        <v>138</v>
      </c>
      <c r="B340" s="7">
        <v>14</v>
      </c>
      <c r="C340" s="25">
        <v>2171000000</v>
      </c>
    </row>
    <row r="341" spans="1:3" x14ac:dyDescent="0.25">
      <c r="A341" s="7" t="s">
        <v>138</v>
      </c>
      <c r="B341" s="7">
        <v>15</v>
      </c>
      <c r="C341" s="25">
        <v>1165000000</v>
      </c>
    </row>
    <row r="342" spans="1:3" x14ac:dyDescent="0.25">
      <c r="A342" s="7" t="s">
        <v>138</v>
      </c>
      <c r="B342" s="7">
        <v>16</v>
      </c>
      <c r="C342" s="25">
        <v>1113000000</v>
      </c>
    </row>
    <row r="343" spans="1:3" x14ac:dyDescent="0.25">
      <c r="A343" s="7" t="s">
        <v>138</v>
      </c>
      <c r="B343" s="7">
        <v>17</v>
      </c>
      <c r="C343" s="25">
        <v>832900000</v>
      </c>
    </row>
    <row r="344" spans="1:3" x14ac:dyDescent="0.25">
      <c r="A344" s="7" t="s">
        <v>138</v>
      </c>
      <c r="B344" s="7">
        <v>18</v>
      </c>
      <c r="C344" s="25">
        <v>1095000000</v>
      </c>
    </row>
    <row r="345" spans="1:3" x14ac:dyDescent="0.25">
      <c r="A345" s="7" t="s">
        <v>141</v>
      </c>
      <c r="B345" s="7">
        <v>1</v>
      </c>
      <c r="C345" s="25">
        <v>937000000</v>
      </c>
    </row>
    <row r="346" spans="1:3" x14ac:dyDescent="0.25">
      <c r="A346" s="7" t="s">
        <v>141</v>
      </c>
      <c r="B346" s="7">
        <v>2</v>
      </c>
      <c r="C346" s="25">
        <v>788500000</v>
      </c>
    </row>
    <row r="347" spans="1:3" x14ac:dyDescent="0.25">
      <c r="A347" s="7" t="s">
        <v>143</v>
      </c>
      <c r="B347" s="7">
        <v>1</v>
      </c>
      <c r="C347" s="25">
        <v>1122000000</v>
      </c>
    </row>
    <row r="348" spans="1:3" x14ac:dyDescent="0.25">
      <c r="A348" s="7" t="s">
        <v>143</v>
      </c>
      <c r="B348" s="7">
        <v>2</v>
      </c>
      <c r="C348" s="25">
        <v>554400000</v>
      </c>
    </row>
    <row r="349" spans="1:3" x14ac:dyDescent="0.25">
      <c r="A349" s="7" t="s">
        <v>143</v>
      </c>
      <c r="B349" s="7">
        <v>3</v>
      </c>
      <c r="C349" s="25">
        <v>478300000</v>
      </c>
    </row>
    <row r="350" spans="1:3" x14ac:dyDescent="0.25">
      <c r="A350" s="7" t="s">
        <v>143</v>
      </c>
      <c r="B350" s="7">
        <v>4</v>
      </c>
      <c r="C350" s="25">
        <v>1013000000</v>
      </c>
    </row>
    <row r="351" spans="1:3" x14ac:dyDescent="0.25">
      <c r="A351" s="7" t="s">
        <v>143</v>
      </c>
      <c r="B351" s="7">
        <v>5</v>
      </c>
      <c r="C351" s="25">
        <v>529900000</v>
      </c>
    </row>
    <row r="352" spans="1:3" x14ac:dyDescent="0.25">
      <c r="A352" s="7" t="s">
        <v>143</v>
      </c>
      <c r="B352" s="7">
        <v>6</v>
      </c>
      <c r="C352" s="25">
        <v>993100000</v>
      </c>
    </row>
    <row r="353" spans="1:3" x14ac:dyDescent="0.25">
      <c r="A353" s="7" t="s">
        <v>143</v>
      </c>
      <c r="B353" s="7">
        <v>7</v>
      </c>
      <c r="C353" s="25">
        <v>663000000</v>
      </c>
    </row>
    <row r="354" spans="1:3" x14ac:dyDescent="0.25">
      <c r="A354" s="7" t="s">
        <v>145</v>
      </c>
      <c r="B354" s="7">
        <v>1</v>
      </c>
      <c r="C354" s="25">
        <v>932700000</v>
      </c>
    </row>
    <row r="355" spans="1:3" x14ac:dyDescent="0.25">
      <c r="A355" s="7" t="s">
        <v>147</v>
      </c>
      <c r="B355" s="7">
        <v>1</v>
      </c>
      <c r="C355" s="25">
        <v>702300000</v>
      </c>
    </row>
    <row r="356" spans="1:3" x14ac:dyDescent="0.25">
      <c r="A356" s="7" t="s">
        <v>147</v>
      </c>
      <c r="B356" s="7">
        <v>2</v>
      </c>
      <c r="C356" s="25">
        <v>1207000000</v>
      </c>
    </row>
    <row r="357" spans="1:3" x14ac:dyDescent="0.25">
      <c r="A357" s="7" t="s">
        <v>147</v>
      </c>
      <c r="B357" s="7">
        <v>3</v>
      </c>
      <c r="C357" s="25">
        <v>794500000</v>
      </c>
    </row>
    <row r="358" spans="1:3" x14ac:dyDescent="0.25">
      <c r="A358" s="7" t="s">
        <v>147</v>
      </c>
      <c r="B358" s="7">
        <v>4</v>
      </c>
      <c r="C358" s="25">
        <v>700900000</v>
      </c>
    </row>
    <row r="359" spans="1:3" x14ac:dyDescent="0.25">
      <c r="A359" s="7" t="s">
        <v>147</v>
      </c>
      <c r="B359" s="7">
        <v>5</v>
      </c>
      <c r="C359" s="25">
        <v>2124000000</v>
      </c>
    </row>
    <row r="360" spans="1:3" x14ac:dyDescent="0.25">
      <c r="A360" s="7" t="s">
        <v>147</v>
      </c>
      <c r="B360" s="7">
        <v>6</v>
      </c>
      <c r="C360" s="25">
        <v>600500000</v>
      </c>
    </row>
    <row r="361" spans="1:3" x14ac:dyDescent="0.25">
      <c r="A361" s="7" t="s">
        <v>147</v>
      </c>
      <c r="B361" s="7">
        <v>7</v>
      </c>
      <c r="C361" s="25">
        <v>536900000</v>
      </c>
    </row>
    <row r="362" spans="1:3" x14ac:dyDescent="0.25">
      <c r="A362" s="7" t="s">
        <v>147</v>
      </c>
      <c r="B362" s="7">
        <v>8</v>
      </c>
      <c r="C362" s="25">
        <v>479100000</v>
      </c>
    </row>
    <row r="363" spans="1:3" x14ac:dyDescent="0.25">
      <c r="A363" s="7" t="s">
        <v>147</v>
      </c>
      <c r="B363" s="7">
        <v>9</v>
      </c>
      <c r="C363" s="25">
        <v>1643000000</v>
      </c>
    </row>
    <row r="364" spans="1:3" x14ac:dyDescent="0.25">
      <c r="A364" s="7" t="s">
        <v>149</v>
      </c>
      <c r="B364" s="7">
        <v>1</v>
      </c>
      <c r="C364" s="25">
        <v>927300000</v>
      </c>
    </row>
    <row r="365" spans="1:3" x14ac:dyDescent="0.25">
      <c r="A365" s="7" t="s">
        <v>149</v>
      </c>
      <c r="B365" s="7">
        <v>2</v>
      </c>
      <c r="C365" s="25">
        <v>2859000000</v>
      </c>
    </row>
    <row r="366" spans="1:3" x14ac:dyDescent="0.25">
      <c r="A366" s="7" t="s">
        <v>149</v>
      </c>
      <c r="B366" s="7">
        <v>3</v>
      </c>
      <c r="C366" s="25">
        <v>2899000000</v>
      </c>
    </row>
    <row r="367" spans="1:3" x14ac:dyDescent="0.25">
      <c r="A367" s="7" t="s">
        <v>149</v>
      </c>
      <c r="B367" s="7">
        <v>4</v>
      </c>
      <c r="C367" s="25">
        <v>745700000</v>
      </c>
    </row>
    <row r="368" spans="1:3" x14ac:dyDescent="0.25">
      <c r="A368" s="7" t="s">
        <v>149</v>
      </c>
      <c r="B368" s="7">
        <v>5</v>
      </c>
      <c r="C368" s="25">
        <v>1686000000</v>
      </c>
    </row>
    <row r="369" spans="1:3" x14ac:dyDescent="0.25">
      <c r="A369" s="7" t="s">
        <v>149</v>
      </c>
      <c r="B369" s="7">
        <v>6</v>
      </c>
      <c r="C369" s="25">
        <v>1734000000</v>
      </c>
    </row>
    <row r="370" spans="1:3" x14ac:dyDescent="0.25">
      <c r="A370" s="7" t="s">
        <v>149</v>
      </c>
      <c r="B370" s="7">
        <v>7</v>
      </c>
      <c r="C370" s="25">
        <v>4345000000</v>
      </c>
    </row>
    <row r="371" spans="1:3" x14ac:dyDescent="0.25">
      <c r="A371" s="7" t="s">
        <v>149</v>
      </c>
      <c r="B371" s="7">
        <v>8</v>
      </c>
      <c r="C371" s="25">
        <v>1076000000</v>
      </c>
    </row>
    <row r="372" spans="1:3" x14ac:dyDescent="0.25">
      <c r="A372" s="7" t="s">
        <v>149</v>
      </c>
      <c r="B372" s="7">
        <v>9</v>
      </c>
      <c r="C372" s="25">
        <v>3882000000</v>
      </c>
    </row>
    <row r="373" spans="1:3" x14ac:dyDescent="0.25">
      <c r="A373" s="7" t="s">
        <v>149</v>
      </c>
      <c r="B373" s="7">
        <v>10</v>
      </c>
      <c r="C373" s="25">
        <v>1872000000</v>
      </c>
    </row>
    <row r="374" spans="1:3" x14ac:dyDescent="0.25">
      <c r="A374" s="7" t="s">
        <v>149</v>
      </c>
      <c r="B374" s="7">
        <v>11</v>
      </c>
      <c r="C374" s="25">
        <v>1281000000</v>
      </c>
    </row>
    <row r="375" spans="1:3" x14ac:dyDescent="0.25">
      <c r="A375" s="7" t="s">
        <v>149</v>
      </c>
      <c r="B375" s="7">
        <v>12</v>
      </c>
      <c r="C375" s="25">
        <v>2104000000</v>
      </c>
    </row>
    <row r="376" spans="1:3" x14ac:dyDescent="0.25">
      <c r="A376" s="7" t="s">
        <v>149</v>
      </c>
      <c r="B376" s="7">
        <v>13</v>
      </c>
      <c r="C376" s="25">
        <v>989900000</v>
      </c>
    </row>
    <row r="377" spans="1:3" x14ac:dyDescent="0.25">
      <c r="A377" s="7" t="s">
        <v>149</v>
      </c>
      <c r="B377" s="7">
        <v>14</v>
      </c>
      <c r="C377" s="25">
        <v>1686000000</v>
      </c>
    </row>
    <row r="378" spans="1:3" x14ac:dyDescent="0.25">
      <c r="A378" s="7" t="s">
        <v>149</v>
      </c>
      <c r="B378" s="7">
        <v>15</v>
      </c>
      <c r="C378" s="25">
        <v>561800000</v>
      </c>
    </row>
    <row r="379" spans="1:3" x14ac:dyDescent="0.25">
      <c r="A379" s="7" t="s">
        <v>149</v>
      </c>
      <c r="B379" s="7">
        <v>16</v>
      </c>
      <c r="C379" s="25">
        <v>1537000000</v>
      </c>
    </row>
    <row r="380" spans="1:3" x14ac:dyDescent="0.25">
      <c r="A380" s="7" t="s">
        <v>149</v>
      </c>
      <c r="B380" s="7">
        <v>17</v>
      </c>
      <c r="C380" s="25">
        <v>2115000000</v>
      </c>
    </row>
    <row r="381" spans="1:3" x14ac:dyDescent="0.25">
      <c r="A381" s="7" t="s">
        <v>149</v>
      </c>
      <c r="B381" s="7">
        <v>18</v>
      </c>
      <c r="C381" s="25">
        <v>3134000000</v>
      </c>
    </row>
    <row r="382" spans="1:3" x14ac:dyDescent="0.25">
      <c r="A382" s="7" t="s">
        <v>149</v>
      </c>
      <c r="B382" s="7">
        <v>19</v>
      </c>
      <c r="C382" s="25">
        <v>1065000000</v>
      </c>
    </row>
    <row r="383" spans="1:3" x14ac:dyDescent="0.25">
      <c r="A383" s="7" t="s">
        <v>149</v>
      </c>
      <c r="B383" s="7">
        <v>20</v>
      </c>
      <c r="C383" s="25">
        <v>2482000000</v>
      </c>
    </row>
    <row r="384" spans="1:3" x14ac:dyDescent="0.25">
      <c r="A384" s="7" t="s">
        <v>149</v>
      </c>
      <c r="B384" s="7">
        <v>21</v>
      </c>
      <c r="C384" s="25">
        <v>3225000000</v>
      </c>
    </row>
    <row r="385" spans="1:3" x14ac:dyDescent="0.25">
      <c r="A385" s="7" t="s">
        <v>149</v>
      </c>
      <c r="B385" s="7">
        <v>22</v>
      </c>
      <c r="C385" s="25">
        <v>1286000000</v>
      </c>
    </row>
    <row r="386" spans="1:3" x14ac:dyDescent="0.25">
      <c r="A386" s="7" t="s">
        <v>149</v>
      </c>
      <c r="B386" s="7">
        <v>23</v>
      </c>
      <c r="C386" s="25">
        <v>668900000</v>
      </c>
    </row>
    <row r="387" spans="1:3" x14ac:dyDescent="0.25">
      <c r="A387" s="7" t="s">
        <v>149</v>
      </c>
      <c r="B387" s="7">
        <v>24</v>
      </c>
      <c r="C387" s="25">
        <v>4597000000</v>
      </c>
    </row>
    <row r="388" spans="1:3" x14ac:dyDescent="0.25">
      <c r="A388" s="7" t="s">
        <v>149</v>
      </c>
      <c r="B388" s="7">
        <v>25</v>
      </c>
      <c r="C388" s="25">
        <v>952400000</v>
      </c>
    </row>
    <row r="389" spans="1:3" x14ac:dyDescent="0.25">
      <c r="A389" s="7" t="s">
        <v>149</v>
      </c>
      <c r="B389" s="7">
        <v>26</v>
      </c>
      <c r="C389" s="25">
        <v>1602000000</v>
      </c>
    </row>
    <row r="390" spans="1:3" x14ac:dyDescent="0.25">
      <c r="A390" s="7" t="s">
        <v>149</v>
      </c>
      <c r="B390" s="7">
        <v>27</v>
      </c>
      <c r="C390" s="25">
        <v>1224000000</v>
      </c>
    </row>
    <row r="391" spans="1:3" x14ac:dyDescent="0.25">
      <c r="A391" s="7" t="s">
        <v>149</v>
      </c>
      <c r="B391" s="7">
        <v>28</v>
      </c>
      <c r="C391" s="25">
        <v>748600000</v>
      </c>
    </row>
    <row r="392" spans="1:3" x14ac:dyDescent="0.25">
      <c r="A392" s="7" t="s">
        <v>149</v>
      </c>
      <c r="B392" s="7">
        <v>29</v>
      </c>
      <c r="C392" s="25">
        <v>2092000000</v>
      </c>
    </row>
    <row r="393" spans="1:3" x14ac:dyDescent="0.25">
      <c r="A393" s="7" t="s">
        <v>149</v>
      </c>
      <c r="B393" s="7">
        <v>30</v>
      </c>
      <c r="C393" s="25">
        <v>2647000000</v>
      </c>
    </row>
    <row r="394" spans="1:3" x14ac:dyDescent="0.25">
      <c r="A394" s="7" t="s">
        <v>149</v>
      </c>
      <c r="B394" s="7">
        <v>31</v>
      </c>
      <c r="C394" s="25">
        <v>1485000000</v>
      </c>
    </row>
    <row r="395" spans="1:3" x14ac:dyDescent="0.25">
      <c r="A395" s="7" t="s">
        <v>149</v>
      </c>
      <c r="B395" s="7">
        <v>32</v>
      </c>
      <c r="C395" s="25">
        <v>3288000000</v>
      </c>
    </row>
    <row r="396" spans="1:3" x14ac:dyDescent="0.25">
      <c r="A396" s="7" t="s">
        <v>149</v>
      </c>
      <c r="B396" s="7">
        <v>33</v>
      </c>
      <c r="C396" s="25">
        <v>2168000000</v>
      </c>
    </row>
    <row r="397" spans="1:3" x14ac:dyDescent="0.25">
      <c r="A397" s="7" t="s">
        <v>149</v>
      </c>
      <c r="B397" s="7">
        <v>34</v>
      </c>
      <c r="C397" s="25">
        <v>629900000</v>
      </c>
    </row>
    <row r="398" spans="1:3" x14ac:dyDescent="0.25">
      <c r="A398" s="7" t="s">
        <v>149</v>
      </c>
      <c r="B398" s="7">
        <v>35</v>
      </c>
      <c r="C398" s="25">
        <v>2213000000</v>
      </c>
    </row>
    <row r="399" spans="1:3" x14ac:dyDescent="0.25">
      <c r="A399" s="7" t="s">
        <v>149</v>
      </c>
      <c r="B399" s="7">
        <v>36</v>
      </c>
      <c r="C399" s="25">
        <v>1238000000</v>
      </c>
    </row>
    <row r="400" spans="1:3" x14ac:dyDescent="0.25">
      <c r="A400" s="7" t="s">
        <v>152</v>
      </c>
      <c r="B400" s="7">
        <v>1</v>
      </c>
      <c r="C400" s="25">
        <v>681200000</v>
      </c>
    </row>
    <row r="401" spans="1:3" x14ac:dyDescent="0.25">
      <c r="A401" s="7" t="s">
        <v>152</v>
      </c>
      <c r="B401" s="7">
        <v>2</v>
      </c>
      <c r="C401" s="25">
        <v>992200000</v>
      </c>
    </row>
    <row r="402" spans="1:3" x14ac:dyDescent="0.25">
      <c r="A402" s="7" t="s">
        <v>152</v>
      </c>
      <c r="B402" s="7">
        <v>3</v>
      </c>
      <c r="C402" s="25">
        <v>815700000</v>
      </c>
    </row>
    <row r="403" spans="1:3" x14ac:dyDescent="0.25">
      <c r="A403" s="7" t="s">
        <v>152</v>
      </c>
      <c r="B403" s="7">
        <v>4</v>
      </c>
      <c r="C403" s="25">
        <v>1130000000</v>
      </c>
    </row>
    <row r="404" spans="1:3" x14ac:dyDescent="0.25">
      <c r="A404" s="7" t="s">
        <v>157</v>
      </c>
      <c r="B404" s="7">
        <v>1</v>
      </c>
      <c r="C404" s="25">
        <v>506900000</v>
      </c>
    </row>
    <row r="405" spans="1:3" x14ac:dyDescent="0.25">
      <c r="A405" s="7" t="s">
        <v>154</v>
      </c>
      <c r="B405" s="7">
        <v>1</v>
      </c>
      <c r="C405" s="25">
        <v>1122000000</v>
      </c>
    </row>
    <row r="406" spans="1:3" x14ac:dyDescent="0.25">
      <c r="A406" s="7" t="s">
        <v>154</v>
      </c>
      <c r="B406" s="7">
        <v>2</v>
      </c>
      <c r="C406" s="25">
        <v>1875000000</v>
      </c>
    </row>
    <row r="407" spans="1:3" x14ac:dyDescent="0.25">
      <c r="A407" s="7" t="s">
        <v>154</v>
      </c>
      <c r="B407" s="7">
        <v>3</v>
      </c>
      <c r="C407" s="25">
        <v>3026000000</v>
      </c>
    </row>
    <row r="408" spans="1:3" x14ac:dyDescent="0.25">
      <c r="A408" s="7" t="s">
        <v>154</v>
      </c>
      <c r="B408" s="7">
        <v>4</v>
      </c>
      <c r="C408" s="25">
        <v>1150000000</v>
      </c>
    </row>
    <row r="409" spans="1:3" x14ac:dyDescent="0.25">
      <c r="A409" s="7" t="s">
        <v>154</v>
      </c>
      <c r="B409" s="7">
        <v>5</v>
      </c>
      <c r="C409" s="25">
        <v>1052000000</v>
      </c>
    </row>
    <row r="410" spans="1:3" x14ac:dyDescent="0.25">
      <c r="A410" s="7" t="s">
        <v>154</v>
      </c>
      <c r="B410" s="7">
        <v>6</v>
      </c>
      <c r="C410" s="25">
        <v>1522000000</v>
      </c>
    </row>
    <row r="411" spans="1:3" x14ac:dyDescent="0.25">
      <c r="A411" s="7" t="s">
        <v>154</v>
      </c>
      <c r="B411" s="7">
        <v>7</v>
      </c>
      <c r="C411" s="25">
        <v>1466000000</v>
      </c>
    </row>
    <row r="412" spans="1:3" x14ac:dyDescent="0.25">
      <c r="A412" s="7" t="s">
        <v>154</v>
      </c>
      <c r="B412" s="7">
        <v>8</v>
      </c>
      <c r="C412" s="25">
        <v>4905000000</v>
      </c>
    </row>
    <row r="413" spans="1:3" x14ac:dyDescent="0.25">
      <c r="A413" s="7" t="s">
        <v>154</v>
      </c>
      <c r="B413" s="7">
        <v>9</v>
      </c>
      <c r="C413" s="25">
        <v>1096000000</v>
      </c>
    </row>
    <row r="414" spans="1:3" x14ac:dyDescent="0.25">
      <c r="A414" s="7" t="s">
        <v>154</v>
      </c>
      <c r="B414" s="7">
        <v>10</v>
      </c>
      <c r="C414" s="25">
        <v>1127000000</v>
      </c>
    </row>
    <row r="415" spans="1:3" x14ac:dyDescent="0.25">
      <c r="A415" s="7" t="s">
        <v>154</v>
      </c>
      <c r="B415" s="7">
        <v>11</v>
      </c>
      <c r="C415" s="25">
        <v>2604000000</v>
      </c>
    </row>
    <row r="416" spans="1:3" x14ac:dyDescent="0.25">
      <c r="A416" s="7" t="s">
        <v>159</v>
      </c>
      <c r="B416" s="7">
        <v>1</v>
      </c>
      <c r="C416" s="25">
        <v>1343000000</v>
      </c>
    </row>
    <row r="417" spans="1:3" x14ac:dyDescent="0.25">
      <c r="A417" s="7" t="s">
        <v>159</v>
      </c>
      <c r="B417" s="7">
        <v>2</v>
      </c>
      <c r="C417" s="25">
        <v>1851000000</v>
      </c>
    </row>
    <row r="418" spans="1:3" x14ac:dyDescent="0.25">
      <c r="A418" s="7" t="s">
        <v>159</v>
      </c>
      <c r="B418" s="7">
        <v>3</v>
      </c>
      <c r="C418" s="25">
        <v>1154000000</v>
      </c>
    </row>
    <row r="419" spans="1:3" x14ac:dyDescent="0.25">
      <c r="A419" s="7" t="s">
        <v>159</v>
      </c>
      <c r="B419" s="7">
        <v>4</v>
      </c>
      <c r="C419" s="25">
        <v>862600000</v>
      </c>
    </row>
    <row r="420" spans="1:3" x14ac:dyDescent="0.25">
      <c r="A420" s="7" t="s">
        <v>159</v>
      </c>
      <c r="B420" s="7">
        <v>5</v>
      </c>
      <c r="C420" s="25">
        <v>1600000000</v>
      </c>
    </row>
    <row r="421" spans="1:3" x14ac:dyDescent="0.25">
      <c r="A421" s="7" t="s">
        <v>159</v>
      </c>
      <c r="B421" s="7">
        <v>6</v>
      </c>
      <c r="C421" s="25">
        <v>1273000000</v>
      </c>
    </row>
    <row r="422" spans="1:3" x14ac:dyDescent="0.25">
      <c r="A422" s="7" t="s">
        <v>159</v>
      </c>
      <c r="B422" s="7">
        <v>7</v>
      </c>
      <c r="C422" s="25">
        <v>4099000000</v>
      </c>
    </row>
    <row r="423" spans="1:3" x14ac:dyDescent="0.25">
      <c r="A423" s="7" t="s">
        <v>159</v>
      </c>
      <c r="B423" s="7">
        <v>8</v>
      </c>
      <c r="C423" s="25">
        <v>932500000</v>
      </c>
    </row>
    <row r="424" spans="1:3" x14ac:dyDescent="0.25">
      <c r="A424" s="7" t="s">
        <v>159</v>
      </c>
      <c r="B424" s="7">
        <v>9</v>
      </c>
      <c r="C424" s="25">
        <v>2875000000</v>
      </c>
    </row>
    <row r="425" spans="1:3" x14ac:dyDescent="0.25">
      <c r="A425" s="7" t="s">
        <v>159</v>
      </c>
      <c r="B425" s="7">
        <v>10</v>
      </c>
      <c r="C425" s="25">
        <v>1537000000</v>
      </c>
    </row>
    <row r="426" spans="1:3" x14ac:dyDescent="0.25">
      <c r="A426" s="7" t="s">
        <v>163</v>
      </c>
      <c r="B426" s="7">
        <v>1</v>
      </c>
      <c r="C426" s="25">
        <v>394200000</v>
      </c>
    </row>
    <row r="427" spans="1:3" x14ac:dyDescent="0.25">
      <c r="A427" s="7" t="s">
        <v>163</v>
      </c>
      <c r="B427" s="7">
        <v>2</v>
      </c>
      <c r="C427" s="25">
        <v>296000000</v>
      </c>
    </row>
    <row r="428" spans="1:3" x14ac:dyDescent="0.25">
      <c r="A428" s="7" t="s">
        <v>163</v>
      </c>
      <c r="B428" s="7">
        <v>3</v>
      </c>
      <c r="C428" s="25">
        <v>316500000</v>
      </c>
    </row>
    <row r="429" spans="1:3" x14ac:dyDescent="0.25">
      <c r="A429" s="7" t="s">
        <v>161</v>
      </c>
      <c r="B429" s="7">
        <v>1</v>
      </c>
      <c r="C429" s="25">
        <v>972800000</v>
      </c>
    </row>
    <row r="430" spans="1:3" x14ac:dyDescent="0.25">
      <c r="A430" s="7" t="s">
        <v>161</v>
      </c>
      <c r="B430" s="7">
        <v>2</v>
      </c>
      <c r="C430" s="25">
        <v>1875000000</v>
      </c>
    </row>
    <row r="431" spans="1:3" x14ac:dyDescent="0.25">
      <c r="A431" s="7" t="s">
        <v>161</v>
      </c>
      <c r="B431" s="7">
        <v>3</v>
      </c>
      <c r="C431" s="25">
        <v>854400000</v>
      </c>
    </row>
    <row r="432" spans="1:3" x14ac:dyDescent="0.25">
      <c r="A432" s="7" t="s">
        <v>161</v>
      </c>
      <c r="B432" s="7">
        <v>4</v>
      </c>
      <c r="C432" s="25">
        <v>1938000000</v>
      </c>
    </row>
    <row r="433" spans="1:3" x14ac:dyDescent="0.25">
      <c r="A433" s="7" t="s">
        <v>161</v>
      </c>
      <c r="B433" s="7">
        <v>5</v>
      </c>
      <c r="C433" s="25">
        <v>1360000000</v>
      </c>
    </row>
    <row r="434" spans="1:3" x14ac:dyDescent="0.25">
      <c r="A434" s="7" t="s">
        <v>161</v>
      </c>
      <c r="B434" s="7">
        <v>6</v>
      </c>
      <c r="C434" s="25">
        <v>1046000000</v>
      </c>
    </row>
    <row r="435" spans="1:3" x14ac:dyDescent="0.25">
      <c r="A435" s="7" t="s">
        <v>161</v>
      </c>
      <c r="B435" s="7">
        <v>7</v>
      </c>
      <c r="C435" s="25">
        <v>695500000</v>
      </c>
    </row>
    <row r="436" spans="1:3" x14ac:dyDescent="0.25">
      <c r="A436" s="7" t="s">
        <v>161</v>
      </c>
      <c r="B436" s="7">
        <v>8</v>
      </c>
      <c r="C436" s="25">
        <v>1134000000</v>
      </c>
    </row>
    <row r="437" spans="1:3" x14ac:dyDescent="0.25">
      <c r="A437" s="7" t="s">
        <v>165</v>
      </c>
      <c r="B437" s="7">
        <v>1</v>
      </c>
      <c r="C437" s="25">
        <v>404800000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0.85546875" customWidth="1"/>
    <col min="4" max="26" width="7.5703125" customWidth="1"/>
  </cols>
  <sheetData>
    <row r="1" spans="1:6" ht="15.75" customHeight="1" x14ac:dyDescent="0.25">
      <c r="A1" s="3" t="s">
        <v>200</v>
      </c>
      <c r="B1" s="3" t="s">
        <v>201</v>
      </c>
      <c r="C1" s="3" t="s">
        <v>185</v>
      </c>
      <c r="F1" s="7" t="s">
        <v>183</v>
      </c>
    </row>
    <row r="2" spans="1:6" x14ac:dyDescent="0.25">
      <c r="A2" s="7" t="s">
        <v>12</v>
      </c>
      <c r="B2" s="7">
        <v>1</v>
      </c>
      <c r="C2" s="17">
        <v>8155.37</v>
      </c>
      <c r="F2" s="7" t="s">
        <v>184</v>
      </c>
    </row>
    <row r="3" spans="1:6" x14ac:dyDescent="0.25">
      <c r="A3" s="7" t="s">
        <v>12</v>
      </c>
      <c r="B3" s="7">
        <v>2</v>
      </c>
      <c r="C3" s="17">
        <v>7114.7629999999999</v>
      </c>
    </row>
    <row r="4" spans="1:6" x14ac:dyDescent="0.25">
      <c r="A4" s="7" t="s">
        <v>12</v>
      </c>
      <c r="B4" s="7">
        <v>3</v>
      </c>
      <c r="C4" s="17">
        <v>7289.5870000000004</v>
      </c>
    </row>
    <row r="5" spans="1:6" x14ac:dyDescent="0.25">
      <c r="A5" s="7" t="s">
        <v>12</v>
      </c>
      <c r="B5" s="7">
        <v>4</v>
      </c>
      <c r="C5" s="17">
        <v>3932.22</v>
      </c>
    </row>
    <row r="6" spans="1:6" x14ac:dyDescent="0.25">
      <c r="A6" s="7" t="s">
        <v>12</v>
      </c>
      <c r="B6" s="7">
        <v>5</v>
      </c>
      <c r="C6" s="17">
        <v>10065.76</v>
      </c>
    </row>
    <row r="7" spans="1:6" x14ac:dyDescent="0.25">
      <c r="A7" s="7" t="s">
        <v>12</v>
      </c>
      <c r="B7" s="7">
        <v>6</v>
      </c>
      <c r="C7" s="17">
        <v>9470.5580000000009</v>
      </c>
    </row>
    <row r="8" spans="1:6" x14ac:dyDescent="0.25">
      <c r="A8" s="7" t="s">
        <v>12</v>
      </c>
      <c r="B8" s="7">
        <v>7</v>
      </c>
      <c r="C8" s="17">
        <v>14303.93</v>
      </c>
    </row>
    <row r="9" spans="1:6" x14ac:dyDescent="0.25">
      <c r="A9" s="7" t="s">
        <v>8</v>
      </c>
      <c r="B9" s="7">
        <v>1</v>
      </c>
      <c r="C9" s="17">
        <v>10103.59</v>
      </c>
    </row>
    <row r="10" spans="1:6" x14ac:dyDescent="0.25">
      <c r="A10" s="7" t="s">
        <v>17</v>
      </c>
      <c r="B10" s="7">
        <v>1</v>
      </c>
      <c r="C10" s="17">
        <v>5387.5039999999999</v>
      </c>
    </row>
    <row r="11" spans="1:6" x14ac:dyDescent="0.25">
      <c r="A11" s="7" t="s">
        <v>17</v>
      </c>
      <c r="B11" s="7">
        <v>2</v>
      </c>
      <c r="C11" s="17">
        <v>16499.919999999998</v>
      </c>
    </row>
    <row r="12" spans="1:6" x14ac:dyDescent="0.25">
      <c r="A12" s="7" t="s">
        <v>17</v>
      </c>
      <c r="B12" s="7">
        <v>3</v>
      </c>
      <c r="C12" s="17">
        <v>8515.4750000000004</v>
      </c>
    </row>
    <row r="13" spans="1:6" x14ac:dyDescent="0.25">
      <c r="A13" s="7" t="s">
        <v>17</v>
      </c>
      <c r="B13" s="7">
        <v>4</v>
      </c>
      <c r="C13" s="17">
        <v>5041.4009999999998</v>
      </c>
    </row>
    <row r="14" spans="1:6" x14ac:dyDescent="0.25">
      <c r="A14" s="7" t="s">
        <v>17</v>
      </c>
      <c r="B14" s="7">
        <v>5</v>
      </c>
      <c r="C14" s="17">
        <v>7648.7110000000002</v>
      </c>
    </row>
    <row r="15" spans="1:6" x14ac:dyDescent="0.25">
      <c r="A15" s="7" t="s">
        <v>17</v>
      </c>
      <c r="B15" s="7">
        <v>6</v>
      </c>
      <c r="C15" s="17">
        <v>19140</v>
      </c>
    </row>
    <row r="16" spans="1:6" x14ac:dyDescent="0.25">
      <c r="A16" s="7" t="s">
        <v>17</v>
      </c>
      <c r="B16" s="7">
        <v>7</v>
      </c>
      <c r="C16" s="17">
        <v>17291.78</v>
      </c>
    </row>
    <row r="17" spans="1:3" x14ac:dyDescent="0.25">
      <c r="A17" s="7" t="s">
        <v>17</v>
      </c>
      <c r="B17" s="7">
        <v>8</v>
      </c>
      <c r="C17" s="17">
        <v>8406.1260000000002</v>
      </c>
    </row>
    <row r="18" spans="1:3" x14ac:dyDescent="0.25">
      <c r="A18" s="7" t="s">
        <v>17</v>
      </c>
      <c r="B18" s="7">
        <v>9</v>
      </c>
      <c r="C18" s="17">
        <v>28465.06</v>
      </c>
    </row>
    <row r="19" spans="1:3" x14ac:dyDescent="0.25">
      <c r="A19" s="7" t="s">
        <v>15</v>
      </c>
      <c r="B19" s="7">
        <v>1</v>
      </c>
      <c r="C19" s="17">
        <v>4456.2250000000004</v>
      </c>
    </row>
    <row r="20" spans="1:3" x14ac:dyDescent="0.25">
      <c r="A20" s="7" t="s">
        <v>15</v>
      </c>
      <c r="B20" s="7">
        <v>2</v>
      </c>
      <c r="C20" s="17">
        <v>10576.7</v>
      </c>
    </row>
    <row r="21" spans="1:3" x14ac:dyDescent="0.25">
      <c r="A21" s="7" t="s">
        <v>15</v>
      </c>
      <c r="B21" s="7">
        <v>3</v>
      </c>
      <c r="C21" s="17">
        <v>9901.857</v>
      </c>
    </row>
    <row r="22" spans="1:3" x14ac:dyDescent="0.25">
      <c r="A22" s="7" t="s">
        <v>15</v>
      </c>
      <c r="B22" s="7">
        <v>4</v>
      </c>
      <c r="C22" s="17">
        <v>4740.0219999999999</v>
      </c>
    </row>
    <row r="23" spans="1:3" x14ac:dyDescent="0.25">
      <c r="A23" s="7" t="s">
        <v>20</v>
      </c>
      <c r="B23" s="7">
        <v>1</v>
      </c>
      <c r="C23" s="17">
        <v>8519.6679999999997</v>
      </c>
    </row>
    <row r="24" spans="1:3" x14ac:dyDescent="0.25">
      <c r="A24" s="7" t="s">
        <v>20</v>
      </c>
      <c r="B24" s="7">
        <v>2</v>
      </c>
      <c r="C24" s="17">
        <v>12771.65</v>
      </c>
    </row>
    <row r="25" spans="1:3" x14ac:dyDescent="0.25">
      <c r="A25" s="7" t="s">
        <v>20</v>
      </c>
      <c r="B25" s="7">
        <v>3</v>
      </c>
      <c r="C25" s="17">
        <v>13982.92</v>
      </c>
    </row>
    <row r="26" spans="1:3" x14ac:dyDescent="0.25">
      <c r="A26" s="7" t="s">
        <v>20</v>
      </c>
      <c r="B26" s="7">
        <v>4</v>
      </c>
      <c r="C26" s="17">
        <v>9209.1910000000007</v>
      </c>
    </row>
    <row r="27" spans="1:3" x14ac:dyDescent="0.25">
      <c r="A27" s="7" t="s">
        <v>20</v>
      </c>
      <c r="B27" s="7">
        <v>5</v>
      </c>
      <c r="C27" s="17">
        <v>14880.6</v>
      </c>
    </row>
    <row r="28" spans="1:3" x14ac:dyDescent="0.25">
      <c r="A28" s="7" t="s">
        <v>20</v>
      </c>
      <c r="B28" s="7">
        <v>6</v>
      </c>
      <c r="C28" s="17">
        <v>27266.44</v>
      </c>
    </row>
    <row r="29" spans="1:3" x14ac:dyDescent="0.25">
      <c r="A29" s="7" t="s">
        <v>20</v>
      </c>
      <c r="B29" s="7">
        <v>7</v>
      </c>
      <c r="C29" s="17">
        <v>17207.57</v>
      </c>
    </row>
    <row r="30" spans="1:3" x14ac:dyDescent="0.25">
      <c r="A30" s="7" t="s">
        <v>20</v>
      </c>
      <c r="B30" s="7">
        <v>8</v>
      </c>
      <c r="C30" s="17">
        <v>6425.08</v>
      </c>
    </row>
    <row r="31" spans="1:3" x14ac:dyDescent="0.25">
      <c r="A31" s="7" t="s">
        <v>20</v>
      </c>
      <c r="B31" s="7">
        <v>9</v>
      </c>
      <c r="C31" s="17">
        <v>9364.4120000000003</v>
      </c>
    </row>
    <row r="32" spans="1:3" x14ac:dyDescent="0.25">
      <c r="A32" s="7" t="s">
        <v>20</v>
      </c>
      <c r="B32" s="7">
        <v>10</v>
      </c>
      <c r="C32" s="17">
        <v>9172.4040000000005</v>
      </c>
    </row>
    <row r="33" spans="1:3" x14ac:dyDescent="0.25">
      <c r="A33" s="7" t="s">
        <v>20</v>
      </c>
      <c r="B33" s="7">
        <v>11</v>
      </c>
      <c r="C33" s="17">
        <v>19986.740000000002</v>
      </c>
    </row>
    <row r="34" spans="1:3" x14ac:dyDescent="0.25">
      <c r="A34" s="7" t="s">
        <v>20</v>
      </c>
      <c r="B34" s="7">
        <v>12</v>
      </c>
      <c r="C34" s="17">
        <v>62055.72</v>
      </c>
    </row>
    <row r="35" spans="1:3" x14ac:dyDescent="0.25">
      <c r="A35" s="7" t="s">
        <v>20</v>
      </c>
      <c r="B35" s="7">
        <v>13</v>
      </c>
      <c r="C35" s="17">
        <v>35822.449999999997</v>
      </c>
    </row>
    <row r="36" spans="1:3" x14ac:dyDescent="0.25">
      <c r="A36" s="7" t="s">
        <v>20</v>
      </c>
      <c r="B36" s="7">
        <v>14</v>
      </c>
      <c r="C36" s="17">
        <v>24340.12</v>
      </c>
    </row>
    <row r="37" spans="1:3" x14ac:dyDescent="0.25">
      <c r="A37" s="7" t="s">
        <v>20</v>
      </c>
      <c r="B37" s="7">
        <v>15</v>
      </c>
      <c r="C37" s="17">
        <v>20073.330000000002</v>
      </c>
    </row>
    <row r="38" spans="1:3" x14ac:dyDescent="0.25">
      <c r="A38" s="7" t="s">
        <v>20</v>
      </c>
      <c r="B38" s="7">
        <v>16</v>
      </c>
      <c r="C38" s="17">
        <v>12055.66</v>
      </c>
    </row>
    <row r="39" spans="1:3" x14ac:dyDescent="0.25">
      <c r="A39" s="7" t="s">
        <v>20</v>
      </c>
      <c r="B39" s="7">
        <v>17</v>
      </c>
      <c r="C39" s="17">
        <v>28295.56</v>
      </c>
    </row>
    <row r="40" spans="1:3" x14ac:dyDescent="0.25">
      <c r="A40" s="7" t="s">
        <v>20</v>
      </c>
      <c r="B40" s="7">
        <v>18</v>
      </c>
      <c r="C40" s="17">
        <v>23870.86</v>
      </c>
    </row>
    <row r="41" spans="1:3" x14ac:dyDescent="0.25">
      <c r="A41" s="7" t="s">
        <v>20</v>
      </c>
      <c r="B41" s="7">
        <v>19</v>
      </c>
      <c r="C41" s="17">
        <v>19019.080000000002</v>
      </c>
    </row>
    <row r="42" spans="1:3" x14ac:dyDescent="0.25">
      <c r="A42" s="7" t="s">
        <v>20</v>
      </c>
      <c r="B42" s="7">
        <v>20</v>
      </c>
      <c r="C42" s="17">
        <v>15058.25</v>
      </c>
    </row>
    <row r="43" spans="1:3" x14ac:dyDescent="0.25">
      <c r="A43" s="7" t="s">
        <v>20</v>
      </c>
      <c r="B43" s="7">
        <v>21</v>
      </c>
      <c r="C43" s="17">
        <v>6741.8029999999999</v>
      </c>
    </row>
    <row r="44" spans="1:3" x14ac:dyDescent="0.25">
      <c r="A44" s="7" t="s">
        <v>20</v>
      </c>
      <c r="B44" s="7">
        <v>22</v>
      </c>
      <c r="C44" s="17">
        <v>12187.55</v>
      </c>
    </row>
    <row r="45" spans="1:3" x14ac:dyDescent="0.25">
      <c r="A45" s="7" t="s">
        <v>20</v>
      </c>
      <c r="B45" s="7">
        <v>23</v>
      </c>
      <c r="C45" s="17">
        <v>9841.2909999999993</v>
      </c>
    </row>
    <row r="46" spans="1:3" x14ac:dyDescent="0.25">
      <c r="A46" s="7" t="s">
        <v>20</v>
      </c>
      <c r="B46" s="7">
        <v>24</v>
      </c>
      <c r="C46" s="17">
        <v>17278.900000000001</v>
      </c>
    </row>
    <row r="47" spans="1:3" x14ac:dyDescent="0.25">
      <c r="A47" s="7" t="s">
        <v>20</v>
      </c>
      <c r="B47" s="7">
        <v>25</v>
      </c>
      <c r="C47" s="17">
        <v>12221.65</v>
      </c>
    </row>
    <row r="48" spans="1:3" x14ac:dyDescent="0.25">
      <c r="A48" s="7" t="s">
        <v>20</v>
      </c>
      <c r="B48" s="7">
        <v>26</v>
      </c>
      <c r="C48" s="17">
        <v>13482.71</v>
      </c>
    </row>
    <row r="49" spans="1:3" x14ac:dyDescent="0.25">
      <c r="A49" s="7" t="s">
        <v>20</v>
      </c>
      <c r="B49" s="7">
        <v>27</v>
      </c>
      <c r="C49" s="17">
        <v>22181.38</v>
      </c>
    </row>
    <row r="50" spans="1:3" x14ac:dyDescent="0.25">
      <c r="A50" s="7" t="s">
        <v>20</v>
      </c>
      <c r="B50" s="7">
        <v>28</v>
      </c>
      <c r="C50" s="17">
        <v>62328.03</v>
      </c>
    </row>
    <row r="51" spans="1:3" x14ac:dyDescent="0.25">
      <c r="A51" s="7" t="s">
        <v>20</v>
      </c>
      <c r="B51" s="7">
        <v>29</v>
      </c>
      <c r="C51" s="17">
        <v>36344.18</v>
      </c>
    </row>
    <row r="52" spans="1:3" x14ac:dyDescent="0.25">
      <c r="A52" s="7" t="s">
        <v>20</v>
      </c>
      <c r="B52" s="7">
        <v>30</v>
      </c>
      <c r="C52" s="17">
        <v>44497.78</v>
      </c>
    </row>
    <row r="53" spans="1:3" x14ac:dyDescent="0.25">
      <c r="A53" s="7" t="s">
        <v>20</v>
      </c>
      <c r="B53" s="7">
        <v>31</v>
      </c>
      <c r="C53" s="17">
        <v>19082.78</v>
      </c>
    </row>
    <row r="54" spans="1:3" x14ac:dyDescent="0.25">
      <c r="A54" s="7" t="s">
        <v>20</v>
      </c>
      <c r="B54" s="7">
        <v>32</v>
      </c>
      <c r="C54" s="17">
        <v>13594.41</v>
      </c>
    </row>
    <row r="55" spans="1:3" x14ac:dyDescent="0.25">
      <c r="A55" s="7" t="s">
        <v>20</v>
      </c>
      <c r="B55" s="7">
        <v>33</v>
      </c>
      <c r="C55" s="17">
        <v>46383.32</v>
      </c>
    </row>
    <row r="56" spans="1:3" x14ac:dyDescent="0.25">
      <c r="A56" s="7" t="s">
        <v>20</v>
      </c>
      <c r="B56" s="7">
        <v>34</v>
      </c>
      <c r="C56" s="17">
        <v>59828.79</v>
      </c>
    </row>
    <row r="57" spans="1:3" x14ac:dyDescent="0.25">
      <c r="A57" s="7" t="s">
        <v>20</v>
      </c>
      <c r="B57" s="7">
        <v>35</v>
      </c>
      <c r="C57" s="17">
        <v>12170.06</v>
      </c>
    </row>
    <row r="58" spans="1:3" x14ac:dyDescent="0.25">
      <c r="A58" s="7" t="s">
        <v>20</v>
      </c>
      <c r="B58" s="7">
        <v>36</v>
      </c>
      <c r="C58" s="17">
        <v>11528.99</v>
      </c>
    </row>
    <row r="59" spans="1:3" x14ac:dyDescent="0.25">
      <c r="A59" s="7" t="s">
        <v>20</v>
      </c>
      <c r="B59" s="7">
        <v>37</v>
      </c>
      <c r="C59" s="17">
        <v>47294.01</v>
      </c>
    </row>
    <row r="60" spans="1:3" x14ac:dyDescent="0.25">
      <c r="A60" s="7" t="s">
        <v>20</v>
      </c>
      <c r="B60" s="7">
        <v>38</v>
      </c>
      <c r="C60" s="17">
        <v>15778.28</v>
      </c>
    </row>
    <row r="61" spans="1:3" x14ac:dyDescent="0.25">
      <c r="A61" s="7" t="s">
        <v>20</v>
      </c>
      <c r="B61" s="7">
        <v>39</v>
      </c>
      <c r="C61" s="17">
        <v>15907.03</v>
      </c>
    </row>
    <row r="62" spans="1:3" x14ac:dyDescent="0.25">
      <c r="A62" s="7" t="s">
        <v>20</v>
      </c>
      <c r="B62" s="7">
        <v>40</v>
      </c>
      <c r="C62" s="17">
        <v>16818.169999999998</v>
      </c>
    </row>
    <row r="63" spans="1:3" x14ac:dyDescent="0.25">
      <c r="A63" s="7" t="s">
        <v>20</v>
      </c>
      <c r="B63" s="7">
        <v>41</v>
      </c>
      <c r="C63" s="17">
        <v>14137.69</v>
      </c>
    </row>
    <row r="64" spans="1:3" x14ac:dyDescent="0.25">
      <c r="A64" s="7" t="s">
        <v>20</v>
      </c>
      <c r="B64" s="7">
        <v>42</v>
      </c>
      <c r="C64" s="17">
        <v>7582.0609999999997</v>
      </c>
    </row>
    <row r="65" spans="1:3" x14ac:dyDescent="0.25">
      <c r="A65" s="7" t="s">
        <v>20</v>
      </c>
      <c r="B65" s="7">
        <v>43</v>
      </c>
      <c r="C65" s="17">
        <v>32422.38</v>
      </c>
    </row>
    <row r="66" spans="1:3" x14ac:dyDescent="0.25">
      <c r="A66" s="7" t="s">
        <v>20</v>
      </c>
      <c r="B66" s="7">
        <v>44</v>
      </c>
      <c r="C66" s="17">
        <v>12382.7</v>
      </c>
    </row>
    <row r="67" spans="1:3" x14ac:dyDescent="0.25">
      <c r="A67" s="7" t="s">
        <v>20</v>
      </c>
      <c r="B67" s="7">
        <v>45</v>
      </c>
      <c r="C67" s="17">
        <v>23361.68</v>
      </c>
    </row>
    <row r="68" spans="1:3" x14ac:dyDescent="0.25">
      <c r="A68" s="7" t="s">
        <v>20</v>
      </c>
      <c r="B68" s="7">
        <v>46</v>
      </c>
      <c r="C68" s="17">
        <v>26579.61</v>
      </c>
    </row>
    <row r="69" spans="1:3" x14ac:dyDescent="0.25">
      <c r="A69" s="7" t="s">
        <v>20</v>
      </c>
      <c r="B69" s="7">
        <v>47</v>
      </c>
      <c r="C69" s="17">
        <v>31229.51</v>
      </c>
    </row>
    <row r="70" spans="1:3" x14ac:dyDescent="0.25">
      <c r="A70" s="7" t="s">
        <v>20</v>
      </c>
      <c r="B70" s="7">
        <v>48</v>
      </c>
      <c r="C70" s="17">
        <v>22080.44</v>
      </c>
    </row>
    <row r="71" spans="1:3" x14ac:dyDescent="0.25">
      <c r="A71" s="7" t="s">
        <v>20</v>
      </c>
      <c r="B71" s="7">
        <v>49</v>
      </c>
      <c r="C71" s="17">
        <v>19376.63</v>
      </c>
    </row>
    <row r="72" spans="1:3" x14ac:dyDescent="0.25">
      <c r="A72" s="7" t="s">
        <v>20</v>
      </c>
      <c r="B72" s="7">
        <v>50</v>
      </c>
      <c r="C72" s="17">
        <v>18512.59</v>
      </c>
    </row>
    <row r="73" spans="1:3" x14ac:dyDescent="0.25">
      <c r="A73" s="7" t="s">
        <v>20</v>
      </c>
      <c r="B73" s="7">
        <v>51</v>
      </c>
      <c r="C73" s="17">
        <v>22181.38</v>
      </c>
    </row>
    <row r="74" spans="1:3" x14ac:dyDescent="0.25">
      <c r="A74" s="7" t="s">
        <v>20</v>
      </c>
      <c r="B74" s="7">
        <v>52</v>
      </c>
      <c r="C74" s="17">
        <v>30775.51</v>
      </c>
    </row>
    <row r="75" spans="1:3" x14ac:dyDescent="0.25">
      <c r="A75" s="7" t="s">
        <v>20</v>
      </c>
      <c r="B75" s="7">
        <v>53</v>
      </c>
      <c r="C75" s="17">
        <v>34234.339999999997</v>
      </c>
    </row>
    <row r="76" spans="1:3" x14ac:dyDescent="0.25">
      <c r="A76" s="7" t="s">
        <v>23</v>
      </c>
      <c r="B76" s="7">
        <v>1</v>
      </c>
      <c r="C76" s="17">
        <v>36924.71</v>
      </c>
    </row>
    <row r="77" spans="1:3" x14ac:dyDescent="0.25">
      <c r="A77" s="7" t="s">
        <v>23</v>
      </c>
      <c r="B77" s="7">
        <v>2</v>
      </c>
      <c r="C77" s="17">
        <v>17190.22</v>
      </c>
    </row>
    <row r="78" spans="1:3" x14ac:dyDescent="0.25">
      <c r="A78" s="7" t="s">
        <v>23</v>
      </c>
      <c r="B78" s="7">
        <v>3</v>
      </c>
      <c r="C78" s="17">
        <v>7525.299</v>
      </c>
    </row>
    <row r="79" spans="1:3" x14ac:dyDescent="0.25">
      <c r="A79" s="7" t="s">
        <v>23</v>
      </c>
      <c r="B79" s="7">
        <v>4</v>
      </c>
      <c r="C79" s="17">
        <v>9782.1479999999992</v>
      </c>
    </row>
    <row r="80" spans="1:3" x14ac:dyDescent="0.25">
      <c r="A80" s="7" t="s">
        <v>23</v>
      </c>
      <c r="B80" s="7">
        <v>5</v>
      </c>
      <c r="C80" s="17">
        <v>14256.12</v>
      </c>
    </row>
    <row r="81" spans="1:3" x14ac:dyDescent="0.25">
      <c r="A81" s="7" t="s">
        <v>23</v>
      </c>
      <c r="B81" s="7">
        <v>6</v>
      </c>
      <c r="C81" s="17">
        <v>22672.87</v>
      </c>
    </row>
    <row r="82" spans="1:3" x14ac:dyDescent="0.25">
      <c r="A82" s="7" t="s">
        <v>23</v>
      </c>
      <c r="B82" s="7">
        <v>7</v>
      </c>
      <c r="C82" s="17">
        <v>21835.95</v>
      </c>
    </row>
    <row r="83" spans="1:3" x14ac:dyDescent="0.25">
      <c r="A83" s="7" t="s">
        <v>26</v>
      </c>
      <c r="B83" s="7">
        <v>1</v>
      </c>
      <c r="C83" s="17">
        <v>16609.810000000001</v>
      </c>
    </row>
    <row r="84" spans="1:3" x14ac:dyDescent="0.25">
      <c r="A84" s="7" t="s">
        <v>26</v>
      </c>
      <c r="B84" s="7">
        <v>2</v>
      </c>
      <c r="C84" s="17">
        <v>8944.3459999999995</v>
      </c>
    </row>
    <row r="85" spans="1:3" x14ac:dyDescent="0.25">
      <c r="A85" s="7" t="s">
        <v>26</v>
      </c>
      <c r="B85" s="7">
        <v>3</v>
      </c>
      <c r="C85" s="17">
        <v>14811.54</v>
      </c>
    </row>
    <row r="86" spans="1:3" x14ac:dyDescent="0.25">
      <c r="A86" s="7" t="s">
        <v>26</v>
      </c>
      <c r="B86" s="7">
        <v>4</v>
      </c>
      <c r="C86" s="17">
        <v>10888.04</v>
      </c>
    </row>
    <row r="87" spans="1:3" x14ac:dyDescent="0.25">
      <c r="A87" s="7" t="s">
        <v>26</v>
      </c>
      <c r="B87" s="7">
        <v>5</v>
      </c>
      <c r="C87" s="17">
        <v>11620.97</v>
      </c>
    </row>
    <row r="88" spans="1:3" x14ac:dyDescent="0.25">
      <c r="A88" s="7" t="s">
        <v>28</v>
      </c>
      <c r="B88" s="7">
        <v>1</v>
      </c>
      <c r="C88" s="17">
        <v>11629.54</v>
      </c>
    </row>
    <row r="89" spans="1:3" x14ac:dyDescent="0.25">
      <c r="A89" s="7" t="s">
        <v>188</v>
      </c>
      <c r="B89" s="7">
        <v>1</v>
      </c>
      <c r="C89" s="17">
        <v>12689.41</v>
      </c>
    </row>
    <row r="90" spans="1:3" x14ac:dyDescent="0.25">
      <c r="A90" s="7" t="s">
        <v>31</v>
      </c>
      <c r="B90" s="7">
        <v>1</v>
      </c>
      <c r="C90" s="17">
        <v>8765.2819999999992</v>
      </c>
    </row>
    <row r="91" spans="1:3" x14ac:dyDescent="0.25">
      <c r="A91" s="7" t="s">
        <v>31</v>
      </c>
      <c r="B91" s="7">
        <v>2</v>
      </c>
      <c r="C91" s="17">
        <v>12534.97</v>
      </c>
    </row>
    <row r="92" spans="1:3" x14ac:dyDescent="0.25">
      <c r="A92" s="7" t="s">
        <v>31</v>
      </c>
      <c r="B92" s="7">
        <v>3</v>
      </c>
      <c r="C92" s="17">
        <v>11261</v>
      </c>
    </row>
    <row r="93" spans="1:3" x14ac:dyDescent="0.25">
      <c r="A93" s="7" t="s">
        <v>31</v>
      </c>
      <c r="B93" s="7">
        <v>4</v>
      </c>
      <c r="C93" s="17">
        <v>15503.93</v>
      </c>
    </row>
    <row r="94" spans="1:3" x14ac:dyDescent="0.25">
      <c r="A94" s="7" t="s">
        <v>31</v>
      </c>
      <c r="B94" s="7">
        <v>5</v>
      </c>
      <c r="C94" s="17">
        <v>22225.55</v>
      </c>
    </row>
    <row r="95" spans="1:3" x14ac:dyDescent="0.25">
      <c r="A95" s="7" t="s">
        <v>31</v>
      </c>
      <c r="B95" s="7">
        <v>6</v>
      </c>
      <c r="C95" s="17">
        <v>9627.7270000000008</v>
      </c>
    </row>
    <row r="96" spans="1:3" x14ac:dyDescent="0.25">
      <c r="A96" s="7" t="s">
        <v>31</v>
      </c>
      <c r="B96" s="7">
        <v>7</v>
      </c>
      <c r="C96" s="17">
        <v>13717.71</v>
      </c>
    </row>
    <row r="97" spans="1:3" x14ac:dyDescent="0.25">
      <c r="A97" s="7" t="s">
        <v>31</v>
      </c>
      <c r="B97" s="7">
        <v>8</v>
      </c>
      <c r="C97" s="17">
        <v>10991.43</v>
      </c>
    </row>
    <row r="98" spans="1:3" x14ac:dyDescent="0.25">
      <c r="A98" s="7" t="s">
        <v>31</v>
      </c>
      <c r="B98" s="7">
        <v>9</v>
      </c>
      <c r="C98" s="17">
        <v>16143.38</v>
      </c>
    </row>
    <row r="99" spans="1:3" x14ac:dyDescent="0.25">
      <c r="A99" s="7" t="s">
        <v>31</v>
      </c>
      <c r="B99" s="7">
        <v>10</v>
      </c>
      <c r="C99" s="17">
        <v>15027.28</v>
      </c>
    </row>
    <row r="100" spans="1:3" x14ac:dyDescent="0.25">
      <c r="A100" s="7" t="s">
        <v>31</v>
      </c>
      <c r="B100" s="7">
        <v>11</v>
      </c>
      <c r="C100" s="17">
        <v>4619.2650000000003</v>
      </c>
    </row>
    <row r="101" spans="1:3" x14ac:dyDescent="0.25">
      <c r="A101" s="7" t="s">
        <v>31</v>
      </c>
      <c r="B101" s="7">
        <v>12</v>
      </c>
      <c r="C101" s="17">
        <v>10754.43</v>
      </c>
    </row>
    <row r="102" spans="1:3" x14ac:dyDescent="0.25">
      <c r="A102" s="7" t="s">
        <v>31</v>
      </c>
      <c r="B102" s="7">
        <v>13</v>
      </c>
      <c r="C102" s="17">
        <v>19326.63</v>
      </c>
    </row>
    <row r="103" spans="1:3" x14ac:dyDescent="0.25">
      <c r="A103" s="7" t="s">
        <v>31</v>
      </c>
      <c r="B103" s="7">
        <v>14</v>
      </c>
      <c r="C103" s="17">
        <v>29657.41</v>
      </c>
    </row>
    <row r="104" spans="1:3" x14ac:dyDescent="0.25">
      <c r="A104" s="7" t="s">
        <v>31</v>
      </c>
      <c r="B104" s="7">
        <v>15</v>
      </c>
      <c r="C104" s="17">
        <v>11653.22</v>
      </c>
    </row>
    <row r="105" spans="1:3" x14ac:dyDescent="0.25">
      <c r="A105" s="7" t="s">
        <v>31</v>
      </c>
      <c r="B105" s="7">
        <v>16</v>
      </c>
      <c r="C105" s="17">
        <v>10318.67</v>
      </c>
    </row>
    <row r="106" spans="1:3" x14ac:dyDescent="0.25">
      <c r="A106" s="7" t="s">
        <v>31</v>
      </c>
      <c r="B106" s="7">
        <v>17</v>
      </c>
      <c r="C106" s="17">
        <v>4506.8209999999999</v>
      </c>
    </row>
    <row r="107" spans="1:3" x14ac:dyDescent="0.25">
      <c r="A107" s="7" t="s">
        <v>31</v>
      </c>
      <c r="B107" s="7">
        <v>18</v>
      </c>
      <c r="C107" s="17">
        <v>8932.6219999999994</v>
      </c>
    </row>
    <row r="108" spans="1:3" x14ac:dyDescent="0.25">
      <c r="A108" s="7" t="s">
        <v>31</v>
      </c>
      <c r="B108" s="7">
        <v>19</v>
      </c>
      <c r="C108" s="17">
        <v>11402.59</v>
      </c>
    </row>
    <row r="109" spans="1:3" x14ac:dyDescent="0.25">
      <c r="A109" s="7" t="s">
        <v>31</v>
      </c>
      <c r="B109" s="7">
        <v>20</v>
      </c>
      <c r="C109" s="17">
        <v>21144.65</v>
      </c>
    </row>
    <row r="110" spans="1:3" x14ac:dyDescent="0.25">
      <c r="A110" s="7" t="s">
        <v>31</v>
      </c>
      <c r="B110" s="7">
        <v>21</v>
      </c>
      <c r="C110" s="17">
        <v>13802.14</v>
      </c>
    </row>
    <row r="111" spans="1:3" x14ac:dyDescent="0.25">
      <c r="A111" s="7" t="s">
        <v>31</v>
      </c>
      <c r="B111" s="7">
        <v>22</v>
      </c>
      <c r="C111" s="17">
        <v>22939.96</v>
      </c>
    </row>
    <row r="112" spans="1:3" x14ac:dyDescent="0.25">
      <c r="A112" s="7" t="s">
        <v>31</v>
      </c>
      <c r="B112" s="7">
        <v>23</v>
      </c>
      <c r="C112" s="17">
        <v>27365.01</v>
      </c>
    </row>
    <row r="113" spans="1:3" x14ac:dyDescent="0.25">
      <c r="A113" s="7" t="s">
        <v>31</v>
      </c>
      <c r="B113" s="7">
        <v>24</v>
      </c>
      <c r="C113" s="17">
        <v>26732.37</v>
      </c>
    </row>
    <row r="114" spans="1:3" x14ac:dyDescent="0.25">
      <c r="A114" s="7" t="s">
        <v>31</v>
      </c>
      <c r="B114" s="7">
        <v>25</v>
      </c>
      <c r="C114" s="17">
        <v>18138.21</v>
      </c>
    </row>
    <row r="115" spans="1:3" x14ac:dyDescent="0.25">
      <c r="A115" s="7" t="s">
        <v>31</v>
      </c>
      <c r="B115" s="7">
        <v>26</v>
      </c>
      <c r="C115" s="17">
        <v>10669.25</v>
      </c>
    </row>
    <row r="116" spans="1:3" x14ac:dyDescent="0.25">
      <c r="A116" s="7" t="s">
        <v>31</v>
      </c>
      <c r="B116" s="7">
        <v>27</v>
      </c>
      <c r="C116" s="17">
        <v>24331.69</v>
      </c>
    </row>
    <row r="117" spans="1:3" x14ac:dyDescent="0.25">
      <c r="A117" s="7" t="s">
        <v>34</v>
      </c>
      <c r="B117" s="7">
        <v>1</v>
      </c>
      <c r="C117" s="17">
        <v>10088.92</v>
      </c>
    </row>
    <row r="118" spans="1:3" x14ac:dyDescent="0.25">
      <c r="A118" s="7" t="s">
        <v>34</v>
      </c>
      <c r="B118" s="7">
        <v>2</v>
      </c>
      <c r="C118" s="17">
        <v>10667.88</v>
      </c>
    </row>
    <row r="119" spans="1:3" x14ac:dyDescent="0.25">
      <c r="A119" s="7" t="s">
        <v>34</v>
      </c>
      <c r="B119" s="7">
        <v>3</v>
      </c>
      <c r="C119" s="17">
        <v>9111.777</v>
      </c>
    </row>
    <row r="120" spans="1:3" x14ac:dyDescent="0.25">
      <c r="A120" s="7" t="s">
        <v>34</v>
      </c>
      <c r="B120" s="7">
        <v>4</v>
      </c>
      <c r="C120" s="17">
        <v>16722.39</v>
      </c>
    </row>
    <row r="121" spans="1:3" x14ac:dyDescent="0.25">
      <c r="A121" s="7" t="s">
        <v>34</v>
      </c>
      <c r="B121" s="7">
        <v>5</v>
      </c>
      <c r="C121" s="17">
        <v>38951.910000000003</v>
      </c>
    </row>
    <row r="122" spans="1:3" x14ac:dyDescent="0.25">
      <c r="A122" s="7" t="s">
        <v>34</v>
      </c>
      <c r="B122" s="7">
        <v>6</v>
      </c>
      <c r="C122" s="17">
        <v>29201.56</v>
      </c>
    </row>
    <row r="123" spans="1:3" x14ac:dyDescent="0.25">
      <c r="A123" s="7" t="s">
        <v>34</v>
      </c>
      <c r="B123" s="7">
        <v>7</v>
      </c>
      <c r="C123" s="17">
        <v>14220.33</v>
      </c>
    </row>
    <row r="124" spans="1:3" x14ac:dyDescent="0.25">
      <c r="A124" s="7" t="s">
        <v>34</v>
      </c>
      <c r="B124" s="7">
        <v>8</v>
      </c>
      <c r="C124" s="17">
        <v>8473.5990000000002</v>
      </c>
    </row>
    <row r="125" spans="1:3" x14ac:dyDescent="0.25">
      <c r="A125" s="7" t="s">
        <v>34</v>
      </c>
      <c r="B125" s="7">
        <v>9</v>
      </c>
      <c r="C125" s="17">
        <v>4434.5259999999998</v>
      </c>
    </row>
    <row r="126" spans="1:3" x14ac:dyDescent="0.25">
      <c r="A126" s="7" t="s">
        <v>34</v>
      </c>
      <c r="B126" s="7">
        <v>10</v>
      </c>
      <c r="C126" s="17">
        <v>8195.8080000000009</v>
      </c>
    </row>
    <row r="127" spans="1:3" x14ac:dyDescent="0.25">
      <c r="A127" s="7" t="s">
        <v>34</v>
      </c>
      <c r="B127" s="7">
        <v>11</v>
      </c>
      <c r="C127" s="17">
        <v>19545.5</v>
      </c>
    </row>
    <row r="128" spans="1:3" x14ac:dyDescent="0.25">
      <c r="A128" s="7" t="s">
        <v>34</v>
      </c>
      <c r="B128" s="7">
        <v>12</v>
      </c>
      <c r="C128" s="17">
        <v>7509.7070000000003</v>
      </c>
    </row>
    <row r="129" spans="1:3" x14ac:dyDescent="0.25">
      <c r="A129" s="7" t="s">
        <v>34</v>
      </c>
      <c r="B129" s="7">
        <v>13</v>
      </c>
      <c r="C129" s="17">
        <v>12967.34</v>
      </c>
    </row>
    <row r="130" spans="1:3" x14ac:dyDescent="0.25">
      <c r="A130" s="7" t="s">
        <v>34</v>
      </c>
      <c r="B130" s="7">
        <v>14</v>
      </c>
      <c r="C130" s="17">
        <v>5164.652</v>
      </c>
    </row>
    <row r="131" spans="1:3" x14ac:dyDescent="0.25">
      <c r="A131" s="7" t="s">
        <v>37</v>
      </c>
      <c r="B131" s="7">
        <v>1</v>
      </c>
      <c r="C131" s="17">
        <v>28177.41</v>
      </c>
    </row>
    <row r="132" spans="1:3" x14ac:dyDescent="0.25">
      <c r="A132" s="7" t="s">
        <v>37</v>
      </c>
      <c r="B132" s="7">
        <v>2</v>
      </c>
      <c r="C132" s="17">
        <v>8628.1059999999998</v>
      </c>
    </row>
    <row r="133" spans="1:3" x14ac:dyDescent="0.25">
      <c r="A133" s="7" t="s">
        <v>41</v>
      </c>
      <c r="B133" s="7">
        <v>1</v>
      </c>
      <c r="C133" s="17">
        <v>4222.2560000000003</v>
      </c>
    </row>
    <row r="134" spans="1:3" x14ac:dyDescent="0.25">
      <c r="A134" s="7" t="s">
        <v>41</v>
      </c>
      <c r="B134" s="7">
        <v>2</v>
      </c>
      <c r="C134" s="17">
        <v>5860.9979999999996</v>
      </c>
    </row>
    <row r="135" spans="1:3" x14ac:dyDescent="0.25">
      <c r="A135" s="7" t="s">
        <v>43</v>
      </c>
      <c r="B135" s="7">
        <v>1</v>
      </c>
      <c r="C135" s="17">
        <v>23321.69</v>
      </c>
    </row>
    <row r="136" spans="1:3" x14ac:dyDescent="0.25">
      <c r="A136" s="7" t="s">
        <v>43</v>
      </c>
      <c r="B136" s="7">
        <v>2</v>
      </c>
      <c r="C136" s="17">
        <v>15861.76</v>
      </c>
    </row>
    <row r="137" spans="1:3" x14ac:dyDescent="0.25">
      <c r="A137" s="7" t="s">
        <v>43</v>
      </c>
      <c r="B137" s="7">
        <v>3</v>
      </c>
      <c r="C137" s="17">
        <v>9501.2240000000002</v>
      </c>
    </row>
    <row r="138" spans="1:3" x14ac:dyDescent="0.25">
      <c r="A138" s="7" t="s">
        <v>43</v>
      </c>
      <c r="B138" s="7">
        <v>4</v>
      </c>
      <c r="C138" s="17">
        <v>15397.41</v>
      </c>
    </row>
    <row r="139" spans="1:3" x14ac:dyDescent="0.25">
      <c r="A139" s="7" t="s">
        <v>43</v>
      </c>
      <c r="B139" s="7">
        <v>5</v>
      </c>
      <c r="C139" s="17">
        <v>35091.07</v>
      </c>
    </row>
    <row r="140" spans="1:3" x14ac:dyDescent="0.25">
      <c r="A140" s="7" t="s">
        <v>43</v>
      </c>
      <c r="B140" s="7">
        <v>6</v>
      </c>
      <c r="C140" s="17">
        <v>12766.62</v>
      </c>
    </row>
    <row r="141" spans="1:3" x14ac:dyDescent="0.25">
      <c r="A141" s="7" t="s">
        <v>43</v>
      </c>
      <c r="B141" s="7">
        <v>7</v>
      </c>
      <c r="C141" s="17">
        <v>44948.54</v>
      </c>
    </row>
    <row r="142" spans="1:3" x14ac:dyDescent="0.25">
      <c r="A142" s="7" t="s">
        <v>43</v>
      </c>
      <c r="B142" s="7">
        <v>8</v>
      </c>
      <c r="C142" s="17">
        <v>22219.32</v>
      </c>
    </row>
    <row r="143" spans="1:3" x14ac:dyDescent="0.25">
      <c r="A143" s="7" t="s">
        <v>43</v>
      </c>
      <c r="B143" s="7">
        <v>9</v>
      </c>
      <c r="C143" s="17">
        <v>34835.69</v>
      </c>
    </row>
    <row r="144" spans="1:3" x14ac:dyDescent="0.25">
      <c r="A144" s="7" t="s">
        <v>43</v>
      </c>
      <c r="B144" s="7">
        <v>10</v>
      </c>
      <c r="C144" s="17">
        <v>15868.57</v>
      </c>
    </row>
    <row r="145" spans="1:3" x14ac:dyDescent="0.25">
      <c r="A145" s="7" t="s">
        <v>43</v>
      </c>
      <c r="B145" s="7">
        <v>11</v>
      </c>
      <c r="C145" s="17">
        <v>13468.47</v>
      </c>
    </row>
    <row r="146" spans="1:3" x14ac:dyDescent="0.25">
      <c r="A146" s="7" t="s">
        <v>43</v>
      </c>
      <c r="B146" s="7">
        <v>12</v>
      </c>
      <c r="C146" s="17">
        <v>10916</v>
      </c>
    </row>
    <row r="147" spans="1:3" x14ac:dyDescent="0.25">
      <c r="A147" s="7" t="s">
        <v>43</v>
      </c>
      <c r="B147" s="7">
        <v>13</v>
      </c>
      <c r="C147" s="17">
        <v>17516.59</v>
      </c>
    </row>
    <row r="148" spans="1:3" x14ac:dyDescent="0.25">
      <c r="A148" s="7" t="s">
        <v>43</v>
      </c>
      <c r="B148" s="7">
        <v>14</v>
      </c>
      <c r="C148" s="17">
        <v>6478.4359999999997</v>
      </c>
    </row>
    <row r="149" spans="1:3" x14ac:dyDescent="0.25">
      <c r="A149" s="7" t="s">
        <v>43</v>
      </c>
      <c r="B149" s="7">
        <v>15</v>
      </c>
      <c r="C149" s="17">
        <v>6738.4930000000004</v>
      </c>
    </row>
    <row r="150" spans="1:3" x14ac:dyDescent="0.25">
      <c r="A150" s="7" t="s">
        <v>43</v>
      </c>
      <c r="B150" s="7">
        <v>16</v>
      </c>
      <c r="C150" s="17">
        <v>9935.7870000000003</v>
      </c>
    </row>
    <row r="151" spans="1:3" x14ac:dyDescent="0.25">
      <c r="A151" s="7" t="s">
        <v>43</v>
      </c>
      <c r="B151" s="7">
        <v>17</v>
      </c>
      <c r="C151" s="17">
        <v>13871.97</v>
      </c>
    </row>
    <row r="152" spans="1:3" x14ac:dyDescent="0.25">
      <c r="A152" s="7" t="s">
        <v>43</v>
      </c>
      <c r="B152" s="7">
        <v>18</v>
      </c>
      <c r="C152" s="17">
        <v>10532.94</v>
      </c>
    </row>
    <row r="153" spans="1:3" x14ac:dyDescent="0.25">
      <c r="A153" s="7" t="s">
        <v>46</v>
      </c>
      <c r="B153" s="7">
        <v>1</v>
      </c>
      <c r="C153" s="17">
        <v>10459.14</v>
      </c>
    </row>
    <row r="154" spans="1:3" x14ac:dyDescent="0.25">
      <c r="A154" s="7" t="s">
        <v>46</v>
      </c>
      <c r="B154" s="7">
        <v>2</v>
      </c>
      <c r="C154" s="17">
        <v>9392.0239999999994</v>
      </c>
    </row>
    <row r="155" spans="1:3" x14ac:dyDescent="0.25">
      <c r="A155" s="7" t="s">
        <v>46</v>
      </c>
      <c r="B155" s="7">
        <v>3</v>
      </c>
      <c r="C155" s="17">
        <v>8742.6759999999995</v>
      </c>
    </row>
    <row r="156" spans="1:3" x14ac:dyDescent="0.25">
      <c r="A156" s="7" t="s">
        <v>46</v>
      </c>
      <c r="B156" s="7">
        <v>4</v>
      </c>
      <c r="C156" s="17">
        <v>9102.7990000000009</v>
      </c>
    </row>
    <row r="157" spans="1:3" x14ac:dyDescent="0.25">
      <c r="A157" s="7" t="s">
        <v>46</v>
      </c>
      <c r="B157" s="7">
        <v>5</v>
      </c>
      <c r="C157" s="17">
        <v>11458.67</v>
      </c>
    </row>
    <row r="158" spans="1:3" x14ac:dyDescent="0.25">
      <c r="A158" s="7" t="s">
        <v>46</v>
      </c>
      <c r="B158" s="7">
        <v>6</v>
      </c>
      <c r="C158" s="17">
        <v>7370.7629999999999</v>
      </c>
    </row>
    <row r="159" spans="1:3" x14ac:dyDescent="0.25">
      <c r="A159" s="7" t="s">
        <v>46</v>
      </c>
      <c r="B159" s="7">
        <v>7</v>
      </c>
      <c r="C159" s="17">
        <v>19569.560000000001</v>
      </c>
    </row>
    <row r="160" spans="1:3" x14ac:dyDescent="0.25">
      <c r="A160" s="7" t="s">
        <v>46</v>
      </c>
      <c r="B160" s="7">
        <v>8</v>
      </c>
      <c r="C160" s="17">
        <v>8571.3940000000002</v>
      </c>
    </row>
    <row r="161" spans="1:3" x14ac:dyDescent="0.25">
      <c r="A161" s="7" t="s">
        <v>46</v>
      </c>
      <c r="B161" s="7">
        <v>9</v>
      </c>
      <c r="C161" s="17">
        <v>11304.62</v>
      </c>
    </row>
    <row r="162" spans="1:3" x14ac:dyDescent="0.25">
      <c r="A162" s="7" t="s">
        <v>39</v>
      </c>
      <c r="B162" s="7">
        <v>1</v>
      </c>
      <c r="C162" s="17">
        <v>8779.0519999999997</v>
      </c>
    </row>
    <row r="163" spans="1:3" x14ac:dyDescent="0.25">
      <c r="A163" s="7" t="s">
        <v>39</v>
      </c>
      <c r="B163" s="7">
        <v>2</v>
      </c>
      <c r="C163" s="17">
        <v>11543.8</v>
      </c>
    </row>
    <row r="164" spans="1:3" x14ac:dyDescent="0.25">
      <c r="A164" s="7" t="s">
        <v>39</v>
      </c>
      <c r="B164" s="7">
        <v>3</v>
      </c>
      <c r="C164" s="17">
        <v>13379.14</v>
      </c>
    </row>
    <row r="165" spans="1:3" x14ac:dyDescent="0.25">
      <c r="A165" s="7" t="s">
        <v>39</v>
      </c>
      <c r="B165" s="7">
        <v>4</v>
      </c>
      <c r="C165" s="17">
        <v>8502.0190000000002</v>
      </c>
    </row>
    <row r="166" spans="1:3" x14ac:dyDescent="0.25">
      <c r="A166" s="7" t="s">
        <v>59</v>
      </c>
      <c r="B166" s="7">
        <v>1</v>
      </c>
      <c r="C166" s="17">
        <v>6971.4170000000004</v>
      </c>
    </row>
    <row r="167" spans="1:3" x14ac:dyDescent="0.25">
      <c r="A167" s="7" t="s">
        <v>59</v>
      </c>
      <c r="B167" s="7">
        <v>2</v>
      </c>
      <c r="C167" s="17">
        <v>8047.5010000000002</v>
      </c>
    </row>
    <row r="168" spans="1:3" x14ac:dyDescent="0.25">
      <c r="A168" s="7" t="s">
        <v>59</v>
      </c>
      <c r="B168" s="7">
        <v>3</v>
      </c>
      <c r="C168" s="17">
        <v>13898.35</v>
      </c>
    </row>
    <row r="169" spans="1:3" x14ac:dyDescent="0.25">
      <c r="A169" s="7" t="s">
        <v>59</v>
      </c>
      <c r="B169" s="7">
        <v>4</v>
      </c>
      <c r="C169" s="17">
        <v>9265.8639999999996</v>
      </c>
    </row>
    <row r="170" spans="1:3" x14ac:dyDescent="0.25">
      <c r="A170" s="7" t="s">
        <v>63</v>
      </c>
      <c r="B170" s="7">
        <v>1</v>
      </c>
      <c r="C170" s="17">
        <v>4715.1949999999997</v>
      </c>
    </row>
    <row r="171" spans="1:3" x14ac:dyDescent="0.25">
      <c r="A171" s="7" t="s">
        <v>63</v>
      </c>
      <c r="B171" s="7">
        <v>2</v>
      </c>
      <c r="C171" s="17">
        <v>5724.6350000000002</v>
      </c>
    </row>
    <row r="172" spans="1:3" x14ac:dyDescent="0.25">
      <c r="A172" s="7" t="s">
        <v>63</v>
      </c>
      <c r="B172" s="7">
        <v>3</v>
      </c>
      <c r="C172" s="17">
        <v>17128.93</v>
      </c>
    </row>
    <row r="173" spans="1:3" x14ac:dyDescent="0.25">
      <c r="A173" s="7" t="s">
        <v>63</v>
      </c>
      <c r="B173" s="7">
        <v>4</v>
      </c>
      <c r="C173" s="17">
        <v>8631.4590000000007</v>
      </c>
    </row>
    <row r="174" spans="1:3" x14ac:dyDescent="0.25">
      <c r="A174" s="7" t="s">
        <v>63</v>
      </c>
      <c r="B174" s="7">
        <v>5</v>
      </c>
      <c r="C174" s="17">
        <v>3817.8809999999999</v>
      </c>
    </row>
    <row r="175" spans="1:3" x14ac:dyDescent="0.25">
      <c r="A175" s="7" t="s">
        <v>63</v>
      </c>
      <c r="B175" s="7">
        <v>6</v>
      </c>
      <c r="C175" s="17">
        <v>12595.82</v>
      </c>
    </row>
    <row r="176" spans="1:3" x14ac:dyDescent="0.25">
      <c r="A176" s="7" t="s">
        <v>68</v>
      </c>
      <c r="B176" s="7">
        <v>1</v>
      </c>
      <c r="C176" s="17">
        <v>9577.5319999999992</v>
      </c>
    </row>
    <row r="177" spans="1:3" x14ac:dyDescent="0.25">
      <c r="A177" s="7" t="s">
        <v>68</v>
      </c>
      <c r="B177" s="7">
        <v>2</v>
      </c>
      <c r="C177" s="17">
        <v>13815.47</v>
      </c>
    </row>
    <row r="178" spans="1:3" x14ac:dyDescent="0.25">
      <c r="A178" s="7" t="s">
        <v>68</v>
      </c>
      <c r="B178" s="7">
        <v>3</v>
      </c>
      <c r="C178" s="17">
        <v>7102.0389999999998</v>
      </c>
    </row>
    <row r="179" spans="1:3" x14ac:dyDescent="0.25">
      <c r="A179" s="7" t="s">
        <v>68</v>
      </c>
      <c r="B179" s="7">
        <v>4</v>
      </c>
      <c r="C179" s="17">
        <v>7470.4690000000001</v>
      </c>
    </row>
    <row r="180" spans="1:3" x14ac:dyDescent="0.25">
      <c r="A180" s="7" t="s">
        <v>68</v>
      </c>
      <c r="B180" s="7">
        <v>5</v>
      </c>
      <c r="C180" s="17">
        <v>4695.3360000000002</v>
      </c>
    </row>
    <row r="181" spans="1:3" x14ac:dyDescent="0.25">
      <c r="A181" s="7" t="s">
        <v>68</v>
      </c>
      <c r="B181" s="7">
        <v>6</v>
      </c>
      <c r="C181" s="17">
        <v>9749.18</v>
      </c>
    </row>
    <row r="182" spans="1:3" x14ac:dyDescent="0.25">
      <c r="A182" s="7" t="s">
        <v>74</v>
      </c>
      <c r="B182" s="7">
        <v>1</v>
      </c>
      <c r="C182" s="17">
        <v>8383.0930000000008</v>
      </c>
    </row>
    <row r="183" spans="1:3" x14ac:dyDescent="0.25">
      <c r="A183" s="7" t="s">
        <v>74</v>
      </c>
      <c r="B183" s="7">
        <v>2</v>
      </c>
      <c r="C183" s="17">
        <v>7028.1959999999999</v>
      </c>
    </row>
    <row r="184" spans="1:3" x14ac:dyDescent="0.25">
      <c r="A184" s="7" t="s">
        <v>76</v>
      </c>
      <c r="B184" s="7">
        <v>1</v>
      </c>
      <c r="C184" s="17">
        <v>7463.6710000000003</v>
      </c>
    </row>
    <row r="185" spans="1:3" x14ac:dyDescent="0.25">
      <c r="A185" s="7" t="s">
        <v>76</v>
      </c>
      <c r="B185" s="7">
        <v>2</v>
      </c>
      <c r="C185" s="17">
        <v>23361.81</v>
      </c>
    </row>
    <row r="186" spans="1:3" x14ac:dyDescent="0.25">
      <c r="A186" s="7" t="s">
        <v>76</v>
      </c>
      <c r="B186" s="7">
        <v>3</v>
      </c>
      <c r="C186" s="17">
        <v>24873.54</v>
      </c>
    </row>
    <row r="187" spans="1:3" x14ac:dyDescent="0.25">
      <c r="A187" s="7" t="s">
        <v>76</v>
      </c>
      <c r="B187" s="7">
        <v>4</v>
      </c>
      <c r="C187" s="17">
        <v>28239.52</v>
      </c>
    </row>
    <row r="188" spans="1:3" x14ac:dyDescent="0.25">
      <c r="A188" s="7" t="s">
        <v>76</v>
      </c>
      <c r="B188" s="7">
        <v>5</v>
      </c>
      <c r="C188" s="17">
        <v>11550.33</v>
      </c>
    </row>
    <row r="189" spans="1:3" x14ac:dyDescent="0.25">
      <c r="A189" s="7" t="s">
        <v>76</v>
      </c>
      <c r="B189" s="7">
        <v>6</v>
      </c>
      <c r="C189" s="17">
        <v>17802.849999999999</v>
      </c>
    </row>
    <row r="190" spans="1:3" x14ac:dyDescent="0.25">
      <c r="A190" s="7" t="s">
        <v>76</v>
      </c>
      <c r="B190" s="7">
        <v>7</v>
      </c>
      <c r="C190" s="17">
        <v>24775.18</v>
      </c>
    </row>
    <row r="191" spans="1:3" x14ac:dyDescent="0.25">
      <c r="A191" s="7" t="s">
        <v>76</v>
      </c>
      <c r="B191" s="7">
        <v>8</v>
      </c>
      <c r="C191" s="17">
        <v>25106.7</v>
      </c>
    </row>
    <row r="192" spans="1:3" x14ac:dyDescent="0.25">
      <c r="A192" s="7" t="s">
        <v>80</v>
      </c>
      <c r="B192" s="7">
        <v>1</v>
      </c>
      <c r="C192" s="17">
        <v>15465.39</v>
      </c>
    </row>
    <row r="193" spans="1:3" x14ac:dyDescent="0.25">
      <c r="A193" s="7" t="s">
        <v>80</v>
      </c>
      <c r="B193" s="7">
        <v>2</v>
      </c>
      <c r="C193" s="17">
        <v>16286.79</v>
      </c>
    </row>
    <row r="194" spans="1:3" x14ac:dyDescent="0.25">
      <c r="A194" s="7" t="s">
        <v>80</v>
      </c>
      <c r="B194" s="7">
        <v>3</v>
      </c>
      <c r="C194" s="17">
        <v>18363.79</v>
      </c>
    </row>
    <row r="195" spans="1:3" x14ac:dyDescent="0.25">
      <c r="A195" s="7" t="s">
        <v>80</v>
      </c>
      <c r="B195" s="7">
        <v>4</v>
      </c>
      <c r="C195" s="17">
        <v>13293.26</v>
      </c>
    </row>
    <row r="196" spans="1:3" x14ac:dyDescent="0.25">
      <c r="A196" s="7" t="s">
        <v>80</v>
      </c>
      <c r="B196" s="7">
        <v>5</v>
      </c>
      <c r="C196" s="17">
        <v>21540.87</v>
      </c>
    </row>
    <row r="197" spans="1:3" x14ac:dyDescent="0.25">
      <c r="A197" s="7" t="s">
        <v>80</v>
      </c>
      <c r="B197" s="7">
        <v>6</v>
      </c>
      <c r="C197" s="17">
        <v>16392.580000000002</v>
      </c>
    </row>
    <row r="198" spans="1:3" x14ac:dyDescent="0.25">
      <c r="A198" s="7" t="s">
        <v>80</v>
      </c>
      <c r="B198" s="7">
        <v>7</v>
      </c>
      <c r="C198" s="17">
        <v>36121.300000000003</v>
      </c>
    </row>
    <row r="199" spans="1:3" x14ac:dyDescent="0.25">
      <c r="A199" s="7" t="s">
        <v>80</v>
      </c>
      <c r="B199" s="7">
        <v>8</v>
      </c>
      <c r="C199" s="17">
        <v>22947.63</v>
      </c>
    </row>
    <row r="200" spans="1:3" x14ac:dyDescent="0.25">
      <c r="A200" s="7" t="s">
        <v>80</v>
      </c>
      <c r="B200" s="7">
        <v>9</v>
      </c>
      <c r="C200" s="17">
        <v>11434.15</v>
      </c>
    </row>
    <row r="201" spans="1:3" x14ac:dyDescent="0.25">
      <c r="A201" s="7" t="s">
        <v>85</v>
      </c>
      <c r="B201" s="7">
        <v>1</v>
      </c>
      <c r="C201" s="17">
        <v>6232.8860000000004</v>
      </c>
    </row>
    <row r="202" spans="1:3" x14ac:dyDescent="0.25">
      <c r="A202" s="7" t="s">
        <v>85</v>
      </c>
      <c r="B202" s="7">
        <v>2</v>
      </c>
      <c r="C202" s="17">
        <v>11194.9</v>
      </c>
    </row>
    <row r="203" spans="1:3" x14ac:dyDescent="0.25">
      <c r="A203" s="7" t="s">
        <v>85</v>
      </c>
      <c r="B203" s="7">
        <v>3</v>
      </c>
      <c r="C203" s="17">
        <v>8991.9169999999995</v>
      </c>
    </row>
    <row r="204" spans="1:3" x14ac:dyDescent="0.25">
      <c r="A204" s="7" t="s">
        <v>85</v>
      </c>
      <c r="B204" s="7">
        <v>4</v>
      </c>
      <c r="C204" s="17">
        <v>7791.8770000000004</v>
      </c>
    </row>
    <row r="205" spans="1:3" x14ac:dyDescent="0.25">
      <c r="A205" s="7" t="s">
        <v>85</v>
      </c>
      <c r="B205" s="7">
        <v>5</v>
      </c>
      <c r="C205" s="17">
        <v>10677.17</v>
      </c>
    </row>
    <row r="206" spans="1:3" x14ac:dyDescent="0.25">
      <c r="A206" s="7" t="s">
        <v>85</v>
      </c>
      <c r="B206" s="7">
        <v>6</v>
      </c>
      <c r="C206" s="17">
        <v>11924.44</v>
      </c>
    </row>
    <row r="207" spans="1:3" x14ac:dyDescent="0.25">
      <c r="A207" s="7" t="s">
        <v>85</v>
      </c>
      <c r="B207" s="7">
        <v>7</v>
      </c>
      <c r="C207" s="17">
        <v>8186.0730000000003</v>
      </c>
    </row>
    <row r="208" spans="1:3" x14ac:dyDescent="0.25">
      <c r="A208" s="7" t="s">
        <v>85</v>
      </c>
      <c r="B208" s="7">
        <v>8</v>
      </c>
      <c r="C208" s="17">
        <v>13736.64</v>
      </c>
    </row>
    <row r="209" spans="1:3" x14ac:dyDescent="0.25">
      <c r="A209" s="7" t="s">
        <v>85</v>
      </c>
      <c r="B209" s="7">
        <v>9</v>
      </c>
      <c r="C209" s="17">
        <v>13387.96</v>
      </c>
    </row>
    <row r="210" spans="1:3" x14ac:dyDescent="0.25">
      <c r="A210" s="7" t="s">
        <v>85</v>
      </c>
      <c r="B210" s="7">
        <v>10</v>
      </c>
      <c r="C210" s="17">
        <v>7528.7370000000001</v>
      </c>
    </row>
    <row r="211" spans="1:3" x14ac:dyDescent="0.25">
      <c r="A211" s="7" t="s">
        <v>85</v>
      </c>
      <c r="B211" s="7">
        <v>11</v>
      </c>
      <c r="C211" s="17">
        <v>14117.49</v>
      </c>
    </row>
    <row r="212" spans="1:3" x14ac:dyDescent="0.25">
      <c r="A212" s="7" t="s">
        <v>85</v>
      </c>
      <c r="B212" s="7">
        <v>12</v>
      </c>
      <c r="C212" s="17">
        <v>16911.09</v>
      </c>
    </row>
    <row r="213" spans="1:3" x14ac:dyDescent="0.25">
      <c r="A213" s="7" t="s">
        <v>85</v>
      </c>
      <c r="B213" s="7">
        <v>13</v>
      </c>
      <c r="C213" s="17">
        <v>14683.13</v>
      </c>
    </row>
    <row r="214" spans="1:3" x14ac:dyDescent="0.25">
      <c r="A214" s="7" t="s">
        <v>85</v>
      </c>
      <c r="B214" s="7">
        <v>14</v>
      </c>
      <c r="C214" s="17">
        <v>16876.87</v>
      </c>
    </row>
    <row r="215" spans="1:3" x14ac:dyDescent="0.25">
      <c r="A215" s="7" t="s">
        <v>90</v>
      </c>
      <c r="B215" s="7">
        <v>1</v>
      </c>
      <c r="C215" s="17">
        <v>10128.61</v>
      </c>
    </row>
    <row r="216" spans="1:3" x14ac:dyDescent="0.25">
      <c r="A216" s="7" t="s">
        <v>90</v>
      </c>
      <c r="B216" s="7">
        <v>2</v>
      </c>
      <c r="C216" s="17">
        <v>11530.18</v>
      </c>
    </row>
    <row r="217" spans="1:3" x14ac:dyDescent="0.25">
      <c r="A217" s="7" t="s">
        <v>90</v>
      </c>
      <c r="B217" s="7">
        <v>3</v>
      </c>
      <c r="C217" s="17">
        <v>17393.27</v>
      </c>
    </row>
    <row r="218" spans="1:3" x14ac:dyDescent="0.25">
      <c r="A218" s="7" t="s">
        <v>90</v>
      </c>
      <c r="B218" s="7">
        <v>4</v>
      </c>
      <c r="C218" s="17">
        <v>22179.15</v>
      </c>
    </row>
    <row r="219" spans="1:3" x14ac:dyDescent="0.25">
      <c r="A219" s="7" t="s">
        <v>90</v>
      </c>
      <c r="B219" s="7">
        <v>5</v>
      </c>
      <c r="C219" s="17">
        <v>31709.07</v>
      </c>
    </row>
    <row r="220" spans="1:3" x14ac:dyDescent="0.25">
      <c r="A220" s="7" t="s">
        <v>90</v>
      </c>
      <c r="B220" s="7">
        <v>6</v>
      </c>
      <c r="C220" s="17">
        <v>8725.9590000000007</v>
      </c>
    </row>
    <row r="221" spans="1:3" x14ac:dyDescent="0.25">
      <c r="A221" s="7" t="s">
        <v>90</v>
      </c>
      <c r="B221" s="7">
        <v>7</v>
      </c>
      <c r="C221" s="17">
        <v>10759.48</v>
      </c>
    </row>
    <row r="222" spans="1:3" x14ac:dyDescent="0.25">
      <c r="A222" s="7" t="s">
        <v>90</v>
      </c>
      <c r="B222" s="7">
        <v>8</v>
      </c>
      <c r="C222" s="17">
        <v>8653.3590000000004</v>
      </c>
    </row>
    <row r="223" spans="1:3" x14ac:dyDescent="0.25">
      <c r="A223" s="7" t="s">
        <v>189</v>
      </c>
      <c r="B223" s="7">
        <v>1</v>
      </c>
      <c r="C223" s="17">
        <v>4967.3130000000001</v>
      </c>
    </row>
    <row r="224" spans="1:3" x14ac:dyDescent="0.25">
      <c r="A224" s="7" t="s">
        <v>189</v>
      </c>
      <c r="B224" s="7">
        <v>2</v>
      </c>
      <c r="C224" s="17">
        <v>7392.6189999999997</v>
      </c>
    </row>
    <row r="225" spans="1:3" x14ac:dyDescent="0.25">
      <c r="A225" s="7" t="s">
        <v>189</v>
      </c>
      <c r="B225" s="7">
        <v>3</v>
      </c>
      <c r="C225" s="17">
        <v>6807.9570000000003</v>
      </c>
    </row>
    <row r="226" spans="1:3" x14ac:dyDescent="0.25">
      <c r="A226" s="7" t="s">
        <v>189</v>
      </c>
      <c r="B226" s="7">
        <v>4</v>
      </c>
      <c r="C226" s="17">
        <v>8413.7540000000008</v>
      </c>
    </row>
    <row r="227" spans="1:3" x14ac:dyDescent="0.25">
      <c r="A227" s="7" t="s">
        <v>94</v>
      </c>
      <c r="B227" s="7">
        <v>1</v>
      </c>
      <c r="C227" s="17">
        <v>15425.88</v>
      </c>
    </row>
    <row r="228" spans="1:3" x14ac:dyDescent="0.25">
      <c r="A228" s="7" t="s">
        <v>94</v>
      </c>
      <c r="B228" s="7">
        <v>2</v>
      </c>
      <c r="C228" s="17">
        <v>11039.99</v>
      </c>
    </row>
    <row r="229" spans="1:3" x14ac:dyDescent="0.25">
      <c r="A229" s="7" t="s">
        <v>94</v>
      </c>
      <c r="B229" s="7">
        <v>3</v>
      </c>
      <c r="C229" s="17">
        <v>4815.3770000000004</v>
      </c>
    </row>
    <row r="230" spans="1:3" x14ac:dyDescent="0.25">
      <c r="A230" s="7" t="s">
        <v>94</v>
      </c>
      <c r="B230" s="7">
        <v>4</v>
      </c>
      <c r="C230" s="17">
        <v>5762.3280000000004</v>
      </c>
    </row>
    <row r="231" spans="1:3" x14ac:dyDescent="0.25">
      <c r="A231" s="7" t="s">
        <v>94</v>
      </c>
      <c r="B231" s="7">
        <v>5</v>
      </c>
      <c r="C231" s="17">
        <v>15971.55</v>
      </c>
    </row>
    <row r="232" spans="1:3" x14ac:dyDescent="0.25">
      <c r="A232" s="7" t="s">
        <v>94</v>
      </c>
      <c r="B232" s="7">
        <v>6</v>
      </c>
      <c r="C232" s="17">
        <v>7735.933</v>
      </c>
    </row>
    <row r="233" spans="1:3" x14ac:dyDescent="0.25">
      <c r="A233" s="7" t="s">
        <v>94</v>
      </c>
      <c r="B233" s="7">
        <v>7</v>
      </c>
      <c r="C233" s="17">
        <v>8915.866</v>
      </c>
    </row>
    <row r="234" spans="1:3" x14ac:dyDescent="0.25">
      <c r="A234" s="7" t="s">
        <v>94</v>
      </c>
      <c r="B234" s="7">
        <v>8</v>
      </c>
      <c r="C234" s="17">
        <v>4219.7389999999996</v>
      </c>
    </row>
    <row r="235" spans="1:3" x14ac:dyDescent="0.25">
      <c r="A235" s="7" t="s">
        <v>106</v>
      </c>
      <c r="B235" s="7">
        <v>1</v>
      </c>
      <c r="C235" s="17">
        <v>8931.9390000000003</v>
      </c>
    </row>
    <row r="236" spans="1:3" x14ac:dyDescent="0.25">
      <c r="A236" s="7" t="s">
        <v>120</v>
      </c>
      <c r="B236" s="7">
        <v>1</v>
      </c>
      <c r="C236" s="17">
        <v>11313.14</v>
      </c>
    </row>
    <row r="237" spans="1:3" x14ac:dyDescent="0.25">
      <c r="A237" s="7" t="s">
        <v>120</v>
      </c>
      <c r="B237" s="7">
        <v>2</v>
      </c>
      <c r="C237" s="17">
        <v>14726.3</v>
      </c>
    </row>
    <row r="238" spans="1:3" x14ac:dyDescent="0.25">
      <c r="A238" s="7" t="s">
        <v>120</v>
      </c>
      <c r="B238" s="7">
        <v>3</v>
      </c>
      <c r="C238" s="17">
        <v>4739.7579999999998</v>
      </c>
    </row>
    <row r="239" spans="1:3" x14ac:dyDescent="0.25">
      <c r="A239" s="7" t="s">
        <v>118</v>
      </c>
      <c r="B239" s="7">
        <v>1</v>
      </c>
      <c r="C239" s="17">
        <v>24488.7</v>
      </c>
    </row>
    <row r="240" spans="1:3" x14ac:dyDescent="0.25">
      <c r="A240" s="7" t="s">
        <v>118</v>
      </c>
      <c r="B240" s="7">
        <v>2</v>
      </c>
      <c r="C240" s="17">
        <v>13383.52</v>
      </c>
    </row>
    <row r="241" spans="1:3" x14ac:dyDescent="0.25">
      <c r="A241" s="7" t="s">
        <v>118</v>
      </c>
      <c r="B241" s="7">
        <v>3</v>
      </c>
      <c r="C241" s="17">
        <v>14851.73</v>
      </c>
    </row>
    <row r="242" spans="1:3" x14ac:dyDescent="0.25">
      <c r="A242" s="7" t="s">
        <v>118</v>
      </c>
      <c r="B242" s="7">
        <v>4</v>
      </c>
      <c r="C242" s="17">
        <v>8420.3529999999992</v>
      </c>
    </row>
    <row r="243" spans="1:3" x14ac:dyDescent="0.25">
      <c r="A243" s="7" t="s">
        <v>122</v>
      </c>
      <c r="B243" s="7">
        <v>1</v>
      </c>
      <c r="C243" s="17">
        <v>11661.6</v>
      </c>
    </row>
    <row r="244" spans="1:3" x14ac:dyDescent="0.25">
      <c r="A244" s="7" t="s">
        <v>122</v>
      </c>
      <c r="B244" s="7">
        <v>2</v>
      </c>
      <c r="C244" s="17">
        <v>9367.5750000000007</v>
      </c>
    </row>
    <row r="245" spans="1:3" x14ac:dyDescent="0.25">
      <c r="A245" s="7" t="s">
        <v>124</v>
      </c>
      <c r="B245" s="7">
        <v>1</v>
      </c>
      <c r="C245" s="17">
        <v>16676.11</v>
      </c>
    </row>
    <row r="246" spans="1:3" x14ac:dyDescent="0.25">
      <c r="A246" s="7" t="s">
        <v>124</v>
      </c>
      <c r="B246" s="7">
        <v>2</v>
      </c>
      <c r="C246" s="17">
        <v>12121.89</v>
      </c>
    </row>
    <row r="247" spans="1:3" x14ac:dyDescent="0.25">
      <c r="A247" s="7" t="s">
        <v>124</v>
      </c>
      <c r="B247" s="7">
        <v>3</v>
      </c>
      <c r="C247" s="17">
        <v>8421.2520000000004</v>
      </c>
    </row>
    <row r="248" spans="1:3" x14ac:dyDescent="0.25">
      <c r="A248" s="7" t="s">
        <v>124</v>
      </c>
      <c r="B248" s="7">
        <v>4</v>
      </c>
      <c r="C248" s="17">
        <v>12989.75</v>
      </c>
    </row>
    <row r="249" spans="1:3" x14ac:dyDescent="0.25">
      <c r="A249" s="7" t="s">
        <v>124</v>
      </c>
      <c r="B249" s="7">
        <v>5</v>
      </c>
      <c r="C249" s="17">
        <v>11280.13</v>
      </c>
    </row>
    <row r="250" spans="1:3" x14ac:dyDescent="0.25">
      <c r="A250" s="7" t="s">
        <v>124</v>
      </c>
      <c r="B250" s="7">
        <v>6</v>
      </c>
      <c r="C250" s="17">
        <v>19391.43</v>
      </c>
    </row>
    <row r="251" spans="1:3" x14ac:dyDescent="0.25">
      <c r="A251" s="7" t="s">
        <v>124</v>
      </c>
      <c r="B251" s="7">
        <v>7</v>
      </c>
      <c r="C251" s="17">
        <v>9540.741</v>
      </c>
    </row>
    <row r="252" spans="1:3" x14ac:dyDescent="0.25">
      <c r="A252" s="7" t="s">
        <v>124</v>
      </c>
      <c r="B252" s="7">
        <v>8</v>
      </c>
      <c r="C252" s="17">
        <v>41538.15</v>
      </c>
    </row>
    <row r="253" spans="1:3" x14ac:dyDescent="0.25">
      <c r="A253" s="7" t="s">
        <v>124</v>
      </c>
      <c r="B253" s="7">
        <v>9</v>
      </c>
      <c r="C253" s="17">
        <v>22156.51</v>
      </c>
    </row>
    <row r="254" spans="1:3" x14ac:dyDescent="0.25">
      <c r="A254" s="7" t="s">
        <v>124</v>
      </c>
      <c r="B254" s="7">
        <v>10</v>
      </c>
      <c r="C254" s="17">
        <v>31971.31</v>
      </c>
    </row>
    <row r="255" spans="1:3" x14ac:dyDescent="0.25">
      <c r="A255" s="7" t="s">
        <v>124</v>
      </c>
      <c r="B255" s="7">
        <v>11</v>
      </c>
      <c r="C255" s="17">
        <v>12044.4</v>
      </c>
    </row>
    <row r="256" spans="1:3" x14ac:dyDescent="0.25">
      <c r="A256" s="7" t="s">
        <v>124</v>
      </c>
      <c r="B256" s="7">
        <v>12</v>
      </c>
      <c r="C256" s="17">
        <v>20049.259999999998</v>
      </c>
    </row>
    <row r="257" spans="1:3" x14ac:dyDescent="0.25">
      <c r="A257" s="7" t="s">
        <v>126</v>
      </c>
      <c r="B257" s="7">
        <v>1</v>
      </c>
      <c r="C257" s="17">
        <v>11735.5</v>
      </c>
    </row>
    <row r="258" spans="1:3" x14ac:dyDescent="0.25">
      <c r="A258" s="7" t="s">
        <v>126</v>
      </c>
      <c r="B258" s="7">
        <v>2</v>
      </c>
      <c r="C258" s="17">
        <v>3765.7280000000001</v>
      </c>
    </row>
    <row r="259" spans="1:3" x14ac:dyDescent="0.25">
      <c r="A259" s="7" t="s">
        <v>126</v>
      </c>
      <c r="B259" s="7">
        <v>3</v>
      </c>
      <c r="C259" s="17">
        <v>3166.009</v>
      </c>
    </row>
    <row r="260" spans="1:3" x14ac:dyDescent="0.25">
      <c r="A260" s="7" t="s">
        <v>86</v>
      </c>
      <c r="B260" s="7">
        <v>1</v>
      </c>
      <c r="C260" s="17">
        <v>7046.2550000000001</v>
      </c>
    </row>
    <row r="261" spans="1:3" x14ac:dyDescent="0.25">
      <c r="A261" s="7" t="s">
        <v>86</v>
      </c>
      <c r="B261" s="7">
        <v>2</v>
      </c>
      <c r="C261" s="17">
        <v>5674.0159999999996</v>
      </c>
    </row>
    <row r="262" spans="1:3" x14ac:dyDescent="0.25">
      <c r="A262" s="7" t="s">
        <v>86</v>
      </c>
      <c r="B262" s="7">
        <v>3</v>
      </c>
      <c r="C262" s="17">
        <v>6420.1940000000004</v>
      </c>
    </row>
    <row r="263" spans="1:3" x14ac:dyDescent="0.25">
      <c r="A263" s="7" t="s">
        <v>86</v>
      </c>
      <c r="B263" s="7">
        <v>4</v>
      </c>
      <c r="C263" s="17">
        <v>9714.3320000000003</v>
      </c>
    </row>
    <row r="264" spans="1:3" x14ac:dyDescent="0.25">
      <c r="A264" s="7" t="s">
        <v>86</v>
      </c>
      <c r="B264" s="7">
        <v>5</v>
      </c>
      <c r="C264" s="17">
        <v>18267.8</v>
      </c>
    </row>
    <row r="265" spans="1:3" x14ac:dyDescent="0.25">
      <c r="A265" s="7" t="s">
        <v>86</v>
      </c>
      <c r="B265" s="7">
        <v>6</v>
      </c>
      <c r="C265" s="17">
        <v>35924.39</v>
      </c>
    </row>
    <row r="266" spans="1:3" x14ac:dyDescent="0.25">
      <c r="A266" s="7" t="s">
        <v>86</v>
      </c>
      <c r="B266" s="7">
        <v>7</v>
      </c>
      <c r="C266" s="17">
        <v>54665.88</v>
      </c>
    </row>
    <row r="267" spans="1:3" x14ac:dyDescent="0.25">
      <c r="A267" s="7" t="s">
        <v>86</v>
      </c>
      <c r="B267" s="7">
        <v>8</v>
      </c>
      <c r="C267" s="17">
        <v>45240.17</v>
      </c>
    </row>
    <row r="268" spans="1:3" x14ac:dyDescent="0.25">
      <c r="A268" s="7" t="s">
        <v>86</v>
      </c>
      <c r="B268" s="7">
        <v>9</v>
      </c>
      <c r="C268" s="17">
        <v>58368.76</v>
      </c>
    </row>
    <row r="269" spans="1:3" x14ac:dyDescent="0.25">
      <c r="A269" s="7" t="s">
        <v>86</v>
      </c>
      <c r="B269" s="7">
        <v>10</v>
      </c>
      <c r="C269" s="17">
        <v>73449.81</v>
      </c>
    </row>
    <row r="270" spans="1:3" x14ac:dyDescent="0.25">
      <c r="A270" s="7" t="s">
        <v>86</v>
      </c>
      <c r="B270" s="7">
        <v>11</v>
      </c>
      <c r="C270" s="17">
        <v>23080.19</v>
      </c>
    </row>
    <row r="271" spans="1:3" x14ac:dyDescent="0.25">
      <c r="A271" s="7" t="s">
        <v>86</v>
      </c>
      <c r="B271" s="7">
        <v>12</v>
      </c>
      <c r="C271" s="17">
        <v>101895.9</v>
      </c>
    </row>
    <row r="272" spans="1:3" x14ac:dyDescent="0.25">
      <c r="A272" s="7" t="s">
        <v>86</v>
      </c>
      <c r="B272" s="7">
        <v>13</v>
      </c>
      <c r="C272" s="17">
        <v>97846.63</v>
      </c>
    </row>
    <row r="273" spans="1:3" x14ac:dyDescent="0.25">
      <c r="A273" s="7" t="s">
        <v>86</v>
      </c>
      <c r="B273" s="7">
        <v>14</v>
      </c>
      <c r="C273" s="17">
        <v>44680.32</v>
      </c>
    </row>
    <row r="274" spans="1:3" x14ac:dyDescent="0.25">
      <c r="A274" s="7" t="s">
        <v>86</v>
      </c>
      <c r="B274" s="7">
        <v>15</v>
      </c>
      <c r="C274" s="17">
        <v>81077.55</v>
      </c>
    </row>
    <row r="275" spans="1:3" x14ac:dyDescent="0.25">
      <c r="A275" s="7" t="s">
        <v>86</v>
      </c>
      <c r="B275" s="7">
        <v>16</v>
      </c>
      <c r="C275" s="17">
        <v>35447.32</v>
      </c>
    </row>
    <row r="276" spans="1:3" x14ac:dyDescent="0.25">
      <c r="A276" s="7" t="s">
        <v>86</v>
      </c>
      <c r="B276" s="7">
        <v>17</v>
      </c>
      <c r="C276" s="17">
        <v>15977.91</v>
      </c>
    </row>
    <row r="277" spans="1:3" x14ac:dyDescent="0.25">
      <c r="A277" s="7" t="s">
        <v>86</v>
      </c>
      <c r="B277" s="7">
        <v>18</v>
      </c>
      <c r="C277" s="17">
        <v>11672.73</v>
      </c>
    </row>
    <row r="278" spans="1:3" x14ac:dyDescent="0.25">
      <c r="A278" s="7" t="s">
        <v>86</v>
      </c>
      <c r="B278" s="7">
        <v>19</v>
      </c>
      <c r="C278" s="17">
        <v>7348.0370000000003</v>
      </c>
    </row>
    <row r="279" spans="1:3" x14ac:dyDescent="0.25">
      <c r="A279" s="7" t="s">
        <v>86</v>
      </c>
      <c r="B279" s="7">
        <v>20</v>
      </c>
      <c r="C279" s="17">
        <v>19082.310000000001</v>
      </c>
    </row>
    <row r="280" spans="1:3" x14ac:dyDescent="0.25">
      <c r="A280" s="7" t="s">
        <v>86</v>
      </c>
      <c r="B280" s="7">
        <v>21</v>
      </c>
      <c r="C280" s="17">
        <v>8168.07</v>
      </c>
    </row>
    <row r="281" spans="1:3" x14ac:dyDescent="0.25">
      <c r="A281" s="7" t="s">
        <v>86</v>
      </c>
      <c r="B281" s="7">
        <v>22</v>
      </c>
      <c r="C281" s="17">
        <v>10562.38</v>
      </c>
    </row>
    <row r="282" spans="1:3" x14ac:dyDescent="0.25">
      <c r="A282" s="7" t="s">
        <v>86</v>
      </c>
      <c r="B282" s="7">
        <v>23</v>
      </c>
      <c r="C282" s="17">
        <v>9573.84</v>
      </c>
    </row>
    <row r="283" spans="1:3" x14ac:dyDescent="0.25">
      <c r="A283" s="7" t="s">
        <v>86</v>
      </c>
      <c r="B283" s="7">
        <v>24</v>
      </c>
      <c r="C283" s="17">
        <v>16024.59</v>
      </c>
    </row>
    <row r="284" spans="1:3" x14ac:dyDescent="0.25">
      <c r="A284" s="7" t="s">
        <v>86</v>
      </c>
      <c r="B284" s="7">
        <v>25</v>
      </c>
      <c r="C284" s="17">
        <v>19957.099999999999</v>
      </c>
    </row>
    <row r="285" spans="1:3" x14ac:dyDescent="0.25">
      <c r="A285" s="7" t="s">
        <v>86</v>
      </c>
      <c r="B285" s="7">
        <v>26</v>
      </c>
      <c r="C285" s="17">
        <v>16722.810000000001</v>
      </c>
    </row>
    <row r="286" spans="1:3" x14ac:dyDescent="0.25">
      <c r="A286" s="7" t="s">
        <v>86</v>
      </c>
      <c r="B286" s="7">
        <v>27</v>
      </c>
      <c r="C286" s="17">
        <v>9431.2260000000006</v>
      </c>
    </row>
    <row r="287" spans="1:3" x14ac:dyDescent="0.25">
      <c r="A287" s="7" t="s">
        <v>111</v>
      </c>
      <c r="B287" s="7">
        <v>1</v>
      </c>
      <c r="C287" s="17">
        <v>15928.26</v>
      </c>
    </row>
    <row r="288" spans="1:3" x14ac:dyDescent="0.25">
      <c r="A288" s="7" t="s">
        <v>111</v>
      </c>
      <c r="B288" s="7">
        <v>2</v>
      </c>
      <c r="C288" s="17">
        <v>9614.9809999999998</v>
      </c>
    </row>
    <row r="289" spans="1:3" x14ac:dyDescent="0.25">
      <c r="A289" s="7" t="s">
        <v>111</v>
      </c>
      <c r="B289" s="7">
        <v>3</v>
      </c>
      <c r="C289" s="17">
        <v>8816.0709999999999</v>
      </c>
    </row>
    <row r="290" spans="1:3" x14ac:dyDescent="0.25">
      <c r="A290" s="7" t="s">
        <v>111</v>
      </c>
      <c r="B290" s="7">
        <v>4</v>
      </c>
      <c r="C290" s="17">
        <v>28275.83</v>
      </c>
    </row>
    <row r="291" spans="1:3" x14ac:dyDescent="0.25">
      <c r="A291" s="7" t="s">
        <v>111</v>
      </c>
      <c r="B291" s="7">
        <v>5</v>
      </c>
      <c r="C291" s="17">
        <v>13534.6</v>
      </c>
    </row>
    <row r="292" spans="1:3" x14ac:dyDescent="0.25">
      <c r="A292" s="7" t="s">
        <v>111</v>
      </c>
      <c r="B292" s="7">
        <v>6</v>
      </c>
      <c r="C292" s="17">
        <v>11419.93</v>
      </c>
    </row>
    <row r="293" spans="1:3" x14ac:dyDescent="0.25">
      <c r="A293" s="7" t="s">
        <v>111</v>
      </c>
      <c r="B293" s="7">
        <v>7</v>
      </c>
      <c r="C293" s="17">
        <v>4789.6220000000003</v>
      </c>
    </row>
    <row r="294" spans="1:3" x14ac:dyDescent="0.25">
      <c r="A294" s="7" t="s">
        <v>111</v>
      </c>
      <c r="B294" s="7">
        <v>8</v>
      </c>
      <c r="C294" s="17">
        <v>4902.2150000000001</v>
      </c>
    </row>
    <row r="295" spans="1:3" x14ac:dyDescent="0.25">
      <c r="A295" s="7" t="s">
        <v>111</v>
      </c>
      <c r="B295" s="7">
        <v>9</v>
      </c>
      <c r="C295" s="17">
        <v>15436</v>
      </c>
    </row>
    <row r="296" spans="1:3" x14ac:dyDescent="0.25">
      <c r="A296" s="7" t="s">
        <v>111</v>
      </c>
      <c r="B296" s="7">
        <v>10</v>
      </c>
      <c r="C296" s="17">
        <v>9073.92</v>
      </c>
    </row>
    <row r="297" spans="1:3" x14ac:dyDescent="0.25">
      <c r="A297" s="7" t="s">
        <v>111</v>
      </c>
      <c r="B297" s="7">
        <v>11</v>
      </c>
      <c r="C297" s="17">
        <v>4913.7430000000004</v>
      </c>
    </row>
    <row r="298" spans="1:3" x14ac:dyDescent="0.25">
      <c r="A298" s="7" t="s">
        <v>111</v>
      </c>
      <c r="B298" s="7">
        <v>12</v>
      </c>
      <c r="C298" s="17">
        <v>29771.439999999999</v>
      </c>
    </row>
    <row r="299" spans="1:3" x14ac:dyDescent="0.25">
      <c r="A299" s="7" t="s">
        <v>111</v>
      </c>
      <c r="B299" s="7">
        <v>13</v>
      </c>
      <c r="C299" s="17">
        <v>11209.73</v>
      </c>
    </row>
    <row r="300" spans="1:3" x14ac:dyDescent="0.25">
      <c r="A300" s="7" t="s">
        <v>190</v>
      </c>
      <c r="B300" s="7">
        <v>1</v>
      </c>
      <c r="C300" s="17">
        <v>15159.59</v>
      </c>
    </row>
    <row r="301" spans="1:3" x14ac:dyDescent="0.25">
      <c r="A301" s="7" t="s">
        <v>131</v>
      </c>
      <c r="B301" s="7">
        <v>1</v>
      </c>
      <c r="C301" s="17">
        <v>16638.259999999998</v>
      </c>
    </row>
    <row r="302" spans="1:3" x14ac:dyDescent="0.25">
      <c r="A302" s="7" t="s">
        <v>131</v>
      </c>
      <c r="B302" s="7">
        <v>2</v>
      </c>
      <c r="C302" s="17">
        <v>13329.51</v>
      </c>
    </row>
    <row r="303" spans="1:3" x14ac:dyDescent="0.25">
      <c r="A303" s="7" t="s">
        <v>131</v>
      </c>
      <c r="B303" s="7">
        <v>3</v>
      </c>
      <c r="C303" s="17">
        <v>25206.39</v>
      </c>
    </row>
    <row r="304" spans="1:3" x14ac:dyDescent="0.25">
      <c r="A304" s="7" t="s">
        <v>131</v>
      </c>
      <c r="B304" s="7">
        <v>4</v>
      </c>
      <c r="C304" s="17">
        <v>6542.0050000000001</v>
      </c>
    </row>
    <row r="305" spans="1:3" x14ac:dyDescent="0.25">
      <c r="A305" s="7" t="s">
        <v>131</v>
      </c>
      <c r="B305" s="7">
        <v>5</v>
      </c>
      <c r="C305" s="17">
        <v>10143.35</v>
      </c>
    </row>
    <row r="306" spans="1:3" x14ac:dyDescent="0.25">
      <c r="A306" s="7" t="s">
        <v>131</v>
      </c>
      <c r="B306" s="7">
        <v>6</v>
      </c>
      <c r="C306" s="17">
        <v>5121.1080000000002</v>
      </c>
    </row>
    <row r="307" spans="1:3" x14ac:dyDescent="0.25">
      <c r="A307" s="7" t="s">
        <v>131</v>
      </c>
      <c r="B307" s="7">
        <v>7</v>
      </c>
      <c r="C307" s="17">
        <v>5159.1859999999997</v>
      </c>
    </row>
    <row r="308" spans="1:3" x14ac:dyDescent="0.25">
      <c r="A308" s="7" t="s">
        <v>131</v>
      </c>
      <c r="B308" s="7">
        <v>8</v>
      </c>
      <c r="C308" s="17">
        <v>8135.5879999999997</v>
      </c>
    </row>
    <row r="309" spans="1:3" x14ac:dyDescent="0.25">
      <c r="A309" s="7" t="s">
        <v>131</v>
      </c>
      <c r="B309" s="7">
        <v>9</v>
      </c>
      <c r="C309" s="17">
        <v>14435.43</v>
      </c>
    </row>
    <row r="310" spans="1:3" x14ac:dyDescent="0.25">
      <c r="A310" s="7" t="s">
        <v>131</v>
      </c>
      <c r="B310" s="7">
        <v>10</v>
      </c>
      <c r="C310" s="17">
        <v>13357.57</v>
      </c>
    </row>
    <row r="311" spans="1:3" x14ac:dyDescent="0.25">
      <c r="A311" s="7" t="s">
        <v>131</v>
      </c>
      <c r="B311" s="7">
        <v>11</v>
      </c>
      <c r="C311" s="17">
        <v>21894.639999999999</v>
      </c>
    </row>
    <row r="312" spans="1:3" x14ac:dyDescent="0.25">
      <c r="A312" s="7" t="s">
        <v>131</v>
      </c>
      <c r="B312" s="7">
        <v>12</v>
      </c>
      <c r="C312" s="17">
        <v>9760.902</v>
      </c>
    </row>
    <row r="313" spans="1:3" x14ac:dyDescent="0.25">
      <c r="A313" s="7" t="s">
        <v>131</v>
      </c>
      <c r="B313" s="7">
        <v>13</v>
      </c>
      <c r="C313" s="17">
        <v>13943.1</v>
      </c>
    </row>
    <row r="314" spans="1:3" x14ac:dyDescent="0.25">
      <c r="A314" s="7" t="s">
        <v>131</v>
      </c>
      <c r="B314" s="7">
        <v>14</v>
      </c>
      <c r="C314" s="17">
        <v>10296.66</v>
      </c>
    </row>
    <row r="315" spans="1:3" x14ac:dyDescent="0.25">
      <c r="A315" s="7" t="s">
        <v>131</v>
      </c>
      <c r="B315" s="7">
        <v>15</v>
      </c>
      <c r="C315" s="17">
        <v>10615.31</v>
      </c>
    </row>
    <row r="316" spans="1:3" x14ac:dyDescent="0.25">
      <c r="A316" s="7" t="s">
        <v>131</v>
      </c>
      <c r="B316" s="7">
        <v>16</v>
      </c>
      <c r="C316" s="17">
        <v>12418.32</v>
      </c>
    </row>
    <row r="317" spans="1:3" x14ac:dyDescent="0.25">
      <c r="A317" s="7" t="s">
        <v>134</v>
      </c>
      <c r="B317" s="7">
        <v>1</v>
      </c>
      <c r="C317" s="17">
        <v>15286.39</v>
      </c>
    </row>
    <row r="318" spans="1:3" x14ac:dyDescent="0.25">
      <c r="A318" s="7" t="s">
        <v>134</v>
      </c>
      <c r="B318" s="7">
        <v>2</v>
      </c>
      <c r="C318" s="17">
        <v>3736.386</v>
      </c>
    </row>
    <row r="319" spans="1:3" x14ac:dyDescent="0.25">
      <c r="A319" s="7" t="s">
        <v>134</v>
      </c>
      <c r="B319" s="7">
        <v>3</v>
      </c>
      <c r="C319" s="17">
        <v>5430.826</v>
      </c>
    </row>
    <row r="320" spans="1:3" x14ac:dyDescent="0.25">
      <c r="A320" s="7" t="s">
        <v>134</v>
      </c>
      <c r="B320" s="7">
        <v>4</v>
      </c>
      <c r="C320" s="17">
        <v>8347.393</v>
      </c>
    </row>
    <row r="321" spans="1:3" x14ac:dyDescent="0.25">
      <c r="A321" s="7" t="s">
        <v>134</v>
      </c>
      <c r="B321" s="7">
        <v>5</v>
      </c>
      <c r="C321" s="17">
        <v>14411.77</v>
      </c>
    </row>
    <row r="322" spans="1:3" x14ac:dyDescent="0.25">
      <c r="A322" s="7" t="s">
        <v>136</v>
      </c>
      <c r="B322" s="7">
        <v>1</v>
      </c>
      <c r="C322" s="17">
        <v>21286.6</v>
      </c>
    </row>
    <row r="323" spans="1:3" x14ac:dyDescent="0.25">
      <c r="A323" s="7" t="s">
        <v>136</v>
      </c>
      <c r="B323" s="7">
        <v>2</v>
      </c>
      <c r="C323" s="17">
        <v>8150.3919999999998</v>
      </c>
    </row>
    <row r="324" spans="1:3" x14ac:dyDescent="0.25">
      <c r="A324" s="7" t="s">
        <v>136</v>
      </c>
      <c r="B324" s="7">
        <v>3</v>
      </c>
      <c r="C324" s="17">
        <v>22326</v>
      </c>
    </row>
    <row r="325" spans="1:3" x14ac:dyDescent="0.25">
      <c r="A325" s="7" t="s">
        <v>136</v>
      </c>
      <c r="B325" s="7">
        <v>4</v>
      </c>
      <c r="C325" s="17">
        <v>12263.36</v>
      </c>
    </row>
    <row r="326" spans="1:3" x14ac:dyDescent="0.25">
      <c r="A326" s="7" t="s">
        <v>136</v>
      </c>
      <c r="B326" s="7">
        <v>5</v>
      </c>
      <c r="C326" s="17">
        <v>15698.51</v>
      </c>
    </row>
    <row r="327" spans="1:3" x14ac:dyDescent="0.25">
      <c r="A327" s="7" t="s">
        <v>138</v>
      </c>
      <c r="B327" s="7">
        <v>1</v>
      </c>
      <c r="C327" s="17">
        <v>11329.44</v>
      </c>
    </row>
    <row r="328" spans="1:3" x14ac:dyDescent="0.25">
      <c r="A328" s="7" t="s">
        <v>138</v>
      </c>
      <c r="B328" s="7">
        <v>2</v>
      </c>
      <c r="C328" s="17">
        <v>23232.13</v>
      </c>
    </row>
    <row r="329" spans="1:3" x14ac:dyDescent="0.25">
      <c r="A329" s="7" t="s">
        <v>138</v>
      </c>
      <c r="B329" s="7">
        <v>3</v>
      </c>
      <c r="C329" s="17">
        <v>8311.3539999999994</v>
      </c>
    </row>
    <row r="330" spans="1:3" x14ac:dyDescent="0.25">
      <c r="A330" s="7" t="s">
        <v>138</v>
      </c>
      <c r="B330" s="7">
        <v>4</v>
      </c>
      <c r="C330" s="17">
        <v>8426.7790000000005</v>
      </c>
    </row>
    <row r="331" spans="1:3" x14ac:dyDescent="0.25">
      <c r="A331" s="7" t="s">
        <v>138</v>
      </c>
      <c r="B331" s="7">
        <v>5</v>
      </c>
      <c r="C331" s="17">
        <v>9539.5820000000003</v>
      </c>
    </row>
    <row r="332" spans="1:3" x14ac:dyDescent="0.25">
      <c r="A332" s="7" t="s">
        <v>138</v>
      </c>
      <c r="B332" s="7">
        <v>6</v>
      </c>
      <c r="C332" s="17">
        <v>11537.44</v>
      </c>
    </row>
    <row r="333" spans="1:3" x14ac:dyDescent="0.25">
      <c r="A333" s="7" t="s">
        <v>138</v>
      </c>
      <c r="B333" s="7">
        <v>7</v>
      </c>
      <c r="C333" s="17">
        <v>8826.5049999999992</v>
      </c>
    </row>
    <row r="334" spans="1:3" x14ac:dyDescent="0.25">
      <c r="A334" s="7" t="s">
        <v>138</v>
      </c>
      <c r="B334" s="7">
        <v>8</v>
      </c>
      <c r="C334" s="17">
        <v>11141.97</v>
      </c>
    </row>
    <row r="335" spans="1:3" x14ac:dyDescent="0.25">
      <c r="A335" s="7" t="s">
        <v>138</v>
      </c>
      <c r="B335" s="7">
        <v>9</v>
      </c>
      <c r="C335" s="17">
        <v>6453.7139999999999</v>
      </c>
    </row>
    <row r="336" spans="1:3" x14ac:dyDescent="0.25">
      <c r="A336" s="7" t="s">
        <v>138</v>
      </c>
      <c r="B336" s="7">
        <v>10</v>
      </c>
      <c r="C336" s="17">
        <v>5071.3280000000004</v>
      </c>
    </row>
    <row r="337" spans="1:3" x14ac:dyDescent="0.25">
      <c r="A337" s="7" t="s">
        <v>138</v>
      </c>
      <c r="B337" s="7">
        <v>11</v>
      </c>
      <c r="C337" s="17">
        <v>8547.6270000000004</v>
      </c>
    </row>
    <row r="338" spans="1:3" x14ac:dyDescent="0.25">
      <c r="A338" s="7" t="s">
        <v>138</v>
      </c>
      <c r="B338" s="7">
        <v>12</v>
      </c>
      <c r="C338" s="17">
        <v>8663.4380000000001</v>
      </c>
    </row>
    <row r="339" spans="1:3" x14ac:dyDescent="0.25">
      <c r="A339" s="7" t="s">
        <v>138</v>
      </c>
      <c r="B339" s="7">
        <v>13</v>
      </c>
      <c r="C339" s="17">
        <v>14458.69</v>
      </c>
    </row>
    <row r="340" spans="1:3" x14ac:dyDescent="0.25">
      <c r="A340" s="7" t="s">
        <v>138</v>
      </c>
      <c r="B340" s="7">
        <v>14</v>
      </c>
      <c r="C340" s="17">
        <v>21875.7</v>
      </c>
    </row>
    <row r="341" spans="1:3" x14ac:dyDescent="0.25">
      <c r="A341" s="7" t="s">
        <v>138</v>
      </c>
      <c r="B341" s="7">
        <v>15</v>
      </c>
      <c r="C341" s="17">
        <v>11735.36</v>
      </c>
    </row>
    <row r="342" spans="1:3" x14ac:dyDescent="0.25">
      <c r="A342" s="7" t="s">
        <v>138</v>
      </c>
      <c r="B342" s="7">
        <v>16</v>
      </c>
      <c r="C342" s="17">
        <v>11213.63</v>
      </c>
    </row>
    <row r="343" spans="1:3" x14ac:dyDescent="0.25">
      <c r="A343" s="7" t="s">
        <v>138</v>
      </c>
      <c r="B343" s="7">
        <v>17</v>
      </c>
      <c r="C343" s="17">
        <v>8391.9189999999999</v>
      </c>
    </row>
    <row r="344" spans="1:3" x14ac:dyDescent="0.25">
      <c r="A344" s="7" t="s">
        <v>138</v>
      </c>
      <c r="B344" s="7">
        <v>18</v>
      </c>
      <c r="C344" s="17">
        <v>11028.87</v>
      </c>
    </row>
    <row r="345" spans="1:3" x14ac:dyDescent="0.25">
      <c r="A345" s="7" t="s">
        <v>141</v>
      </c>
      <c r="B345" s="7">
        <v>1</v>
      </c>
      <c r="C345" s="17">
        <v>8756.5220000000008</v>
      </c>
    </row>
    <row r="346" spans="1:3" x14ac:dyDescent="0.25">
      <c r="A346" s="7" t="s">
        <v>141</v>
      </c>
      <c r="B346" s="7">
        <v>2</v>
      </c>
      <c r="C346" s="17">
        <v>7368.1689999999999</v>
      </c>
    </row>
    <row r="347" spans="1:3" x14ac:dyDescent="0.25">
      <c r="A347" s="7" t="s">
        <v>143</v>
      </c>
      <c r="B347" s="7">
        <v>1</v>
      </c>
      <c r="C347" s="17">
        <v>12517.64</v>
      </c>
    </row>
    <row r="348" spans="1:3" x14ac:dyDescent="0.25">
      <c r="A348" s="7" t="s">
        <v>143</v>
      </c>
      <c r="B348" s="7">
        <v>2</v>
      </c>
      <c r="C348" s="17">
        <v>6182.3450000000003</v>
      </c>
    </row>
    <row r="349" spans="1:3" x14ac:dyDescent="0.25">
      <c r="A349" s="7" t="s">
        <v>143</v>
      </c>
      <c r="B349" s="7">
        <v>3</v>
      </c>
      <c r="C349" s="17">
        <v>5333.7740000000003</v>
      </c>
    </row>
    <row r="350" spans="1:3" x14ac:dyDescent="0.25">
      <c r="A350" s="7" t="s">
        <v>143</v>
      </c>
      <c r="B350" s="7">
        <v>4</v>
      </c>
      <c r="C350" s="17">
        <v>11300.31</v>
      </c>
    </row>
    <row r="351" spans="1:3" x14ac:dyDescent="0.25">
      <c r="A351" s="7" t="s">
        <v>143</v>
      </c>
      <c r="B351" s="7">
        <v>5</v>
      </c>
      <c r="C351" s="17">
        <v>5909.6149999999998</v>
      </c>
    </row>
    <row r="352" spans="1:3" x14ac:dyDescent="0.25">
      <c r="A352" s="7" t="s">
        <v>143</v>
      </c>
      <c r="B352" s="7">
        <v>6</v>
      </c>
      <c r="C352" s="17">
        <v>11075.07</v>
      </c>
    </row>
    <row r="353" spans="1:3" x14ac:dyDescent="0.25">
      <c r="A353" s="7" t="s">
        <v>143</v>
      </c>
      <c r="B353" s="7">
        <v>7</v>
      </c>
      <c r="C353" s="17">
        <v>7393.0420000000004</v>
      </c>
    </row>
    <row r="354" spans="1:3" x14ac:dyDescent="0.25">
      <c r="A354" s="7" t="s">
        <v>145</v>
      </c>
      <c r="B354" s="7">
        <v>1</v>
      </c>
      <c r="C354" s="17">
        <v>11088.16</v>
      </c>
    </row>
    <row r="355" spans="1:3" x14ac:dyDescent="0.25">
      <c r="A355" s="7" t="s">
        <v>147</v>
      </c>
      <c r="B355" s="7">
        <v>1</v>
      </c>
      <c r="C355" s="17">
        <v>6777.1450000000004</v>
      </c>
    </row>
    <row r="356" spans="1:3" x14ac:dyDescent="0.25">
      <c r="A356" s="7" t="s">
        <v>147</v>
      </c>
      <c r="B356" s="7">
        <v>2</v>
      </c>
      <c r="C356" s="17">
        <v>11646.82</v>
      </c>
    </row>
    <row r="357" spans="1:3" x14ac:dyDescent="0.25">
      <c r="A357" s="7" t="s">
        <v>147</v>
      </c>
      <c r="B357" s="7">
        <v>3</v>
      </c>
      <c r="C357" s="17">
        <v>7666.5</v>
      </c>
    </row>
    <row r="358" spans="1:3" x14ac:dyDescent="0.25">
      <c r="A358" s="7" t="s">
        <v>147</v>
      </c>
      <c r="B358" s="7">
        <v>4</v>
      </c>
      <c r="C358" s="17">
        <v>6762.9430000000002</v>
      </c>
    </row>
    <row r="359" spans="1:3" x14ac:dyDescent="0.25">
      <c r="A359" s="7" t="s">
        <v>147</v>
      </c>
      <c r="B359" s="7">
        <v>5</v>
      </c>
      <c r="C359" s="17">
        <v>20490.810000000001</v>
      </c>
    </row>
    <row r="360" spans="1:3" x14ac:dyDescent="0.25">
      <c r="A360" s="7" t="s">
        <v>147</v>
      </c>
      <c r="B360" s="7">
        <v>6</v>
      </c>
      <c r="C360" s="17">
        <v>5794.6890000000003</v>
      </c>
    </row>
    <row r="361" spans="1:3" x14ac:dyDescent="0.25">
      <c r="A361" s="7" t="s">
        <v>147</v>
      </c>
      <c r="B361" s="7">
        <v>7</v>
      </c>
      <c r="C361" s="17">
        <v>5180.5360000000001</v>
      </c>
    </row>
    <row r="362" spans="1:3" x14ac:dyDescent="0.25">
      <c r="A362" s="7" t="s">
        <v>147</v>
      </c>
      <c r="B362" s="7">
        <v>8</v>
      </c>
      <c r="C362" s="17">
        <v>4623.1909999999998</v>
      </c>
    </row>
    <row r="363" spans="1:3" x14ac:dyDescent="0.25">
      <c r="A363" s="7" t="s">
        <v>147</v>
      </c>
      <c r="B363" s="7">
        <v>9</v>
      </c>
      <c r="C363" s="17">
        <v>15856.26</v>
      </c>
    </row>
    <row r="364" spans="1:3" x14ac:dyDescent="0.25">
      <c r="A364" s="7" t="s">
        <v>149</v>
      </c>
      <c r="B364" s="7">
        <v>1</v>
      </c>
      <c r="C364" s="17">
        <v>9052.0149999999994</v>
      </c>
    </row>
    <row r="365" spans="1:3" x14ac:dyDescent="0.25">
      <c r="A365" s="7" t="s">
        <v>149</v>
      </c>
      <c r="B365" s="7">
        <v>2</v>
      </c>
      <c r="C365" s="17">
        <v>27906.48</v>
      </c>
    </row>
    <row r="366" spans="1:3" x14ac:dyDescent="0.25">
      <c r="A366" s="7" t="s">
        <v>149</v>
      </c>
      <c r="B366" s="7">
        <v>3</v>
      </c>
      <c r="C366" s="17">
        <v>28299.99</v>
      </c>
    </row>
    <row r="367" spans="1:3" x14ac:dyDescent="0.25">
      <c r="A367" s="7" t="s">
        <v>149</v>
      </c>
      <c r="B367" s="7">
        <v>4</v>
      </c>
      <c r="C367" s="17">
        <v>7279.5810000000001</v>
      </c>
    </row>
    <row r="368" spans="1:3" x14ac:dyDescent="0.25">
      <c r="A368" s="7" t="s">
        <v>149</v>
      </c>
      <c r="B368" s="7">
        <v>5</v>
      </c>
      <c r="C368" s="17">
        <v>16460.060000000001</v>
      </c>
    </row>
    <row r="369" spans="1:3" x14ac:dyDescent="0.25">
      <c r="A369" s="7" t="s">
        <v>149</v>
      </c>
      <c r="B369" s="7">
        <v>6</v>
      </c>
      <c r="C369" s="17">
        <v>16927.150000000001</v>
      </c>
    </row>
    <row r="370" spans="1:3" x14ac:dyDescent="0.25">
      <c r="A370" s="7" t="s">
        <v>149</v>
      </c>
      <c r="B370" s="7">
        <v>7</v>
      </c>
      <c r="C370" s="17">
        <v>42418.49</v>
      </c>
    </row>
    <row r="371" spans="1:3" x14ac:dyDescent="0.25">
      <c r="A371" s="7" t="s">
        <v>149</v>
      </c>
      <c r="B371" s="7">
        <v>8</v>
      </c>
      <c r="C371" s="17">
        <v>10499.23</v>
      </c>
    </row>
    <row r="372" spans="1:3" x14ac:dyDescent="0.25">
      <c r="A372" s="7" t="s">
        <v>149</v>
      </c>
      <c r="B372" s="7">
        <v>9</v>
      </c>
      <c r="C372" s="17">
        <v>37897.56</v>
      </c>
    </row>
    <row r="373" spans="1:3" x14ac:dyDescent="0.25">
      <c r="A373" s="7" t="s">
        <v>149</v>
      </c>
      <c r="B373" s="7">
        <v>10</v>
      </c>
      <c r="C373" s="17">
        <v>18271.52</v>
      </c>
    </row>
    <row r="374" spans="1:3" x14ac:dyDescent="0.25">
      <c r="A374" s="7" t="s">
        <v>149</v>
      </c>
      <c r="B374" s="7">
        <v>11</v>
      </c>
      <c r="C374" s="17">
        <v>12506.23</v>
      </c>
    </row>
    <row r="375" spans="1:3" x14ac:dyDescent="0.25">
      <c r="A375" s="7" t="s">
        <v>149</v>
      </c>
      <c r="B375" s="7">
        <v>12</v>
      </c>
      <c r="C375" s="17">
        <v>20541.939999999999</v>
      </c>
    </row>
    <row r="376" spans="1:3" x14ac:dyDescent="0.25">
      <c r="A376" s="7" t="s">
        <v>149</v>
      </c>
      <c r="B376" s="7">
        <v>13</v>
      </c>
      <c r="C376" s="17">
        <v>9663.0169999999998</v>
      </c>
    </row>
    <row r="377" spans="1:3" x14ac:dyDescent="0.25">
      <c r="A377" s="7" t="s">
        <v>149</v>
      </c>
      <c r="B377" s="7">
        <v>14</v>
      </c>
      <c r="C377" s="17">
        <v>16461.28</v>
      </c>
    </row>
    <row r="378" spans="1:3" x14ac:dyDescent="0.25">
      <c r="A378" s="7" t="s">
        <v>149</v>
      </c>
      <c r="B378" s="7">
        <v>15</v>
      </c>
      <c r="C378" s="17">
        <v>5483.9750000000004</v>
      </c>
    </row>
    <row r="379" spans="1:3" x14ac:dyDescent="0.25">
      <c r="A379" s="7" t="s">
        <v>149</v>
      </c>
      <c r="B379" s="7">
        <v>16</v>
      </c>
      <c r="C379" s="17">
        <v>15005.52</v>
      </c>
    </row>
    <row r="380" spans="1:3" x14ac:dyDescent="0.25">
      <c r="A380" s="7" t="s">
        <v>149</v>
      </c>
      <c r="B380" s="7">
        <v>17</v>
      </c>
      <c r="C380" s="17">
        <v>20642.349999999999</v>
      </c>
    </row>
    <row r="381" spans="1:3" x14ac:dyDescent="0.25">
      <c r="A381" s="7" t="s">
        <v>149</v>
      </c>
      <c r="B381" s="7">
        <v>18</v>
      </c>
      <c r="C381" s="17">
        <v>30597.25</v>
      </c>
    </row>
    <row r="382" spans="1:3" x14ac:dyDescent="0.25">
      <c r="A382" s="7" t="s">
        <v>149</v>
      </c>
      <c r="B382" s="7">
        <v>19</v>
      </c>
      <c r="C382" s="17">
        <v>10391.91</v>
      </c>
    </row>
    <row r="383" spans="1:3" x14ac:dyDescent="0.25">
      <c r="A383" s="7" t="s">
        <v>149</v>
      </c>
      <c r="B383" s="7">
        <v>20</v>
      </c>
      <c r="C383" s="17">
        <v>24228.68</v>
      </c>
    </row>
    <row r="384" spans="1:3" x14ac:dyDescent="0.25">
      <c r="A384" s="7" t="s">
        <v>149</v>
      </c>
      <c r="B384" s="7">
        <v>21</v>
      </c>
      <c r="C384" s="17">
        <v>31478.99</v>
      </c>
    </row>
    <row r="385" spans="1:3" x14ac:dyDescent="0.25">
      <c r="A385" s="7" t="s">
        <v>149</v>
      </c>
      <c r="B385" s="7">
        <v>22</v>
      </c>
      <c r="C385" s="17">
        <v>12552.57</v>
      </c>
    </row>
    <row r="386" spans="1:3" x14ac:dyDescent="0.25">
      <c r="A386" s="7" t="s">
        <v>149</v>
      </c>
      <c r="B386" s="7">
        <v>23</v>
      </c>
      <c r="C386" s="17">
        <v>6529.5479999999998</v>
      </c>
    </row>
    <row r="387" spans="1:3" x14ac:dyDescent="0.25">
      <c r="A387" s="7" t="s">
        <v>149</v>
      </c>
      <c r="B387" s="7">
        <v>24</v>
      </c>
      <c r="C387" s="17">
        <v>44872.66</v>
      </c>
    </row>
    <row r="388" spans="1:3" x14ac:dyDescent="0.25">
      <c r="A388" s="7" t="s">
        <v>149</v>
      </c>
      <c r="B388" s="7">
        <v>25</v>
      </c>
      <c r="C388" s="17">
        <v>9297.1460000000006</v>
      </c>
    </row>
    <row r="389" spans="1:3" x14ac:dyDescent="0.25">
      <c r="A389" s="7" t="s">
        <v>149</v>
      </c>
      <c r="B389" s="7">
        <v>26</v>
      </c>
      <c r="C389" s="17">
        <v>15638.88</v>
      </c>
    </row>
    <row r="390" spans="1:3" x14ac:dyDescent="0.25">
      <c r="A390" s="7" t="s">
        <v>149</v>
      </c>
      <c r="B390" s="7">
        <v>27</v>
      </c>
      <c r="C390" s="17">
        <v>11953.36</v>
      </c>
    </row>
    <row r="391" spans="1:3" x14ac:dyDescent="0.25">
      <c r="A391" s="7" t="s">
        <v>149</v>
      </c>
      <c r="B391" s="7">
        <v>28</v>
      </c>
      <c r="C391" s="17">
        <v>7308.0370000000003</v>
      </c>
    </row>
    <row r="392" spans="1:3" x14ac:dyDescent="0.25">
      <c r="A392" s="7" t="s">
        <v>149</v>
      </c>
      <c r="B392" s="7">
        <v>29</v>
      </c>
      <c r="C392" s="17">
        <v>20423.64</v>
      </c>
    </row>
    <row r="393" spans="1:3" x14ac:dyDescent="0.25">
      <c r="A393" s="7" t="s">
        <v>149</v>
      </c>
      <c r="B393" s="7">
        <v>30</v>
      </c>
      <c r="C393" s="17">
        <v>25839.73</v>
      </c>
    </row>
    <row r="394" spans="1:3" x14ac:dyDescent="0.25">
      <c r="A394" s="7" t="s">
        <v>149</v>
      </c>
      <c r="B394" s="7">
        <v>31</v>
      </c>
      <c r="C394" s="17">
        <v>14496.15</v>
      </c>
    </row>
    <row r="395" spans="1:3" x14ac:dyDescent="0.25">
      <c r="A395" s="7" t="s">
        <v>149</v>
      </c>
      <c r="B395" s="7">
        <v>32</v>
      </c>
      <c r="C395" s="17">
        <v>32093.65</v>
      </c>
    </row>
    <row r="396" spans="1:3" x14ac:dyDescent="0.25">
      <c r="A396" s="7" t="s">
        <v>149</v>
      </c>
      <c r="B396" s="7">
        <v>33</v>
      </c>
      <c r="C396" s="17">
        <v>21162.29</v>
      </c>
    </row>
    <row r="397" spans="1:3" x14ac:dyDescent="0.25">
      <c r="A397" s="7" t="s">
        <v>149</v>
      </c>
      <c r="B397" s="7">
        <v>34</v>
      </c>
      <c r="C397" s="17">
        <v>6149.0439999999999</v>
      </c>
    </row>
    <row r="398" spans="1:3" x14ac:dyDescent="0.25">
      <c r="A398" s="7" t="s">
        <v>149</v>
      </c>
      <c r="B398" s="7">
        <v>35</v>
      </c>
      <c r="C398" s="17">
        <v>21598.49</v>
      </c>
    </row>
    <row r="399" spans="1:3" x14ac:dyDescent="0.25">
      <c r="A399" s="7" t="s">
        <v>149</v>
      </c>
      <c r="B399" s="7">
        <v>36</v>
      </c>
      <c r="C399" s="17">
        <v>12089.54</v>
      </c>
    </row>
    <row r="400" spans="1:3" x14ac:dyDescent="0.25">
      <c r="A400" s="7" t="s">
        <v>152</v>
      </c>
      <c r="B400" s="7">
        <v>1</v>
      </c>
      <c r="C400" s="17">
        <v>7445.4440000000004</v>
      </c>
    </row>
    <row r="401" spans="1:3" x14ac:dyDescent="0.25">
      <c r="A401" s="7" t="s">
        <v>152</v>
      </c>
      <c r="B401" s="7">
        <v>2</v>
      </c>
      <c r="C401" s="17">
        <v>10844.2</v>
      </c>
    </row>
    <row r="402" spans="1:3" x14ac:dyDescent="0.25">
      <c r="A402" s="7" t="s">
        <v>152</v>
      </c>
      <c r="B402" s="7">
        <v>3</v>
      </c>
      <c r="C402" s="17">
        <v>8915.5869999999995</v>
      </c>
    </row>
    <row r="403" spans="1:3" x14ac:dyDescent="0.25">
      <c r="A403" s="7" t="s">
        <v>152</v>
      </c>
      <c r="B403" s="7">
        <v>4</v>
      </c>
      <c r="C403" s="17">
        <v>12346.72</v>
      </c>
    </row>
    <row r="404" spans="1:3" x14ac:dyDescent="0.25">
      <c r="A404" s="7" t="s">
        <v>157</v>
      </c>
      <c r="B404" s="7">
        <v>1</v>
      </c>
      <c r="C404" s="17">
        <v>5516.8450000000003</v>
      </c>
    </row>
    <row r="405" spans="1:3" x14ac:dyDescent="0.25">
      <c r="A405" s="7" t="s">
        <v>154</v>
      </c>
      <c r="B405" s="7">
        <v>1</v>
      </c>
      <c r="C405" s="17">
        <v>11380.78</v>
      </c>
    </row>
    <row r="406" spans="1:3" x14ac:dyDescent="0.25">
      <c r="A406" s="7" t="s">
        <v>154</v>
      </c>
      <c r="B406" s="7">
        <v>2</v>
      </c>
      <c r="C406" s="17">
        <v>19020.759999999998</v>
      </c>
    </row>
    <row r="407" spans="1:3" x14ac:dyDescent="0.25">
      <c r="A407" s="7" t="s">
        <v>154</v>
      </c>
      <c r="B407" s="7">
        <v>3</v>
      </c>
      <c r="C407" s="17">
        <v>30698.83</v>
      </c>
    </row>
    <row r="408" spans="1:3" x14ac:dyDescent="0.25">
      <c r="A408" s="7" t="s">
        <v>154</v>
      </c>
      <c r="B408" s="7">
        <v>4</v>
      </c>
      <c r="C408" s="17">
        <v>11672.5</v>
      </c>
    </row>
    <row r="409" spans="1:3" x14ac:dyDescent="0.25">
      <c r="A409" s="7" t="s">
        <v>154</v>
      </c>
      <c r="B409" s="7">
        <v>5</v>
      </c>
      <c r="C409" s="17">
        <v>10669.13</v>
      </c>
    </row>
    <row r="410" spans="1:3" x14ac:dyDescent="0.25">
      <c r="A410" s="7" t="s">
        <v>154</v>
      </c>
      <c r="B410" s="7">
        <v>6</v>
      </c>
      <c r="C410" s="17">
        <v>15438.84</v>
      </c>
    </row>
    <row r="411" spans="1:3" x14ac:dyDescent="0.25">
      <c r="A411" s="7" t="s">
        <v>154</v>
      </c>
      <c r="B411" s="7">
        <v>7</v>
      </c>
      <c r="C411" s="17">
        <v>14871.66</v>
      </c>
    </row>
    <row r="412" spans="1:3" x14ac:dyDescent="0.25">
      <c r="A412" s="7" t="s">
        <v>154</v>
      </c>
      <c r="B412" s="7">
        <v>8</v>
      </c>
      <c r="C412" s="17">
        <v>49771.16</v>
      </c>
    </row>
    <row r="413" spans="1:3" x14ac:dyDescent="0.25">
      <c r="A413" s="7" t="s">
        <v>154</v>
      </c>
      <c r="B413" s="7">
        <v>9</v>
      </c>
      <c r="C413" s="17">
        <v>11116</v>
      </c>
    </row>
    <row r="414" spans="1:3" x14ac:dyDescent="0.25">
      <c r="A414" s="7" t="s">
        <v>154</v>
      </c>
      <c r="B414" s="7">
        <v>10</v>
      </c>
      <c r="C414" s="17">
        <v>11432.8</v>
      </c>
    </row>
    <row r="415" spans="1:3" x14ac:dyDescent="0.25">
      <c r="A415" s="7" t="s">
        <v>154</v>
      </c>
      <c r="B415" s="7">
        <v>11</v>
      </c>
      <c r="C415" s="17">
        <v>26415.95</v>
      </c>
    </row>
    <row r="416" spans="1:3" x14ac:dyDescent="0.25">
      <c r="A416" s="7" t="s">
        <v>159</v>
      </c>
      <c r="B416" s="7">
        <v>1</v>
      </c>
      <c r="C416" s="17">
        <v>13349.04</v>
      </c>
    </row>
    <row r="417" spans="1:3" x14ac:dyDescent="0.25">
      <c r="A417" s="7" t="s">
        <v>159</v>
      </c>
      <c r="B417" s="7">
        <v>2</v>
      </c>
      <c r="C417" s="17">
        <v>18397.63</v>
      </c>
    </row>
    <row r="418" spans="1:3" x14ac:dyDescent="0.25">
      <c r="A418" s="7" t="s">
        <v>159</v>
      </c>
      <c r="B418" s="7">
        <v>3</v>
      </c>
      <c r="C418" s="17">
        <v>11472.8</v>
      </c>
    </row>
    <row r="419" spans="1:3" x14ac:dyDescent="0.25">
      <c r="A419" s="7" t="s">
        <v>159</v>
      </c>
      <c r="B419" s="7">
        <v>4</v>
      </c>
      <c r="C419" s="17">
        <v>8572.9529999999995</v>
      </c>
    </row>
    <row r="420" spans="1:3" x14ac:dyDescent="0.25">
      <c r="A420" s="7" t="s">
        <v>159</v>
      </c>
      <c r="B420" s="7">
        <v>5</v>
      </c>
      <c r="C420" s="17">
        <v>15899.58</v>
      </c>
    </row>
    <row r="421" spans="1:3" x14ac:dyDescent="0.25">
      <c r="A421" s="7" t="s">
        <v>159</v>
      </c>
      <c r="B421" s="7">
        <v>6</v>
      </c>
      <c r="C421" s="17">
        <v>12651.58</v>
      </c>
    </row>
    <row r="422" spans="1:3" x14ac:dyDescent="0.25">
      <c r="A422" s="7" t="s">
        <v>159</v>
      </c>
      <c r="B422" s="7">
        <v>7</v>
      </c>
      <c r="C422" s="17">
        <v>40739.19</v>
      </c>
    </row>
    <row r="423" spans="1:3" x14ac:dyDescent="0.25">
      <c r="A423" s="7" t="s">
        <v>159</v>
      </c>
      <c r="B423" s="7">
        <v>8</v>
      </c>
      <c r="C423" s="17">
        <v>9267.7129999999997</v>
      </c>
    </row>
    <row r="424" spans="1:3" x14ac:dyDescent="0.25">
      <c r="A424" s="7" t="s">
        <v>159</v>
      </c>
      <c r="B424" s="7">
        <v>9</v>
      </c>
      <c r="C424" s="17">
        <v>28572.01</v>
      </c>
    </row>
    <row r="425" spans="1:3" x14ac:dyDescent="0.25">
      <c r="A425" s="7" t="s">
        <v>159</v>
      </c>
      <c r="B425" s="7">
        <v>10</v>
      </c>
      <c r="C425" s="17">
        <v>15277.77</v>
      </c>
    </row>
    <row r="426" spans="1:3" x14ac:dyDescent="0.25">
      <c r="A426" s="7" t="s">
        <v>163</v>
      </c>
      <c r="B426" s="7">
        <v>1</v>
      </c>
      <c r="C426" s="17">
        <v>4274.9979999999996</v>
      </c>
    </row>
    <row r="427" spans="1:3" x14ac:dyDescent="0.25">
      <c r="A427" s="7" t="s">
        <v>163</v>
      </c>
      <c r="B427" s="7">
        <v>2</v>
      </c>
      <c r="C427" s="17">
        <v>3209.6320000000001</v>
      </c>
    </row>
    <row r="428" spans="1:3" x14ac:dyDescent="0.25">
      <c r="A428" s="7" t="s">
        <v>163</v>
      </c>
      <c r="B428" s="7">
        <v>3</v>
      </c>
      <c r="C428" s="17">
        <v>3432.8449999999998</v>
      </c>
    </row>
    <row r="429" spans="1:3" x14ac:dyDescent="0.25">
      <c r="A429" s="7" t="s">
        <v>161</v>
      </c>
      <c r="B429" s="7">
        <v>1</v>
      </c>
      <c r="C429" s="17">
        <v>11008.05</v>
      </c>
    </row>
    <row r="430" spans="1:3" x14ac:dyDescent="0.25">
      <c r="A430" s="7" t="s">
        <v>161</v>
      </c>
      <c r="B430" s="7">
        <v>2</v>
      </c>
      <c r="C430" s="17">
        <v>21216.75</v>
      </c>
    </row>
    <row r="431" spans="1:3" x14ac:dyDescent="0.25">
      <c r="A431" s="7" t="s">
        <v>161</v>
      </c>
      <c r="B431" s="7">
        <v>3</v>
      </c>
      <c r="C431" s="17">
        <v>9668.0139999999992</v>
      </c>
    </row>
    <row r="432" spans="1:3" x14ac:dyDescent="0.25">
      <c r="A432" s="7" t="s">
        <v>161</v>
      </c>
      <c r="B432" s="7">
        <v>4</v>
      </c>
      <c r="C432" s="17">
        <v>21933.93</v>
      </c>
    </row>
    <row r="433" spans="1:3" x14ac:dyDescent="0.25">
      <c r="A433" s="7" t="s">
        <v>161</v>
      </c>
      <c r="B433" s="7">
        <v>5</v>
      </c>
      <c r="C433" s="17">
        <v>15393.01</v>
      </c>
    </row>
    <row r="434" spans="1:3" x14ac:dyDescent="0.25">
      <c r="A434" s="7" t="s">
        <v>161</v>
      </c>
      <c r="B434" s="7">
        <v>6</v>
      </c>
      <c r="C434" s="17">
        <v>11841.56</v>
      </c>
    </row>
    <row r="435" spans="1:3" x14ac:dyDescent="0.25">
      <c r="A435" s="7" t="s">
        <v>161</v>
      </c>
      <c r="B435" s="7">
        <v>7</v>
      </c>
      <c r="C435" s="17">
        <v>7869.8010000000004</v>
      </c>
    </row>
    <row r="436" spans="1:3" x14ac:dyDescent="0.25">
      <c r="A436" s="7" t="s">
        <v>161</v>
      </c>
      <c r="B436" s="7">
        <v>8</v>
      </c>
      <c r="C436" s="17">
        <v>12832.64</v>
      </c>
    </row>
    <row r="437" spans="1:3" x14ac:dyDescent="0.25">
      <c r="A437" s="7" t="s">
        <v>165</v>
      </c>
      <c r="B437" s="7">
        <v>1</v>
      </c>
      <c r="C437" s="17">
        <v>4631.2240000000002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7109375" customWidth="1"/>
    <col min="3" max="26" width="7.5703125" customWidth="1"/>
  </cols>
  <sheetData>
    <row r="1" spans="1:7" ht="15.75" customHeight="1" x14ac:dyDescent="0.25">
      <c r="A1" s="1" t="s">
        <v>204</v>
      </c>
      <c r="B1" s="3" t="s">
        <v>167</v>
      </c>
      <c r="C1" s="3" t="s">
        <v>168</v>
      </c>
      <c r="G1" s="7" t="s">
        <v>10</v>
      </c>
    </row>
    <row r="2" spans="1:7" x14ac:dyDescent="0.25">
      <c r="A2" s="9" t="s">
        <v>205</v>
      </c>
      <c r="B2" s="20">
        <v>4598379.4245688654</v>
      </c>
      <c r="C2" s="15">
        <v>0.20035969874781842</v>
      </c>
      <c r="G2" s="7" t="s">
        <v>113</v>
      </c>
    </row>
    <row r="3" spans="1:7" x14ac:dyDescent="0.25">
      <c r="B3" s="7"/>
    </row>
    <row r="4" spans="1:7" x14ac:dyDescent="0.25">
      <c r="B4" s="7"/>
    </row>
    <row r="5" spans="1:7" x14ac:dyDescent="0.25">
      <c r="B5" s="7"/>
    </row>
    <row r="6" spans="1:7" x14ac:dyDescent="0.25">
      <c r="B6" s="7"/>
    </row>
    <row r="7" spans="1:7" x14ac:dyDescent="0.25">
      <c r="B7" s="7"/>
    </row>
    <row r="8" spans="1:7" x14ac:dyDescent="0.25">
      <c r="B8" s="7"/>
    </row>
    <row r="9" spans="1:7" x14ac:dyDescent="0.25">
      <c r="B9" s="7"/>
    </row>
    <row r="10" spans="1:7" x14ac:dyDescent="0.25">
      <c r="B10" s="7"/>
    </row>
    <row r="11" spans="1:7" x14ac:dyDescent="0.25">
      <c r="B11" s="7"/>
    </row>
    <row r="12" spans="1:7" x14ac:dyDescent="0.25">
      <c r="B12" s="7"/>
    </row>
    <row r="13" spans="1:7" x14ac:dyDescent="0.25">
      <c r="B13" s="7"/>
    </row>
    <row r="14" spans="1:7" x14ac:dyDescent="0.25">
      <c r="B14" s="7"/>
    </row>
    <row r="15" spans="1:7" x14ac:dyDescent="0.25">
      <c r="B15" s="7"/>
    </row>
    <row r="16" spans="1:7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21.7109375" customWidth="1"/>
    <col min="3" max="26" width="7.5703125" customWidth="1"/>
  </cols>
  <sheetData>
    <row r="1" spans="1:4" ht="15.75" customHeight="1" x14ac:dyDescent="0.25">
      <c r="A1" s="1" t="s">
        <v>204</v>
      </c>
      <c r="B1" s="3" t="s">
        <v>206</v>
      </c>
      <c r="D1" s="7" t="s">
        <v>10</v>
      </c>
    </row>
    <row r="2" spans="1:4" x14ac:dyDescent="0.25">
      <c r="A2" s="9" t="s">
        <v>205</v>
      </c>
      <c r="B2" s="17">
        <v>31842510.107611481</v>
      </c>
      <c r="D2" s="7" t="s">
        <v>113</v>
      </c>
    </row>
    <row r="3" spans="1:4" x14ac:dyDescent="0.25">
      <c r="B3" s="7"/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workbookViewId="0">
      <selection activeCell="A2" sqref="A2:A15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12">
        <v>241.2091584451799</v>
      </c>
      <c r="C2">
        <v>2640.6912746923999</v>
      </c>
      <c r="D2" s="12">
        <v>1075.828388534587</v>
      </c>
      <c r="E2">
        <v>16854.491504459551</v>
      </c>
      <c r="F2">
        <v>47461.444977787825</v>
      </c>
      <c r="G2">
        <v>7177.4892827641206</v>
      </c>
      <c r="H2">
        <v>1801.8039343933197</v>
      </c>
      <c r="I2">
        <v>1231.6457460262775</v>
      </c>
      <c r="J2">
        <v>878.47533049683102</v>
      </c>
      <c r="K2">
        <v>47813.648111138093</v>
      </c>
      <c r="L2">
        <v>15736.944758509318</v>
      </c>
      <c r="M2">
        <v>1871.9801879967895</v>
      </c>
      <c r="N2">
        <v>1164.2249532711346</v>
      </c>
      <c r="O2">
        <v>1041.584043268341</v>
      </c>
      <c r="P2">
        <v>1984.8318983311515</v>
      </c>
      <c r="Q2">
        <v>3672.0695579607773</v>
      </c>
      <c r="R2">
        <v>3166.0719333595457</v>
      </c>
      <c r="S2">
        <v>1945.2204975123855</v>
      </c>
      <c r="T2">
        <v>1175.7826700320563</v>
      </c>
      <c r="U2">
        <v>6586.5767788371177</v>
      </c>
      <c r="V2">
        <v>6260.579453354444</v>
      </c>
      <c r="W2">
        <v>309.11580598315049</v>
      </c>
      <c r="X2">
        <v>3729.8227761865378</v>
      </c>
      <c r="Y2">
        <v>5434.9379449272483</v>
      </c>
      <c r="Z2">
        <v>2943.0148087843095</v>
      </c>
      <c r="AA2">
        <v>822.10324122625752</v>
      </c>
      <c r="AB2">
        <v>440.26527271706021</v>
      </c>
      <c r="AC2">
        <v>15682.19730686601</v>
      </c>
      <c r="AD2">
        <v>746.81253782247529</v>
      </c>
      <c r="AE2">
        <v>1502.1801060783785</v>
      </c>
      <c r="AF2">
        <v>968.9402966154646</v>
      </c>
      <c r="AG2">
        <v>2544.6521009524417</v>
      </c>
      <c r="AH2">
        <v>1149.9871401303037</v>
      </c>
      <c r="AI2">
        <v>7773.1196716697468</v>
      </c>
      <c r="AJ2">
        <v>9036.970861347525</v>
      </c>
      <c r="AK2">
        <v>3559.7134620188322</v>
      </c>
      <c r="AL2">
        <v>2514.1485303124127</v>
      </c>
      <c r="AM2">
        <v>4072.5990720152331</v>
      </c>
      <c r="AN2">
        <v>2860.9951247167605</v>
      </c>
      <c r="AO2">
        <v>508.90810965599667</v>
      </c>
      <c r="AP2">
        <v>4532.7693391192342</v>
      </c>
      <c r="AQ2">
        <v>813.89867682162208</v>
      </c>
      <c r="AR2">
        <v>4729.0122105498658</v>
      </c>
      <c r="AS2">
        <v>53514.542585162744</v>
      </c>
      <c r="AT2">
        <v>3070.6083801979516</v>
      </c>
      <c r="AU2">
        <v>9630.3624602995533</v>
      </c>
      <c r="AV2">
        <v>244.95120574232169</v>
      </c>
      <c r="AW2">
        <v>9786.7588763431668</v>
      </c>
      <c r="AX2">
        <v>3527.3848979501013</v>
      </c>
      <c r="AY2">
        <v>37.286915655179264</v>
      </c>
      <c r="AZ2">
        <v>185.01902445121752</v>
      </c>
    </row>
    <row r="3" spans="1:52" x14ac:dyDescent="0.25">
      <c r="A3">
        <v>2018</v>
      </c>
      <c r="B3" s="12">
        <v>241.2091584451799</v>
      </c>
      <c r="C3">
        <v>2640.6912746923999</v>
      </c>
      <c r="D3" s="12">
        <v>1075.828388534587</v>
      </c>
      <c r="E3">
        <v>16854.491504459551</v>
      </c>
      <c r="F3">
        <v>47461.444977787825</v>
      </c>
      <c r="G3">
        <v>7177.4892827641206</v>
      </c>
      <c r="H3">
        <v>1801.8039343933197</v>
      </c>
      <c r="I3">
        <v>1231.6457460262775</v>
      </c>
      <c r="J3">
        <v>878.47533049683102</v>
      </c>
      <c r="K3">
        <v>47813.648111138093</v>
      </c>
      <c r="L3">
        <v>15736.944758509318</v>
      </c>
      <c r="M3">
        <v>1871.9801879967895</v>
      </c>
      <c r="N3">
        <v>1164.2249532711346</v>
      </c>
      <c r="O3">
        <v>1041.584043268341</v>
      </c>
      <c r="P3">
        <v>1984.8318983311515</v>
      </c>
      <c r="Q3">
        <v>3672.0695579607773</v>
      </c>
      <c r="R3">
        <v>3166.0719333595457</v>
      </c>
      <c r="S3">
        <v>1945.2204975123855</v>
      </c>
      <c r="T3">
        <v>1175.7826700320563</v>
      </c>
      <c r="U3">
        <v>6586.5767788371177</v>
      </c>
      <c r="V3">
        <v>6260.579453354444</v>
      </c>
      <c r="W3">
        <v>309.11580598315049</v>
      </c>
      <c r="X3">
        <v>3729.8227761865378</v>
      </c>
      <c r="Y3">
        <v>5434.9379449272483</v>
      </c>
      <c r="Z3">
        <v>2943.0148087843095</v>
      </c>
      <c r="AA3">
        <v>822.10324122625752</v>
      </c>
      <c r="AB3">
        <v>440.26527271706021</v>
      </c>
      <c r="AC3">
        <v>15682.19730686601</v>
      </c>
      <c r="AD3">
        <v>746.81253782247529</v>
      </c>
      <c r="AE3">
        <v>1502.1801060783785</v>
      </c>
      <c r="AF3">
        <v>968.9402966154646</v>
      </c>
      <c r="AG3">
        <v>2544.6521009524417</v>
      </c>
      <c r="AH3">
        <v>1149.9871401303037</v>
      </c>
      <c r="AI3">
        <v>7773.1196716697468</v>
      </c>
      <c r="AJ3">
        <v>9036.970861347525</v>
      </c>
      <c r="AK3">
        <v>3559.7134620188322</v>
      </c>
      <c r="AL3">
        <v>2514.1485303124127</v>
      </c>
      <c r="AM3">
        <v>4072.5990720152331</v>
      </c>
      <c r="AN3">
        <v>2860.9951247167605</v>
      </c>
      <c r="AO3">
        <v>508.90810965599667</v>
      </c>
      <c r="AP3">
        <v>4532.7693391192342</v>
      </c>
      <c r="AQ3">
        <v>813.89867682162208</v>
      </c>
      <c r="AR3">
        <v>4729.0122105498658</v>
      </c>
      <c r="AS3">
        <v>53514.542585162744</v>
      </c>
      <c r="AT3">
        <v>3070.6083801979516</v>
      </c>
      <c r="AU3">
        <v>9630.3624602995533</v>
      </c>
      <c r="AV3">
        <v>244.95120574232169</v>
      </c>
      <c r="AW3">
        <v>9786.7588763431668</v>
      </c>
      <c r="AX3">
        <v>3527.3848979501013</v>
      </c>
      <c r="AY3">
        <v>37.286915655179264</v>
      </c>
      <c r="AZ3">
        <v>185.01902445121752</v>
      </c>
    </row>
    <row r="4" spans="1:52" x14ac:dyDescent="0.25">
      <c r="A4">
        <v>2019</v>
      </c>
      <c r="B4" s="12">
        <v>241.2091584451799</v>
      </c>
      <c r="C4">
        <v>2640.6912746923999</v>
      </c>
      <c r="D4" s="12">
        <v>1075.828388534587</v>
      </c>
      <c r="E4">
        <v>16854.491504459551</v>
      </c>
      <c r="F4">
        <v>47461.444977787825</v>
      </c>
      <c r="G4">
        <v>7177.4892827641206</v>
      </c>
      <c r="H4">
        <v>1801.8039343933197</v>
      </c>
      <c r="I4">
        <v>1231.6457460262775</v>
      </c>
      <c r="J4">
        <v>878.47533049683102</v>
      </c>
      <c r="K4">
        <v>47813.648111138093</v>
      </c>
      <c r="L4">
        <v>15736.944758509318</v>
      </c>
      <c r="M4">
        <v>1871.9801879967895</v>
      </c>
      <c r="N4">
        <v>1164.2249532711346</v>
      </c>
      <c r="O4">
        <v>1041.584043268341</v>
      </c>
      <c r="P4">
        <v>1984.8318983311515</v>
      </c>
      <c r="Q4">
        <v>3672.0695579607773</v>
      </c>
      <c r="R4">
        <v>3166.0719333595457</v>
      </c>
      <c r="S4">
        <v>1945.2204975123855</v>
      </c>
      <c r="T4">
        <v>1175.7826700320563</v>
      </c>
      <c r="U4">
        <v>6586.5767788371177</v>
      </c>
      <c r="V4">
        <v>6260.579453354444</v>
      </c>
      <c r="W4">
        <v>309.11580598315049</v>
      </c>
      <c r="X4">
        <v>3729.8227761865378</v>
      </c>
      <c r="Y4">
        <v>5434.9379449272483</v>
      </c>
      <c r="Z4">
        <v>2943.0148087843095</v>
      </c>
      <c r="AA4">
        <v>822.10324122625752</v>
      </c>
      <c r="AB4">
        <v>440.26527271706021</v>
      </c>
      <c r="AC4">
        <v>15682.19730686601</v>
      </c>
      <c r="AD4">
        <v>746.81253782247529</v>
      </c>
      <c r="AE4">
        <v>1502.1801060783785</v>
      </c>
      <c r="AF4">
        <v>968.9402966154646</v>
      </c>
      <c r="AG4">
        <v>2544.6521009524417</v>
      </c>
      <c r="AH4">
        <v>1149.9871401303037</v>
      </c>
      <c r="AI4">
        <v>7773.1196716697468</v>
      </c>
      <c r="AJ4">
        <v>9036.970861347525</v>
      </c>
      <c r="AK4">
        <v>3559.7134620188322</v>
      </c>
      <c r="AL4">
        <v>2514.1485303124127</v>
      </c>
      <c r="AM4">
        <v>4072.5990720152331</v>
      </c>
      <c r="AN4">
        <v>2860.9951247167605</v>
      </c>
      <c r="AO4">
        <v>508.90810965599667</v>
      </c>
      <c r="AP4">
        <v>4532.7693391192342</v>
      </c>
      <c r="AQ4">
        <v>813.89867682162208</v>
      </c>
      <c r="AR4">
        <v>4729.0122105498658</v>
      </c>
      <c r="AS4">
        <v>53514.542585162744</v>
      </c>
      <c r="AT4">
        <v>3070.6083801979516</v>
      </c>
      <c r="AU4">
        <v>9630.3624602995533</v>
      </c>
      <c r="AV4">
        <v>244.95120574232169</v>
      </c>
      <c r="AW4">
        <v>9786.7588763431668</v>
      </c>
      <c r="AX4">
        <v>3527.3848979501013</v>
      </c>
      <c r="AY4">
        <v>37.286915655179264</v>
      </c>
      <c r="AZ4">
        <v>185.01902445121752</v>
      </c>
    </row>
    <row r="5" spans="1:52" x14ac:dyDescent="0.25">
      <c r="A5">
        <v>2020</v>
      </c>
      <c r="B5" s="12">
        <v>241.2091584451799</v>
      </c>
      <c r="C5">
        <v>2640.6912746923999</v>
      </c>
      <c r="D5" s="12">
        <v>1075.828388534587</v>
      </c>
      <c r="E5">
        <v>16854.491504459551</v>
      </c>
      <c r="F5">
        <v>47461.444977787825</v>
      </c>
      <c r="G5">
        <v>7177.4892827641206</v>
      </c>
      <c r="H5">
        <v>1801.8039343933197</v>
      </c>
      <c r="I5">
        <v>1231.6457460262775</v>
      </c>
      <c r="J5">
        <v>878.47533049683102</v>
      </c>
      <c r="K5">
        <v>47813.648111138093</v>
      </c>
      <c r="L5">
        <v>15736.944758509318</v>
      </c>
      <c r="M5">
        <v>1871.9801879967895</v>
      </c>
      <c r="N5">
        <v>1164.2249532711346</v>
      </c>
      <c r="O5">
        <v>1041.584043268341</v>
      </c>
      <c r="P5">
        <v>1984.8318983311515</v>
      </c>
      <c r="Q5">
        <v>3672.0695579607773</v>
      </c>
      <c r="R5">
        <v>3166.0719333595457</v>
      </c>
      <c r="S5">
        <v>1945.2204975123855</v>
      </c>
      <c r="T5">
        <v>1175.7826700320563</v>
      </c>
      <c r="U5">
        <v>6586.5767788371177</v>
      </c>
      <c r="V5">
        <v>6260.579453354444</v>
      </c>
      <c r="W5">
        <v>309.11580598315049</v>
      </c>
      <c r="X5">
        <v>3729.8227761865378</v>
      </c>
      <c r="Y5">
        <v>5434.9379449272483</v>
      </c>
      <c r="Z5">
        <v>2943.0148087843095</v>
      </c>
      <c r="AA5">
        <v>822.10324122625752</v>
      </c>
      <c r="AB5">
        <v>440.26527271706021</v>
      </c>
      <c r="AC5">
        <v>15682.19730686601</v>
      </c>
      <c r="AD5">
        <v>746.81253782247529</v>
      </c>
      <c r="AE5">
        <v>1502.1801060783785</v>
      </c>
      <c r="AF5">
        <v>968.9402966154646</v>
      </c>
      <c r="AG5">
        <v>2544.6521009524417</v>
      </c>
      <c r="AH5">
        <v>1149.9871401303037</v>
      </c>
      <c r="AI5">
        <v>7773.1196716697468</v>
      </c>
      <c r="AJ5">
        <v>9036.970861347525</v>
      </c>
      <c r="AK5">
        <v>3559.7134620188322</v>
      </c>
      <c r="AL5">
        <v>2514.1485303124127</v>
      </c>
      <c r="AM5">
        <v>4072.5990720152331</v>
      </c>
      <c r="AN5">
        <v>2860.9951247167605</v>
      </c>
      <c r="AO5">
        <v>508.90810965599667</v>
      </c>
      <c r="AP5">
        <v>4532.7693391192342</v>
      </c>
      <c r="AQ5">
        <v>813.89867682162208</v>
      </c>
      <c r="AR5">
        <v>4729.0122105498658</v>
      </c>
      <c r="AS5">
        <v>53514.542585162744</v>
      </c>
      <c r="AT5">
        <v>3070.6083801979516</v>
      </c>
      <c r="AU5">
        <v>9630.3624602995533</v>
      </c>
      <c r="AV5">
        <v>244.95120574232169</v>
      </c>
      <c r="AW5">
        <v>9786.7588763431668</v>
      </c>
      <c r="AX5">
        <v>3527.3848979501013</v>
      </c>
      <c r="AY5">
        <v>37.286915655179264</v>
      </c>
      <c r="AZ5">
        <v>185.01902445121752</v>
      </c>
    </row>
    <row r="6" spans="1:52" x14ac:dyDescent="0.25">
      <c r="A6">
        <v>2021</v>
      </c>
      <c r="B6" s="12">
        <v>241.2091584451799</v>
      </c>
      <c r="C6">
        <v>2640.6912746923999</v>
      </c>
      <c r="D6" s="12">
        <v>1075.828388534587</v>
      </c>
      <c r="E6">
        <v>16854.491504459551</v>
      </c>
      <c r="F6">
        <v>47461.444977787825</v>
      </c>
      <c r="G6">
        <v>7177.4892827641206</v>
      </c>
      <c r="H6">
        <v>1801.8039343933197</v>
      </c>
      <c r="I6">
        <v>1231.6457460262775</v>
      </c>
      <c r="J6">
        <v>878.47533049683102</v>
      </c>
      <c r="K6">
        <v>47813.648111138093</v>
      </c>
      <c r="L6">
        <v>15736.944758509318</v>
      </c>
      <c r="M6">
        <v>1871.9801879967895</v>
      </c>
      <c r="N6">
        <v>1164.2249532711346</v>
      </c>
      <c r="O6">
        <v>1041.584043268341</v>
      </c>
      <c r="P6">
        <v>1984.8318983311515</v>
      </c>
      <c r="Q6">
        <v>3672.0695579607773</v>
      </c>
      <c r="R6">
        <v>3166.0719333595457</v>
      </c>
      <c r="S6">
        <v>1945.2204975123855</v>
      </c>
      <c r="T6">
        <v>1175.7826700320563</v>
      </c>
      <c r="U6">
        <v>6586.5767788371177</v>
      </c>
      <c r="V6">
        <v>6260.579453354444</v>
      </c>
      <c r="W6">
        <v>309.11580598315049</v>
      </c>
      <c r="X6">
        <v>3729.8227761865378</v>
      </c>
      <c r="Y6">
        <v>5434.9379449272483</v>
      </c>
      <c r="Z6">
        <v>2943.0148087843095</v>
      </c>
      <c r="AA6">
        <v>822.10324122625752</v>
      </c>
      <c r="AB6">
        <v>440.26527271706021</v>
      </c>
      <c r="AC6">
        <v>15682.19730686601</v>
      </c>
      <c r="AD6">
        <v>746.81253782247529</v>
      </c>
      <c r="AE6">
        <v>1502.1801060783785</v>
      </c>
      <c r="AF6">
        <v>968.9402966154646</v>
      </c>
      <c r="AG6">
        <v>2544.6521009524417</v>
      </c>
      <c r="AH6">
        <v>1149.9871401303037</v>
      </c>
      <c r="AI6">
        <v>7773.1196716697468</v>
      </c>
      <c r="AJ6">
        <v>9036.970861347525</v>
      </c>
      <c r="AK6">
        <v>3559.7134620188322</v>
      </c>
      <c r="AL6">
        <v>2514.1485303124127</v>
      </c>
      <c r="AM6">
        <v>4072.5990720152331</v>
      </c>
      <c r="AN6">
        <v>2860.9951247167605</v>
      </c>
      <c r="AO6">
        <v>508.90810965599667</v>
      </c>
      <c r="AP6">
        <v>4532.7693391192342</v>
      </c>
      <c r="AQ6">
        <v>813.89867682162208</v>
      </c>
      <c r="AR6">
        <v>4729.0122105498658</v>
      </c>
      <c r="AS6">
        <v>53514.542585162744</v>
      </c>
      <c r="AT6">
        <v>3070.6083801979516</v>
      </c>
      <c r="AU6">
        <v>9630.3624602995533</v>
      </c>
      <c r="AV6">
        <v>244.95120574232169</v>
      </c>
      <c r="AW6">
        <v>9786.7588763431668</v>
      </c>
      <c r="AX6">
        <v>3527.3848979501013</v>
      </c>
      <c r="AY6">
        <v>37.286915655179264</v>
      </c>
      <c r="AZ6">
        <v>185.01902445121752</v>
      </c>
    </row>
    <row r="7" spans="1:52" x14ac:dyDescent="0.25">
      <c r="A7">
        <v>2022</v>
      </c>
      <c r="B7" s="12">
        <v>241.2091584451799</v>
      </c>
      <c r="C7">
        <v>2640.6912746923999</v>
      </c>
      <c r="D7" s="12">
        <v>1075.828388534587</v>
      </c>
      <c r="E7">
        <v>16854.491504459551</v>
      </c>
      <c r="F7">
        <v>47461.444977787825</v>
      </c>
      <c r="G7">
        <v>7177.4892827641206</v>
      </c>
      <c r="H7">
        <v>1801.8039343933197</v>
      </c>
      <c r="I7">
        <v>1231.6457460262775</v>
      </c>
      <c r="J7">
        <v>878.47533049683102</v>
      </c>
      <c r="K7">
        <v>47813.648111138093</v>
      </c>
      <c r="L7">
        <v>15736.944758509318</v>
      </c>
      <c r="M7">
        <v>1871.9801879967895</v>
      </c>
      <c r="N7">
        <v>1164.2249532711346</v>
      </c>
      <c r="O7">
        <v>1041.584043268341</v>
      </c>
      <c r="P7">
        <v>1984.8318983311515</v>
      </c>
      <c r="Q7">
        <v>3672.0695579607773</v>
      </c>
      <c r="R7">
        <v>3166.0719333595457</v>
      </c>
      <c r="S7">
        <v>1945.2204975123855</v>
      </c>
      <c r="T7">
        <v>1175.7826700320563</v>
      </c>
      <c r="U7">
        <v>6586.5767788371177</v>
      </c>
      <c r="V7">
        <v>6260.579453354444</v>
      </c>
      <c r="W7">
        <v>309.11580598315049</v>
      </c>
      <c r="X7">
        <v>3729.8227761865378</v>
      </c>
      <c r="Y7">
        <v>5434.9379449272483</v>
      </c>
      <c r="Z7">
        <v>2943.0148087843095</v>
      </c>
      <c r="AA7">
        <v>822.10324122625752</v>
      </c>
      <c r="AB7">
        <v>440.26527271706021</v>
      </c>
      <c r="AC7">
        <v>15682.19730686601</v>
      </c>
      <c r="AD7">
        <v>746.81253782247529</v>
      </c>
      <c r="AE7">
        <v>1502.1801060783785</v>
      </c>
      <c r="AF7">
        <v>968.9402966154646</v>
      </c>
      <c r="AG7">
        <v>2544.6521009524417</v>
      </c>
      <c r="AH7">
        <v>1149.9871401303037</v>
      </c>
      <c r="AI7">
        <v>7773.1196716697468</v>
      </c>
      <c r="AJ7">
        <v>9036.970861347525</v>
      </c>
      <c r="AK7">
        <v>3559.7134620188322</v>
      </c>
      <c r="AL7">
        <v>2514.1485303124127</v>
      </c>
      <c r="AM7">
        <v>4072.5990720152331</v>
      </c>
      <c r="AN7">
        <v>2860.9951247167605</v>
      </c>
      <c r="AO7">
        <v>508.90810965599667</v>
      </c>
      <c r="AP7">
        <v>4532.7693391192342</v>
      </c>
      <c r="AQ7">
        <v>813.89867682162208</v>
      </c>
      <c r="AR7">
        <v>4729.0122105498658</v>
      </c>
      <c r="AS7">
        <v>53514.542585162744</v>
      </c>
      <c r="AT7">
        <v>3070.6083801979516</v>
      </c>
      <c r="AU7">
        <v>9630.3624602995533</v>
      </c>
      <c r="AV7">
        <v>244.95120574232169</v>
      </c>
      <c r="AW7">
        <v>9786.7588763431668</v>
      </c>
      <c r="AX7">
        <v>3527.3848979501013</v>
      </c>
      <c r="AY7">
        <v>37.286915655179264</v>
      </c>
      <c r="AZ7">
        <v>185.01902445121752</v>
      </c>
    </row>
    <row r="8" spans="1:52" x14ac:dyDescent="0.25">
      <c r="A8">
        <v>2023</v>
      </c>
      <c r="B8" s="12">
        <v>241.2091584451799</v>
      </c>
      <c r="C8">
        <v>2640.6912746923999</v>
      </c>
      <c r="D8" s="12">
        <v>1075.828388534587</v>
      </c>
      <c r="E8">
        <v>16854.491504459551</v>
      </c>
      <c r="F8">
        <v>47461.444977787825</v>
      </c>
      <c r="G8">
        <v>7177.4892827641206</v>
      </c>
      <c r="H8">
        <v>1801.8039343933197</v>
      </c>
      <c r="I8">
        <v>1231.6457460262775</v>
      </c>
      <c r="J8">
        <v>878.47533049683102</v>
      </c>
      <c r="K8">
        <v>47813.648111138093</v>
      </c>
      <c r="L8">
        <v>15736.944758509318</v>
      </c>
      <c r="M8">
        <v>1871.9801879967895</v>
      </c>
      <c r="N8">
        <v>1164.2249532711346</v>
      </c>
      <c r="O8">
        <v>1041.584043268341</v>
      </c>
      <c r="P8">
        <v>1984.8318983311515</v>
      </c>
      <c r="Q8">
        <v>3672.0695579607773</v>
      </c>
      <c r="R8">
        <v>3166.0719333595457</v>
      </c>
      <c r="S8">
        <v>1945.2204975123855</v>
      </c>
      <c r="T8">
        <v>1175.7826700320563</v>
      </c>
      <c r="U8">
        <v>6586.5767788371177</v>
      </c>
      <c r="V8">
        <v>6260.579453354444</v>
      </c>
      <c r="W8">
        <v>309.11580598315049</v>
      </c>
      <c r="X8">
        <v>3729.8227761865378</v>
      </c>
      <c r="Y8">
        <v>5434.9379449272483</v>
      </c>
      <c r="Z8">
        <v>2943.0148087843095</v>
      </c>
      <c r="AA8">
        <v>822.10324122625752</v>
      </c>
      <c r="AB8">
        <v>440.26527271706021</v>
      </c>
      <c r="AC8">
        <v>15682.19730686601</v>
      </c>
      <c r="AD8">
        <v>746.81253782247529</v>
      </c>
      <c r="AE8">
        <v>1502.1801060783785</v>
      </c>
      <c r="AF8">
        <v>968.9402966154646</v>
      </c>
      <c r="AG8">
        <v>2544.6521009524417</v>
      </c>
      <c r="AH8">
        <v>1149.9871401303037</v>
      </c>
      <c r="AI8">
        <v>7773.1196716697468</v>
      </c>
      <c r="AJ8">
        <v>9036.970861347525</v>
      </c>
      <c r="AK8">
        <v>3559.7134620188322</v>
      </c>
      <c r="AL8">
        <v>2514.1485303124127</v>
      </c>
      <c r="AM8">
        <v>4072.5990720152331</v>
      </c>
      <c r="AN8">
        <v>2860.9951247167605</v>
      </c>
      <c r="AO8">
        <v>508.90810965599667</v>
      </c>
      <c r="AP8">
        <v>4532.7693391192342</v>
      </c>
      <c r="AQ8">
        <v>813.89867682162208</v>
      </c>
      <c r="AR8">
        <v>4729.0122105498658</v>
      </c>
      <c r="AS8">
        <v>53514.542585162744</v>
      </c>
      <c r="AT8">
        <v>3070.6083801979516</v>
      </c>
      <c r="AU8">
        <v>9630.3624602995533</v>
      </c>
      <c r="AV8">
        <v>244.95120574232169</v>
      </c>
      <c r="AW8">
        <v>9786.7588763431668</v>
      </c>
      <c r="AX8">
        <v>3527.3848979501013</v>
      </c>
      <c r="AY8">
        <v>37.286915655179264</v>
      </c>
      <c r="AZ8">
        <v>185.01902445121752</v>
      </c>
    </row>
    <row r="9" spans="1:52" x14ac:dyDescent="0.25">
      <c r="A9">
        <v>2024</v>
      </c>
      <c r="B9" s="12">
        <v>241.2091584451799</v>
      </c>
      <c r="C9">
        <v>2640.6912746923999</v>
      </c>
      <c r="D9" s="12">
        <v>1075.828388534587</v>
      </c>
      <c r="E9">
        <v>16854.491504459551</v>
      </c>
      <c r="F9">
        <v>47461.444977787825</v>
      </c>
      <c r="G9">
        <v>7177.4892827641206</v>
      </c>
      <c r="H9">
        <v>1801.8039343933197</v>
      </c>
      <c r="I9">
        <v>1231.6457460262775</v>
      </c>
      <c r="J9">
        <v>878.47533049683102</v>
      </c>
      <c r="K9">
        <v>47813.648111138093</v>
      </c>
      <c r="L9">
        <v>15736.944758509318</v>
      </c>
      <c r="M9">
        <v>1871.9801879967895</v>
      </c>
      <c r="N9">
        <v>1164.2249532711346</v>
      </c>
      <c r="O9">
        <v>1041.584043268341</v>
      </c>
      <c r="P9">
        <v>1984.8318983311515</v>
      </c>
      <c r="Q9">
        <v>3672.0695579607773</v>
      </c>
      <c r="R9">
        <v>3166.0719333595457</v>
      </c>
      <c r="S9">
        <v>1945.2204975123855</v>
      </c>
      <c r="T9">
        <v>1175.7826700320563</v>
      </c>
      <c r="U9">
        <v>6586.5767788371177</v>
      </c>
      <c r="V9">
        <v>6260.579453354444</v>
      </c>
      <c r="W9">
        <v>309.11580598315049</v>
      </c>
      <c r="X9">
        <v>3729.8227761865378</v>
      </c>
      <c r="Y9">
        <v>5434.9379449272483</v>
      </c>
      <c r="Z9">
        <v>2943.0148087843095</v>
      </c>
      <c r="AA9">
        <v>822.10324122625752</v>
      </c>
      <c r="AB9">
        <v>440.26527271706021</v>
      </c>
      <c r="AC9">
        <v>15682.19730686601</v>
      </c>
      <c r="AD9">
        <v>746.81253782247529</v>
      </c>
      <c r="AE9">
        <v>1502.1801060783785</v>
      </c>
      <c r="AF9">
        <v>968.9402966154646</v>
      </c>
      <c r="AG9">
        <v>2544.6521009524417</v>
      </c>
      <c r="AH9">
        <v>1149.9871401303037</v>
      </c>
      <c r="AI9">
        <v>7773.1196716697468</v>
      </c>
      <c r="AJ9">
        <v>9036.970861347525</v>
      </c>
      <c r="AK9">
        <v>3559.7134620188322</v>
      </c>
      <c r="AL9">
        <v>2514.1485303124127</v>
      </c>
      <c r="AM9">
        <v>4072.5990720152331</v>
      </c>
      <c r="AN9">
        <v>2860.9951247167605</v>
      </c>
      <c r="AO9">
        <v>508.90810965599667</v>
      </c>
      <c r="AP9">
        <v>4532.7693391192342</v>
      </c>
      <c r="AQ9">
        <v>813.89867682162208</v>
      </c>
      <c r="AR9">
        <v>4729.0122105498658</v>
      </c>
      <c r="AS9">
        <v>53514.542585162744</v>
      </c>
      <c r="AT9">
        <v>3070.6083801979516</v>
      </c>
      <c r="AU9">
        <v>9630.3624602995533</v>
      </c>
      <c r="AV9">
        <v>244.95120574232169</v>
      </c>
      <c r="AW9">
        <v>9786.7588763431668</v>
      </c>
      <c r="AX9">
        <v>3527.3848979501013</v>
      </c>
      <c r="AY9">
        <v>37.286915655179264</v>
      </c>
      <c r="AZ9">
        <v>185.01902445121752</v>
      </c>
    </row>
    <row r="10" spans="1:52" x14ac:dyDescent="0.25">
      <c r="A10">
        <v>2025</v>
      </c>
      <c r="B10" s="12">
        <v>241.2091584451799</v>
      </c>
      <c r="C10">
        <v>2640.6912746923999</v>
      </c>
      <c r="D10" s="12">
        <v>1075.828388534587</v>
      </c>
      <c r="E10">
        <v>16854.491504459551</v>
      </c>
      <c r="F10">
        <v>47461.444977787825</v>
      </c>
      <c r="G10">
        <v>7177.4892827641206</v>
      </c>
      <c r="H10">
        <v>1801.8039343933197</v>
      </c>
      <c r="I10">
        <v>1231.6457460262775</v>
      </c>
      <c r="J10">
        <v>878.47533049683102</v>
      </c>
      <c r="K10">
        <v>47813.648111138093</v>
      </c>
      <c r="L10">
        <v>15736.944758509318</v>
      </c>
      <c r="M10">
        <v>1871.9801879967895</v>
      </c>
      <c r="N10">
        <v>1164.2249532711346</v>
      </c>
      <c r="O10">
        <v>1041.584043268341</v>
      </c>
      <c r="P10">
        <v>1984.8318983311515</v>
      </c>
      <c r="Q10">
        <v>3672.0695579607773</v>
      </c>
      <c r="R10">
        <v>3166.0719333595457</v>
      </c>
      <c r="S10">
        <v>1945.2204975123855</v>
      </c>
      <c r="T10">
        <v>1175.7826700320563</v>
      </c>
      <c r="U10">
        <v>6586.5767788371177</v>
      </c>
      <c r="V10">
        <v>6260.579453354444</v>
      </c>
      <c r="W10">
        <v>309.11580598315049</v>
      </c>
      <c r="X10">
        <v>3729.8227761865378</v>
      </c>
      <c r="Y10">
        <v>5434.9379449272483</v>
      </c>
      <c r="Z10">
        <v>2943.0148087843095</v>
      </c>
      <c r="AA10">
        <v>822.10324122625752</v>
      </c>
      <c r="AB10">
        <v>440.26527271706021</v>
      </c>
      <c r="AC10">
        <v>15682.19730686601</v>
      </c>
      <c r="AD10">
        <v>746.81253782247529</v>
      </c>
      <c r="AE10">
        <v>1502.1801060783785</v>
      </c>
      <c r="AF10">
        <v>968.9402966154646</v>
      </c>
      <c r="AG10">
        <v>2544.6521009524417</v>
      </c>
      <c r="AH10">
        <v>1149.9871401303037</v>
      </c>
      <c r="AI10">
        <v>7773.1196716697468</v>
      </c>
      <c r="AJ10">
        <v>9036.970861347525</v>
      </c>
      <c r="AK10">
        <v>3559.7134620188322</v>
      </c>
      <c r="AL10">
        <v>2514.1485303124127</v>
      </c>
      <c r="AM10">
        <v>4072.5990720152331</v>
      </c>
      <c r="AN10">
        <v>2860.9951247167605</v>
      </c>
      <c r="AO10">
        <v>508.90810965599667</v>
      </c>
      <c r="AP10">
        <v>4532.7693391192342</v>
      </c>
      <c r="AQ10">
        <v>813.89867682162208</v>
      </c>
      <c r="AR10">
        <v>4729.0122105498658</v>
      </c>
      <c r="AS10">
        <v>53514.542585162744</v>
      </c>
      <c r="AT10">
        <v>3070.6083801979516</v>
      </c>
      <c r="AU10">
        <v>9630.3624602995533</v>
      </c>
      <c r="AV10">
        <v>244.95120574232169</v>
      </c>
      <c r="AW10">
        <v>9786.7588763431668</v>
      </c>
      <c r="AX10">
        <v>3527.3848979501013</v>
      </c>
      <c r="AY10">
        <v>37.286915655179264</v>
      </c>
      <c r="AZ10">
        <v>185.01902445121752</v>
      </c>
    </row>
    <row r="11" spans="1:52" x14ac:dyDescent="0.25">
      <c r="A11">
        <v>2026</v>
      </c>
      <c r="B11" s="12">
        <v>241.2091584451799</v>
      </c>
      <c r="C11">
        <v>2640.6912746923999</v>
      </c>
      <c r="D11" s="12">
        <v>1075.828388534587</v>
      </c>
      <c r="E11">
        <v>16854.491504459551</v>
      </c>
      <c r="F11">
        <v>47461.444977787825</v>
      </c>
      <c r="G11">
        <v>7177.4892827641206</v>
      </c>
      <c r="H11">
        <v>1801.8039343933197</v>
      </c>
      <c r="I11">
        <v>1231.6457460262775</v>
      </c>
      <c r="J11">
        <v>878.47533049683102</v>
      </c>
      <c r="K11">
        <v>47813.648111138093</v>
      </c>
      <c r="L11">
        <v>15736.944758509318</v>
      </c>
      <c r="M11">
        <v>1871.9801879967895</v>
      </c>
      <c r="N11">
        <v>1164.2249532711346</v>
      </c>
      <c r="O11">
        <v>1041.584043268341</v>
      </c>
      <c r="P11">
        <v>1984.8318983311515</v>
      </c>
      <c r="Q11">
        <v>3672.0695579607773</v>
      </c>
      <c r="R11">
        <v>3166.0719333595457</v>
      </c>
      <c r="S11">
        <v>1945.2204975123855</v>
      </c>
      <c r="T11">
        <v>1175.7826700320563</v>
      </c>
      <c r="U11">
        <v>6586.5767788371177</v>
      </c>
      <c r="V11">
        <v>6260.579453354444</v>
      </c>
      <c r="W11">
        <v>309.11580598315049</v>
      </c>
      <c r="X11">
        <v>3729.8227761865378</v>
      </c>
      <c r="Y11">
        <v>5434.9379449272483</v>
      </c>
      <c r="Z11">
        <v>2943.0148087843095</v>
      </c>
      <c r="AA11">
        <v>822.10324122625752</v>
      </c>
      <c r="AB11">
        <v>440.26527271706021</v>
      </c>
      <c r="AC11">
        <v>15682.19730686601</v>
      </c>
      <c r="AD11">
        <v>746.81253782247529</v>
      </c>
      <c r="AE11">
        <v>1502.1801060783785</v>
      </c>
      <c r="AF11">
        <v>968.9402966154646</v>
      </c>
      <c r="AG11">
        <v>2544.6521009524417</v>
      </c>
      <c r="AH11">
        <v>1149.9871401303037</v>
      </c>
      <c r="AI11">
        <v>7773.1196716697468</v>
      </c>
      <c r="AJ11">
        <v>9036.970861347525</v>
      </c>
      <c r="AK11">
        <v>3559.7134620188322</v>
      </c>
      <c r="AL11">
        <v>2514.1485303124127</v>
      </c>
      <c r="AM11">
        <v>4072.5990720152331</v>
      </c>
      <c r="AN11">
        <v>2860.9951247167605</v>
      </c>
      <c r="AO11">
        <v>508.90810965599667</v>
      </c>
      <c r="AP11">
        <v>4532.7693391192342</v>
      </c>
      <c r="AQ11">
        <v>813.89867682162208</v>
      </c>
      <c r="AR11">
        <v>4729.0122105498658</v>
      </c>
      <c r="AS11">
        <v>53514.542585162744</v>
      </c>
      <c r="AT11">
        <v>3070.6083801979516</v>
      </c>
      <c r="AU11">
        <v>9630.3624602995533</v>
      </c>
      <c r="AV11">
        <v>244.95120574232169</v>
      </c>
      <c r="AW11">
        <v>9786.7588763431668</v>
      </c>
      <c r="AX11">
        <v>3527.3848979501013</v>
      </c>
      <c r="AY11">
        <v>37.286915655179264</v>
      </c>
      <c r="AZ11">
        <v>185.01902445121752</v>
      </c>
    </row>
    <row r="12" spans="1:52" x14ac:dyDescent="0.25">
      <c r="A12">
        <v>2027</v>
      </c>
      <c r="B12" s="12">
        <v>241.2091584451799</v>
      </c>
      <c r="C12">
        <v>2640.6912746923999</v>
      </c>
      <c r="D12" s="12">
        <v>1075.828388534587</v>
      </c>
      <c r="E12">
        <v>16854.491504459551</v>
      </c>
      <c r="F12">
        <v>47461.444977787825</v>
      </c>
      <c r="G12">
        <v>7177.4892827641206</v>
      </c>
      <c r="H12">
        <v>1801.8039343933197</v>
      </c>
      <c r="I12">
        <v>1231.6457460262775</v>
      </c>
      <c r="J12">
        <v>878.47533049683102</v>
      </c>
      <c r="K12">
        <v>47813.648111138093</v>
      </c>
      <c r="L12">
        <v>15736.944758509318</v>
      </c>
      <c r="M12">
        <v>1871.9801879967895</v>
      </c>
      <c r="N12">
        <v>1164.2249532711346</v>
      </c>
      <c r="O12">
        <v>1041.584043268341</v>
      </c>
      <c r="P12">
        <v>1984.8318983311515</v>
      </c>
      <c r="Q12">
        <v>3672.0695579607773</v>
      </c>
      <c r="R12">
        <v>3166.0719333595457</v>
      </c>
      <c r="S12">
        <v>1945.2204975123855</v>
      </c>
      <c r="T12">
        <v>1175.7826700320563</v>
      </c>
      <c r="U12">
        <v>6586.5767788371177</v>
      </c>
      <c r="V12">
        <v>6260.579453354444</v>
      </c>
      <c r="W12">
        <v>309.11580598315049</v>
      </c>
      <c r="X12">
        <v>3729.8227761865378</v>
      </c>
      <c r="Y12">
        <v>5434.9379449272483</v>
      </c>
      <c r="Z12">
        <v>2943.0148087843095</v>
      </c>
      <c r="AA12">
        <v>822.10324122625752</v>
      </c>
      <c r="AB12">
        <v>440.26527271706021</v>
      </c>
      <c r="AC12">
        <v>15682.19730686601</v>
      </c>
      <c r="AD12">
        <v>746.81253782247529</v>
      </c>
      <c r="AE12">
        <v>1502.1801060783785</v>
      </c>
      <c r="AF12">
        <v>968.9402966154646</v>
      </c>
      <c r="AG12">
        <v>2544.6521009524417</v>
      </c>
      <c r="AH12">
        <v>1149.9871401303037</v>
      </c>
      <c r="AI12">
        <v>7773.1196716697468</v>
      </c>
      <c r="AJ12">
        <v>9036.970861347525</v>
      </c>
      <c r="AK12">
        <v>3559.7134620188322</v>
      </c>
      <c r="AL12">
        <v>2514.1485303124127</v>
      </c>
      <c r="AM12">
        <v>4072.5990720152331</v>
      </c>
      <c r="AN12">
        <v>2860.9951247167605</v>
      </c>
      <c r="AO12">
        <v>508.90810965599667</v>
      </c>
      <c r="AP12">
        <v>4532.7693391192342</v>
      </c>
      <c r="AQ12">
        <v>813.89867682162208</v>
      </c>
      <c r="AR12">
        <v>4729.0122105498658</v>
      </c>
      <c r="AS12">
        <v>53514.542585162744</v>
      </c>
      <c r="AT12">
        <v>3070.6083801979516</v>
      </c>
      <c r="AU12">
        <v>9630.3624602995533</v>
      </c>
      <c r="AV12">
        <v>244.95120574232169</v>
      </c>
      <c r="AW12">
        <v>9786.7588763431668</v>
      </c>
      <c r="AX12">
        <v>3527.3848979501013</v>
      </c>
      <c r="AY12">
        <v>37.286915655179264</v>
      </c>
      <c r="AZ12">
        <v>185.01902445121752</v>
      </c>
    </row>
    <row r="13" spans="1:52" x14ac:dyDescent="0.25">
      <c r="A13">
        <v>2028</v>
      </c>
      <c r="B13" s="12">
        <v>241.2091584451799</v>
      </c>
      <c r="C13">
        <v>2640.6912746923999</v>
      </c>
      <c r="D13" s="12">
        <v>1075.828388534587</v>
      </c>
      <c r="E13">
        <v>16854.491504459551</v>
      </c>
      <c r="F13">
        <v>47461.444977787825</v>
      </c>
      <c r="G13">
        <v>7177.4892827641206</v>
      </c>
      <c r="H13">
        <v>1801.8039343933197</v>
      </c>
      <c r="I13">
        <v>1231.6457460262775</v>
      </c>
      <c r="J13">
        <v>878.47533049683102</v>
      </c>
      <c r="K13">
        <v>47813.648111138093</v>
      </c>
      <c r="L13">
        <v>15736.944758509318</v>
      </c>
      <c r="M13">
        <v>1871.9801879967895</v>
      </c>
      <c r="N13">
        <v>1164.2249532711346</v>
      </c>
      <c r="O13">
        <v>1041.584043268341</v>
      </c>
      <c r="P13">
        <v>1984.8318983311515</v>
      </c>
      <c r="Q13">
        <v>3672.0695579607773</v>
      </c>
      <c r="R13">
        <v>3166.0719333595457</v>
      </c>
      <c r="S13">
        <v>1945.2204975123855</v>
      </c>
      <c r="T13">
        <v>1175.7826700320563</v>
      </c>
      <c r="U13">
        <v>6586.5767788371177</v>
      </c>
      <c r="V13">
        <v>6260.579453354444</v>
      </c>
      <c r="W13">
        <v>309.11580598315049</v>
      </c>
      <c r="X13">
        <v>3729.8227761865378</v>
      </c>
      <c r="Y13">
        <v>5434.9379449272483</v>
      </c>
      <c r="Z13">
        <v>2943.0148087843095</v>
      </c>
      <c r="AA13">
        <v>822.10324122625752</v>
      </c>
      <c r="AB13">
        <v>440.26527271706021</v>
      </c>
      <c r="AC13">
        <v>15682.19730686601</v>
      </c>
      <c r="AD13">
        <v>746.81253782247529</v>
      </c>
      <c r="AE13">
        <v>1502.1801060783785</v>
      </c>
      <c r="AF13">
        <v>968.9402966154646</v>
      </c>
      <c r="AG13">
        <v>2544.6521009524417</v>
      </c>
      <c r="AH13">
        <v>1149.9871401303037</v>
      </c>
      <c r="AI13">
        <v>7773.1196716697468</v>
      </c>
      <c r="AJ13">
        <v>9036.970861347525</v>
      </c>
      <c r="AK13">
        <v>3559.7134620188322</v>
      </c>
      <c r="AL13">
        <v>2514.1485303124127</v>
      </c>
      <c r="AM13">
        <v>4072.5990720152331</v>
      </c>
      <c r="AN13">
        <v>2860.9951247167605</v>
      </c>
      <c r="AO13">
        <v>508.90810965599667</v>
      </c>
      <c r="AP13">
        <v>4532.7693391192342</v>
      </c>
      <c r="AQ13">
        <v>813.89867682162208</v>
      </c>
      <c r="AR13">
        <v>4729.0122105498658</v>
      </c>
      <c r="AS13">
        <v>53514.542585162744</v>
      </c>
      <c r="AT13">
        <v>3070.6083801979516</v>
      </c>
      <c r="AU13">
        <v>9630.3624602995533</v>
      </c>
      <c r="AV13">
        <v>244.95120574232169</v>
      </c>
      <c r="AW13">
        <v>9786.7588763431668</v>
      </c>
      <c r="AX13">
        <v>3527.3848979501013</v>
      </c>
      <c r="AY13">
        <v>37.286915655179264</v>
      </c>
      <c r="AZ13">
        <v>185.01902445121752</v>
      </c>
    </row>
    <row r="14" spans="1:52" x14ac:dyDescent="0.25">
      <c r="A14">
        <v>2029</v>
      </c>
      <c r="B14" s="12">
        <v>241.2091584451799</v>
      </c>
      <c r="C14">
        <v>2640.6912746923999</v>
      </c>
      <c r="D14" s="12">
        <v>1075.828388534587</v>
      </c>
      <c r="E14">
        <v>16854.491504459551</v>
      </c>
      <c r="F14">
        <v>47461.444977787825</v>
      </c>
      <c r="G14">
        <v>7177.4892827641206</v>
      </c>
      <c r="H14">
        <v>1801.8039343933197</v>
      </c>
      <c r="I14">
        <v>1231.6457460262775</v>
      </c>
      <c r="J14">
        <v>878.47533049683102</v>
      </c>
      <c r="K14">
        <v>47813.648111138093</v>
      </c>
      <c r="L14">
        <v>15736.944758509318</v>
      </c>
      <c r="M14">
        <v>1871.9801879967895</v>
      </c>
      <c r="N14">
        <v>1164.2249532711346</v>
      </c>
      <c r="O14">
        <v>1041.584043268341</v>
      </c>
      <c r="P14">
        <v>1984.8318983311515</v>
      </c>
      <c r="Q14">
        <v>3672.0695579607773</v>
      </c>
      <c r="R14">
        <v>3166.0719333595457</v>
      </c>
      <c r="S14">
        <v>1945.2204975123855</v>
      </c>
      <c r="T14">
        <v>1175.7826700320563</v>
      </c>
      <c r="U14">
        <v>6586.5767788371177</v>
      </c>
      <c r="V14">
        <v>6260.579453354444</v>
      </c>
      <c r="W14">
        <v>309.11580598315049</v>
      </c>
      <c r="X14">
        <v>3729.8227761865378</v>
      </c>
      <c r="Y14">
        <v>5434.9379449272483</v>
      </c>
      <c r="Z14">
        <v>2943.0148087843095</v>
      </c>
      <c r="AA14">
        <v>822.10324122625752</v>
      </c>
      <c r="AB14">
        <v>440.26527271706021</v>
      </c>
      <c r="AC14">
        <v>15682.19730686601</v>
      </c>
      <c r="AD14">
        <v>746.81253782247529</v>
      </c>
      <c r="AE14">
        <v>1502.1801060783785</v>
      </c>
      <c r="AF14">
        <v>968.9402966154646</v>
      </c>
      <c r="AG14">
        <v>2544.6521009524417</v>
      </c>
      <c r="AH14">
        <v>1149.9871401303037</v>
      </c>
      <c r="AI14">
        <v>7773.1196716697468</v>
      </c>
      <c r="AJ14">
        <v>9036.970861347525</v>
      </c>
      <c r="AK14">
        <v>3559.7134620188322</v>
      </c>
      <c r="AL14">
        <v>2514.1485303124127</v>
      </c>
      <c r="AM14">
        <v>4072.5990720152331</v>
      </c>
      <c r="AN14">
        <v>2860.9951247167605</v>
      </c>
      <c r="AO14">
        <v>508.90810965599667</v>
      </c>
      <c r="AP14">
        <v>4532.7693391192342</v>
      </c>
      <c r="AQ14">
        <v>813.89867682162208</v>
      </c>
      <c r="AR14">
        <v>4729.0122105498658</v>
      </c>
      <c r="AS14">
        <v>53514.542585162744</v>
      </c>
      <c r="AT14">
        <v>3070.6083801979516</v>
      </c>
      <c r="AU14">
        <v>9630.3624602995533</v>
      </c>
      <c r="AV14">
        <v>244.95120574232169</v>
      </c>
      <c r="AW14">
        <v>9786.7588763431668</v>
      </c>
      <c r="AX14">
        <v>3527.3848979501013</v>
      </c>
      <c r="AY14">
        <v>37.286915655179264</v>
      </c>
      <c r="AZ14">
        <v>185.01902445121752</v>
      </c>
    </row>
    <row r="15" spans="1:52" x14ac:dyDescent="0.25">
      <c r="A15">
        <v>2030</v>
      </c>
      <c r="B15" s="12">
        <v>241.2091584451799</v>
      </c>
      <c r="C15">
        <v>2640.6912746923999</v>
      </c>
      <c r="D15" s="12">
        <v>1075.828388534587</v>
      </c>
      <c r="E15">
        <v>16854.491504459551</v>
      </c>
      <c r="F15">
        <v>47461.444977787825</v>
      </c>
      <c r="G15">
        <v>7177.4892827641206</v>
      </c>
      <c r="H15">
        <v>1801.8039343933197</v>
      </c>
      <c r="I15">
        <v>1231.6457460262775</v>
      </c>
      <c r="J15">
        <v>878.47533049683102</v>
      </c>
      <c r="K15">
        <v>47813.648111138093</v>
      </c>
      <c r="L15">
        <v>15736.944758509318</v>
      </c>
      <c r="M15">
        <v>1871.9801879967895</v>
      </c>
      <c r="N15">
        <v>1164.2249532711346</v>
      </c>
      <c r="O15">
        <v>1041.584043268341</v>
      </c>
      <c r="P15">
        <v>1984.8318983311515</v>
      </c>
      <c r="Q15">
        <v>3672.0695579607773</v>
      </c>
      <c r="R15">
        <v>3166.0719333595457</v>
      </c>
      <c r="S15">
        <v>1945.2204975123855</v>
      </c>
      <c r="T15">
        <v>1175.7826700320563</v>
      </c>
      <c r="U15">
        <v>6586.5767788371177</v>
      </c>
      <c r="V15">
        <v>6260.579453354444</v>
      </c>
      <c r="W15">
        <v>309.11580598315049</v>
      </c>
      <c r="X15">
        <v>3729.8227761865378</v>
      </c>
      <c r="Y15">
        <v>5434.9379449272483</v>
      </c>
      <c r="Z15">
        <v>2943.0148087843095</v>
      </c>
      <c r="AA15">
        <v>822.10324122625752</v>
      </c>
      <c r="AB15">
        <v>440.26527271706021</v>
      </c>
      <c r="AC15">
        <v>15682.19730686601</v>
      </c>
      <c r="AD15">
        <v>746.81253782247529</v>
      </c>
      <c r="AE15">
        <v>1502.1801060783785</v>
      </c>
      <c r="AF15">
        <v>968.9402966154646</v>
      </c>
      <c r="AG15">
        <v>2544.6521009524417</v>
      </c>
      <c r="AH15">
        <v>1149.9871401303037</v>
      </c>
      <c r="AI15">
        <v>7773.1196716697468</v>
      </c>
      <c r="AJ15">
        <v>9036.970861347525</v>
      </c>
      <c r="AK15">
        <v>3559.7134620188322</v>
      </c>
      <c r="AL15">
        <v>2514.1485303124127</v>
      </c>
      <c r="AM15">
        <v>4072.5990720152331</v>
      </c>
      <c r="AN15">
        <v>2860.9951247167605</v>
      </c>
      <c r="AO15">
        <v>508.90810965599667</v>
      </c>
      <c r="AP15">
        <v>4532.7693391192342</v>
      </c>
      <c r="AQ15">
        <v>813.89867682162208</v>
      </c>
      <c r="AR15">
        <v>4729.0122105498658</v>
      </c>
      <c r="AS15">
        <v>53514.542585162744</v>
      </c>
      <c r="AT15">
        <v>3070.6083801979516</v>
      </c>
      <c r="AU15">
        <v>9630.3624602995533</v>
      </c>
      <c r="AV15">
        <v>244.95120574232169</v>
      </c>
      <c r="AW15">
        <v>9786.7588763431668</v>
      </c>
      <c r="AX15">
        <v>3527.3848979501013</v>
      </c>
      <c r="AY15">
        <v>37.286915655179264</v>
      </c>
      <c r="AZ15">
        <v>185.01902445121752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220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241.2091584451799</v>
      </c>
      <c r="C18">
        <f t="shared" ref="C18:AZ18" si="0">C2</f>
        <v>2640.6912746923999</v>
      </c>
      <c r="D18">
        <f t="shared" si="0"/>
        <v>1075.828388534587</v>
      </c>
      <c r="E18">
        <f t="shared" si="0"/>
        <v>16854.491504459551</v>
      </c>
      <c r="F18">
        <f t="shared" si="0"/>
        <v>47461.444977787825</v>
      </c>
      <c r="G18">
        <f t="shared" si="0"/>
        <v>7177.4892827641206</v>
      </c>
      <c r="H18">
        <f t="shared" si="0"/>
        <v>1801.8039343933197</v>
      </c>
      <c r="I18">
        <f t="shared" si="0"/>
        <v>1231.6457460262775</v>
      </c>
      <c r="J18">
        <f t="shared" si="0"/>
        <v>878.47533049683102</v>
      </c>
      <c r="K18">
        <f t="shared" si="0"/>
        <v>47813.648111138093</v>
      </c>
      <c r="L18">
        <f t="shared" si="0"/>
        <v>15736.944758509318</v>
      </c>
      <c r="M18">
        <f t="shared" si="0"/>
        <v>1871.9801879967895</v>
      </c>
      <c r="N18">
        <f t="shared" si="0"/>
        <v>1164.2249532711346</v>
      </c>
      <c r="O18">
        <f t="shared" si="0"/>
        <v>1041.584043268341</v>
      </c>
      <c r="P18">
        <f t="shared" si="0"/>
        <v>1984.8318983311515</v>
      </c>
      <c r="Q18">
        <f t="shared" si="0"/>
        <v>3672.0695579607773</v>
      </c>
      <c r="R18">
        <f t="shared" si="0"/>
        <v>3166.0719333595457</v>
      </c>
      <c r="S18">
        <f t="shared" si="0"/>
        <v>1945.2204975123855</v>
      </c>
      <c r="T18">
        <f t="shared" si="0"/>
        <v>1175.7826700320563</v>
      </c>
      <c r="U18">
        <f t="shared" si="0"/>
        <v>6586.5767788371177</v>
      </c>
      <c r="V18">
        <f t="shared" si="0"/>
        <v>6260.579453354444</v>
      </c>
      <c r="W18">
        <f t="shared" si="0"/>
        <v>309.11580598315049</v>
      </c>
      <c r="X18">
        <f t="shared" si="0"/>
        <v>3729.8227761865378</v>
      </c>
      <c r="Y18">
        <f t="shared" si="0"/>
        <v>5434.9379449272483</v>
      </c>
      <c r="Z18">
        <f t="shared" si="0"/>
        <v>2943.0148087843095</v>
      </c>
      <c r="AA18">
        <f t="shared" si="0"/>
        <v>822.10324122625752</v>
      </c>
      <c r="AB18">
        <f t="shared" si="0"/>
        <v>440.26527271706021</v>
      </c>
      <c r="AC18">
        <f t="shared" si="0"/>
        <v>15682.19730686601</v>
      </c>
      <c r="AD18">
        <f t="shared" si="0"/>
        <v>746.81253782247529</v>
      </c>
      <c r="AE18">
        <f t="shared" si="0"/>
        <v>1502.1801060783785</v>
      </c>
      <c r="AF18">
        <f t="shared" si="0"/>
        <v>968.9402966154646</v>
      </c>
      <c r="AG18">
        <f t="shared" si="0"/>
        <v>2544.6521009524417</v>
      </c>
      <c r="AH18">
        <f t="shared" si="0"/>
        <v>1149.9871401303037</v>
      </c>
      <c r="AI18">
        <f t="shared" si="0"/>
        <v>7773.1196716697468</v>
      </c>
      <c r="AJ18">
        <f t="shared" si="0"/>
        <v>9036.970861347525</v>
      </c>
      <c r="AK18">
        <f t="shared" si="0"/>
        <v>3559.7134620188322</v>
      </c>
      <c r="AL18">
        <f t="shared" si="0"/>
        <v>2514.1485303124127</v>
      </c>
      <c r="AM18">
        <f t="shared" si="0"/>
        <v>4072.5990720152331</v>
      </c>
      <c r="AN18">
        <f t="shared" si="0"/>
        <v>2860.9951247167605</v>
      </c>
      <c r="AO18">
        <f t="shared" si="0"/>
        <v>508.90810965599667</v>
      </c>
      <c r="AP18">
        <f t="shared" si="0"/>
        <v>4532.7693391192342</v>
      </c>
      <c r="AQ18">
        <f t="shared" si="0"/>
        <v>813.89867682162208</v>
      </c>
      <c r="AR18">
        <f t="shared" si="0"/>
        <v>4729.0122105498658</v>
      </c>
      <c r="AS18">
        <f t="shared" si="0"/>
        <v>53514.542585162744</v>
      </c>
      <c r="AT18">
        <f t="shared" si="0"/>
        <v>3070.6083801979516</v>
      </c>
      <c r="AU18">
        <f t="shared" si="0"/>
        <v>9630.3624602995533</v>
      </c>
      <c r="AV18">
        <f t="shared" si="0"/>
        <v>244.95120574232169</v>
      </c>
      <c r="AW18">
        <f t="shared" si="0"/>
        <v>9786.7588763431668</v>
      </c>
      <c r="AX18">
        <f t="shared" si="0"/>
        <v>3527.3848979501013</v>
      </c>
      <c r="AY18">
        <f t="shared" si="0"/>
        <v>37.286915655179264</v>
      </c>
      <c r="AZ18">
        <f t="shared" si="0"/>
        <v>185.01902445121752</v>
      </c>
    </row>
    <row r="19" spans="1:52" x14ac:dyDescent="0.25">
      <c r="A19">
        <v>2018</v>
      </c>
      <c r="B19">
        <f>B18+B3</f>
        <v>482.41831689035979</v>
      </c>
      <c r="C19">
        <f t="shared" ref="C19:AZ19" si="1">C18+C3</f>
        <v>5281.3825493847999</v>
      </c>
      <c r="D19">
        <f t="shared" si="1"/>
        <v>2151.656777069174</v>
      </c>
      <c r="E19">
        <f t="shared" si="1"/>
        <v>33708.983008919102</v>
      </c>
      <c r="F19">
        <f t="shared" si="1"/>
        <v>94922.889955575651</v>
      </c>
      <c r="G19">
        <f t="shared" si="1"/>
        <v>14354.978565528241</v>
      </c>
      <c r="H19">
        <f t="shared" si="1"/>
        <v>3603.6078687866393</v>
      </c>
      <c r="I19">
        <f t="shared" si="1"/>
        <v>2463.291492052555</v>
      </c>
      <c r="J19">
        <f t="shared" si="1"/>
        <v>1756.950660993662</v>
      </c>
      <c r="K19">
        <f t="shared" si="1"/>
        <v>95627.296222276185</v>
      </c>
      <c r="L19">
        <f t="shared" si="1"/>
        <v>31473.889517018637</v>
      </c>
      <c r="M19">
        <f t="shared" si="1"/>
        <v>3743.960375993579</v>
      </c>
      <c r="N19">
        <f t="shared" si="1"/>
        <v>2328.4499065422692</v>
      </c>
      <c r="O19">
        <f t="shared" si="1"/>
        <v>2083.168086536682</v>
      </c>
      <c r="P19">
        <f t="shared" si="1"/>
        <v>3969.663796662303</v>
      </c>
      <c r="Q19">
        <f t="shared" si="1"/>
        <v>7344.1391159215545</v>
      </c>
      <c r="R19">
        <f t="shared" si="1"/>
        <v>6332.1438667190914</v>
      </c>
      <c r="S19">
        <f t="shared" si="1"/>
        <v>3890.4409950247709</v>
      </c>
      <c r="T19">
        <f t="shared" si="1"/>
        <v>2351.5653400641127</v>
      </c>
      <c r="U19">
        <f t="shared" si="1"/>
        <v>13173.153557674235</v>
      </c>
      <c r="V19">
        <f t="shared" si="1"/>
        <v>12521.158906708888</v>
      </c>
      <c r="W19">
        <f t="shared" si="1"/>
        <v>618.23161196630099</v>
      </c>
      <c r="X19">
        <f t="shared" si="1"/>
        <v>7459.6455523730756</v>
      </c>
      <c r="Y19">
        <f t="shared" si="1"/>
        <v>10869.875889854497</v>
      </c>
      <c r="Z19">
        <f t="shared" si="1"/>
        <v>5886.029617568619</v>
      </c>
      <c r="AA19">
        <f t="shared" si="1"/>
        <v>1644.206482452515</v>
      </c>
      <c r="AB19">
        <f t="shared" si="1"/>
        <v>880.53054543412043</v>
      </c>
      <c r="AC19">
        <f t="shared" si="1"/>
        <v>31364.39461373202</v>
      </c>
      <c r="AD19">
        <f t="shared" si="1"/>
        <v>1493.6250756449506</v>
      </c>
      <c r="AE19">
        <f t="shared" si="1"/>
        <v>3004.3602121567569</v>
      </c>
      <c r="AF19">
        <f t="shared" si="1"/>
        <v>1937.8805932309292</v>
      </c>
      <c r="AG19">
        <f t="shared" si="1"/>
        <v>5089.3042019048835</v>
      </c>
      <c r="AH19">
        <f t="shared" si="1"/>
        <v>2299.9742802606074</v>
      </c>
      <c r="AI19">
        <f t="shared" si="1"/>
        <v>15546.239343339494</v>
      </c>
      <c r="AJ19">
        <f t="shared" si="1"/>
        <v>18073.94172269505</v>
      </c>
      <c r="AK19">
        <f t="shared" si="1"/>
        <v>7119.4269240376643</v>
      </c>
      <c r="AL19">
        <f t="shared" si="1"/>
        <v>5028.2970606248255</v>
      </c>
      <c r="AM19">
        <f t="shared" si="1"/>
        <v>8145.1981440304662</v>
      </c>
      <c r="AN19">
        <f t="shared" si="1"/>
        <v>5721.9902494335211</v>
      </c>
      <c r="AO19">
        <f t="shared" si="1"/>
        <v>1017.8162193119933</v>
      </c>
      <c r="AP19">
        <f t="shared" si="1"/>
        <v>9065.5386782384685</v>
      </c>
      <c r="AQ19">
        <f t="shared" si="1"/>
        <v>1627.7973536432442</v>
      </c>
      <c r="AR19">
        <f t="shared" si="1"/>
        <v>9458.0244210997316</v>
      </c>
      <c r="AS19">
        <f t="shared" si="1"/>
        <v>107029.08517032549</v>
      </c>
      <c r="AT19">
        <f t="shared" si="1"/>
        <v>6141.2167603959033</v>
      </c>
      <c r="AU19">
        <f t="shared" si="1"/>
        <v>19260.724920599107</v>
      </c>
      <c r="AV19">
        <f t="shared" si="1"/>
        <v>489.90241148464338</v>
      </c>
      <c r="AW19">
        <f t="shared" si="1"/>
        <v>19573.517752686334</v>
      </c>
      <c r="AX19">
        <f t="shared" si="1"/>
        <v>7054.7697959002026</v>
      </c>
      <c r="AY19">
        <f t="shared" si="1"/>
        <v>74.573831310358528</v>
      </c>
      <c r="AZ19">
        <f t="shared" si="1"/>
        <v>370.03804890243504</v>
      </c>
    </row>
    <row r="20" spans="1:52" x14ac:dyDescent="0.25">
      <c r="A20">
        <v>2019</v>
      </c>
      <c r="B20">
        <f t="shared" ref="B20:B31" si="2">B19+B4</f>
        <v>723.62747533553966</v>
      </c>
      <c r="C20">
        <f t="shared" ref="C20:C31" si="3">C19+C4</f>
        <v>7922.0738240771998</v>
      </c>
      <c r="D20">
        <f t="shared" ref="D20:D31" si="4">D19+D4</f>
        <v>3227.4851656037608</v>
      </c>
      <c r="E20">
        <f t="shared" ref="E20:E31" si="5">E19+E4</f>
        <v>50563.474513378649</v>
      </c>
      <c r="F20">
        <f t="shared" ref="F20:F31" si="6">F19+F4</f>
        <v>142384.33493336348</v>
      </c>
      <c r="G20">
        <f t="shared" ref="G20:G31" si="7">G19+G4</f>
        <v>21532.467848292363</v>
      </c>
      <c r="H20">
        <f t="shared" ref="H20:H31" si="8">H19+H4</f>
        <v>5405.411803179959</v>
      </c>
      <c r="I20">
        <f t="shared" ref="I20:I31" si="9">I19+I4</f>
        <v>3694.9372380788327</v>
      </c>
      <c r="J20">
        <f t="shared" ref="J20:J31" si="10">J19+J4</f>
        <v>2635.4259914904933</v>
      </c>
      <c r="K20">
        <f t="shared" ref="K20:K31" si="11">K19+K4</f>
        <v>143440.94433341429</v>
      </c>
      <c r="L20">
        <f t="shared" ref="L20:L31" si="12">L19+L4</f>
        <v>47210.834275527959</v>
      </c>
      <c r="M20">
        <f t="shared" ref="M20:M31" si="13">M19+M4</f>
        <v>5615.9405639903689</v>
      </c>
      <c r="N20">
        <f t="shared" ref="N20:N31" si="14">N19+N4</f>
        <v>3492.6748598134036</v>
      </c>
      <c r="O20">
        <f t="shared" ref="O20:O31" si="15">O19+O4</f>
        <v>3124.7521298050233</v>
      </c>
      <c r="P20">
        <f t="shared" ref="P20:P31" si="16">P19+P4</f>
        <v>5954.4956949934549</v>
      </c>
      <c r="Q20">
        <f t="shared" ref="Q20:Q31" si="17">Q19+Q4</f>
        <v>11016.208673882331</v>
      </c>
      <c r="R20">
        <f t="shared" ref="R20:R31" si="18">R19+R4</f>
        <v>9498.2158000786367</v>
      </c>
      <c r="S20">
        <f t="shared" ref="S20:S31" si="19">S19+S4</f>
        <v>5835.6614925371559</v>
      </c>
      <c r="T20">
        <f t="shared" ref="T20:T31" si="20">T19+T4</f>
        <v>3527.3480100961688</v>
      </c>
      <c r="U20">
        <f t="shared" ref="U20:U31" si="21">U19+U4</f>
        <v>19759.730336511355</v>
      </c>
      <c r="V20">
        <f t="shared" ref="V20:V31" si="22">V19+V4</f>
        <v>18781.738360063333</v>
      </c>
      <c r="W20">
        <f t="shared" ref="W20:W31" si="23">W19+W4</f>
        <v>927.34741794945148</v>
      </c>
      <c r="X20">
        <f t="shared" ref="X20:X31" si="24">X19+X4</f>
        <v>11189.468328559613</v>
      </c>
      <c r="Y20">
        <f t="shared" ref="Y20:Y31" si="25">Y19+Y4</f>
        <v>16304.813834781744</v>
      </c>
      <c r="Z20">
        <f t="shared" ref="Z20:Z31" si="26">Z19+Z4</f>
        <v>8829.044426352928</v>
      </c>
      <c r="AA20">
        <f t="shared" ref="AA20:AA31" si="27">AA19+AA4</f>
        <v>2466.3097236787726</v>
      </c>
      <c r="AB20">
        <f t="shared" ref="AB20:AB31" si="28">AB19+AB4</f>
        <v>1320.7958181511806</v>
      </c>
      <c r="AC20">
        <f t="shared" ref="AC20:AC31" si="29">AC19+AC4</f>
        <v>47046.591920598032</v>
      </c>
      <c r="AD20">
        <f t="shared" ref="AD20:AD31" si="30">AD19+AD4</f>
        <v>2240.4376134674258</v>
      </c>
      <c r="AE20">
        <f t="shared" ref="AE20:AE31" si="31">AE19+AE4</f>
        <v>4506.5403182351356</v>
      </c>
      <c r="AF20">
        <f t="shared" ref="AF20:AF31" si="32">AF19+AF4</f>
        <v>2906.8208898463936</v>
      </c>
      <c r="AG20">
        <f t="shared" ref="AG20:AG31" si="33">AG19+AG4</f>
        <v>7633.9563028573248</v>
      </c>
      <c r="AH20">
        <f t="shared" ref="AH20:AH31" si="34">AH19+AH4</f>
        <v>3449.9614203909114</v>
      </c>
      <c r="AI20">
        <f t="shared" ref="AI20:AI31" si="35">AI19+AI4</f>
        <v>23319.359015009242</v>
      </c>
      <c r="AJ20">
        <f t="shared" ref="AJ20:AJ31" si="36">AJ19+AJ4</f>
        <v>27110.912584042577</v>
      </c>
      <c r="AK20">
        <f t="shared" ref="AK20:AK31" si="37">AK19+AK4</f>
        <v>10679.140386056497</v>
      </c>
      <c r="AL20">
        <f t="shared" ref="AL20:AL31" si="38">AL19+AL4</f>
        <v>7542.4455909372382</v>
      </c>
      <c r="AM20">
        <f t="shared" ref="AM20:AM31" si="39">AM19+AM4</f>
        <v>12217.797216045699</v>
      </c>
      <c r="AN20">
        <f t="shared" ref="AN20:AN31" si="40">AN19+AN4</f>
        <v>8582.9853741502811</v>
      </c>
      <c r="AO20">
        <f t="shared" ref="AO20:AO31" si="41">AO19+AO4</f>
        <v>1526.72432896799</v>
      </c>
      <c r="AP20">
        <f t="shared" ref="AP20:AP31" si="42">AP19+AP4</f>
        <v>13598.308017357704</v>
      </c>
      <c r="AQ20">
        <f t="shared" ref="AQ20:AQ31" si="43">AQ19+AQ4</f>
        <v>2441.6960304648665</v>
      </c>
      <c r="AR20">
        <f t="shared" ref="AR20:AR31" si="44">AR19+AR4</f>
        <v>14187.036631649597</v>
      </c>
      <c r="AS20">
        <f t="shared" ref="AS20:AS31" si="45">AS19+AS4</f>
        <v>160543.62775548824</v>
      </c>
      <c r="AT20">
        <f t="shared" ref="AT20:AT31" si="46">AT19+AT4</f>
        <v>9211.8251405938554</v>
      </c>
      <c r="AU20">
        <f t="shared" ref="AU20:AU31" si="47">AU19+AU4</f>
        <v>28891.087380898658</v>
      </c>
      <c r="AV20">
        <f t="shared" ref="AV20:AV31" si="48">AV19+AV4</f>
        <v>734.85361722696507</v>
      </c>
      <c r="AW20">
        <f t="shared" ref="AW20:AW31" si="49">AW19+AW4</f>
        <v>29360.2766290295</v>
      </c>
      <c r="AX20">
        <f t="shared" ref="AX20:AX31" si="50">AX19+AX4</f>
        <v>10582.154693850303</v>
      </c>
      <c r="AY20">
        <f t="shared" ref="AY20:AY31" si="51">AY19+AY4</f>
        <v>111.8607469655378</v>
      </c>
      <c r="AZ20">
        <f t="shared" ref="AZ20:AZ31" si="52">AZ19+AZ4</f>
        <v>555.05707335365253</v>
      </c>
    </row>
    <row r="21" spans="1:52" x14ac:dyDescent="0.25">
      <c r="A21">
        <v>2020</v>
      </c>
      <c r="B21">
        <f t="shared" si="2"/>
        <v>964.83663378071958</v>
      </c>
      <c r="C21">
        <f t="shared" si="3"/>
        <v>10562.7650987696</v>
      </c>
      <c r="D21">
        <f t="shared" si="4"/>
        <v>4303.3135541383481</v>
      </c>
      <c r="E21">
        <f t="shared" si="5"/>
        <v>67417.966017838204</v>
      </c>
      <c r="F21">
        <f t="shared" si="6"/>
        <v>189845.7799111513</v>
      </c>
      <c r="G21">
        <f t="shared" si="7"/>
        <v>28709.957131056482</v>
      </c>
      <c r="H21">
        <f t="shared" si="8"/>
        <v>7207.2157375732786</v>
      </c>
      <c r="I21">
        <f t="shared" si="9"/>
        <v>4926.58298410511</v>
      </c>
      <c r="J21">
        <f t="shared" si="10"/>
        <v>3513.9013219873241</v>
      </c>
      <c r="K21">
        <f t="shared" si="11"/>
        <v>191254.59244455237</v>
      </c>
      <c r="L21">
        <f t="shared" si="12"/>
        <v>62947.779034037274</v>
      </c>
      <c r="M21">
        <f t="shared" si="13"/>
        <v>7487.9207519871579</v>
      </c>
      <c r="N21">
        <f t="shared" si="14"/>
        <v>4656.8998130845384</v>
      </c>
      <c r="O21">
        <f t="shared" si="15"/>
        <v>4166.3361730733641</v>
      </c>
      <c r="P21">
        <f t="shared" si="16"/>
        <v>7939.3275933246059</v>
      </c>
      <c r="Q21">
        <f t="shared" si="17"/>
        <v>14688.278231843109</v>
      </c>
      <c r="R21">
        <f t="shared" si="18"/>
        <v>12664.287733438183</v>
      </c>
      <c r="S21">
        <f t="shared" si="19"/>
        <v>7780.8819900495419</v>
      </c>
      <c r="T21">
        <f t="shared" si="20"/>
        <v>4703.1306801282253</v>
      </c>
      <c r="U21">
        <f t="shared" si="21"/>
        <v>26346.307115348471</v>
      </c>
      <c r="V21">
        <f t="shared" si="22"/>
        <v>25042.317813417776</v>
      </c>
      <c r="W21">
        <f t="shared" si="23"/>
        <v>1236.463223932602</v>
      </c>
      <c r="X21">
        <f t="shared" si="24"/>
        <v>14919.291104746151</v>
      </c>
      <c r="Y21">
        <f t="shared" si="25"/>
        <v>21739.751779708993</v>
      </c>
      <c r="Z21">
        <f t="shared" si="26"/>
        <v>11772.059235137238</v>
      </c>
      <c r="AA21">
        <f t="shared" si="27"/>
        <v>3288.4129649050301</v>
      </c>
      <c r="AB21">
        <f t="shared" si="28"/>
        <v>1761.0610908682409</v>
      </c>
      <c r="AC21">
        <f t="shared" si="29"/>
        <v>62728.78922746404</v>
      </c>
      <c r="AD21">
        <f t="shared" si="30"/>
        <v>2987.2501512899012</v>
      </c>
      <c r="AE21">
        <f t="shared" si="31"/>
        <v>6008.7204243135138</v>
      </c>
      <c r="AF21">
        <f t="shared" si="32"/>
        <v>3875.7611864618584</v>
      </c>
      <c r="AG21">
        <f t="shared" si="33"/>
        <v>10178.608403809767</v>
      </c>
      <c r="AH21">
        <f t="shared" si="34"/>
        <v>4599.9485605212149</v>
      </c>
      <c r="AI21">
        <f t="shared" si="35"/>
        <v>31092.478686678987</v>
      </c>
      <c r="AJ21">
        <f t="shared" si="36"/>
        <v>36147.8834453901</v>
      </c>
      <c r="AK21">
        <f t="shared" si="37"/>
        <v>14238.853848075329</v>
      </c>
      <c r="AL21">
        <f t="shared" si="38"/>
        <v>10056.594121249651</v>
      </c>
      <c r="AM21">
        <f t="shared" si="39"/>
        <v>16290.396288060932</v>
      </c>
      <c r="AN21">
        <f t="shared" si="40"/>
        <v>11443.980498867042</v>
      </c>
      <c r="AO21">
        <f t="shared" si="41"/>
        <v>2035.6324386239867</v>
      </c>
      <c r="AP21">
        <f t="shared" si="42"/>
        <v>18131.077356476937</v>
      </c>
      <c r="AQ21">
        <f t="shared" si="43"/>
        <v>3255.5947072864883</v>
      </c>
      <c r="AR21">
        <f t="shared" si="44"/>
        <v>18916.048842199463</v>
      </c>
      <c r="AS21">
        <f t="shared" si="45"/>
        <v>214058.17034065098</v>
      </c>
      <c r="AT21">
        <f t="shared" si="46"/>
        <v>12282.433520791807</v>
      </c>
      <c r="AU21">
        <f t="shared" si="47"/>
        <v>38521.449841198213</v>
      </c>
      <c r="AV21">
        <f t="shared" si="48"/>
        <v>979.80482296928676</v>
      </c>
      <c r="AW21">
        <f t="shared" si="49"/>
        <v>39147.035505372667</v>
      </c>
      <c r="AX21">
        <f t="shared" si="50"/>
        <v>14109.539591800405</v>
      </c>
      <c r="AY21">
        <f t="shared" si="51"/>
        <v>149.14766262071706</v>
      </c>
      <c r="AZ21">
        <f t="shared" si="52"/>
        <v>740.07609780487007</v>
      </c>
    </row>
    <row r="22" spans="1:52" x14ac:dyDescent="0.25">
      <c r="A22">
        <v>2021</v>
      </c>
      <c r="B22">
        <f t="shared" si="2"/>
        <v>1206.0457922258995</v>
      </c>
      <c r="C22">
        <f t="shared" si="3"/>
        <v>13203.456373461999</v>
      </c>
      <c r="D22">
        <f t="shared" si="4"/>
        <v>5379.1419426729353</v>
      </c>
      <c r="E22">
        <f t="shared" si="5"/>
        <v>84272.457522297758</v>
      </c>
      <c r="F22">
        <f t="shared" si="6"/>
        <v>237307.22488893912</v>
      </c>
      <c r="G22">
        <f t="shared" si="7"/>
        <v>35887.446413820602</v>
      </c>
      <c r="H22">
        <f t="shared" si="8"/>
        <v>9009.0196719665983</v>
      </c>
      <c r="I22">
        <f t="shared" si="9"/>
        <v>6158.2287301313872</v>
      </c>
      <c r="J22">
        <f t="shared" si="10"/>
        <v>4392.3766524841549</v>
      </c>
      <c r="K22">
        <f t="shared" si="11"/>
        <v>239068.24055569046</v>
      </c>
      <c r="L22">
        <f t="shared" si="12"/>
        <v>78684.723792546589</v>
      </c>
      <c r="M22">
        <f t="shared" si="13"/>
        <v>9359.900939983947</v>
      </c>
      <c r="N22">
        <f t="shared" si="14"/>
        <v>5821.1247663556733</v>
      </c>
      <c r="O22">
        <f t="shared" si="15"/>
        <v>5207.9202163417049</v>
      </c>
      <c r="P22">
        <f t="shared" si="16"/>
        <v>9924.1594916557569</v>
      </c>
      <c r="Q22">
        <f t="shared" si="17"/>
        <v>18360.347789803887</v>
      </c>
      <c r="R22">
        <f t="shared" si="18"/>
        <v>15830.359666797729</v>
      </c>
      <c r="S22">
        <f t="shared" si="19"/>
        <v>9726.1024875619278</v>
      </c>
      <c r="T22">
        <f t="shared" si="20"/>
        <v>5878.9133501602819</v>
      </c>
      <c r="U22">
        <f t="shared" si="21"/>
        <v>32932.883894185587</v>
      </c>
      <c r="V22">
        <f t="shared" si="22"/>
        <v>31302.897266772219</v>
      </c>
      <c r="W22">
        <f t="shared" si="23"/>
        <v>1545.5790299157525</v>
      </c>
      <c r="X22">
        <f t="shared" si="24"/>
        <v>18649.113880932688</v>
      </c>
      <c r="Y22">
        <f t="shared" si="25"/>
        <v>27174.689724636242</v>
      </c>
      <c r="Z22">
        <f t="shared" si="26"/>
        <v>14715.074043921548</v>
      </c>
      <c r="AA22">
        <f t="shared" si="27"/>
        <v>4110.5162061312876</v>
      </c>
      <c r="AB22">
        <f t="shared" si="28"/>
        <v>2201.3263635853009</v>
      </c>
      <c r="AC22">
        <f t="shared" si="29"/>
        <v>78410.986534330048</v>
      </c>
      <c r="AD22">
        <f t="shared" si="30"/>
        <v>3734.0626891123766</v>
      </c>
      <c r="AE22">
        <f t="shared" si="31"/>
        <v>7510.9005303918921</v>
      </c>
      <c r="AF22">
        <f t="shared" si="32"/>
        <v>4844.7014830773232</v>
      </c>
      <c r="AG22">
        <f t="shared" si="33"/>
        <v>12723.260504762209</v>
      </c>
      <c r="AH22">
        <f t="shared" si="34"/>
        <v>5749.9357006515183</v>
      </c>
      <c r="AI22">
        <f t="shared" si="35"/>
        <v>38865.598358348732</v>
      </c>
      <c r="AJ22">
        <f t="shared" si="36"/>
        <v>45184.854306737623</v>
      </c>
      <c r="AK22">
        <f t="shared" si="37"/>
        <v>17798.56731009416</v>
      </c>
      <c r="AL22">
        <f t="shared" si="38"/>
        <v>12570.742651562065</v>
      </c>
      <c r="AM22">
        <f t="shared" si="39"/>
        <v>20362.995360076166</v>
      </c>
      <c r="AN22">
        <f t="shared" si="40"/>
        <v>14304.975623583803</v>
      </c>
      <c r="AO22">
        <f t="shared" si="41"/>
        <v>2544.5405482799833</v>
      </c>
      <c r="AP22">
        <f t="shared" si="42"/>
        <v>22663.84669559617</v>
      </c>
      <c r="AQ22">
        <f t="shared" si="43"/>
        <v>4069.4933841081101</v>
      </c>
      <c r="AR22">
        <f t="shared" si="44"/>
        <v>23645.06105274933</v>
      </c>
      <c r="AS22">
        <f t="shared" si="45"/>
        <v>267572.71292581374</v>
      </c>
      <c r="AT22">
        <f t="shared" si="46"/>
        <v>15353.041900989758</v>
      </c>
      <c r="AU22">
        <f t="shared" si="47"/>
        <v>48151.812301497768</v>
      </c>
      <c r="AV22">
        <f t="shared" si="48"/>
        <v>1224.7560287116085</v>
      </c>
      <c r="AW22">
        <f t="shared" si="49"/>
        <v>48933.794381715838</v>
      </c>
      <c r="AX22">
        <f t="shared" si="50"/>
        <v>17636.924489750505</v>
      </c>
      <c r="AY22">
        <f t="shared" si="51"/>
        <v>186.43457827589631</v>
      </c>
      <c r="AZ22">
        <f t="shared" si="52"/>
        <v>925.09512225608762</v>
      </c>
    </row>
    <row r="23" spans="1:52" x14ac:dyDescent="0.25">
      <c r="A23">
        <v>2022</v>
      </c>
      <c r="B23">
        <f t="shared" si="2"/>
        <v>1447.2549506710793</v>
      </c>
      <c r="C23">
        <f t="shared" si="3"/>
        <v>15844.147648154398</v>
      </c>
      <c r="D23">
        <f t="shared" si="4"/>
        <v>6454.9703312075226</v>
      </c>
      <c r="E23">
        <f t="shared" si="5"/>
        <v>101126.94902675731</v>
      </c>
      <c r="F23">
        <f t="shared" si="6"/>
        <v>284768.66986672697</v>
      </c>
      <c r="G23">
        <f t="shared" si="7"/>
        <v>43064.935696584726</v>
      </c>
      <c r="H23">
        <f t="shared" si="8"/>
        <v>10810.823606359918</v>
      </c>
      <c r="I23">
        <f t="shared" si="9"/>
        <v>7389.8744761576645</v>
      </c>
      <c r="J23">
        <f t="shared" si="10"/>
        <v>5270.8519829809857</v>
      </c>
      <c r="K23">
        <f t="shared" si="11"/>
        <v>286881.88866682857</v>
      </c>
      <c r="L23">
        <f t="shared" si="12"/>
        <v>94421.668551055904</v>
      </c>
      <c r="M23">
        <f t="shared" si="13"/>
        <v>11231.881127980736</v>
      </c>
      <c r="N23">
        <f t="shared" si="14"/>
        <v>6985.3497196268081</v>
      </c>
      <c r="O23">
        <f t="shared" si="15"/>
        <v>6249.5042596100457</v>
      </c>
      <c r="P23">
        <f t="shared" si="16"/>
        <v>11908.991389986908</v>
      </c>
      <c r="Q23">
        <f t="shared" si="17"/>
        <v>22032.417347764665</v>
      </c>
      <c r="R23">
        <f t="shared" si="18"/>
        <v>18996.431600157273</v>
      </c>
      <c r="S23">
        <f t="shared" si="19"/>
        <v>11671.322985074314</v>
      </c>
      <c r="T23">
        <f t="shared" si="20"/>
        <v>7054.6960201923384</v>
      </c>
      <c r="U23">
        <f t="shared" si="21"/>
        <v>39519.460673022702</v>
      </c>
      <c r="V23">
        <f t="shared" si="22"/>
        <v>37563.476720126666</v>
      </c>
      <c r="W23">
        <f t="shared" si="23"/>
        <v>1854.694835898903</v>
      </c>
      <c r="X23">
        <f t="shared" si="24"/>
        <v>22378.936657119226</v>
      </c>
      <c r="Y23">
        <f t="shared" si="25"/>
        <v>32609.627669563492</v>
      </c>
      <c r="Z23">
        <f t="shared" si="26"/>
        <v>17658.088852705856</v>
      </c>
      <c r="AA23">
        <f t="shared" si="27"/>
        <v>4932.6194473575451</v>
      </c>
      <c r="AB23">
        <f t="shared" si="28"/>
        <v>2641.5916363023612</v>
      </c>
      <c r="AC23">
        <f t="shared" si="29"/>
        <v>94093.183841196063</v>
      </c>
      <c r="AD23">
        <f t="shared" si="30"/>
        <v>4480.8752269348515</v>
      </c>
      <c r="AE23">
        <f t="shared" si="31"/>
        <v>9013.0806364702712</v>
      </c>
      <c r="AF23">
        <f t="shared" si="32"/>
        <v>5813.6417796927881</v>
      </c>
      <c r="AG23">
        <f t="shared" si="33"/>
        <v>15267.912605714651</v>
      </c>
      <c r="AH23">
        <f t="shared" si="34"/>
        <v>6899.9228407818218</v>
      </c>
      <c r="AI23">
        <f t="shared" si="35"/>
        <v>46638.718030018477</v>
      </c>
      <c r="AJ23">
        <f t="shared" si="36"/>
        <v>54221.825168085146</v>
      </c>
      <c r="AK23">
        <f t="shared" si="37"/>
        <v>21358.280772112994</v>
      </c>
      <c r="AL23">
        <f t="shared" si="38"/>
        <v>15084.891181874478</v>
      </c>
      <c r="AM23">
        <f t="shared" si="39"/>
        <v>24435.594432091399</v>
      </c>
      <c r="AN23">
        <f t="shared" si="40"/>
        <v>17165.970748300562</v>
      </c>
      <c r="AO23">
        <f t="shared" si="41"/>
        <v>3053.44865793598</v>
      </c>
      <c r="AP23">
        <f t="shared" si="42"/>
        <v>27196.616034715404</v>
      </c>
      <c r="AQ23">
        <f t="shared" si="43"/>
        <v>4883.392060929732</v>
      </c>
      <c r="AR23">
        <f t="shared" si="44"/>
        <v>28374.073263299197</v>
      </c>
      <c r="AS23">
        <f t="shared" si="45"/>
        <v>321087.25551097648</v>
      </c>
      <c r="AT23">
        <f t="shared" si="46"/>
        <v>18423.650281187711</v>
      </c>
      <c r="AU23">
        <f t="shared" si="47"/>
        <v>57782.174761797323</v>
      </c>
      <c r="AV23">
        <f t="shared" si="48"/>
        <v>1469.7072344539301</v>
      </c>
      <c r="AW23">
        <f t="shared" si="49"/>
        <v>58720.553258059008</v>
      </c>
      <c r="AX23">
        <f t="shared" si="50"/>
        <v>21164.309387700607</v>
      </c>
      <c r="AY23">
        <f t="shared" si="51"/>
        <v>223.72149393107557</v>
      </c>
      <c r="AZ23">
        <f t="shared" si="52"/>
        <v>1110.1141467073051</v>
      </c>
    </row>
    <row r="24" spans="1:52" x14ac:dyDescent="0.25">
      <c r="A24">
        <v>2023</v>
      </c>
      <c r="B24">
        <f t="shared" si="2"/>
        <v>1688.4641091162591</v>
      </c>
      <c r="C24">
        <f t="shared" si="3"/>
        <v>18484.838922846797</v>
      </c>
      <c r="D24">
        <f t="shared" si="4"/>
        <v>7530.7987197421098</v>
      </c>
      <c r="E24">
        <f t="shared" si="5"/>
        <v>117981.44053121687</v>
      </c>
      <c r="F24">
        <f t="shared" si="6"/>
        <v>332230.11484451481</v>
      </c>
      <c r="G24">
        <f t="shared" si="7"/>
        <v>50242.424979348849</v>
      </c>
      <c r="H24">
        <f t="shared" si="8"/>
        <v>12612.627540753238</v>
      </c>
      <c r="I24">
        <f t="shared" si="9"/>
        <v>8621.5202221839427</v>
      </c>
      <c r="J24">
        <f t="shared" si="10"/>
        <v>6149.3273134778165</v>
      </c>
      <c r="K24">
        <f t="shared" si="11"/>
        <v>334695.53677796666</v>
      </c>
      <c r="L24">
        <f t="shared" si="12"/>
        <v>110158.61330956522</v>
      </c>
      <c r="M24">
        <f t="shared" si="13"/>
        <v>13103.861315977525</v>
      </c>
      <c r="N24">
        <f t="shared" si="14"/>
        <v>8149.5746728979429</v>
      </c>
      <c r="O24">
        <f t="shared" si="15"/>
        <v>7291.0883028783865</v>
      </c>
      <c r="P24">
        <f t="shared" si="16"/>
        <v>13893.823288318059</v>
      </c>
      <c r="Q24">
        <f t="shared" si="17"/>
        <v>25704.486905725444</v>
      </c>
      <c r="R24">
        <f t="shared" si="18"/>
        <v>22162.503533516818</v>
      </c>
      <c r="S24">
        <f t="shared" si="19"/>
        <v>13616.5434825867</v>
      </c>
      <c r="T24">
        <f t="shared" si="20"/>
        <v>8230.4786902243941</v>
      </c>
      <c r="U24">
        <f t="shared" si="21"/>
        <v>46106.037451859818</v>
      </c>
      <c r="V24">
        <f t="shared" si="22"/>
        <v>43824.056173481113</v>
      </c>
      <c r="W24">
        <f t="shared" si="23"/>
        <v>2163.8106418820535</v>
      </c>
      <c r="X24">
        <f t="shared" si="24"/>
        <v>26108.759433305764</v>
      </c>
      <c r="Y24">
        <f t="shared" si="25"/>
        <v>38044.565614490741</v>
      </c>
      <c r="Z24">
        <f t="shared" si="26"/>
        <v>20601.103661490164</v>
      </c>
      <c r="AA24">
        <f t="shared" si="27"/>
        <v>5754.7226885838027</v>
      </c>
      <c r="AB24">
        <f t="shared" si="28"/>
        <v>3081.8569090194214</v>
      </c>
      <c r="AC24">
        <f t="shared" si="29"/>
        <v>109775.38114806208</v>
      </c>
      <c r="AD24">
        <f t="shared" si="30"/>
        <v>5227.6877647573265</v>
      </c>
      <c r="AE24">
        <f t="shared" si="31"/>
        <v>10515.260742548649</v>
      </c>
      <c r="AF24">
        <f t="shared" si="32"/>
        <v>6782.5820763082529</v>
      </c>
      <c r="AG24">
        <f t="shared" si="33"/>
        <v>17812.564706667094</v>
      </c>
      <c r="AH24">
        <f t="shared" si="34"/>
        <v>8049.9099809121253</v>
      </c>
      <c r="AI24">
        <f t="shared" si="35"/>
        <v>54411.837701688222</v>
      </c>
      <c r="AJ24">
        <f t="shared" si="36"/>
        <v>63258.796029432669</v>
      </c>
      <c r="AK24">
        <f t="shared" si="37"/>
        <v>24917.994234131827</v>
      </c>
      <c r="AL24">
        <f t="shared" si="38"/>
        <v>17599.039712186892</v>
      </c>
      <c r="AM24">
        <f t="shared" si="39"/>
        <v>28508.193504106632</v>
      </c>
      <c r="AN24">
        <f t="shared" si="40"/>
        <v>20026.965873017321</v>
      </c>
      <c r="AO24">
        <f t="shared" si="41"/>
        <v>3562.3567675919767</v>
      </c>
      <c r="AP24">
        <f t="shared" si="42"/>
        <v>31729.385373834637</v>
      </c>
      <c r="AQ24">
        <f t="shared" si="43"/>
        <v>5697.2907377513538</v>
      </c>
      <c r="AR24">
        <f t="shared" si="44"/>
        <v>33103.08547384906</v>
      </c>
      <c r="AS24">
        <f t="shared" si="45"/>
        <v>374601.79809613922</v>
      </c>
      <c r="AT24">
        <f t="shared" si="46"/>
        <v>21494.258661385662</v>
      </c>
      <c r="AU24">
        <f t="shared" si="47"/>
        <v>67412.537222096871</v>
      </c>
      <c r="AV24">
        <f t="shared" si="48"/>
        <v>1714.6584401962518</v>
      </c>
      <c r="AW24">
        <f t="shared" si="49"/>
        <v>68507.312134402178</v>
      </c>
      <c r="AX24">
        <f t="shared" si="50"/>
        <v>24691.694285650708</v>
      </c>
      <c r="AY24">
        <f t="shared" si="51"/>
        <v>261.00840958625486</v>
      </c>
      <c r="AZ24">
        <f t="shared" si="52"/>
        <v>1295.1331711585226</v>
      </c>
    </row>
    <row r="25" spans="1:52" x14ac:dyDescent="0.25">
      <c r="A25">
        <v>2024</v>
      </c>
      <c r="B25">
        <f t="shared" si="2"/>
        <v>1929.6732675614389</v>
      </c>
      <c r="C25">
        <f t="shared" si="3"/>
        <v>21125.530197539196</v>
      </c>
      <c r="D25">
        <f t="shared" si="4"/>
        <v>8606.6271082766962</v>
      </c>
      <c r="E25">
        <f t="shared" si="5"/>
        <v>134835.93203567641</v>
      </c>
      <c r="F25">
        <f t="shared" si="6"/>
        <v>379691.55982230266</v>
      </c>
      <c r="G25">
        <f t="shared" si="7"/>
        <v>57419.914262112972</v>
      </c>
      <c r="H25">
        <f t="shared" si="8"/>
        <v>14414.431475146557</v>
      </c>
      <c r="I25">
        <f t="shared" si="9"/>
        <v>9853.1659682102199</v>
      </c>
      <c r="J25">
        <f t="shared" si="10"/>
        <v>7027.8026439746473</v>
      </c>
      <c r="K25">
        <f t="shared" si="11"/>
        <v>382509.18488910474</v>
      </c>
      <c r="L25">
        <f t="shared" si="12"/>
        <v>125895.55806807453</v>
      </c>
      <c r="M25">
        <f t="shared" si="13"/>
        <v>14975.841503974314</v>
      </c>
      <c r="N25">
        <f t="shared" si="14"/>
        <v>9313.7996261690769</v>
      </c>
      <c r="O25">
        <f t="shared" si="15"/>
        <v>8332.6723461467282</v>
      </c>
      <c r="P25">
        <f t="shared" si="16"/>
        <v>15878.65518664921</v>
      </c>
      <c r="Q25">
        <f t="shared" si="17"/>
        <v>29376.556463686222</v>
      </c>
      <c r="R25">
        <f t="shared" si="18"/>
        <v>25328.575466876362</v>
      </c>
      <c r="S25">
        <f t="shared" si="19"/>
        <v>15561.763980099086</v>
      </c>
      <c r="T25">
        <f t="shared" si="20"/>
        <v>9406.2613602564506</v>
      </c>
      <c r="U25">
        <f t="shared" si="21"/>
        <v>52692.614230696934</v>
      </c>
      <c r="V25">
        <f t="shared" si="22"/>
        <v>50084.635626835559</v>
      </c>
      <c r="W25">
        <f t="shared" si="23"/>
        <v>2472.926447865204</v>
      </c>
      <c r="X25">
        <f t="shared" si="24"/>
        <v>29838.582209492302</v>
      </c>
      <c r="Y25">
        <f t="shared" si="25"/>
        <v>43479.503559417986</v>
      </c>
      <c r="Z25">
        <f t="shared" si="26"/>
        <v>23544.118470274472</v>
      </c>
      <c r="AA25">
        <f t="shared" si="27"/>
        <v>6576.8259298100602</v>
      </c>
      <c r="AB25">
        <f t="shared" si="28"/>
        <v>3522.1221817364817</v>
      </c>
      <c r="AC25">
        <f t="shared" si="29"/>
        <v>125457.57845492809</v>
      </c>
      <c r="AD25">
        <f t="shared" si="30"/>
        <v>5974.5003025798014</v>
      </c>
      <c r="AE25">
        <f t="shared" si="31"/>
        <v>12017.440848627028</v>
      </c>
      <c r="AF25">
        <f t="shared" si="32"/>
        <v>7751.5223729237177</v>
      </c>
      <c r="AG25">
        <f t="shared" si="33"/>
        <v>20357.216807619534</v>
      </c>
      <c r="AH25">
        <f t="shared" si="34"/>
        <v>9199.8971210424297</v>
      </c>
      <c r="AI25">
        <f t="shared" si="35"/>
        <v>62184.957373357967</v>
      </c>
      <c r="AJ25">
        <f t="shared" si="36"/>
        <v>72295.7668907802</v>
      </c>
      <c r="AK25">
        <f t="shared" si="37"/>
        <v>28477.707696150661</v>
      </c>
      <c r="AL25">
        <f t="shared" si="38"/>
        <v>20113.188242499305</v>
      </c>
      <c r="AM25">
        <f t="shared" si="39"/>
        <v>32580.792576121865</v>
      </c>
      <c r="AN25">
        <f t="shared" si="40"/>
        <v>22887.960997734081</v>
      </c>
      <c r="AO25">
        <f t="shared" si="41"/>
        <v>4071.2648772479733</v>
      </c>
      <c r="AP25">
        <f t="shared" si="42"/>
        <v>36262.154712953874</v>
      </c>
      <c r="AQ25">
        <f t="shared" si="43"/>
        <v>6511.1894145729757</v>
      </c>
      <c r="AR25">
        <f t="shared" si="44"/>
        <v>37832.097684398927</v>
      </c>
      <c r="AS25">
        <f t="shared" si="45"/>
        <v>428116.34068130195</v>
      </c>
      <c r="AT25">
        <f t="shared" si="46"/>
        <v>24564.867041583613</v>
      </c>
      <c r="AU25">
        <f t="shared" si="47"/>
        <v>77042.899682396426</v>
      </c>
      <c r="AV25">
        <f t="shared" si="48"/>
        <v>1959.6096459385735</v>
      </c>
      <c r="AW25">
        <f t="shared" si="49"/>
        <v>78294.071010745349</v>
      </c>
      <c r="AX25">
        <f t="shared" si="50"/>
        <v>28219.07918360081</v>
      </c>
      <c r="AY25">
        <f t="shared" si="51"/>
        <v>298.29532524143411</v>
      </c>
      <c r="AZ25">
        <f t="shared" si="52"/>
        <v>1480.1521956097401</v>
      </c>
    </row>
    <row r="26" spans="1:52" x14ac:dyDescent="0.25">
      <c r="A26">
        <v>2025</v>
      </c>
      <c r="B26">
        <f t="shared" si="2"/>
        <v>2170.882426006619</v>
      </c>
      <c r="C26">
        <f t="shared" si="3"/>
        <v>23766.221472231595</v>
      </c>
      <c r="D26">
        <f t="shared" si="4"/>
        <v>9682.4554968112825</v>
      </c>
      <c r="E26">
        <f t="shared" si="5"/>
        <v>151690.42354013596</v>
      </c>
      <c r="F26">
        <f t="shared" si="6"/>
        <v>427153.00480009051</v>
      </c>
      <c r="G26">
        <f t="shared" si="7"/>
        <v>64597.403544877096</v>
      </c>
      <c r="H26">
        <f t="shared" si="8"/>
        <v>16216.235409539877</v>
      </c>
      <c r="I26">
        <f t="shared" si="9"/>
        <v>11084.811714236497</v>
      </c>
      <c r="J26">
        <f t="shared" si="10"/>
        <v>7906.277974471478</v>
      </c>
      <c r="K26">
        <f t="shared" si="11"/>
        <v>430322.83300024283</v>
      </c>
      <c r="L26">
        <f t="shared" si="12"/>
        <v>141632.50282658386</v>
      </c>
      <c r="M26">
        <f t="shared" si="13"/>
        <v>16847.821691971105</v>
      </c>
      <c r="N26">
        <f t="shared" si="14"/>
        <v>10478.024579440211</v>
      </c>
      <c r="O26">
        <f t="shared" si="15"/>
        <v>9374.2563894150699</v>
      </c>
      <c r="P26">
        <f t="shared" si="16"/>
        <v>17863.487084980363</v>
      </c>
      <c r="Q26">
        <f t="shared" si="17"/>
        <v>33048.626021646996</v>
      </c>
      <c r="R26">
        <f t="shared" si="18"/>
        <v>28494.647400235906</v>
      </c>
      <c r="S26">
        <f t="shared" si="19"/>
        <v>17506.98447761147</v>
      </c>
      <c r="T26">
        <f t="shared" si="20"/>
        <v>10582.044030288507</v>
      </c>
      <c r="U26">
        <f t="shared" si="21"/>
        <v>59279.19100953405</v>
      </c>
      <c r="V26">
        <f t="shared" si="22"/>
        <v>56345.215080190006</v>
      </c>
      <c r="W26">
        <f t="shared" si="23"/>
        <v>2782.0422538483544</v>
      </c>
      <c r="X26">
        <f t="shared" si="24"/>
        <v>33568.404985678841</v>
      </c>
      <c r="Y26">
        <f t="shared" si="25"/>
        <v>48914.441504345232</v>
      </c>
      <c r="Z26">
        <f t="shared" si="26"/>
        <v>26487.13327905878</v>
      </c>
      <c r="AA26">
        <f t="shared" si="27"/>
        <v>7398.9291710363177</v>
      </c>
      <c r="AB26">
        <f t="shared" si="28"/>
        <v>3962.387454453542</v>
      </c>
      <c r="AC26">
        <f t="shared" si="29"/>
        <v>141139.7757617941</v>
      </c>
      <c r="AD26">
        <f t="shared" si="30"/>
        <v>6721.3128404022764</v>
      </c>
      <c r="AE26">
        <f t="shared" si="31"/>
        <v>13519.620954705406</v>
      </c>
      <c r="AF26">
        <f t="shared" si="32"/>
        <v>8720.4626695391817</v>
      </c>
      <c r="AG26">
        <f t="shared" si="33"/>
        <v>22901.868908571974</v>
      </c>
      <c r="AH26">
        <f t="shared" si="34"/>
        <v>10349.884261172734</v>
      </c>
      <c r="AI26">
        <f t="shared" si="35"/>
        <v>69958.07704502772</v>
      </c>
      <c r="AJ26">
        <f t="shared" si="36"/>
        <v>81332.737752127723</v>
      </c>
      <c r="AK26">
        <f t="shared" si="37"/>
        <v>32037.421158169494</v>
      </c>
      <c r="AL26">
        <f t="shared" si="38"/>
        <v>22627.336772811719</v>
      </c>
      <c r="AM26">
        <f t="shared" si="39"/>
        <v>36653.391648137098</v>
      </c>
      <c r="AN26">
        <f t="shared" si="40"/>
        <v>25748.95612245084</v>
      </c>
      <c r="AO26">
        <f t="shared" si="41"/>
        <v>4580.17298690397</v>
      </c>
      <c r="AP26">
        <f t="shared" si="42"/>
        <v>40794.924052073111</v>
      </c>
      <c r="AQ26">
        <f t="shared" si="43"/>
        <v>7325.0880913945975</v>
      </c>
      <c r="AR26">
        <f t="shared" si="44"/>
        <v>42561.109894948793</v>
      </c>
      <c r="AS26">
        <f t="shared" si="45"/>
        <v>481630.88326646469</v>
      </c>
      <c r="AT26">
        <f t="shared" si="46"/>
        <v>27635.475421781564</v>
      </c>
      <c r="AU26">
        <f t="shared" si="47"/>
        <v>86673.262142695981</v>
      </c>
      <c r="AV26">
        <f t="shared" si="48"/>
        <v>2204.5608516808952</v>
      </c>
      <c r="AW26">
        <f t="shared" si="49"/>
        <v>88080.829887088519</v>
      </c>
      <c r="AX26">
        <f t="shared" si="50"/>
        <v>31746.464081550912</v>
      </c>
      <c r="AY26">
        <f t="shared" si="51"/>
        <v>335.58224089661337</v>
      </c>
      <c r="AZ26">
        <f t="shared" si="52"/>
        <v>1665.1712200609577</v>
      </c>
    </row>
    <row r="27" spans="1:52" x14ac:dyDescent="0.25">
      <c r="A27">
        <v>2026</v>
      </c>
      <c r="B27">
        <f t="shared" si="2"/>
        <v>2412.091584451799</v>
      </c>
      <c r="C27">
        <f t="shared" si="3"/>
        <v>26406.912746923994</v>
      </c>
      <c r="D27">
        <f t="shared" si="4"/>
        <v>10758.283885345869</v>
      </c>
      <c r="E27">
        <f t="shared" si="5"/>
        <v>168544.91504459552</v>
      </c>
      <c r="F27">
        <f t="shared" si="6"/>
        <v>474614.44977787836</v>
      </c>
      <c r="G27">
        <f t="shared" si="7"/>
        <v>71774.892827641219</v>
      </c>
      <c r="H27">
        <f t="shared" si="8"/>
        <v>18018.039343933197</v>
      </c>
      <c r="I27">
        <f t="shared" si="9"/>
        <v>12316.457460262774</v>
      </c>
      <c r="J27">
        <f t="shared" si="10"/>
        <v>8784.7533049683097</v>
      </c>
      <c r="K27">
        <f t="shared" si="11"/>
        <v>478136.48111138091</v>
      </c>
      <c r="L27">
        <f t="shared" si="12"/>
        <v>157369.44758509318</v>
      </c>
      <c r="M27">
        <f t="shared" si="13"/>
        <v>18719.801879967894</v>
      </c>
      <c r="N27">
        <f t="shared" si="14"/>
        <v>11642.249532711345</v>
      </c>
      <c r="O27">
        <f t="shared" si="15"/>
        <v>10415.840432683412</v>
      </c>
      <c r="P27">
        <f t="shared" si="16"/>
        <v>19848.318983311514</v>
      </c>
      <c r="Q27">
        <f t="shared" si="17"/>
        <v>36720.695579607775</v>
      </c>
      <c r="R27">
        <f t="shared" si="18"/>
        <v>31660.719333595451</v>
      </c>
      <c r="S27">
        <f t="shared" si="19"/>
        <v>19452.204975123856</v>
      </c>
      <c r="T27">
        <f t="shared" si="20"/>
        <v>11757.826700320564</v>
      </c>
      <c r="U27">
        <f t="shared" si="21"/>
        <v>65865.767788371173</v>
      </c>
      <c r="V27">
        <f t="shared" si="22"/>
        <v>62605.794533544453</v>
      </c>
      <c r="W27">
        <f t="shared" si="23"/>
        <v>3091.1580598315049</v>
      </c>
      <c r="X27">
        <f t="shared" si="24"/>
        <v>37298.227761865375</v>
      </c>
      <c r="Y27">
        <f t="shared" si="25"/>
        <v>54349.379449272477</v>
      </c>
      <c r="Z27">
        <f t="shared" si="26"/>
        <v>29430.148087843088</v>
      </c>
      <c r="AA27">
        <f t="shared" si="27"/>
        <v>8221.0324122625752</v>
      </c>
      <c r="AB27">
        <f t="shared" si="28"/>
        <v>4402.6527271706018</v>
      </c>
      <c r="AC27">
        <f t="shared" si="29"/>
        <v>156821.9730686601</v>
      </c>
      <c r="AD27">
        <f t="shared" si="30"/>
        <v>7468.1253782247513</v>
      </c>
      <c r="AE27">
        <f t="shared" si="31"/>
        <v>15021.801060783784</v>
      </c>
      <c r="AF27">
        <f t="shared" si="32"/>
        <v>9689.4029661546465</v>
      </c>
      <c r="AG27">
        <f t="shared" si="33"/>
        <v>25446.521009524415</v>
      </c>
      <c r="AH27">
        <f t="shared" si="34"/>
        <v>11499.871401303039</v>
      </c>
      <c r="AI27">
        <f t="shared" si="35"/>
        <v>77731.196716697465</v>
      </c>
      <c r="AJ27">
        <f t="shared" si="36"/>
        <v>90369.708613475246</v>
      </c>
      <c r="AK27">
        <f t="shared" si="37"/>
        <v>35597.134620188328</v>
      </c>
      <c r="AL27">
        <f t="shared" si="38"/>
        <v>25141.485303124133</v>
      </c>
      <c r="AM27">
        <f t="shared" si="39"/>
        <v>40725.990720152331</v>
      </c>
      <c r="AN27">
        <f t="shared" si="40"/>
        <v>28609.951247167599</v>
      </c>
      <c r="AO27">
        <f t="shared" si="41"/>
        <v>5089.0810965599667</v>
      </c>
      <c r="AP27">
        <f t="shared" si="42"/>
        <v>45327.693391192348</v>
      </c>
      <c r="AQ27">
        <f t="shared" si="43"/>
        <v>8138.9867682162194</v>
      </c>
      <c r="AR27">
        <f t="shared" si="44"/>
        <v>47290.12210549866</v>
      </c>
      <c r="AS27">
        <f t="shared" si="45"/>
        <v>535145.42585162749</v>
      </c>
      <c r="AT27">
        <f t="shared" si="46"/>
        <v>30706.083801979516</v>
      </c>
      <c r="AU27">
        <f t="shared" si="47"/>
        <v>96303.624602995536</v>
      </c>
      <c r="AV27">
        <f t="shared" si="48"/>
        <v>2449.5120574232169</v>
      </c>
      <c r="AW27">
        <f t="shared" si="49"/>
        <v>97867.58876343169</v>
      </c>
      <c r="AX27">
        <f t="shared" si="50"/>
        <v>35273.84897950101</v>
      </c>
      <c r="AY27">
        <f t="shared" si="51"/>
        <v>372.86915655179263</v>
      </c>
      <c r="AZ27">
        <f t="shared" si="52"/>
        <v>1850.1902445121752</v>
      </c>
    </row>
    <row r="28" spans="1:52" x14ac:dyDescent="0.25">
      <c r="A28">
        <v>2027</v>
      </c>
      <c r="B28">
        <f t="shared" si="2"/>
        <v>2653.300742896979</v>
      </c>
      <c r="C28">
        <f t="shared" si="3"/>
        <v>29047.604021616393</v>
      </c>
      <c r="D28">
        <f t="shared" si="4"/>
        <v>11834.112273880455</v>
      </c>
      <c r="E28">
        <f t="shared" si="5"/>
        <v>185399.40654905507</v>
      </c>
      <c r="F28">
        <f t="shared" si="6"/>
        <v>522075.8947556662</v>
      </c>
      <c r="G28">
        <f t="shared" si="7"/>
        <v>78952.382110405335</v>
      </c>
      <c r="H28">
        <f t="shared" si="8"/>
        <v>19819.843278326516</v>
      </c>
      <c r="I28">
        <f t="shared" si="9"/>
        <v>13548.103206289052</v>
      </c>
      <c r="J28">
        <f t="shared" si="10"/>
        <v>9663.2286354651405</v>
      </c>
      <c r="K28">
        <f t="shared" si="11"/>
        <v>525950.129222519</v>
      </c>
      <c r="L28">
        <f t="shared" si="12"/>
        <v>173106.39234360249</v>
      </c>
      <c r="M28">
        <f t="shared" si="13"/>
        <v>20591.782067964683</v>
      </c>
      <c r="N28">
        <f t="shared" si="14"/>
        <v>12806.474485982479</v>
      </c>
      <c r="O28">
        <f t="shared" si="15"/>
        <v>11457.424475951753</v>
      </c>
      <c r="P28">
        <f t="shared" si="16"/>
        <v>21833.150881642665</v>
      </c>
      <c r="Q28">
        <f t="shared" si="17"/>
        <v>40392.765137568553</v>
      </c>
      <c r="R28">
        <f t="shared" si="18"/>
        <v>34826.791266954999</v>
      </c>
      <c r="S28">
        <f t="shared" si="19"/>
        <v>21397.425472636241</v>
      </c>
      <c r="T28">
        <f t="shared" si="20"/>
        <v>12933.60937035262</v>
      </c>
      <c r="U28">
        <f t="shared" si="21"/>
        <v>72452.344567208289</v>
      </c>
      <c r="V28">
        <f t="shared" si="22"/>
        <v>68866.373986898892</v>
      </c>
      <c r="W28">
        <f t="shared" si="23"/>
        <v>3400.2738658146554</v>
      </c>
      <c r="X28">
        <f t="shared" si="24"/>
        <v>41028.05053805191</v>
      </c>
      <c r="Y28">
        <f t="shared" si="25"/>
        <v>59784.317394199723</v>
      </c>
      <c r="Z28">
        <f t="shared" si="26"/>
        <v>32373.162896627397</v>
      </c>
      <c r="AA28">
        <f t="shared" si="27"/>
        <v>9043.1356534888328</v>
      </c>
      <c r="AB28">
        <f t="shared" si="28"/>
        <v>4842.9179998876616</v>
      </c>
      <c r="AC28">
        <f t="shared" si="29"/>
        <v>172504.1703755261</v>
      </c>
      <c r="AD28">
        <f t="shared" si="30"/>
        <v>8214.9379160472272</v>
      </c>
      <c r="AE28">
        <f t="shared" si="31"/>
        <v>16523.981166862162</v>
      </c>
      <c r="AF28">
        <f t="shared" si="32"/>
        <v>10658.343262770111</v>
      </c>
      <c r="AG28">
        <f t="shared" si="33"/>
        <v>27991.173110476855</v>
      </c>
      <c r="AH28">
        <f t="shared" si="34"/>
        <v>12649.858541433343</v>
      </c>
      <c r="AI28">
        <f t="shared" si="35"/>
        <v>85504.31638836721</v>
      </c>
      <c r="AJ28">
        <f t="shared" si="36"/>
        <v>99406.679474822769</v>
      </c>
      <c r="AK28">
        <f t="shared" si="37"/>
        <v>39156.848082207158</v>
      </c>
      <c r="AL28">
        <f t="shared" si="38"/>
        <v>27655.633833436546</v>
      </c>
      <c r="AM28">
        <f t="shared" si="39"/>
        <v>44798.589792167564</v>
      </c>
      <c r="AN28">
        <f t="shared" si="40"/>
        <v>31470.946371884358</v>
      </c>
      <c r="AO28">
        <f t="shared" si="41"/>
        <v>5597.9892062159633</v>
      </c>
      <c r="AP28">
        <f t="shared" si="42"/>
        <v>49860.462730311585</v>
      </c>
      <c r="AQ28">
        <f t="shared" si="43"/>
        <v>8952.8854450378421</v>
      </c>
      <c r="AR28">
        <f t="shared" si="44"/>
        <v>52019.134316048527</v>
      </c>
      <c r="AS28">
        <f t="shared" si="45"/>
        <v>588659.96843679028</v>
      </c>
      <c r="AT28">
        <f t="shared" si="46"/>
        <v>33776.692182177467</v>
      </c>
      <c r="AU28">
        <f t="shared" si="47"/>
        <v>105933.98706329509</v>
      </c>
      <c r="AV28">
        <f t="shared" si="48"/>
        <v>2694.4632631655386</v>
      </c>
      <c r="AW28">
        <f t="shared" si="49"/>
        <v>107654.34763977486</v>
      </c>
      <c r="AX28">
        <f t="shared" si="50"/>
        <v>38801.233877451108</v>
      </c>
      <c r="AY28">
        <f t="shared" si="51"/>
        <v>410.15607220697188</v>
      </c>
      <c r="AZ28">
        <f t="shared" si="52"/>
        <v>2035.2092689633928</v>
      </c>
    </row>
    <row r="29" spans="1:52" x14ac:dyDescent="0.25">
      <c r="A29">
        <v>2028</v>
      </c>
      <c r="B29">
        <f t="shared" si="2"/>
        <v>2894.5099013421591</v>
      </c>
      <c r="C29">
        <f t="shared" si="3"/>
        <v>31688.295296308792</v>
      </c>
      <c r="D29">
        <f t="shared" si="4"/>
        <v>12909.940662415042</v>
      </c>
      <c r="E29">
        <f t="shared" si="5"/>
        <v>202253.89805351463</v>
      </c>
      <c r="F29">
        <f t="shared" si="6"/>
        <v>569537.33973345405</v>
      </c>
      <c r="G29">
        <f t="shared" si="7"/>
        <v>86129.871393169451</v>
      </c>
      <c r="H29">
        <f t="shared" si="8"/>
        <v>21621.647212719836</v>
      </c>
      <c r="I29">
        <f t="shared" si="9"/>
        <v>14779.748952315329</v>
      </c>
      <c r="J29">
        <f t="shared" si="10"/>
        <v>10541.703965961971</v>
      </c>
      <c r="K29">
        <f t="shared" si="11"/>
        <v>573763.77733365714</v>
      </c>
      <c r="L29">
        <f t="shared" si="12"/>
        <v>188843.33710211181</v>
      </c>
      <c r="M29">
        <f t="shared" si="13"/>
        <v>22463.762255961472</v>
      </c>
      <c r="N29">
        <f t="shared" si="14"/>
        <v>13970.699439253613</v>
      </c>
      <c r="O29">
        <f t="shared" si="15"/>
        <v>12499.008519220095</v>
      </c>
      <c r="P29">
        <f t="shared" si="16"/>
        <v>23817.982779973816</v>
      </c>
      <c r="Q29">
        <f t="shared" si="17"/>
        <v>44064.834695529331</v>
      </c>
      <c r="R29">
        <f t="shared" si="18"/>
        <v>37992.863200314547</v>
      </c>
      <c r="S29">
        <f t="shared" si="19"/>
        <v>23342.645970148627</v>
      </c>
      <c r="T29">
        <f t="shared" si="20"/>
        <v>14109.392040384677</v>
      </c>
      <c r="U29">
        <f t="shared" si="21"/>
        <v>79038.921346045405</v>
      </c>
      <c r="V29">
        <f t="shared" si="22"/>
        <v>75126.953440253332</v>
      </c>
      <c r="W29">
        <f t="shared" si="23"/>
        <v>3709.3896717978059</v>
      </c>
      <c r="X29">
        <f t="shared" si="24"/>
        <v>44757.873314238444</v>
      </c>
      <c r="Y29">
        <f t="shared" si="25"/>
        <v>65219.255339126968</v>
      </c>
      <c r="Z29">
        <f t="shared" si="26"/>
        <v>35316.177705411705</v>
      </c>
      <c r="AA29">
        <f t="shared" si="27"/>
        <v>9865.2388947150903</v>
      </c>
      <c r="AB29">
        <f t="shared" si="28"/>
        <v>5283.1832726047214</v>
      </c>
      <c r="AC29">
        <f t="shared" si="29"/>
        <v>188186.3676823921</v>
      </c>
      <c r="AD29">
        <f t="shared" si="30"/>
        <v>8961.7504538697031</v>
      </c>
      <c r="AE29">
        <f t="shared" si="31"/>
        <v>18026.161272940542</v>
      </c>
      <c r="AF29">
        <f t="shared" si="32"/>
        <v>11627.283559385576</v>
      </c>
      <c r="AG29">
        <f t="shared" si="33"/>
        <v>30535.825211429295</v>
      </c>
      <c r="AH29">
        <f t="shared" si="34"/>
        <v>13799.845681563647</v>
      </c>
      <c r="AI29">
        <f t="shared" si="35"/>
        <v>93277.436060036955</v>
      </c>
      <c r="AJ29">
        <f t="shared" si="36"/>
        <v>108443.65033617029</v>
      </c>
      <c r="AK29">
        <f t="shared" si="37"/>
        <v>42716.561544225988</v>
      </c>
      <c r="AL29">
        <f t="shared" si="38"/>
        <v>30169.78236374896</v>
      </c>
      <c r="AM29">
        <f t="shared" si="39"/>
        <v>48871.188864182797</v>
      </c>
      <c r="AN29">
        <f t="shared" si="40"/>
        <v>34331.941496601117</v>
      </c>
      <c r="AO29">
        <f t="shared" si="41"/>
        <v>6106.89731587196</v>
      </c>
      <c r="AP29">
        <f t="shared" si="42"/>
        <v>54393.232069430822</v>
      </c>
      <c r="AQ29">
        <f t="shared" si="43"/>
        <v>9766.784121859464</v>
      </c>
      <c r="AR29">
        <f t="shared" si="44"/>
        <v>56748.146526598393</v>
      </c>
      <c r="AS29">
        <f t="shared" si="45"/>
        <v>642174.51102195308</v>
      </c>
      <c r="AT29">
        <f t="shared" si="46"/>
        <v>36847.300562375422</v>
      </c>
      <c r="AU29">
        <f t="shared" si="47"/>
        <v>115564.34952359465</v>
      </c>
      <c r="AV29">
        <f t="shared" si="48"/>
        <v>2939.4144689078603</v>
      </c>
      <c r="AW29">
        <f t="shared" si="49"/>
        <v>117441.10651611803</v>
      </c>
      <c r="AX29">
        <f t="shared" si="50"/>
        <v>42328.618775401206</v>
      </c>
      <c r="AY29">
        <f t="shared" si="51"/>
        <v>447.44298786215114</v>
      </c>
      <c r="AZ29">
        <f t="shared" si="52"/>
        <v>2220.2282934146101</v>
      </c>
    </row>
    <row r="30" spans="1:52" x14ac:dyDescent="0.25">
      <c r="A30">
        <v>2029</v>
      </c>
      <c r="B30">
        <f t="shared" si="2"/>
        <v>3135.7190597873391</v>
      </c>
      <c r="C30">
        <f t="shared" si="3"/>
        <v>34328.986571001195</v>
      </c>
      <c r="D30">
        <f t="shared" si="4"/>
        <v>13985.769050949628</v>
      </c>
      <c r="E30">
        <f t="shared" si="5"/>
        <v>219108.38955797418</v>
      </c>
      <c r="F30">
        <f t="shared" si="6"/>
        <v>616998.78471124184</v>
      </c>
      <c r="G30">
        <f t="shared" si="7"/>
        <v>93307.360675933567</v>
      </c>
      <c r="H30">
        <f t="shared" si="8"/>
        <v>23423.451147113155</v>
      </c>
      <c r="I30">
        <f t="shared" si="9"/>
        <v>16011.394698341606</v>
      </c>
      <c r="J30">
        <f t="shared" si="10"/>
        <v>11420.179296458802</v>
      </c>
      <c r="K30">
        <f t="shared" si="11"/>
        <v>621577.42544479528</v>
      </c>
      <c r="L30">
        <f t="shared" si="12"/>
        <v>204580.28186062112</v>
      </c>
      <c r="M30">
        <f t="shared" si="13"/>
        <v>24335.742443958261</v>
      </c>
      <c r="N30">
        <f t="shared" si="14"/>
        <v>15134.924392524747</v>
      </c>
      <c r="O30">
        <f t="shared" si="15"/>
        <v>13540.592562488437</v>
      </c>
      <c r="P30">
        <f t="shared" si="16"/>
        <v>25802.814678304967</v>
      </c>
      <c r="Q30">
        <f t="shared" si="17"/>
        <v>47736.904253490109</v>
      </c>
      <c r="R30">
        <f t="shared" si="18"/>
        <v>41158.935133674095</v>
      </c>
      <c r="S30">
        <f t="shared" si="19"/>
        <v>25287.866467661013</v>
      </c>
      <c r="T30">
        <f t="shared" si="20"/>
        <v>15285.174710416733</v>
      </c>
      <c r="U30">
        <f t="shared" si="21"/>
        <v>85625.498124882521</v>
      </c>
      <c r="V30">
        <f t="shared" si="22"/>
        <v>81387.532893607771</v>
      </c>
      <c r="W30">
        <f t="shared" si="23"/>
        <v>4018.5054777809564</v>
      </c>
      <c r="X30">
        <f t="shared" si="24"/>
        <v>48487.696090424979</v>
      </c>
      <c r="Y30">
        <f t="shared" si="25"/>
        <v>70654.193284054214</v>
      </c>
      <c r="Z30">
        <f t="shared" si="26"/>
        <v>38259.192514196016</v>
      </c>
      <c r="AA30">
        <f t="shared" si="27"/>
        <v>10687.342135941348</v>
      </c>
      <c r="AB30">
        <f t="shared" si="28"/>
        <v>5723.4485453217812</v>
      </c>
      <c r="AC30">
        <f t="shared" si="29"/>
        <v>203868.5649892581</v>
      </c>
      <c r="AD30">
        <f t="shared" si="30"/>
        <v>9708.5629916921789</v>
      </c>
      <c r="AE30">
        <f t="shared" si="31"/>
        <v>19528.341379018922</v>
      </c>
      <c r="AF30">
        <f t="shared" si="32"/>
        <v>12596.223856001041</v>
      </c>
      <c r="AG30">
        <f t="shared" si="33"/>
        <v>33080.477312381736</v>
      </c>
      <c r="AH30">
        <f t="shared" si="34"/>
        <v>14949.832821693952</v>
      </c>
      <c r="AI30">
        <f t="shared" si="35"/>
        <v>101050.5557317067</v>
      </c>
      <c r="AJ30">
        <f t="shared" si="36"/>
        <v>117480.62119751782</v>
      </c>
      <c r="AK30">
        <f t="shared" si="37"/>
        <v>46276.275006244818</v>
      </c>
      <c r="AL30">
        <f t="shared" si="38"/>
        <v>32683.930894061374</v>
      </c>
      <c r="AM30">
        <f t="shared" si="39"/>
        <v>52943.78793619803</v>
      </c>
      <c r="AN30">
        <f t="shared" si="40"/>
        <v>37192.93662131788</v>
      </c>
      <c r="AO30">
        <f t="shared" si="41"/>
        <v>6615.8054255279567</v>
      </c>
      <c r="AP30">
        <f t="shared" si="42"/>
        <v>58926.001408550059</v>
      </c>
      <c r="AQ30">
        <f t="shared" si="43"/>
        <v>10580.682798681086</v>
      </c>
      <c r="AR30">
        <f t="shared" si="44"/>
        <v>61477.15873714826</v>
      </c>
      <c r="AS30">
        <f t="shared" si="45"/>
        <v>695689.05360711587</v>
      </c>
      <c r="AT30">
        <f t="shared" si="46"/>
        <v>39917.908942573376</v>
      </c>
      <c r="AU30">
        <f t="shared" si="47"/>
        <v>125194.7119838942</v>
      </c>
      <c r="AV30">
        <f t="shared" si="48"/>
        <v>3184.365674650182</v>
      </c>
      <c r="AW30">
        <f t="shared" si="49"/>
        <v>127227.8653924612</v>
      </c>
      <c r="AX30">
        <f t="shared" si="50"/>
        <v>45856.003673351304</v>
      </c>
      <c r="AY30">
        <f t="shared" si="51"/>
        <v>484.7299035173304</v>
      </c>
      <c r="AZ30">
        <f t="shared" si="52"/>
        <v>2405.2473178658274</v>
      </c>
    </row>
    <row r="31" spans="1:52" x14ac:dyDescent="0.25">
      <c r="A31">
        <v>2030</v>
      </c>
      <c r="B31">
        <f t="shared" si="2"/>
        <v>3376.9282182325192</v>
      </c>
      <c r="C31">
        <f t="shared" si="3"/>
        <v>36969.677845693594</v>
      </c>
      <c r="D31">
        <f t="shared" si="4"/>
        <v>15061.597439484214</v>
      </c>
      <c r="E31">
        <f t="shared" si="5"/>
        <v>235962.88106243373</v>
      </c>
      <c r="F31">
        <f t="shared" si="6"/>
        <v>664460.22968902963</v>
      </c>
      <c r="G31">
        <f t="shared" si="7"/>
        <v>100484.84995869768</v>
      </c>
      <c r="H31">
        <f t="shared" si="8"/>
        <v>25225.255081506475</v>
      </c>
      <c r="I31">
        <f t="shared" si="9"/>
        <v>17243.040444367885</v>
      </c>
      <c r="J31">
        <f t="shared" si="10"/>
        <v>12298.654626955633</v>
      </c>
      <c r="K31">
        <f t="shared" si="11"/>
        <v>669391.07355593343</v>
      </c>
      <c r="L31">
        <f t="shared" si="12"/>
        <v>220317.22661913044</v>
      </c>
      <c r="M31">
        <f t="shared" si="13"/>
        <v>26207.72263195505</v>
      </c>
      <c r="N31">
        <f t="shared" si="14"/>
        <v>16299.14934579588</v>
      </c>
      <c r="O31">
        <f t="shared" si="15"/>
        <v>14582.176605756778</v>
      </c>
      <c r="P31">
        <f t="shared" si="16"/>
        <v>27787.646576636118</v>
      </c>
      <c r="Q31">
        <f t="shared" si="17"/>
        <v>51408.973811450887</v>
      </c>
      <c r="R31">
        <f t="shared" si="18"/>
        <v>44325.007067033643</v>
      </c>
      <c r="S31">
        <f t="shared" si="19"/>
        <v>27233.086965173399</v>
      </c>
      <c r="T31">
        <f t="shared" si="20"/>
        <v>16460.957380448788</v>
      </c>
      <c r="U31">
        <f t="shared" si="21"/>
        <v>92212.074903719636</v>
      </c>
      <c r="V31">
        <f t="shared" si="22"/>
        <v>87648.112346962211</v>
      </c>
      <c r="W31">
        <f t="shared" si="23"/>
        <v>4327.6212837641069</v>
      </c>
      <c r="X31">
        <f t="shared" si="24"/>
        <v>52217.518866611514</v>
      </c>
      <c r="Y31">
        <f t="shared" si="25"/>
        <v>76089.131228981467</v>
      </c>
      <c r="Z31">
        <f t="shared" si="26"/>
        <v>41202.207322980328</v>
      </c>
      <c r="AA31">
        <f t="shared" si="27"/>
        <v>11509.445377167605</v>
      </c>
      <c r="AB31">
        <f t="shared" si="28"/>
        <v>6163.7138180388411</v>
      </c>
      <c r="AC31">
        <f t="shared" si="29"/>
        <v>219550.7622961241</v>
      </c>
      <c r="AD31">
        <f t="shared" si="30"/>
        <v>10455.375529514655</v>
      </c>
      <c r="AE31">
        <f t="shared" si="31"/>
        <v>21030.521485097303</v>
      </c>
      <c r="AF31">
        <f t="shared" si="32"/>
        <v>13565.164152616506</v>
      </c>
      <c r="AG31">
        <f t="shared" si="33"/>
        <v>35625.12941333418</v>
      </c>
      <c r="AH31">
        <f t="shared" si="34"/>
        <v>16099.819961824256</v>
      </c>
      <c r="AI31">
        <f t="shared" si="35"/>
        <v>108823.67540337644</v>
      </c>
      <c r="AJ31">
        <f t="shared" si="36"/>
        <v>126517.59205886534</v>
      </c>
      <c r="AK31">
        <f t="shared" si="37"/>
        <v>49835.988468263648</v>
      </c>
      <c r="AL31">
        <f t="shared" si="38"/>
        <v>35198.079424373784</v>
      </c>
      <c r="AM31">
        <f t="shared" si="39"/>
        <v>57016.387008213263</v>
      </c>
      <c r="AN31">
        <f t="shared" si="40"/>
        <v>40053.931746034643</v>
      </c>
      <c r="AO31">
        <f t="shared" si="41"/>
        <v>7124.7135351839534</v>
      </c>
      <c r="AP31">
        <f t="shared" si="42"/>
        <v>63458.770747669296</v>
      </c>
      <c r="AQ31">
        <f t="shared" si="43"/>
        <v>11394.581475502708</v>
      </c>
      <c r="AR31">
        <f t="shared" si="44"/>
        <v>66206.17094769812</v>
      </c>
      <c r="AS31">
        <f t="shared" si="45"/>
        <v>749203.59619227867</v>
      </c>
      <c r="AT31">
        <f t="shared" si="46"/>
        <v>42988.517322771331</v>
      </c>
      <c r="AU31">
        <f t="shared" si="47"/>
        <v>134825.07444419374</v>
      </c>
      <c r="AV31">
        <f t="shared" si="48"/>
        <v>3429.3168803925037</v>
      </c>
      <c r="AW31">
        <f t="shared" si="49"/>
        <v>137014.62426880436</v>
      </c>
      <c r="AX31">
        <f t="shared" si="50"/>
        <v>49383.388571301402</v>
      </c>
      <c r="AY31">
        <f t="shared" si="51"/>
        <v>522.01681917250971</v>
      </c>
      <c r="AZ31">
        <f t="shared" si="52"/>
        <v>2590.2663423170447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" sqref="C3"/>
    </sheetView>
  </sheetViews>
  <sheetFormatPr defaultRowHeight="15" x14ac:dyDescent="0.25"/>
  <sheetData>
    <row r="1" spans="1:5" x14ac:dyDescent="0.25">
      <c r="C1" t="s">
        <v>234</v>
      </c>
      <c r="E1" t="s">
        <v>235</v>
      </c>
    </row>
    <row r="2" spans="1:5" x14ac:dyDescent="0.25">
      <c r="A2">
        <v>2017</v>
      </c>
      <c r="B2" s="12">
        <v>328455.67318349041</v>
      </c>
      <c r="C2">
        <f>B2</f>
        <v>328455.67318349041</v>
      </c>
      <c r="D2" s="12">
        <v>225000</v>
      </c>
      <c r="E2">
        <f>D2</f>
        <v>225000</v>
      </c>
    </row>
    <row r="3" spans="1:5" x14ac:dyDescent="0.25">
      <c r="A3">
        <v>2018</v>
      </c>
      <c r="B3" s="12">
        <v>328455.67318349041</v>
      </c>
      <c r="C3">
        <f>C2+B3</f>
        <v>656911.34636698081</v>
      </c>
      <c r="D3" s="12">
        <v>225000</v>
      </c>
      <c r="E3">
        <f>E2+D3</f>
        <v>450000</v>
      </c>
    </row>
    <row r="4" spans="1:5" x14ac:dyDescent="0.25">
      <c r="A4">
        <v>2019</v>
      </c>
      <c r="B4" s="12">
        <v>328455.67318349041</v>
      </c>
      <c r="C4">
        <f t="shared" ref="C4:C15" si="0">C3+B4</f>
        <v>985367.01955047122</v>
      </c>
      <c r="D4" s="12">
        <v>225000</v>
      </c>
      <c r="E4">
        <f t="shared" ref="E4:E15" si="1">E3+D4</f>
        <v>675000</v>
      </c>
    </row>
    <row r="5" spans="1:5" x14ac:dyDescent="0.25">
      <c r="A5">
        <v>2020</v>
      </c>
      <c r="B5" s="12">
        <v>328455.67318349041</v>
      </c>
      <c r="C5">
        <f t="shared" si="0"/>
        <v>1313822.6927339616</v>
      </c>
      <c r="D5" s="12">
        <v>225000</v>
      </c>
      <c r="E5">
        <f t="shared" si="1"/>
        <v>900000</v>
      </c>
    </row>
    <row r="6" spans="1:5" x14ac:dyDescent="0.25">
      <c r="A6">
        <v>2021</v>
      </c>
      <c r="B6" s="12">
        <v>328455.67318349041</v>
      </c>
      <c r="C6">
        <f t="shared" si="0"/>
        <v>1642278.3659174521</v>
      </c>
      <c r="D6" s="12">
        <v>225000</v>
      </c>
      <c r="E6">
        <f t="shared" si="1"/>
        <v>1125000</v>
      </c>
    </row>
    <row r="7" spans="1:5" x14ac:dyDescent="0.25">
      <c r="A7">
        <v>2022</v>
      </c>
      <c r="B7" s="12">
        <v>328455.67318349041</v>
      </c>
      <c r="C7">
        <f t="shared" si="0"/>
        <v>1970734.0391009427</v>
      </c>
      <c r="D7" s="12">
        <v>225000</v>
      </c>
      <c r="E7">
        <f t="shared" si="1"/>
        <v>1350000</v>
      </c>
    </row>
    <row r="8" spans="1:5" x14ac:dyDescent="0.25">
      <c r="A8">
        <v>2023</v>
      </c>
      <c r="B8" s="12">
        <v>328455.67318349041</v>
      </c>
      <c r="C8">
        <f t="shared" si="0"/>
        <v>2299189.7122844332</v>
      </c>
      <c r="D8" s="12">
        <v>225000</v>
      </c>
      <c r="E8">
        <f t="shared" si="1"/>
        <v>1575000</v>
      </c>
    </row>
    <row r="9" spans="1:5" x14ac:dyDescent="0.25">
      <c r="A9">
        <v>2024</v>
      </c>
      <c r="B9" s="12">
        <v>328455.67318349041</v>
      </c>
      <c r="C9">
        <f t="shared" si="0"/>
        <v>2627645.3854679237</v>
      </c>
      <c r="D9" s="12">
        <v>225000</v>
      </c>
      <c r="E9">
        <f t="shared" si="1"/>
        <v>1800000</v>
      </c>
    </row>
    <row r="10" spans="1:5" x14ac:dyDescent="0.25">
      <c r="A10">
        <v>2025</v>
      </c>
      <c r="B10" s="12">
        <v>328455.67318349041</v>
      </c>
      <c r="C10">
        <f t="shared" si="0"/>
        <v>2956101.0586514142</v>
      </c>
      <c r="D10" s="12">
        <v>225000</v>
      </c>
      <c r="E10">
        <f t="shared" si="1"/>
        <v>2025000</v>
      </c>
    </row>
    <row r="11" spans="1:5" x14ac:dyDescent="0.25">
      <c r="A11">
        <v>2026</v>
      </c>
      <c r="B11" s="12">
        <v>328455.67318349041</v>
      </c>
      <c r="C11">
        <f t="shared" si="0"/>
        <v>3284556.7318349048</v>
      </c>
      <c r="D11" s="12">
        <v>225000</v>
      </c>
      <c r="E11">
        <f t="shared" si="1"/>
        <v>2250000</v>
      </c>
    </row>
    <row r="12" spans="1:5" x14ac:dyDescent="0.25">
      <c r="A12">
        <v>2027</v>
      </c>
      <c r="B12" s="12">
        <v>328455.67318349041</v>
      </c>
      <c r="C12">
        <f t="shared" si="0"/>
        <v>3613012.4050183953</v>
      </c>
      <c r="D12" s="12">
        <v>225000</v>
      </c>
      <c r="E12">
        <f t="shared" si="1"/>
        <v>2475000</v>
      </c>
    </row>
    <row r="13" spans="1:5" x14ac:dyDescent="0.25">
      <c r="A13">
        <v>2028</v>
      </c>
      <c r="B13" s="12">
        <v>328455.67318349041</v>
      </c>
      <c r="C13">
        <f t="shared" si="0"/>
        <v>3941468.0782018858</v>
      </c>
      <c r="D13" s="12">
        <v>225000</v>
      </c>
      <c r="E13">
        <f t="shared" si="1"/>
        <v>2700000</v>
      </c>
    </row>
    <row r="14" spans="1:5" x14ac:dyDescent="0.25">
      <c r="A14">
        <v>2029</v>
      </c>
      <c r="B14" s="12">
        <v>328455.67318349041</v>
      </c>
      <c r="C14">
        <f t="shared" si="0"/>
        <v>4269923.7513853759</v>
      </c>
      <c r="D14" s="12">
        <v>225000</v>
      </c>
      <c r="E14">
        <f t="shared" si="1"/>
        <v>2925000</v>
      </c>
    </row>
    <row r="15" spans="1:5" x14ac:dyDescent="0.25">
      <c r="A15">
        <v>2030</v>
      </c>
      <c r="B15" s="12">
        <v>328455.67318349041</v>
      </c>
      <c r="C15">
        <f t="shared" si="0"/>
        <v>4598379.4245688664</v>
      </c>
      <c r="D15" s="12">
        <v>225000</v>
      </c>
      <c r="E15">
        <f t="shared" si="1"/>
        <v>3150000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9.140625" customWidth="1"/>
    <col min="2" max="2" width="39.85546875" customWidth="1"/>
    <col min="3" max="3" width="23.28515625" customWidth="1"/>
    <col min="4" max="4" width="55.85546875" customWidth="1"/>
    <col min="5" max="26" width="7.5703125" customWidth="1"/>
  </cols>
  <sheetData>
    <row r="1" spans="1:4" ht="15.75" customHeight="1" x14ac:dyDescent="0.25">
      <c r="A1" s="1" t="s">
        <v>204</v>
      </c>
      <c r="B1" s="7" t="s">
        <v>171</v>
      </c>
      <c r="C1" s="7" t="s">
        <v>172</v>
      </c>
      <c r="D1" s="7" t="s">
        <v>207</v>
      </c>
    </row>
    <row r="2" spans="1:4" x14ac:dyDescent="0.25">
      <c r="A2" s="9" t="s">
        <v>205</v>
      </c>
      <c r="B2" s="7">
        <v>225000</v>
      </c>
      <c r="C2" s="7">
        <v>328455.67318349041</v>
      </c>
      <c r="D2" s="7">
        <v>20378207</v>
      </c>
    </row>
    <row r="4" spans="1:4" x14ac:dyDescent="0.25">
      <c r="B4" s="7" t="s">
        <v>173</v>
      </c>
      <c r="C4" s="7" t="s">
        <v>208</v>
      </c>
      <c r="D4" s="7" t="s">
        <v>178</v>
      </c>
    </row>
    <row r="5" spans="1:4" x14ac:dyDescent="0.25">
      <c r="B5" s="7" t="s">
        <v>193</v>
      </c>
      <c r="C5" s="7" t="s">
        <v>113</v>
      </c>
      <c r="D5" s="7" t="s">
        <v>209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85546875" customWidth="1"/>
    <col min="3" max="26" width="7.5703125" customWidth="1"/>
  </cols>
  <sheetData>
    <row r="1" spans="1:5" ht="15.75" customHeight="1" x14ac:dyDescent="0.25">
      <c r="A1" s="1" t="s">
        <v>204</v>
      </c>
      <c r="B1" s="3" t="s">
        <v>207</v>
      </c>
      <c r="E1" s="7" t="s">
        <v>178</v>
      </c>
    </row>
    <row r="2" spans="1:5" x14ac:dyDescent="0.25">
      <c r="A2" s="9" t="s">
        <v>205</v>
      </c>
      <c r="B2" s="17">
        <v>20378207</v>
      </c>
      <c r="E2" s="7" t="s">
        <v>209</v>
      </c>
    </row>
    <row r="3" spans="1:5" x14ac:dyDescent="0.25">
      <c r="B3" s="7"/>
    </row>
    <row r="4" spans="1:5" x14ac:dyDescent="0.25">
      <c r="B4" s="7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3" sqref="E3"/>
    </sheetView>
  </sheetViews>
  <sheetFormatPr defaultColWidth="12.5703125" defaultRowHeight="15" customHeight="1" x14ac:dyDescent="0.25"/>
  <cols>
    <col min="1" max="1" width="7.5703125" customWidth="1"/>
    <col min="2" max="2" width="18.5703125" customWidth="1"/>
    <col min="3" max="26" width="7.5703125" customWidth="1"/>
  </cols>
  <sheetData>
    <row r="1" spans="1:5" ht="15.75" customHeight="1" x14ac:dyDescent="0.25">
      <c r="A1" s="1" t="s">
        <v>204</v>
      </c>
      <c r="B1" s="3" t="s">
        <v>180</v>
      </c>
      <c r="E1" s="7" t="s">
        <v>178</v>
      </c>
    </row>
    <row r="2" spans="1:5" x14ac:dyDescent="0.25">
      <c r="A2" s="9" t="s">
        <v>205</v>
      </c>
      <c r="B2" s="17">
        <v>38791276</v>
      </c>
      <c r="E2" s="49" t="s">
        <v>233</v>
      </c>
    </row>
    <row r="3" spans="1:5" x14ac:dyDescent="0.25">
      <c r="B3" s="7"/>
    </row>
    <row r="4" spans="1:5" x14ac:dyDescent="0.25">
      <c r="B4" s="32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D3" sqref="D3"/>
    </sheetView>
  </sheetViews>
  <sheetFormatPr defaultColWidth="12.5703125" defaultRowHeight="15" customHeight="1" x14ac:dyDescent="0.25"/>
  <cols>
    <col min="1" max="1" width="7.5703125" customWidth="1"/>
    <col min="2" max="2" width="37.7109375" customWidth="1"/>
    <col min="3" max="13" width="7.5703125" customWidth="1"/>
    <col min="14" max="14" width="8.7109375" customWidth="1"/>
    <col min="15" max="15" width="9.5703125" customWidth="1"/>
    <col min="16" max="26" width="7.5703125" customWidth="1"/>
  </cols>
  <sheetData>
    <row r="1" spans="1:16" ht="15.75" customHeight="1" x14ac:dyDescent="0.25">
      <c r="A1" s="1" t="s">
        <v>204</v>
      </c>
      <c r="B1" s="3" t="s">
        <v>236</v>
      </c>
      <c r="D1" s="7" t="s">
        <v>178</v>
      </c>
    </row>
    <row r="2" spans="1:16" x14ac:dyDescent="0.25">
      <c r="A2" s="9" t="s">
        <v>205</v>
      </c>
      <c r="B2" s="14">
        <v>0.12379617959812562</v>
      </c>
      <c r="D2" s="7" t="s">
        <v>237</v>
      </c>
      <c r="N2" s="60">
        <v>38791276</v>
      </c>
      <c r="O2" s="60">
        <v>313347925</v>
      </c>
      <c r="P2">
        <f>N2/O2</f>
        <v>0.12379617959812562</v>
      </c>
    </row>
    <row r="3" spans="1:16" x14ac:dyDescent="0.25">
      <c r="B3" s="7"/>
    </row>
    <row r="4" spans="1:16" x14ac:dyDescent="0.25">
      <c r="B4" s="7"/>
    </row>
    <row r="5" spans="1:16" x14ac:dyDescent="0.25">
      <c r="B5" s="7"/>
    </row>
    <row r="6" spans="1:16" x14ac:dyDescent="0.25">
      <c r="B6" s="7"/>
    </row>
    <row r="7" spans="1:16" x14ac:dyDescent="0.25">
      <c r="B7" s="33"/>
    </row>
    <row r="8" spans="1:16" x14ac:dyDescent="0.25">
      <c r="B8" s="32"/>
    </row>
    <row r="9" spans="1:16" x14ac:dyDescent="0.25">
      <c r="B9" s="32"/>
    </row>
    <row r="10" spans="1:16" x14ac:dyDescent="0.25">
      <c r="B10" s="32"/>
    </row>
    <row r="11" spans="1:16" x14ac:dyDescent="0.25">
      <c r="B11" s="17"/>
    </row>
    <row r="12" spans="1:16" x14ac:dyDescent="0.25">
      <c r="B12" s="32"/>
    </row>
    <row r="13" spans="1:16" x14ac:dyDescent="0.25">
      <c r="B13" s="7"/>
    </row>
    <row r="14" spans="1:16" x14ac:dyDescent="0.25">
      <c r="B14" s="7"/>
    </row>
    <row r="15" spans="1:16" x14ac:dyDescent="0.25">
      <c r="B15" s="7"/>
    </row>
    <row r="16" spans="1:1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13" sqref="D13"/>
    </sheetView>
  </sheetViews>
  <sheetFormatPr defaultColWidth="12.5703125" defaultRowHeight="15" customHeight="1" x14ac:dyDescent="0.25"/>
  <cols>
    <col min="1" max="1" width="7.5703125" customWidth="1"/>
    <col min="2" max="2" width="20.28515625" customWidth="1"/>
    <col min="3" max="26" width="7.5703125" customWidth="1"/>
  </cols>
  <sheetData>
    <row r="1" spans="1:6" ht="15.75" customHeight="1" x14ac:dyDescent="0.25">
      <c r="A1" s="1" t="s">
        <v>204</v>
      </c>
      <c r="B1" s="3" t="s">
        <v>182</v>
      </c>
      <c r="F1" s="7" t="s">
        <v>210</v>
      </c>
    </row>
    <row r="2" spans="1:6" x14ac:dyDescent="0.25">
      <c r="A2" s="9" t="s">
        <v>205</v>
      </c>
      <c r="B2" s="25">
        <v>1312224450319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3.28515625" customWidth="1"/>
    <col min="3" max="26" width="7.5703125" customWidth="1"/>
  </cols>
  <sheetData>
    <row r="1" spans="1:6" ht="15.75" customHeight="1" x14ac:dyDescent="0.25">
      <c r="A1" s="1" t="s">
        <v>204</v>
      </c>
      <c r="B1" s="3" t="s">
        <v>185</v>
      </c>
      <c r="F1" s="7" t="s">
        <v>210</v>
      </c>
    </row>
    <row r="2" spans="1:6" x14ac:dyDescent="0.25">
      <c r="A2" s="9" t="s">
        <v>205</v>
      </c>
      <c r="B2" s="17">
        <v>12295689.1065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9" sqref="E9"/>
    </sheetView>
  </sheetViews>
  <sheetFormatPr defaultColWidth="12.5703125" defaultRowHeight="15" customHeight="1" x14ac:dyDescent="0.25"/>
  <cols>
    <col min="1" max="1" width="7.5703125" customWidth="1"/>
    <col min="2" max="2" width="56.140625" customWidth="1"/>
    <col min="3" max="26" width="7.5703125" customWidth="1"/>
  </cols>
  <sheetData>
    <row r="1" spans="1:4" ht="15.75" customHeight="1" x14ac:dyDescent="0.25">
      <c r="A1" s="1" t="s">
        <v>204</v>
      </c>
      <c r="B1" s="3" t="s">
        <v>196</v>
      </c>
    </row>
    <row r="2" spans="1:4" x14ac:dyDescent="0.25">
      <c r="A2" s="9" t="s">
        <v>205</v>
      </c>
      <c r="B2" s="14">
        <v>0.5476923076923077</v>
      </c>
      <c r="D2" s="7" t="s">
        <v>178</v>
      </c>
    </row>
    <row r="3" spans="1:4" x14ac:dyDescent="0.25">
      <c r="B3" s="7"/>
      <c r="D3" s="7" t="s">
        <v>209</v>
      </c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4" sqref="B4"/>
    </sheetView>
  </sheetViews>
  <sheetFormatPr defaultColWidth="12.5703125" defaultRowHeight="15" customHeight="1" x14ac:dyDescent="0.25"/>
  <cols>
    <col min="1" max="1" width="7.5703125" customWidth="1"/>
    <col min="2" max="2" width="27.7109375" customWidth="1"/>
    <col min="3" max="3" width="27.7109375" bestFit="1" customWidth="1"/>
    <col min="4" max="4" width="25.7109375" bestFit="1" customWidth="1"/>
    <col min="5" max="5" width="28.140625" bestFit="1" customWidth="1"/>
    <col min="6" max="25" width="7.5703125" customWidth="1"/>
  </cols>
  <sheetData>
    <row r="1" spans="1:10" ht="15.75" customHeight="1" x14ac:dyDescent="0.25">
      <c r="A1" s="1" t="s">
        <v>204</v>
      </c>
      <c r="B1" s="61" t="s">
        <v>240</v>
      </c>
      <c r="C1" s="7" t="s">
        <v>197</v>
      </c>
      <c r="D1" s="7" t="s">
        <v>198</v>
      </c>
      <c r="E1" s="7" t="s">
        <v>199</v>
      </c>
    </row>
    <row r="2" spans="1:10" x14ac:dyDescent="0.25">
      <c r="A2" s="9" t="s">
        <v>205</v>
      </c>
      <c r="B2" s="12">
        <v>4116793</v>
      </c>
      <c r="C2" s="7">
        <v>6187992</v>
      </c>
      <c r="D2" s="7">
        <v>6254066</v>
      </c>
      <c r="E2" s="7">
        <v>3819356</v>
      </c>
      <c r="J2" s="7" t="s">
        <v>178</v>
      </c>
    </row>
    <row r="3" spans="1:10" x14ac:dyDescent="0.25">
      <c r="J3" s="7" t="s">
        <v>209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4.42578125" customWidth="1"/>
    <col min="3" max="26" width="7.5703125" customWidth="1"/>
  </cols>
  <sheetData>
    <row r="1" spans="1:5" ht="15.75" customHeight="1" x14ac:dyDescent="0.25">
      <c r="A1" s="3" t="s">
        <v>2</v>
      </c>
      <c r="B1" s="3" t="s">
        <v>211</v>
      </c>
    </row>
    <row r="2" spans="1:5" x14ac:dyDescent="0.25">
      <c r="A2" s="12">
        <v>2007</v>
      </c>
      <c r="B2" s="20">
        <v>303000</v>
      </c>
      <c r="E2" s="7" t="s">
        <v>170</v>
      </c>
    </row>
    <row r="3" spans="1:5" x14ac:dyDescent="0.25">
      <c r="A3" s="12">
        <v>2008</v>
      </c>
      <c r="B3" s="20">
        <v>306000</v>
      </c>
      <c r="E3" s="7" t="s">
        <v>212</v>
      </c>
    </row>
    <row r="4" spans="1:5" x14ac:dyDescent="0.25">
      <c r="A4" s="12">
        <v>2009</v>
      </c>
      <c r="B4" s="20">
        <v>308000</v>
      </c>
    </row>
    <row r="5" spans="1:5" x14ac:dyDescent="0.25">
      <c r="A5" s="12">
        <v>2010</v>
      </c>
      <c r="B5" s="20">
        <v>311000</v>
      </c>
    </row>
    <row r="6" spans="1:5" x14ac:dyDescent="0.25">
      <c r="A6" s="12">
        <v>2011</v>
      </c>
      <c r="B6" s="20">
        <v>313000</v>
      </c>
    </row>
    <row r="7" spans="1:5" x14ac:dyDescent="0.25">
      <c r="A7" s="12">
        <v>2012</v>
      </c>
      <c r="B7" s="20">
        <v>315000</v>
      </c>
    </row>
    <row r="8" spans="1:5" x14ac:dyDescent="0.25">
      <c r="A8" s="12">
        <v>2013</v>
      </c>
      <c r="B8" s="20">
        <v>318000</v>
      </c>
    </row>
    <row r="9" spans="1:5" x14ac:dyDescent="0.25">
      <c r="A9" s="12">
        <v>2014</v>
      </c>
      <c r="B9" s="20">
        <v>320000</v>
      </c>
    </row>
    <row r="10" spans="1:5" x14ac:dyDescent="0.25">
      <c r="A10" s="12">
        <v>2015</v>
      </c>
      <c r="B10" s="20">
        <v>323000</v>
      </c>
    </row>
    <row r="11" spans="1:5" x14ac:dyDescent="0.25">
      <c r="A11" s="34">
        <v>2016</v>
      </c>
      <c r="B11" s="35">
        <v>325106.8</v>
      </c>
    </row>
    <row r="12" spans="1:5" x14ac:dyDescent="0.25">
      <c r="A12" s="12">
        <v>2017</v>
      </c>
      <c r="B12" s="20">
        <v>327335.7295983127</v>
      </c>
    </row>
    <row r="13" spans="1:5" x14ac:dyDescent="0.25">
      <c r="A13" s="12">
        <v>2018</v>
      </c>
      <c r="B13" s="20">
        <v>329534.3872365643</v>
      </c>
    </row>
    <row r="14" spans="1:5" x14ac:dyDescent="0.25">
      <c r="A14" s="12">
        <v>2019</v>
      </c>
      <c r="B14" s="20">
        <v>331700.44155104499</v>
      </c>
    </row>
    <row r="15" spans="1:5" x14ac:dyDescent="0.25">
      <c r="A15" s="12">
        <v>2020</v>
      </c>
      <c r="B15" s="20">
        <v>333848.58430010523</v>
      </c>
    </row>
    <row r="16" spans="1:5" x14ac:dyDescent="0.25">
      <c r="A16" s="12">
        <v>2021</v>
      </c>
      <c r="B16" s="20">
        <v>336044.78943769954</v>
      </c>
    </row>
    <row r="17" spans="1:2" x14ac:dyDescent="0.25">
      <c r="A17" s="12">
        <v>2022</v>
      </c>
      <c r="B17" s="20">
        <v>338442.47372839728</v>
      </c>
    </row>
    <row r="18" spans="1:2" x14ac:dyDescent="0.25">
      <c r="A18" s="12">
        <v>2023</v>
      </c>
      <c r="B18" s="20">
        <v>340866.55268147762</v>
      </c>
    </row>
    <row r="19" spans="1:2" x14ac:dyDescent="0.25">
      <c r="A19" s="12">
        <v>2024</v>
      </c>
      <c r="B19" s="20">
        <v>343278.09114415577</v>
      </c>
    </row>
    <row r="20" spans="1:2" x14ac:dyDescent="0.25">
      <c r="A20" s="12">
        <v>2025</v>
      </c>
      <c r="B20" s="20">
        <v>345664.5493244534</v>
      </c>
    </row>
    <row r="21" spans="1:2" x14ac:dyDescent="0.25">
      <c r="A21" s="12">
        <v>2026</v>
      </c>
      <c r="B21" s="20">
        <v>348008.52163770422</v>
      </c>
    </row>
    <row r="22" spans="1:2" x14ac:dyDescent="0.25">
      <c r="A22" s="12">
        <v>2027</v>
      </c>
      <c r="B22" s="20">
        <v>350305.08897474309</v>
      </c>
    </row>
    <row r="23" spans="1:2" x14ac:dyDescent="0.25">
      <c r="A23" s="12">
        <v>2028</v>
      </c>
      <c r="B23" s="20">
        <v>352559.97940020455</v>
      </c>
    </row>
    <row r="24" spans="1:2" x14ac:dyDescent="0.25">
      <c r="A24" s="12">
        <v>2029</v>
      </c>
      <c r="B24" s="20">
        <v>354776.70439187496</v>
      </c>
    </row>
    <row r="25" spans="1:2" x14ac:dyDescent="0.25">
      <c r="A25" s="12">
        <v>2030</v>
      </c>
      <c r="B25" s="20">
        <v>356949.31010761147</v>
      </c>
    </row>
    <row r="26" spans="1:2" x14ac:dyDescent="0.25">
      <c r="B26" s="7"/>
    </row>
    <row r="27" spans="1:2" x14ac:dyDescent="0.25">
      <c r="B27" s="7"/>
    </row>
    <row r="28" spans="1:2" x14ac:dyDescent="0.25">
      <c r="B28" s="7"/>
    </row>
    <row r="29" spans="1:2" x14ac:dyDescent="0.25">
      <c r="B29" s="7"/>
    </row>
    <row r="30" spans="1:2" x14ac:dyDescent="0.25">
      <c r="B30" s="7"/>
    </row>
    <row r="31" spans="1:2" x14ac:dyDescent="0.25">
      <c r="B31" s="7"/>
    </row>
    <row r="32" spans="1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19"/>
  <sheetViews>
    <sheetView workbookViewId="0">
      <selection activeCell="A19" sqref="A19:XFD19"/>
    </sheetView>
  </sheetViews>
  <sheetFormatPr defaultRowHeight="15" x14ac:dyDescent="0.25"/>
  <cols>
    <col min="1" max="1" width="16" style="37" bestFit="1" customWidth="1"/>
    <col min="2" max="2" width="10.5703125" style="37" customWidth="1"/>
    <col min="3" max="5" width="11.5703125" style="37" customWidth="1"/>
    <col min="6" max="6" width="13.28515625" style="37" customWidth="1"/>
    <col min="7" max="9" width="11.5703125" style="37" customWidth="1"/>
    <col min="10" max="10" width="10.5703125" style="37" customWidth="1"/>
    <col min="11" max="11" width="13.28515625" style="37" customWidth="1"/>
    <col min="12" max="14" width="11.5703125" style="37" customWidth="1"/>
    <col min="15" max="15" width="10.5703125" style="37" customWidth="1"/>
    <col min="16" max="22" width="11.5703125" style="37" customWidth="1"/>
    <col min="23" max="23" width="10.5703125" style="37" customWidth="1"/>
    <col min="24" max="27" width="11.5703125" style="37" customWidth="1"/>
    <col min="28" max="28" width="10.5703125" style="37" customWidth="1"/>
    <col min="29" max="29" width="11.5703125" style="37" customWidth="1"/>
    <col min="30" max="30" width="10.5703125" style="37" customWidth="1"/>
    <col min="31" max="31" width="11.5703125" style="37" customWidth="1"/>
    <col min="32" max="32" width="10.5703125" style="37" customWidth="1"/>
    <col min="33" max="35" width="11.5703125" style="37" customWidth="1"/>
    <col min="36" max="36" width="13.28515625" style="37" customWidth="1"/>
    <col min="37" max="40" width="11.5703125" style="37" customWidth="1"/>
    <col min="41" max="41" width="10.5703125" style="37" customWidth="1"/>
    <col min="42" max="42" width="11.5703125" style="37" customWidth="1"/>
    <col min="43" max="43" width="10.5703125" style="37" customWidth="1"/>
    <col min="44" max="44" width="11.5703125" style="37" customWidth="1"/>
    <col min="45" max="45" width="13.28515625" style="37" customWidth="1"/>
    <col min="46" max="47" width="11.5703125" style="37" customWidth="1"/>
    <col min="48" max="48" width="10.5703125" style="37" customWidth="1"/>
    <col min="49" max="50" width="11.5703125" style="37" customWidth="1"/>
    <col min="51" max="52" width="10.5703125" style="37" customWidth="1"/>
    <col min="53" max="16384" width="9.140625" style="37"/>
  </cols>
  <sheetData>
    <row r="1" spans="1:52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 s="41">
        <v>2016</v>
      </c>
      <c r="B2" s="58">
        <v>27627.02924866771</v>
      </c>
      <c r="C2" s="58">
        <v>240936</v>
      </c>
      <c r="D2" s="58">
        <v>128861.99999999999</v>
      </c>
      <c r="E2" s="58">
        <v>565472</v>
      </c>
      <c r="F2" s="58">
        <v>3309980</v>
      </c>
      <c r="G2" s="58">
        <v>431383</v>
      </c>
      <c r="H2" s="58">
        <v>197910.11062669783</v>
      </c>
      <c r="I2" s="58">
        <v>127026.70799958677</v>
      </c>
      <c r="J2" s="58">
        <v>52408.999999999993</v>
      </c>
      <c r="K2" s="58">
        <v>1666868</v>
      </c>
      <c r="L2" s="58">
        <v>718642</v>
      </c>
      <c r="M2" s="58">
        <v>139448</v>
      </c>
      <c r="N2" s="58">
        <v>144042.98197165469</v>
      </c>
      <c r="O2" s="58">
        <v>58738</v>
      </c>
      <c r="P2" s="58">
        <v>812481</v>
      </c>
      <c r="Q2" s="58">
        <v>388912</v>
      </c>
      <c r="R2" s="58">
        <v>175924</v>
      </c>
      <c r="S2" s="58">
        <v>196379</v>
      </c>
      <c r="T2" s="58">
        <v>205490</v>
      </c>
      <c r="U2" s="58">
        <v>463441.17313213769</v>
      </c>
      <c r="V2" s="58">
        <v>507690</v>
      </c>
      <c r="W2" s="58">
        <v>47034.528448189012</v>
      </c>
      <c r="X2" s="58">
        <v>618904</v>
      </c>
      <c r="Y2" s="58">
        <v>372245.99999999994</v>
      </c>
      <c r="Z2" s="58">
        <v>324491</v>
      </c>
      <c r="AA2" s="58">
        <v>115958.00000000001</v>
      </c>
      <c r="AB2" s="58">
        <v>35614.151327817905</v>
      </c>
      <c r="AC2" s="58">
        <v>594439</v>
      </c>
      <c r="AD2" s="58">
        <v>69156.862494518427</v>
      </c>
      <c r="AE2" s="58">
        <v>115267</v>
      </c>
      <c r="AF2" s="58">
        <v>65621.037863123536</v>
      </c>
      <c r="AG2" s="58">
        <v>586688</v>
      </c>
      <c r="AH2" s="58">
        <v>101106</v>
      </c>
      <c r="AI2" s="58">
        <v>289047</v>
      </c>
      <c r="AJ2" s="58">
        <v>2318581</v>
      </c>
      <c r="AK2" s="58">
        <v>766635.99999999988</v>
      </c>
      <c r="AL2" s="58">
        <v>222943.00000000003</v>
      </c>
      <c r="AM2" s="58">
        <v>316585</v>
      </c>
      <c r="AN2" s="58">
        <v>592422</v>
      </c>
      <c r="AO2" s="58">
        <v>69773.014432602184</v>
      </c>
      <c r="AP2" s="58">
        <v>248358</v>
      </c>
      <c r="AQ2" s="58">
        <v>48178.473784340531</v>
      </c>
      <c r="AR2" s="58">
        <v>375656</v>
      </c>
      <c r="AS2" s="58">
        <v>2344833</v>
      </c>
      <c r="AT2" s="58">
        <v>124176.99999999999</v>
      </c>
      <c r="AU2" s="58">
        <v>608098</v>
      </c>
      <c r="AV2" s="58">
        <v>24752.319288839564</v>
      </c>
      <c r="AW2" s="58">
        <v>584754</v>
      </c>
      <c r="AX2" s="58">
        <v>338682.18481295754</v>
      </c>
      <c r="AY2" s="58">
        <v>49995.000000000007</v>
      </c>
      <c r="AZ2" s="58">
        <v>20962</v>
      </c>
    </row>
    <row r="3" spans="1:52" x14ac:dyDescent="0.25">
      <c r="A3" s="41">
        <v>2017</v>
      </c>
      <c r="B3" s="40">
        <v>27972.4104295037</v>
      </c>
      <c r="C3" s="40">
        <v>243336.09244435214</v>
      </c>
      <c r="D3" s="40">
        <v>130342.76036834143</v>
      </c>
      <c r="E3" s="40">
        <v>582932.64670784411</v>
      </c>
      <c r="F3" s="40">
        <v>3366323.9301178008</v>
      </c>
      <c r="G3" s="40">
        <v>440206.55524864001</v>
      </c>
      <c r="H3" s="40">
        <v>200644.00994035328</v>
      </c>
      <c r="I3" s="40">
        <v>128368.98433304935</v>
      </c>
      <c r="J3" s="40">
        <v>53335.661044823486</v>
      </c>
      <c r="K3" s="40">
        <v>1717997.1362844571</v>
      </c>
      <c r="L3" s="40">
        <v>734885.02065417101</v>
      </c>
      <c r="M3" s="40">
        <v>141496.05693280522</v>
      </c>
      <c r="N3" s="40">
        <v>146176.73524736564</v>
      </c>
      <c r="O3" s="40">
        <v>60082.067724301472</v>
      </c>
      <c r="P3" s="40">
        <v>805915.43717300612</v>
      </c>
      <c r="Q3" s="40">
        <v>394844.98364082735</v>
      </c>
      <c r="R3" s="40">
        <v>179808.99583100044</v>
      </c>
      <c r="S3" s="40">
        <v>198340.06807177619</v>
      </c>
      <c r="T3" s="40">
        <v>207696.95876946396</v>
      </c>
      <c r="U3" s="40">
        <v>471623.73083895334</v>
      </c>
      <c r="V3" s="40">
        <v>514757.95028991072</v>
      </c>
      <c r="W3" s="40">
        <v>47451.287679447487</v>
      </c>
      <c r="X3" s="40">
        <v>627246.40464594169</v>
      </c>
      <c r="Y3" s="40">
        <v>379051.65268837108</v>
      </c>
      <c r="Z3" s="40">
        <v>328962.33386388584</v>
      </c>
      <c r="AA3" s="40">
        <v>117139.98893498228</v>
      </c>
      <c r="AB3" s="40">
        <v>36124.849133629519</v>
      </c>
      <c r="AC3" s="40">
        <v>608114.35376089567</v>
      </c>
      <c r="AD3" s="40">
        <v>70251.838528743843</v>
      </c>
      <c r="AE3" s="40">
        <v>117410.54100469293</v>
      </c>
      <c r="AF3" s="40">
        <v>66921.067507977379</v>
      </c>
      <c r="AG3" s="40">
        <v>588154.40573525184</v>
      </c>
      <c r="AH3" s="40">
        <v>101980.55845938429</v>
      </c>
      <c r="AI3" s="40">
        <v>296734.08323417295</v>
      </c>
      <c r="AJ3" s="40">
        <v>2330004.2437644163</v>
      </c>
      <c r="AK3" s="40">
        <v>772920.98542390764</v>
      </c>
      <c r="AL3" s="40">
        <v>226171.87481807475</v>
      </c>
      <c r="AM3" s="40">
        <v>321993.80565904209</v>
      </c>
      <c r="AN3" s="40">
        <v>598408.0652119295</v>
      </c>
      <c r="AO3" s="40">
        <v>70733.846633508496</v>
      </c>
      <c r="AP3" s="40">
        <v>253561.4640201588</v>
      </c>
      <c r="AQ3" s="40">
        <v>49118.846655436922</v>
      </c>
      <c r="AR3" s="40">
        <v>381865.36218305549</v>
      </c>
      <c r="AS3" s="40">
        <v>2401439.0643787216</v>
      </c>
      <c r="AT3" s="40">
        <v>127683.50198485941</v>
      </c>
      <c r="AU3" s="40">
        <v>619538.56003010599</v>
      </c>
      <c r="AV3" s="40">
        <v>25194.264183730447</v>
      </c>
      <c r="AW3" s="40">
        <v>597307.0845488488</v>
      </c>
      <c r="AX3" s="40">
        <v>344056.68326195475</v>
      </c>
      <c r="AY3" s="40">
        <v>50197.136573409422</v>
      </c>
      <c r="AZ3" s="40">
        <v>21173.653398719005</v>
      </c>
    </row>
    <row r="4" spans="1:52" x14ac:dyDescent="0.25">
      <c r="A4" s="41">
        <v>2018</v>
      </c>
      <c r="B4" s="40">
        <v>28380.968528973179</v>
      </c>
      <c r="C4" s="40">
        <v>246581.1209638037</v>
      </c>
      <c r="D4" s="40">
        <v>132335.96973296971</v>
      </c>
      <c r="E4" s="40">
        <v>601991.96207668912</v>
      </c>
      <c r="F4" s="40">
        <v>3435186.3025261597</v>
      </c>
      <c r="G4" s="40">
        <v>450693.94710104237</v>
      </c>
      <c r="H4" s="40">
        <v>204836.59085392649</v>
      </c>
      <c r="I4" s="40">
        <v>130558.27813033029</v>
      </c>
      <c r="J4" s="40">
        <v>54572.174021640851</v>
      </c>
      <c r="K4" s="40">
        <v>1775735.5230081917</v>
      </c>
      <c r="L4" s="40">
        <v>756016.38962088781</v>
      </c>
      <c r="M4" s="40">
        <v>144238.05185511365</v>
      </c>
      <c r="N4" s="40">
        <v>148837.49143091121</v>
      </c>
      <c r="O4" s="40">
        <v>61498.984757070015</v>
      </c>
      <c r="P4" s="40">
        <v>804713.49841464125</v>
      </c>
      <c r="Q4" s="40">
        <v>401925.15349518531</v>
      </c>
      <c r="R4" s="40">
        <v>184537.4477878029</v>
      </c>
      <c r="S4" s="40">
        <v>201174.30299549745</v>
      </c>
      <c r="T4" s="40">
        <v>210305.36038577874</v>
      </c>
      <c r="U4" s="40">
        <v>482580.03980922804</v>
      </c>
      <c r="V4" s="40">
        <v>524485.10087126447</v>
      </c>
      <c r="W4" s="40">
        <v>48152.666030296728</v>
      </c>
      <c r="X4" s="40">
        <v>636880.91035845864</v>
      </c>
      <c r="Y4" s="40">
        <v>387470.84020030766</v>
      </c>
      <c r="Z4" s="40">
        <v>334560.04465460882</v>
      </c>
      <c r="AA4" s="40">
        <v>118660.99943878036</v>
      </c>
      <c r="AB4" s="40">
        <v>36778.322263020935</v>
      </c>
      <c r="AC4" s="40">
        <v>626514.96765658364</v>
      </c>
      <c r="AD4" s="40">
        <v>71845.56455327764</v>
      </c>
      <c r="AE4" s="40">
        <v>120005.43885268939</v>
      </c>
      <c r="AF4" s="40">
        <v>68645.141087273776</v>
      </c>
      <c r="AG4" s="40">
        <v>591650.72040879866</v>
      </c>
      <c r="AH4" s="40">
        <v>103455.71904267659</v>
      </c>
      <c r="AI4" s="40">
        <v>305560.03413261747</v>
      </c>
      <c r="AJ4" s="40">
        <v>2353486.2274793708</v>
      </c>
      <c r="AK4" s="40">
        <v>782099.9162723904</v>
      </c>
      <c r="AL4" s="40">
        <v>229930.67291554267</v>
      </c>
      <c r="AM4" s="40">
        <v>328108.43549140007</v>
      </c>
      <c r="AN4" s="40">
        <v>606994.6214784116</v>
      </c>
      <c r="AO4" s="40">
        <v>72018.370020228453</v>
      </c>
      <c r="AP4" s="40">
        <v>259468.52062355645</v>
      </c>
      <c r="AQ4" s="40">
        <v>50283.336185557324</v>
      </c>
      <c r="AR4" s="40">
        <v>389130.34622675698</v>
      </c>
      <c r="AS4" s="40">
        <v>2469244.3214596338</v>
      </c>
      <c r="AT4" s="40">
        <v>131523.98752649629</v>
      </c>
      <c r="AU4" s="40">
        <v>633922.07219932834</v>
      </c>
      <c r="AV4" s="40">
        <v>25791.997187790934</v>
      </c>
      <c r="AW4" s="40">
        <v>610816.41040403629</v>
      </c>
      <c r="AX4" s="40">
        <v>350884.69353700912</v>
      </c>
      <c r="AY4" s="40">
        <v>50479.844112940955</v>
      </c>
      <c r="AZ4" s="40">
        <v>21450.199833049668</v>
      </c>
    </row>
    <row r="5" spans="1:52" x14ac:dyDescent="0.25">
      <c r="A5" s="41">
        <v>2019</v>
      </c>
      <c r="B5" s="40">
        <v>28437.566507846092</v>
      </c>
      <c r="C5" s="40">
        <v>246880.53535147122</v>
      </c>
      <c r="D5" s="40">
        <v>132663.13059501868</v>
      </c>
      <c r="E5" s="40">
        <v>613854.76057725924</v>
      </c>
      <c r="F5" s="40">
        <v>3461925.9898335282</v>
      </c>
      <c r="G5" s="40">
        <v>455915.0420085236</v>
      </c>
      <c r="H5" s="40">
        <v>206033.50384235076</v>
      </c>
      <c r="I5" s="40">
        <v>131328.61756123989</v>
      </c>
      <c r="J5" s="40">
        <v>55251.547383713725</v>
      </c>
      <c r="K5" s="40">
        <v>1811895.533723827</v>
      </c>
      <c r="L5" s="40">
        <v>769487.90949083469</v>
      </c>
      <c r="M5" s="40">
        <v>145155.49441856291</v>
      </c>
      <c r="N5" s="40">
        <v>149742.94758734741</v>
      </c>
      <c r="O5" s="40">
        <v>62144.088003932004</v>
      </c>
      <c r="P5" s="40">
        <v>797593.28825292469</v>
      </c>
      <c r="Q5" s="40">
        <v>404117.9250097897</v>
      </c>
      <c r="R5" s="40">
        <v>186920.86834869176</v>
      </c>
      <c r="S5" s="40">
        <v>201714.73695840585</v>
      </c>
      <c r="T5" s="40">
        <v>210096.19234601263</v>
      </c>
      <c r="U5" s="40">
        <v>488087.5666569703</v>
      </c>
      <c r="V5" s="40">
        <v>527922.91439162451</v>
      </c>
      <c r="W5" s="40">
        <v>48337.530962284822</v>
      </c>
      <c r="X5" s="40">
        <v>637340.94077231607</v>
      </c>
      <c r="Y5" s="40">
        <v>391671.75333890045</v>
      </c>
      <c r="Z5" s="40">
        <v>336109.27612113737</v>
      </c>
      <c r="AA5" s="40">
        <v>118691.11314848537</v>
      </c>
      <c r="AB5" s="40">
        <v>36990.018294232039</v>
      </c>
      <c r="AC5" s="40">
        <v>638305.81242111558</v>
      </c>
      <c r="AD5" s="40">
        <v>72517.673004297088</v>
      </c>
      <c r="AE5" s="40">
        <v>121124.36421204993</v>
      </c>
      <c r="AF5" s="40">
        <v>69575.022348170518</v>
      </c>
      <c r="AG5" s="40">
        <v>587483.81277279789</v>
      </c>
      <c r="AH5" s="40">
        <v>103962.74571967591</v>
      </c>
      <c r="AI5" s="40">
        <v>310921.67259063676</v>
      </c>
      <c r="AJ5" s="40">
        <v>2348226.8206397146</v>
      </c>
      <c r="AK5" s="40">
        <v>782370.54030146752</v>
      </c>
      <c r="AL5" s="40">
        <v>231025.28182239653</v>
      </c>
      <c r="AM5" s="40">
        <v>330103.50083389494</v>
      </c>
      <c r="AN5" s="40">
        <v>609083.69066012872</v>
      </c>
      <c r="AO5" s="40">
        <v>72494.05594466858</v>
      </c>
      <c r="AP5" s="40">
        <v>262367.53871336539</v>
      </c>
      <c r="AQ5" s="40">
        <v>50886.628848863518</v>
      </c>
      <c r="AR5" s="40">
        <v>391618.45103230677</v>
      </c>
      <c r="AS5" s="40">
        <v>2507231.4146293649</v>
      </c>
      <c r="AT5" s="40">
        <v>133775.45141238938</v>
      </c>
      <c r="AU5" s="40">
        <v>640840.22044275189</v>
      </c>
      <c r="AV5" s="40">
        <v>26091.324485482186</v>
      </c>
      <c r="AW5" s="40">
        <v>616587.1172514112</v>
      </c>
      <c r="AX5" s="40">
        <v>353430.97533691768</v>
      </c>
      <c r="AY5" s="40">
        <v>50163.880255931457</v>
      </c>
      <c r="AZ5" s="40">
        <v>21501.212832973146</v>
      </c>
    </row>
    <row r="6" spans="1:52" x14ac:dyDescent="0.25">
      <c r="A6" s="41">
        <v>2020</v>
      </c>
      <c r="B6" s="40">
        <v>28730.194021449508</v>
      </c>
      <c r="C6" s="40">
        <v>249093.73293644548</v>
      </c>
      <c r="D6" s="40">
        <v>133895.38727863794</v>
      </c>
      <c r="E6" s="40">
        <v>630723.3064324169</v>
      </c>
      <c r="F6" s="40">
        <v>3516461.9398015323</v>
      </c>
      <c r="G6" s="40">
        <v>464215.62826959189</v>
      </c>
      <c r="H6" s="40">
        <v>208384.3093982845</v>
      </c>
      <c r="I6" s="40">
        <v>132707.05141361128</v>
      </c>
      <c r="J6" s="40">
        <v>56318.854934062634</v>
      </c>
      <c r="K6" s="40">
        <v>1863040.5142532818</v>
      </c>
      <c r="L6" s="40">
        <v>788359.90444991703</v>
      </c>
      <c r="M6" s="40">
        <v>147154.56233160707</v>
      </c>
      <c r="N6" s="40">
        <v>151303.23907767289</v>
      </c>
      <c r="O6" s="40">
        <v>63220.273837605375</v>
      </c>
      <c r="P6" s="40">
        <v>800252.69760499441</v>
      </c>
      <c r="Q6" s="40">
        <v>408391.35238265421</v>
      </c>
      <c r="R6" s="40">
        <v>190348.00838017676</v>
      </c>
      <c r="S6" s="40">
        <v>203819.49602346873</v>
      </c>
      <c r="T6" s="40">
        <v>211336.16760708526</v>
      </c>
      <c r="U6" s="40">
        <v>496355.02149228868</v>
      </c>
      <c r="V6" s="40">
        <v>535781.89569243195</v>
      </c>
      <c r="W6" s="40">
        <v>48861.410382383947</v>
      </c>
      <c r="X6" s="40">
        <v>642602.46882989677</v>
      </c>
      <c r="Y6" s="40">
        <v>398123.97110910516</v>
      </c>
      <c r="Z6" s="40">
        <v>339611.64258379757</v>
      </c>
      <c r="AA6" s="40">
        <v>119633.24825719006</v>
      </c>
      <c r="AB6" s="40">
        <v>37470.470407159897</v>
      </c>
      <c r="AC6" s="40">
        <v>654827.28140067658</v>
      </c>
      <c r="AD6" s="40">
        <v>73666.884362619414</v>
      </c>
      <c r="AE6" s="40">
        <v>122814.37092790508</v>
      </c>
      <c r="AF6" s="40">
        <v>70879.555980247344</v>
      </c>
      <c r="AG6" s="40">
        <v>588320.36769566278</v>
      </c>
      <c r="AH6" s="40">
        <v>105215.7652494847</v>
      </c>
      <c r="AI6" s="40">
        <v>319115.15509500756</v>
      </c>
      <c r="AJ6" s="40">
        <v>2360756.2655134411</v>
      </c>
      <c r="AK6" s="40">
        <v>787238.16183316754</v>
      </c>
      <c r="AL6" s="40">
        <v>233694.23228692822</v>
      </c>
      <c r="AM6" s="40">
        <v>334616.39542937971</v>
      </c>
      <c r="AN6" s="40">
        <v>613972.4759128982</v>
      </c>
      <c r="AO6" s="40">
        <v>73316.515367451924</v>
      </c>
      <c r="AP6" s="40">
        <v>267075.68651309697</v>
      </c>
      <c r="AQ6" s="40">
        <v>51799.641244287282</v>
      </c>
      <c r="AR6" s="40">
        <v>396827.39753664332</v>
      </c>
      <c r="AS6" s="40">
        <v>2562470.3592982851</v>
      </c>
      <c r="AT6" s="40">
        <v>137087.96119799252</v>
      </c>
      <c r="AU6" s="40">
        <v>651993.58540291793</v>
      </c>
      <c r="AV6" s="40">
        <v>26481.46176060717</v>
      </c>
      <c r="AW6" s="40">
        <v>627003.69752091519</v>
      </c>
      <c r="AX6" s="40">
        <v>357732.26959285536</v>
      </c>
      <c r="AY6" s="40">
        <v>50184.671744584921</v>
      </c>
      <c r="AZ6" s="40">
        <v>21713.091944199125</v>
      </c>
    </row>
    <row r="7" spans="1:52" x14ac:dyDescent="0.25">
      <c r="A7" s="41">
        <v>2021</v>
      </c>
      <c r="B7" s="40">
        <v>29306.885271428608</v>
      </c>
      <c r="C7" s="40">
        <v>253623.03711459332</v>
      </c>
      <c r="D7" s="40">
        <v>136330.50460476408</v>
      </c>
      <c r="E7" s="40">
        <v>653333.59840499761</v>
      </c>
      <c r="F7" s="40">
        <v>3599317.1215723809</v>
      </c>
      <c r="G7" s="40">
        <v>476144.00690639025</v>
      </c>
      <c r="H7" s="40">
        <v>211331.28824531636</v>
      </c>
      <c r="I7" s="40">
        <v>134681.06320482702</v>
      </c>
      <c r="J7" s="40">
        <v>57752.789845313462</v>
      </c>
      <c r="K7" s="40">
        <v>1929325.3771809172</v>
      </c>
      <c r="L7" s="40">
        <v>812280.94630619639</v>
      </c>
      <c r="M7" s="40">
        <v>150435.36878864653</v>
      </c>
      <c r="N7" s="40">
        <v>154060.83231058734</v>
      </c>
      <c r="O7" s="40">
        <v>64894.912330073254</v>
      </c>
      <c r="P7" s="40">
        <v>816883.15414178476</v>
      </c>
      <c r="Q7" s="40">
        <v>416115.66603046306</v>
      </c>
      <c r="R7" s="40">
        <v>195366.42830612644</v>
      </c>
      <c r="S7" s="40">
        <v>207719.87002317086</v>
      </c>
      <c r="T7" s="40">
        <v>214383.47938301868</v>
      </c>
      <c r="U7" s="40">
        <v>507197.05365440802</v>
      </c>
      <c r="V7" s="40">
        <v>547309.08571176918</v>
      </c>
      <c r="W7" s="40">
        <v>49703.714151519191</v>
      </c>
      <c r="X7" s="40">
        <v>652177.05157919694</v>
      </c>
      <c r="Y7" s="40">
        <v>407523.84456849622</v>
      </c>
      <c r="Z7" s="40">
        <v>345989.61908120353</v>
      </c>
      <c r="AA7" s="40">
        <v>121698.15483548725</v>
      </c>
      <c r="AB7" s="40">
        <v>38274.395594883419</v>
      </c>
      <c r="AC7" s="40">
        <v>676923.8677768046</v>
      </c>
      <c r="AD7" s="40">
        <v>75387.082473791059</v>
      </c>
      <c r="AE7" s="40">
        <v>125492.87649083941</v>
      </c>
      <c r="AF7" s="40">
        <v>72570.827543345265</v>
      </c>
      <c r="AG7" s="40">
        <v>595950.50371241977</v>
      </c>
      <c r="AH7" s="40">
        <v>107337.56300612279</v>
      </c>
      <c r="AI7" s="40">
        <v>330321.90797502565</v>
      </c>
      <c r="AJ7" s="40">
        <v>2390024.6935621044</v>
      </c>
      <c r="AK7" s="40">
        <v>799227.33678626933</v>
      </c>
      <c r="AL7" s="40">
        <v>238375.54783284871</v>
      </c>
      <c r="AM7" s="40">
        <v>341969.57677884563</v>
      </c>
      <c r="AN7" s="40">
        <v>622454.9234245196</v>
      </c>
      <c r="AO7" s="40">
        <v>74340.295682826822</v>
      </c>
      <c r="AP7" s="40">
        <v>274108.4066124339</v>
      </c>
      <c r="AQ7" s="40">
        <v>53149.143917987269</v>
      </c>
      <c r="AR7" s="40">
        <v>405396.43893464206</v>
      </c>
      <c r="AS7" s="40">
        <v>2640336.1996275191</v>
      </c>
      <c r="AT7" s="40">
        <v>141619.08395553729</v>
      </c>
      <c r="AU7" s="40">
        <v>667624.29126390547</v>
      </c>
      <c r="AV7" s="40">
        <v>26962.293153468247</v>
      </c>
      <c r="AW7" s="40">
        <v>642799.11838691868</v>
      </c>
      <c r="AX7" s="40">
        <v>364756.18822207837</v>
      </c>
      <c r="AY7" s="40">
        <v>50608.445507648219</v>
      </c>
      <c r="AZ7" s="40">
        <v>22104.138224142913</v>
      </c>
    </row>
    <row r="8" spans="1:52" x14ac:dyDescent="0.25">
      <c r="A8" s="41">
        <v>2022</v>
      </c>
      <c r="B8" s="40">
        <v>29648.641640196791</v>
      </c>
      <c r="C8" s="40">
        <v>256725.68406929963</v>
      </c>
      <c r="D8" s="40">
        <v>137827.95524674075</v>
      </c>
      <c r="E8" s="40">
        <v>671681.50802078622</v>
      </c>
      <c r="F8" s="40">
        <v>3655347.8569328212</v>
      </c>
      <c r="G8" s="40">
        <v>484497.45269242255</v>
      </c>
      <c r="H8" s="40">
        <v>212976.36638012872</v>
      </c>
      <c r="I8" s="40">
        <v>135728.31736531609</v>
      </c>
      <c r="J8" s="40">
        <v>58722.413118625489</v>
      </c>
      <c r="K8" s="40">
        <v>1981423.6440568096</v>
      </c>
      <c r="L8" s="40">
        <v>829728.3462386498</v>
      </c>
      <c r="M8" s="40">
        <v>152641.07971755543</v>
      </c>
      <c r="N8" s="40">
        <v>155762.82667115054</v>
      </c>
      <c r="O8" s="40">
        <v>66125.342229917442</v>
      </c>
      <c r="P8" s="40">
        <v>825002.81616915413</v>
      </c>
      <c r="Q8" s="40">
        <v>420901.87700655963</v>
      </c>
      <c r="R8" s="40">
        <v>199094.52103549091</v>
      </c>
      <c r="S8" s="40">
        <v>210233.13109512525</v>
      </c>
      <c r="T8" s="40">
        <v>215963.59587631296</v>
      </c>
      <c r="U8" s="40">
        <v>514534.26629729825</v>
      </c>
      <c r="V8" s="40">
        <v>554830.03708894365</v>
      </c>
      <c r="W8" s="40">
        <v>50175.248144796686</v>
      </c>
      <c r="X8" s="40">
        <v>657573.02599874465</v>
      </c>
      <c r="Y8" s="40">
        <v>414354.37304620666</v>
      </c>
      <c r="Z8" s="40">
        <v>349866.37132224202</v>
      </c>
      <c r="AA8" s="40">
        <v>122794.21198540865</v>
      </c>
      <c r="AB8" s="40">
        <v>38825.075165562281</v>
      </c>
      <c r="AC8" s="40">
        <v>694571.70391008176</v>
      </c>
      <c r="AD8" s="40">
        <v>76495.048039160087</v>
      </c>
      <c r="AE8" s="40">
        <v>127341.61145365733</v>
      </c>
      <c r="AF8" s="40">
        <v>73768.071759839673</v>
      </c>
      <c r="AG8" s="40">
        <v>600378.18343029474</v>
      </c>
      <c r="AH8" s="40">
        <v>108767.16957217643</v>
      </c>
      <c r="AI8" s="40">
        <v>339203.80938490434</v>
      </c>
      <c r="AJ8" s="40">
        <v>2401988.3383442448</v>
      </c>
      <c r="AK8" s="40">
        <v>805386.85275245213</v>
      </c>
      <c r="AL8" s="40">
        <v>241451.22909237439</v>
      </c>
      <c r="AM8" s="40">
        <v>346975.95392555895</v>
      </c>
      <c r="AN8" s="40">
        <v>626332.53434065566</v>
      </c>
      <c r="AO8" s="40">
        <v>74885.737402014303</v>
      </c>
      <c r="AP8" s="40">
        <v>279320.05818452965</v>
      </c>
      <c r="AQ8" s="40">
        <v>54151.179354560009</v>
      </c>
      <c r="AR8" s="40">
        <v>411026.1382397507</v>
      </c>
      <c r="AS8" s="40">
        <v>2699512.9967722078</v>
      </c>
      <c r="AT8" s="40">
        <v>145211.21927379718</v>
      </c>
      <c r="AU8" s="40">
        <v>678458.04051033105</v>
      </c>
      <c r="AV8" s="40">
        <v>27245.606895028006</v>
      </c>
      <c r="AW8" s="40">
        <v>654169.08818931738</v>
      </c>
      <c r="AX8" s="40">
        <v>369304.28169828106</v>
      </c>
      <c r="AY8" s="40">
        <v>50707.292108640388</v>
      </c>
      <c r="AZ8" s="40">
        <v>22361.870753879732</v>
      </c>
    </row>
    <row r="9" spans="1:52" x14ac:dyDescent="0.25">
      <c r="A9" s="41">
        <v>2023</v>
      </c>
      <c r="B9" s="40">
        <v>29959.499838189273</v>
      </c>
      <c r="C9" s="40">
        <v>260267.33918844414</v>
      </c>
      <c r="D9" s="40">
        <v>139292.01224177735</v>
      </c>
      <c r="E9" s="40">
        <v>690280.67241864884</v>
      </c>
      <c r="F9" s="40">
        <v>3711170.1419408643</v>
      </c>
      <c r="G9" s="40">
        <v>492721.88543171796</v>
      </c>
      <c r="H9" s="40">
        <v>214962.09984492234</v>
      </c>
      <c r="I9" s="40">
        <v>136859.18481459134</v>
      </c>
      <c r="J9" s="40">
        <v>59751.527452142014</v>
      </c>
      <c r="K9" s="40">
        <v>2034345.814975434</v>
      </c>
      <c r="L9" s="40">
        <v>847406.97305178398</v>
      </c>
      <c r="M9" s="40">
        <v>154941.76645268648</v>
      </c>
      <c r="N9" s="40">
        <v>157493.17130868786</v>
      </c>
      <c r="O9" s="40">
        <v>67362.147750664415</v>
      </c>
      <c r="P9" s="40">
        <v>830480.6843351929</v>
      </c>
      <c r="Q9" s="40">
        <v>425732.95312828571</v>
      </c>
      <c r="R9" s="40">
        <v>202931.09932460354</v>
      </c>
      <c r="S9" s="40">
        <v>212834.22438751868</v>
      </c>
      <c r="T9" s="40">
        <v>217619.86610331139</v>
      </c>
      <c r="U9" s="40">
        <v>521912.28279040527</v>
      </c>
      <c r="V9" s="40">
        <v>562445.33114413964</v>
      </c>
      <c r="W9" s="40">
        <v>50631.607213922347</v>
      </c>
      <c r="X9" s="40">
        <v>662787.10023564775</v>
      </c>
      <c r="Y9" s="40">
        <v>421133.52506181144</v>
      </c>
      <c r="Z9" s="40">
        <v>353806.05052822217</v>
      </c>
      <c r="AA9" s="40">
        <v>123921.80975691079</v>
      </c>
      <c r="AB9" s="40">
        <v>39365.545272553944</v>
      </c>
      <c r="AC9" s="40">
        <v>712688.33012917219</v>
      </c>
      <c r="AD9" s="40">
        <v>77441.789358743306</v>
      </c>
      <c r="AE9" s="40">
        <v>129194.89143549922</v>
      </c>
      <c r="AF9" s="40">
        <v>74957.463478575417</v>
      </c>
      <c r="AG9" s="40">
        <v>603319.06055558112</v>
      </c>
      <c r="AH9" s="40">
        <v>110251.25520062112</v>
      </c>
      <c r="AI9" s="40">
        <v>348165.55488278699</v>
      </c>
      <c r="AJ9" s="40">
        <v>2413989.325844605</v>
      </c>
      <c r="AK9" s="40">
        <v>811204.49518404307</v>
      </c>
      <c r="AL9" s="40">
        <v>244619.66045513219</v>
      </c>
      <c r="AM9" s="40">
        <v>351971.82804212702</v>
      </c>
      <c r="AN9" s="40">
        <v>629972.58755096619</v>
      </c>
      <c r="AO9" s="40">
        <v>75452.740989557336</v>
      </c>
      <c r="AP9" s="40">
        <v>284665.5879226274</v>
      </c>
      <c r="AQ9" s="40">
        <v>55161.588225525251</v>
      </c>
      <c r="AR9" s="40">
        <v>416799.13452114339</v>
      </c>
      <c r="AS9" s="40">
        <v>2759926.8932395051</v>
      </c>
      <c r="AT9" s="40">
        <v>148827.30682736618</v>
      </c>
      <c r="AU9" s="40">
        <v>689421.90400149859</v>
      </c>
      <c r="AV9" s="40">
        <v>27521.375156218779</v>
      </c>
      <c r="AW9" s="40">
        <v>665667.30175862683</v>
      </c>
      <c r="AX9" s="40">
        <v>373838.51151306991</v>
      </c>
      <c r="AY9" s="40">
        <v>50903.098879255136</v>
      </c>
      <c r="AZ9" s="40">
        <v>22621.998854663441</v>
      </c>
    </row>
    <row r="10" spans="1:52" x14ac:dyDescent="0.25">
      <c r="A10" s="41">
        <v>2024</v>
      </c>
      <c r="B10" s="40">
        <v>30116.360030862437</v>
      </c>
      <c r="C10" s="40">
        <v>262451.42151970911</v>
      </c>
      <c r="D10" s="40">
        <v>139943.37570975977</v>
      </c>
      <c r="E10" s="40">
        <v>705279.36189667275</v>
      </c>
      <c r="F10" s="40">
        <v>3746156.8678659829</v>
      </c>
      <c r="G10" s="40">
        <v>498128.27752537566</v>
      </c>
      <c r="H10" s="40">
        <v>215941.065030303</v>
      </c>
      <c r="I10" s="40">
        <v>137324.27058394582</v>
      </c>
      <c r="J10" s="40">
        <v>60471.429194550452</v>
      </c>
      <c r="K10" s="40">
        <v>2076181.3638715579</v>
      </c>
      <c r="L10" s="40">
        <v>860367.74771099258</v>
      </c>
      <c r="M10" s="40">
        <v>156435.01152936407</v>
      </c>
      <c r="N10" s="40">
        <v>158125.05843469506</v>
      </c>
      <c r="O10" s="40">
        <v>68211.489554451007</v>
      </c>
      <c r="P10" s="40">
        <v>831002.80562892416</v>
      </c>
      <c r="Q10" s="40">
        <v>428112.14274636982</v>
      </c>
      <c r="R10" s="40">
        <v>205550.83400437757</v>
      </c>
      <c r="S10" s="40">
        <v>214249.58837078582</v>
      </c>
      <c r="T10" s="40">
        <v>218082.43520546507</v>
      </c>
      <c r="U10" s="40">
        <v>526308.48916829017</v>
      </c>
      <c r="V10" s="40">
        <v>566999.17250438419</v>
      </c>
      <c r="W10" s="40">
        <v>50790.451767290586</v>
      </c>
      <c r="X10" s="40">
        <v>663771.92912089149</v>
      </c>
      <c r="Y10" s="40">
        <v>425256.40065049729</v>
      </c>
      <c r="Z10" s="40">
        <v>355652.61781505786</v>
      </c>
      <c r="AA10" s="40">
        <v>124338.27666189114</v>
      </c>
      <c r="AB10" s="40">
        <v>39692.26629793131</v>
      </c>
      <c r="AC10" s="40">
        <v>727132.08645644307</v>
      </c>
      <c r="AD10" s="40">
        <v>77832.861191091142</v>
      </c>
      <c r="AE10" s="40">
        <v>130376.40676070833</v>
      </c>
      <c r="AF10" s="40">
        <v>75597.68549748206</v>
      </c>
      <c r="AG10" s="40">
        <v>602841.715163004</v>
      </c>
      <c r="AH10" s="40">
        <v>111141.64358180246</v>
      </c>
      <c r="AI10" s="40">
        <v>355185.71243971412</v>
      </c>
      <c r="AJ10" s="40">
        <v>2413857.4355277866</v>
      </c>
      <c r="AK10" s="40">
        <v>811986.00722139818</v>
      </c>
      <c r="AL10" s="40">
        <v>246430.83216475791</v>
      </c>
      <c r="AM10" s="40">
        <v>354917.18821975973</v>
      </c>
      <c r="AN10" s="40">
        <v>630046.34648515796</v>
      </c>
      <c r="AO10" s="40">
        <v>75593.302145287118</v>
      </c>
      <c r="AP10" s="40">
        <v>288478.06131004071</v>
      </c>
      <c r="AQ10" s="40">
        <v>55849.758607730655</v>
      </c>
      <c r="AR10" s="40">
        <v>420215.61941046722</v>
      </c>
      <c r="AS10" s="40">
        <v>2805815.4592106855</v>
      </c>
      <c r="AT10" s="40">
        <v>151521.20130136373</v>
      </c>
      <c r="AU10" s="40">
        <v>696573.35290136072</v>
      </c>
      <c r="AV10" s="40">
        <v>27627.645325394267</v>
      </c>
      <c r="AW10" s="40">
        <v>673349.11813279346</v>
      </c>
      <c r="AX10" s="40">
        <v>376147.60360730498</v>
      </c>
      <c r="AY10" s="40">
        <v>50813.501408884062</v>
      </c>
      <c r="AZ10" s="40">
        <v>22728.945529206776</v>
      </c>
    </row>
    <row r="11" spans="1:52" x14ac:dyDescent="0.25">
      <c r="A11" s="41">
        <v>2025</v>
      </c>
      <c r="B11" s="40">
        <v>30420.107555726729</v>
      </c>
      <c r="C11" s="40">
        <v>266214.00697170565</v>
      </c>
      <c r="D11" s="40">
        <v>141311.45875418885</v>
      </c>
      <c r="E11" s="40">
        <v>724214.52243101434</v>
      </c>
      <c r="F11" s="40">
        <v>3801527.0562190623</v>
      </c>
      <c r="G11" s="40">
        <v>506124.85842483758</v>
      </c>
      <c r="H11" s="40">
        <v>218173.72150853646</v>
      </c>
      <c r="I11" s="40">
        <v>138823.74185748326</v>
      </c>
      <c r="J11" s="40">
        <v>61488.647939322807</v>
      </c>
      <c r="K11" s="40">
        <v>2129510.5894852197</v>
      </c>
      <c r="L11" s="40">
        <v>878110.42334253388</v>
      </c>
      <c r="M11" s="40">
        <v>158835.2160679728</v>
      </c>
      <c r="N11" s="40">
        <v>159582.52528920435</v>
      </c>
      <c r="O11" s="40">
        <v>69418.830149609261</v>
      </c>
      <c r="P11" s="40">
        <v>835288.39309917728</v>
      </c>
      <c r="Q11" s="40">
        <v>432880.26436166663</v>
      </c>
      <c r="R11" s="40">
        <v>209269.82527972839</v>
      </c>
      <c r="S11" s="40">
        <v>216792.8499043317</v>
      </c>
      <c r="T11" s="40">
        <v>219791.37923804083</v>
      </c>
      <c r="U11" s="40">
        <v>533750.67896029167</v>
      </c>
      <c r="V11" s="40">
        <v>574593.78616721544</v>
      </c>
      <c r="W11" s="40">
        <v>51225.054108540979</v>
      </c>
      <c r="X11" s="40">
        <v>667947.00628602481</v>
      </c>
      <c r="Y11" s="40">
        <v>431661.86040853336</v>
      </c>
      <c r="Z11" s="40">
        <v>359267.91694245563</v>
      </c>
      <c r="AA11" s="40">
        <v>125447.59590991223</v>
      </c>
      <c r="AB11" s="40">
        <v>40214.411131660141</v>
      </c>
      <c r="AC11" s="40">
        <v>745516.50851463829</v>
      </c>
      <c r="AD11" s="40">
        <v>78487.296599632973</v>
      </c>
      <c r="AE11" s="40">
        <v>132193.65824947393</v>
      </c>
      <c r="AF11" s="40">
        <v>76647.889426326714</v>
      </c>
      <c r="AG11" s="40">
        <v>605581.44219955232</v>
      </c>
      <c r="AH11" s="40">
        <v>112542.62176463501</v>
      </c>
      <c r="AI11" s="40">
        <v>364112.96308348019</v>
      </c>
      <c r="AJ11" s="40">
        <v>2427995.6708000125</v>
      </c>
      <c r="AK11" s="40">
        <v>817149.57550264499</v>
      </c>
      <c r="AL11" s="40">
        <v>249522.06763435906</v>
      </c>
      <c r="AM11" s="40">
        <v>359655.71779514593</v>
      </c>
      <c r="AN11" s="40">
        <v>633598.94542695361</v>
      </c>
      <c r="AO11" s="40">
        <v>76180.885206775405</v>
      </c>
      <c r="AP11" s="40">
        <v>293839.23369517451</v>
      </c>
      <c r="AQ11" s="40">
        <v>56862.004997962351</v>
      </c>
      <c r="AR11" s="40">
        <v>425892.79499583249</v>
      </c>
      <c r="AS11" s="40">
        <v>2866038.1483888584</v>
      </c>
      <c r="AT11" s="40">
        <v>154943.21867992645</v>
      </c>
      <c r="AU11" s="40">
        <v>707652.92447391117</v>
      </c>
      <c r="AV11" s="40">
        <v>27861.542475886887</v>
      </c>
      <c r="AW11" s="40">
        <v>684552.31091465836</v>
      </c>
      <c r="AX11" s="40">
        <v>380347.7196989021</v>
      </c>
      <c r="AY11" s="40">
        <v>50976.594497524791</v>
      </c>
      <c r="AZ11" s="40">
        <v>22961.537183733803</v>
      </c>
    </row>
    <row r="12" spans="1:52" x14ac:dyDescent="0.25">
      <c r="A12" s="41">
        <v>2026</v>
      </c>
      <c r="B12" s="40">
        <v>30555.222639398959</v>
      </c>
      <c r="C12" s="40">
        <v>268479.88664817566</v>
      </c>
      <c r="D12" s="40">
        <v>141875.89226042302</v>
      </c>
      <c r="E12" s="40">
        <v>739170.93303594482</v>
      </c>
      <c r="F12" s="40">
        <v>3835755.9628878483</v>
      </c>
      <c r="G12" s="40">
        <v>511194.91739550594</v>
      </c>
      <c r="H12" s="40">
        <v>219184.52911300113</v>
      </c>
      <c r="I12" s="40">
        <v>139728.59383181614</v>
      </c>
      <c r="J12" s="40">
        <v>62153.036443711513</v>
      </c>
      <c r="K12" s="40">
        <v>2170666.4376654369</v>
      </c>
      <c r="L12" s="40">
        <v>890613.56259010895</v>
      </c>
      <c r="M12" s="40">
        <v>160385.26935324661</v>
      </c>
      <c r="N12" s="40">
        <v>159776.155054934</v>
      </c>
      <c r="O12" s="40">
        <v>70206.528644602731</v>
      </c>
      <c r="P12" s="40">
        <v>836292.53331479395</v>
      </c>
      <c r="Q12" s="40">
        <v>434580.91131516558</v>
      </c>
      <c r="R12" s="40">
        <v>211602.78748575211</v>
      </c>
      <c r="S12" s="40">
        <v>218022.88181234823</v>
      </c>
      <c r="T12" s="40">
        <v>220210.50111782289</v>
      </c>
      <c r="U12" s="40">
        <v>538209.69069487648</v>
      </c>
      <c r="V12" s="40">
        <v>578853.91417419247</v>
      </c>
      <c r="W12" s="40">
        <v>51305.39515666481</v>
      </c>
      <c r="X12" s="40">
        <v>668370.80438725767</v>
      </c>
      <c r="Y12" s="40">
        <v>435218.17847227777</v>
      </c>
      <c r="Z12" s="40">
        <v>360528.25302166457</v>
      </c>
      <c r="AA12" s="40">
        <v>125833.27292919255</v>
      </c>
      <c r="AB12" s="40">
        <v>40500.798875034816</v>
      </c>
      <c r="AC12" s="40">
        <v>759545.66944499384</v>
      </c>
      <c r="AD12" s="40">
        <v>78701.071762877356</v>
      </c>
      <c r="AE12" s="40">
        <v>133128.80479763364</v>
      </c>
      <c r="AF12" s="40">
        <v>77228.675531457586</v>
      </c>
      <c r="AG12" s="40">
        <v>605912.14550574205</v>
      </c>
      <c r="AH12" s="40">
        <v>113423.84191380655</v>
      </c>
      <c r="AI12" s="40">
        <v>370903.56277139572</v>
      </c>
      <c r="AJ12" s="40">
        <v>2430170.3978277701</v>
      </c>
      <c r="AK12" s="40">
        <v>817569.21000013873</v>
      </c>
      <c r="AL12" s="40">
        <v>251162.28583488645</v>
      </c>
      <c r="AM12" s="40">
        <v>362271.46327390999</v>
      </c>
      <c r="AN12" s="40">
        <v>633571.21204422158</v>
      </c>
      <c r="AO12" s="40">
        <v>76320.059204851626</v>
      </c>
      <c r="AP12" s="40">
        <v>297453.3451106096</v>
      </c>
      <c r="AQ12" s="40">
        <v>57524.025574265259</v>
      </c>
      <c r="AR12" s="40">
        <v>429041.64302686037</v>
      </c>
      <c r="AS12" s="40">
        <v>2911212.0495767812</v>
      </c>
      <c r="AT12" s="40">
        <v>157372.04732876655</v>
      </c>
      <c r="AU12" s="40">
        <v>714680.30871424475</v>
      </c>
      <c r="AV12" s="40">
        <v>27913.389847002647</v>
      </c>
      <c r="AW12" s="40">
        <v>691769.07865245326</v>
      </c>
      <c r="AX12" s="40">
        <v>381991.01975543116</v>
      </c>
      <c r="AY12" s="40">
        <v>50815.505263649313</v>
      </c>
      <c r="AZ12" s="40">
        <v>23042.336915047486</v>
      </c>
    </row>
    <row r="13" spans="1:52" x14ac:dyDescent="0.25">
      <c r="A13" s="41">
        <v>2027</v>
      </c>
      <c r="B13" s="40">
        <v>30833.110602980905</v>
      </c>
      <c r="C13" s="40">
        <v>272191.04122224433</v>
      </c>
      <c r="D13" s="40">
        <v>143206.17991674069</v>
      </c>
      <c r="E13" s="40">
        <v>758356.93293655221</v>
      </c>
      <c r="F13" s="40">
        <v>3889159.3907980123</v>
      </c>
      <c r="G13" s="40">
        <v>518904.88359397743</v>
      </c>
      <c r="H13" s="40">
        <v>221422.41004870847</v>
      </c>
      <c r="I13" s="40">
        <v>141404.83386212346</v>
      </c>
      <c r="J13" s="40">
        <v>63108.503485857655</v>
      </c>
      <c r="K13" s="40">
        <v>2223279.8433652264</v>
      </c>
      <c r="L13" s="40">
        <v>907707.48004917498</v>
      </c>
      <c r="M13" s="40">
        <v>162655.25585887986</v>
      </c>
      <c r="N13" s="40">
        <v>160687.77673808316</v>
      </c>
      <c r="O13" s="40">
        <v>71370.089668709217</v>
      </c>
      <c r="P13" s="40">
        <v>841828.3713111009</v>
      </c>
      <c r="Q13" s="40">
        <v>438379.20494543802</v>
      </c>
      <c r="R13" s="40">
        <v>214892.68772734099</v>
      </c>
      <c r="S13" s="40">
        <v>220494.05835575529</v>
      </c>
      <c r="T13" s="40">
        <v>221760.39477266633</v>
      </c>
      <c r="U13" s="40">
        <v>545368.9963135625</v>
      </c>
      <c r="V13" s="40">
        <v>585944.35166936403</v>
      </c>
      <c r="W13" s="40">
        <v>51603.985605542643</v>
      </c>
      <c r="X13" s="40">
        <v>672239.30552866077</v>
      </c>
      <c r="Y13" s="40">
        <v>440619.27520024026</v>
      </c>
      <c r="Z13" s="40">
        <v>363598.26020609937</v>
      </c>
      <c r="AA13" s="40">
        <v>126911.82038840691</v>
      </c>
      <c r="AB13" s="40">
        <v>41018.250858279847</v>
      </c>
      <c r="AC13" s="40">
        <v>777433.6838314581</v>
      </c>
      <c r="AD13" s="40">
        <v>79409.847507305662</v>
      </c>
      <c r="AE13" s="40">
        <v>134620.35554000683</v>
      </c>
      <c r="AF13" s="40">
        <v>78117.273529145503</v>
      </c>
      <c r="AG13" s="40">
        <v>611168.40909684449</v>
      </c>
      <c r="AH13" s="40">
        <v>114866.83172401595</v>
      </c>
      <c r="AI13" s="40">
        <v>379598.32963359449</v>
      </c>
      <c r="AJ13" s="40">
        <v>2446030.0142505271</v>
      </c>
      <c r="AK13" s="40">
        <v>821860.14582588035</v>
      </c>
      <c r="AL13" s="40">
        <v>254230.23862814432</v>
      </c>
      <c r="AM13" s="40">
        <v>366901.24762507714</v>
      </c>
      <c r="AN13" s="40">
        <v>636644.48321292072</v>
      </c>
      <c r="AO13" s="40">
        <v>76861.478556707109</v>
      </c>
      <c r="AP13" s="40">
        <v>302647.01185939997</v>
      </c>
      <c r="AQ13" s="40">
        <v>58416.144418790587</v>
      </c>
      <c r="AR13" s="40">
        <v>434511.62937807542</v>
      </c>
      <c r="AS13" s="40">
        <v>2972243.0389876664</v>
      </c>
      <c r="AT13" s="40">
        <v>160723.98952159821</v>
      </c>
      <c r="AU13" s="40">
        <v>725313.67218590062</v>
      </c>
      <c r="AV13" s="40">
        <v>28111.712824096227</v>
      </c>
      <c r="AW13" s="40">
        <v>702718.26220753591</v>
      </c>
      <c r="AX13" s="40">
        <v>385418.33985847601</v>
      </c>
      <c r="AY13" s="40">
        <v>50937.720493495253</v>
      </c>
      <c r="AZ13" s="40">
        <v>23269.444273602156</v>
      </c>
    </row>
    <row r="14" spans="1:52" x14ac:dyDescent="0.25">
      <c r="A14" s="41">
        <v>2028</v>
      </c>
      <c r="B14" s="40">
        <v>30955.297349490163</v>
      </c>
      <c r="C14" s="40">
        <v>274402.10516334482</v>
      </c>
      <c r="D14" s="40">
        <v>143696.9320038704</v>
      </c>
      <c r="E14" s="40">
        <v>773504.03151046042</v>
      </c>
      <c r="F14" s="40">
        <v>3920932.7095130058</v>
      </c>
      <c r="G14" s="40">
        <v>523801.57221642596</v>
      </c>
      <c r="H14" s="40">
        <v>222470.83845888817</v>
      </c>
      <c r="I14" s="40">
        <v>142271.70862380593</v>
      </c>
      <c r="J14" s="40">
        <v>63726.958081181539</v>
      </c>
      <c r="K14" s="40">
        <v>2262992.1683282782</v>
      </c>
      <c r="L14" s="40">
        <v>919463.09031688247</v>
      </c>
      <c r="M14" s="40">
        <v>164010.40587140722</v>
      </c>
      <c r="N14" s="40">
        <v>160731.21542153801</v>
      </c>
      <c r="O14" s="40">
        <v>72147.566306857378</v>
      </c>
      <c r="P14" s="40">
        <v>841606.74902867572</v>
      </c>
      <c r="Q14" s="40">
        <v>439437.07297607674</v>
      </c>
      <c r="R14" s="40">
        <v>217067.74881733718</v>
      </c>
      <c r="S14" s="40">
        <v>221815.54703438751</v>
      </c>
      <c r="T14" s="40">
        <v>222066.93121722608</v>
      </c>
      <c r="U14" s="40">
        <v>549529.87818362575</v>
      </c>
      <c r="V14" s="40">
        <v>589728.26740625664</v>
      </c>
      <c r="W14" s="40">
        <v>51575.294736686301</v>
      </c>
      <c r="X14" s="40">
        <v>672557.12526272063</v>
      </c>
      <c r="Y14" s="40">
        <v>443722.19557819457</v>
      </c>
      <c r="Z14" s="40">
        <v>364669.79561615858</v>
      </c>
      <c r="AA14" s="40">
        <v>127246.16295330372</v>
      </c>
      <c r="AB14" s="40">
        <v>41320.109834869341</v>
      </c>
      <c r="AC14" s="40">
        <v>790657.78593806399</v>
      </c>
      <c r="AD14" s="40">
        <v>79676.912008136278</v>
      </c>
      <c r="AE14" s="40">
        <v>135395.09824808346</v>
      </c>
      <c r="AF14" s="40">
        <v>78570.503255610005</v>
      </c>
      <c r="AG14" s="40">
        <v>614055.494415742</v>
      </c>
      <c r="AH14" s="40">
        <v>115698.37141658984</v>
      </c>
      <c r="AI14" s="40">
        <v>386121.63151472743</v>
      </c>
      <c r="AJ14" s="40">
        <v>2448790.4975540601</v>
      </c>
      <c r="AK14" s="40">
        <v>821432.141966525</v>
      </c>
      <c r="AL14" s="40">
        <v>255909.17517019558</v>
      </c>
      <c r="AM14" s="40">
        <v>369511.55190312123</v>
      </c>
      <c r="AN14" s="40">
        <v>636064.70641485823</v>
      </c>
      <c r="AO14" s="40">
        <v>76932.536524639523</v>
      </c>
      <c r="AP14" s="40">
        <v>306095.26183841267</v>
      </c>
      <c r="AQ14" s="40">
        <v>58989.395643271695</v>
      </c>
      <c r="AR14" s="40">
        <v>437557.98380986496</v>
      </c>
      <c r="AS14" s="40">
        <v>3016682.3626822084</v>
      </c>
      <c r="AT14" s="40">
        <v>163335.55624162499</v>
      </c>
      <c r="AU14" s="40">
        <v>732029.21074223542</v>
      </c>
      <c r="AV14" s="40">
        <v>28149.091954771022</v>
      </c>
      <c r="AW14" s="40">
        <v>709908.44891744119</v>
      </c>
      <c r="AX14" s="40">
        <v>386719.5919800257</v>
      </c>
      <c r="AY14" s="40">
        <v>50839.710326121975</v>
      </c>
      <c r="AZ14" s="40">
        <v>23427.501722714536</v>
      </c>
    </row>
    <row r="15" spans="1:52" x14ac:dyDescent="0.25">
      <c r="A15" s="41">
        <v>2029</v>
      </c>
      <c r="B15" s="40">
        <v>31247.624070367798</v>
      </c>
      <c r="C15" s="40">
        <v>278578.20725263155</v>
      </c>
      <c r="D15" s="40">
        <v>145044.44454818629</v>
      </c>
      <c r="E15" s="40">
        <v>794078.22315920633</v>
      </c>
      <c r="F15" s="40">
        <v>3981616.8654421093</v>
      </c>
      <c r="G15" s="40">
        <v>532395.1414585294</v>
      </c>
      <c r="H15" s="40">
        <v>224764.21804345897</v>
      </c>
      <c r="I15" s="40">
        <v>144443.95509739727</v>
      </c>
      <c r="J15" s="40">
        <v>64787.522193727702</v>
      </c>
      <c r="K15" s="40">
        <v>2319368.9322362687</v>
      </c>
      <c r="L15" s="40">
        <v>937379.4548556495</v>
      </c>
      <c r="M15" s="40">
        <v>166335.75063438446</v>
      </c>
      <c r="N15" s="40">
        <v>161799.2427981339</v>
      </c>
      <c r="O15" s="40">
        <v>73348.482469541006</v>
      </c>
      <c r="P15" s="40">
        <v>848390.053877934</v>
      </c>
      <c r="Q15" s="40">
        <v>443462.51977260632</v>
      </c>
      <c r="R15" s="40">
        <v>220523.26317732193</v>
      </c>
      <c r="S15" s="40">
        <v>224612.90880760242</v>
      </c>
      <c r="T15" s="40">
        <v>223914.11266222299</v>
      </c>
      <c r="U15" s="40">
        <v>557577.80326506984</v>
      </c>
      <c r="V15" s="40">
        <v>597765.54770428373</v>
      </c>
      <c r="W15" s="40">
        <v>51918.309558159388</v>
      </c>
      <c r="X15" s="40">
        <v>677902.74683616136</v>
      </c>
      <c r="Y15" s="40">
        <v>449756.26843059232</v>
      </c>
      <c r="Z15" s="40">
        <v>368257.13028028066</v>
      </c>
      <c r="AA15" s="40">
        <v>128428.90897407744</v>
      </c>
      <c r="AB15" s="40">
        <v>41892.063275037224</v>
      </c>
      <c r="AC15" s="40">
        <v>809292.86951401446</v>
      </c>
      <c r="AD15" s="40">
        <v>80213.728363254952</v>
      </c>
      <c r="AE15" s="40">
        <v>136942.31507024076</v>
      </c>
      <c r="AF15" s="40">
        <v>79570.416771952805</v>
      </c>
      <c r="AG15" s="40">
        <v>622341.79791227088</v>
      </c>
      <c r="AH15" s="40">
        <v>117426.0002127031</v>
      </c>
      <c r="AI15" s="40">
        <v>395399.13141003001</v>
      </c>
      <c r="AJ15" s="40">
        <v>2468545.3802343905</v>
      </c>
      <c r="AK15" s="40">
        <v>826373.59565955948</v>
      </c>
      <c r="AL15" s="40">
        <v>259188.3253381933</v>
      </c>
      <c r="AM15" s="40">
        <v>374770.18693221343</v>
      </c>
      <c r="AN15" s="40">
        <v>639785.70635227778</v>
      </c>
      <c r="AO15" s="40">
        <v>77588.213890766492</v>
      </c>
      <c r="AP15" s="40">
        <v>311605.69751150155</v>
      </c>
      <c r="AQ15" s="40">
        <v>59773.286733365137</v>
      </c>
      <c r="AR15" s="40">
        <v>443552.97480271856</v>
      </c>
      <c r="AS15" s="40">
        <v>3081574.7304832549</v>
      </c>
      <c r="AT15" s="40">
        <v>166659.1589306588</v>
      </c>
      <c r="AU15" s="40">
        <v>743949.89865036646</v>
      </c>
      <c r="AV15" s="40">
        <v>28394.746931527596</v>
      </c>
      <c r="AW15" s="40">
        <v>722016.95352017845</v>
      </c>
      <c r="AX15" s="40">
        <v>390679.25614718802</v>
      </c>
      <c r="AY15" s="40">
        <v>51105.206329708912</v>
      </c>
      <c r="AZ15" s="40">
        <v>23660.721416728429</v>
      </c>
    </row>
    <row r="16" spans="1:52" x14ac:dyDescent="0.25">
      <c r="A16" s="41">
        <v>2030</v>
      </c>
      <c r="B16" s="40">
        <v>31003.957466900229</v>
      </c>
      <c r="C16" s="40">
        <v>277905.6778456936</v>
      </c>
      <c r="D16" s="40">
        <v>143923.59743948421</v>
      </c>
      <c r="E16" s="40">
        <v>801434.88106243371</v>
      </c>
      <c r="F16" s="40">
        <v>3974440.2296890295</v>
      </c>
      <c r="G16" s="40">
        <v>531867.84995869768</v>
      </c>
      <c r="H16" s="40">
        <v>223135.36570820431</v>
      </c>
      <c r="I16" s="40">
        <v>144269.74844395465</v>
      </c>
      <c r="J16" s="40">
        <v>64707.654626955627</v>
      </c>
      <c r="K16" s="40">
        <v>2336259.0735559333</v>
      </c>
      <c r="L16" s="40">
        <v>938959.22661913047</v>
      </c>
      <c r="M16" s="40">
        <v>165655.72263195505</v>
      </c>
      <c r="N16" s="40">
        <v>160342.13131745058</v>
      </c>
      <c r="O16" s="40">
        <v>73320.176605756773</v>
      </c>
      <c r="P16" s="40">
        <v>840268.64657663612</v>
      </c>
      <c r="Q16" s="40">
        <v>440320.97381145088</v>
      </c>
      <c r="R16" s="40">
        <v>220249.00706703364</v>
      </c>
      <c r="S16" s="40">
        <v>223612.0869651734</v>
      </c>
      <c r="T16" s="40">
        <v>221950.95738044879</v>
      </c>
      <c r="U16" s="40">
        <v>555653.24803585734</v>
      </c>
      <c r="V16" s="40">
        <v>595338.11234696221</v>
      </c>
      <c r="W16" s="40">
        <v>51362.149731953119</v>
      </c>
      <c r="X16" s="40">
        <v>671121.51886661153</v>
      </c>
      <c r="Y16" s="40">
        <v>448335.13122898142</v>
      </c>
      <c r="Z16" s="40">
        <v>365693.20732298034</v>
      </c>
      <c r="AA16" s="40">
        <v>127467.44537716762</v>
      </c>
      <c r="AB16" s="40">
        <v>41777.865145856747</v>
      </c>
      <c r="AC16" s="40">
        <v>813989.76229612413</v>
      </c>
      <c r="AD16" s="40">
        <v>79612.238024033082</v>
      </c>
      <c r="AE16" s="40">
        <v>136297.5214850973</v>
      </c>
      <c r="AF16" s="40">
        <v>79186.20201574004</v>
      </c>
      <c r="AG16" s="40">
        <v>622313.12941333419</v>
      </c>
      <c r="AH16" s="40">
        <v>117205.81996182425</v>
      </c>
      <c r="AI16" s="40">
        <v>397870.67540337646</v>
      </c>
      <c r="AJ16" s="40">
        <v>2445098.5920588654</v>
      </c>
      <c r="AK16" s="40">
        <v>816471.98846826353</v>
      </c>
      <c r="AL16" s="40">
        <v>258141.07942437381</v>
      </c>
      <c r="AM16" s="40">
        <v>373601.38700821326</v>
      </c>
      <c r="AN16" s="40">
        <v>632475.93174603465</v>
      </c>
      <c r="AO16" s="40">
        <v>76897.727967786137</v>
      </c>
      <c r="AP16" s="40">
        <v>311816.77074766927</v>
      </c>
      <c r="AQ16" s="40">
        <v>59573.05525984324</v>
      </c>
      <c r="AR16" s="40">
        <v>441862.17094769812</v>
      </c>
      <c r="AS16" s="40">
        <v>3094036.5961922784</v>
      </c>
      <c r="AT16" s="40">
        <v>167165.51732277131</v>
      </c>
      <c r="AU16" s="40">
        <v>742923.07444419374</v>
      </c>
      <c r="AV16" s="40">
        <v>28181.636169232068</v>
      </c>
      <c r="AW16" s="40">
        <v>721768.62426880433</v>
      </c>
      <c r="AX16" s="40">
        <v>388065.57338425895</v>
      </c>
      <c r="AY16" s="40">
        <v>50517.016819172517</v>
      </c>
      <c r="AZ16" s="40">
        <v>23552.266342317045</v>
      </c>
    </row>
    <row r="18" spans="1:52" x14ac:dyDescent="0.25">
      <c r="B18" s="39">
        <f>B16-B2</f>
        <v>3376.9282182325187</v>
      </c>
      <c r="C18" s="39">
        <f t="shared" ref="C18:AZ18" si="0">C16-C2</f>
        <v>36969.677845693601</v>
      </c>
      <c r="D18" s="39">
        <f t="shared" si="0"/>
        <v>15061.59743948422</v>
      </c>
      <c r="E18" s="39">
        <f t="shared" si="0"/>
        <v>235962.88106243371</v>
      </c>
      <c r="F18" s="39">
        <f t="shared" si="0"/>
        <v>664460.22968902951</v>
      </c>
      <c r="G18" s="39">
        <f t="shared" si="0"/>
        <v>100484.84995869768</v>
      </c>
      <c r="H18" s="39">
        <f t="shared" si="0"/>
        <v>25225.255081506475</v>
      </c>
      <c r="I18" s="39">
        <f t="shared" si="0"/>
        <v>17243.040444367885</v>
      </c>
      <c r="J18" s="39">
        <f t="shared" si="0"/>
        <v>12298.654626955635</v>
      </c>
      <c r="K18" s="39">
        <f t="shared" si="0"/>
        <v>669391.07355593331</v>
      </c>
      <c r="L18" s="39">
        <f t="shared" si="0"/>
        <v>220317.22661913047</v>
      </c>
      <c r="M18" s="39">
        <f t="shared" si="0"/>
        <v>26207.722631955054</v>
      </c>
      <c r="N18" s="39">
        <f t="shared" si="0"/>
        <v>16299.149345795886</v>
      </c>
      <c r="O18" s="39">
        <f t="shared" si="0"/>
        <v>14582.176605756773</v>
      </c>
      <c r="P18" s="39">
        <f t="shared" si="0"/>
        <v>27787.646576636122</v>
      </c>
      <c r="Q18" s="39">
        <f t="shared" si="0"/>
        <v>51408.97381145088</v>
      </c>
      <c r="R18" s="39">
        <f t="shared" si="0"/>
        <v>44325.007067033643</v>
      </c>
      <c r="S18" s="39">
        <f t="shared" si="0"/>
        <v>27233.086965173396</v>
      </c>
      <c r="T18" s="39">
        <f t="shared" si="0"/>
        <v>16460.957380448788</v>
      </c>
      <c r="U18" s="39">
        <f t="shared" si="0"/>
        <v>92212.074903719651</v>
      </c>
      <c r="V18" s="39">
        <f t="shared" si="0"/>
        <v>87648.112346962211</v>
      </c>
      <c r="W18" s="39">
        <f t="shared" si="0"/>
        <v>4327.6212837641069</v>
      </c>
      <c r="X18" s="39">
        <f t="shared" si="0"/>
        <v>52217.518866611528</v>
      </c>
      <c r="Y18" s="39">
        <f t="shared" si="0"/>
        <v>76089.131228981481</v>
      </c>
      <c r="Z18" s="39">
        <f t="shared" si="0"/>
        <v>41202.207322980335</v>
      </c>
      <c r="AA18" s="39">
        <f t="shared" si="0"/>
        <v>11509.445377167605</v>
      </c>
      <c r="AB18" s="39">
        <f t="shared" si="0"/>
        <v>6163.7138180388429</v>
      </c>
      <c r="AC18" s="39">
        <f t="shared" si="0"/>
        <v>219550.76229612413</v>
      </c>
      <c r="AD18" s="39">
        <f t="shared" si="0"/>
        <v>10455.375529514655</v>
      </c>
      <c r="AE18" s="39">
        <f t="shared" si="0"/>
        <v>21030.521485097299</v>
      </c>
      <c r="AF18" s="39">
        <f t="shared" si="0"/>
        <v>13565.164152616504</v>
      </c>
      <c r="AG18" s="39">
        <f t="shared" si="0"/>
        <v>35625.129413334187</v>
      </c>
      <c r="AH18" s="39">
        <f t="shared" si="0"/>
        <v>16099.819961824251</v>
      </c>
      <c r="AI18" s="39">
        <f t="shared" si="0"/>
        <v>108823.67540337646</v>
      </c>
      <c r="AJ18" s="39">
        <f t="shared" si="0"/>
        <v>126517.59205886535</v>
      </c>
      <c r="AK18" s="39">
        <f t="shared" si="0"/>
        <v>49835.988468263648</v>
      </c>
      <c r="AL18" s="39">
        <f t="shared" si="0"/>
        <v>35198.079424373776</v>
      </c>
      <c r="AM18" s="39">
        <f t="shared" si="0"/>
        <v>57016.387008213263</v>
      </c>
      <c r="AN18" s="39">
        <f t="shared" si="0"/>
        <v>40053.93174603465</v>
      </c>
      <c r="AO18" s="39">
        <f t="shared" si="0"/>
        <v>7124.7135351839534</v>
      </c>
      <c r="AP18" s="39">
        <f t="shared" si="0"/>
        <v>63458.770747669274</v>
      </c>
      <c r="AQ18" s="39">
        <f t="shared" si="0"/>
        <v>11394.58147550271</v>
      </c>
      <c r="AR18" s="39">
        <f t="shared" si="0"/>
        <v>66206.17094769812</v>
      </c>
      <c r="AS18" s="39">
        <f t="shared" si="0"/>
        <v>749203.59619227843</v>
      </c>
      <c r="AT18" s="39">
        <f t="shared" si="0"/>
        <v>42988.517322771324</v>
      </c>
      <c r="AU18" s="39">
        <f t="shared" si="0"/>
        <v>134825.07444419374</v>
      </c>
      <c r="AV18" s="39">
        <f t="shared" si="0"/>
        <v>3429.3168803925037</v>
      </c>
      <c r="AW18" s="39">
        <f t="shared" si="0"/>
        <v>137014.62426880433</v>
      </c>
      <c r="AX18" s="39">
        <f t="shared" si="0"/>
        <v>49383.388571301417</v>
      </c>
      <c r="AY18" s="39">
        <f t="shared" si="0"/>
        <v>522.01681917250971</v>
      </c>
      <c r="AZ18" s="39">
        <f t="shared" si="0"/>
        <v>2590.2663423170452</v>
      </c>
    </row>
    <row r="19" spans="1:52" x14ac:dyDescent="0.25">
      <c r="A19" s="37" t="s">
        <v>219</v>
      </c>
      <c r="B19" s="38">
        <f>B18/14</f>
        <v>241.2091584451799</v>
      </c>
      <c r="C19" s="38">
        <f t="shared" ref="C19:AG19" si="1">C18/14</f>
        <v>2640.6912746923999</v>
      </c>
      <c r="D19" s="38">
        <f t="shared" si="1"/>
        <v>1075.828388534587</v>
      </c>
      <c r="E19" s="38">
        <f t="shared" si="1"/>
        <v>16854.491504459551</v>
      </c>
      <c r="F19" s="38">
        <f t="shared" si="1"/>
        <v>47461.444977787825</v>
      </c>
      <c r="G19" s="38">
        <f t="shared" si="1"/>
        <v>7177.4892827641206</v>
      </c>
      <c r="H19" s="38">
        <f t="shared" si="1"/>
        <v>1801.8039343933197</v>
      </c>
      <c r="I19" s="38">
        <f t="shared" si="1"/>
        <v>1231.6457460262775</v>
      </c>
      <c r="J19" s="38">
        <f t="shared" si="1"/>
        <v>878.47533049683102</v>
      </c>
      <c r="K19" s="38">
        <f t="shared" si="1"/>
        <v>47813.648111138093</v>
      </c>
      <c r="L19" s="38">
        <f t="shared" si="1"/>
        <v>15736.944758509318</v>
      </c>
      <c r="M19" s="38">
        <f t="shared" si="1"/>
        <v>1871.9801879967895</v>
      </c>
      <c r="N19" s="38">
        <f t="shared" si="1"/>
        <v>1164.2249532711346</v>
      </c>
      <c r="O19" s="38">
        <f t="shared" si="1"/>
        <v>1041.584043268341</v>
      </c>
      <c r="P19" s="38">
        <f t="shared" si="1"/>
        <v>1984.8318983311515</v>
      </c>
      <c r="Q19" s="38">
        <f t="shared" si="1"/>
        <v>3672.0695579607773</v>
      </c>
      <c r="R19" s="38">
        <f t="shared" si="1"/>
        <v>3166.0719333595457</v>
      </c>
      <c r="S19" s="38">
        <f t="shared" si="1"/>
        <v>1945.2204975123855</v>
      </c>
      <c r="T19" s="38">
        <f t="shared" si="1"/>
        <v>1175.7826700320563</v>
      </c>
      <c r="U19" s="38">
        <f t="shared" si="1"/>
        <v>6586.5767788371177</v>
      </c>
      <c r="V19" s="38">
        <f t="shared" si="1"/>
        <v>6260.579453354444</v>
      </c>
      <c r="W19" s="38">
        <f t="shared" si="1"/>
        <v>309.11580598315049</v>
      </c>
      <c r="X19" s="38">
        <f t="shared" si="1"/>
        <v>3729.8227761865378</v>
      </c>
      <c r="Y19" s="38">
        <f t="shared" si="1"/>
        <v>5434.9379449272483</v>
      </c>
      <c r="Z19" s="38">
        <f t="shared" si="1"/>
        <v>2943.0148087843095</v>
      </c>
      <c r="AA19" s="38">
        <f t="shared" si="1"/>
        <v>822.10324122625752</v>
      </c>
      <c r="AB19" s="38">
        <f t="shared" si="1"/>
        <v>440.26527271706021</v>
      </c>
      <c r="AC19" s="38">
        <f t="shared" si="1"/>
        <v>15682.19730686601</v>
      </c>
      <c r="AD19" s="38">
        <f t="shared" si="1"/>
        <v>746.81253782247529</v>
      </c>
      <c r="AE19" s="38">
        <f t="shared" si="1"/>
        <v>1502.1801060783785</v>
      </c>
      <c r="AF19" s="38">
        <f t="shared" si="1"/>
        <v>968.9402966154646</v>
      </c>
      <c r="AG19" s="38">
        <f t="shared" si="1"/>
        <v>2544.6521009524417</v>
      </c>
      <c r="AH19" s="38">
        <f t="shared" ref="AH19:AZ19" si="2">AH18/14</f>
        <v>1149.9871401303037</v>
      </c>
      <c r="AI19" s="38">
        <f t="shared" si="2"/>
        <v>7773.1196716697468</v>
      </c>
      <c r="AJ19" s="38">
        <f t="shared" si="2"/>
        <v>9036.970861347525</v>
      </c>
      <c r="AK19" s="38">
        <f t="shared" si="2"/>
        <v>3559.7134620188322</v>
      </c>
      <c r="AL19" s="38">
        <f t="shared" si="2"/>
        <v>2514.1485303124127</v>
      </c>
      <c r="AM19" s="38">
        <f t="shared" si="2"/>
        <v>4072.5990720152331</v>
      </c>
      <c r="AN19" s="38">
        <f t="shared" si="2"/>
        <v>2860.9951247167605</v>
      </c>
      <c r="AO19" s="38">
        <f t="shared" si="2"/>
        <v>508.90810965599667</v>
      </c>
      <c r="AP19" s="38">
        <f t="shared" si="2"/>
        <v>4532.7693391192342</v>
      </c>
      <c r="AQ19" s="38">
        <f t="shared" si="2"/>
        <v>813.89867682162208</v>
      </c>
      <c r="AR19" s="38">
        <f t="shared" si="2"/>
        <v>4729.0122105498658</v>
      </c>
      <c r="AS19" s="38">
        <f t="shared" si="2"/>
        <v>53514.542585162744</v>
      </c>
      <c r="AT19" s="38">
        <f t="shared" si="2"/>
        <v>3070.6083801979516</v>
      </c>
      <c r="AU19" s="38">
        <f t="shared" si="2"/>
        <v>9630.3624602995533</v>
      </c>
      <c r="AV19" s="38">
        <f t="shared" si="2"/>
        <v>244.95120574232169</v>
      </c>
      <c r="AW19" s="38">
        <f t="shared" si="2"/>
        <v>9786.7588763431668</v>
      </c>
      <c r="AX19" s="38">
        <f t="shared" si="2"/>
        <v>3527.3848979501013</v>
      </c>
      <c r="AY19" s="38">
        <f t="shared" si="2"/>
        <v>37.286915655179264</v>
      </c>
      <c r="AZ19" s="38">
        <f t="shared" si="2"/>
        <v>185.01902445121752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6" ht="15.75" customHeight="1" x14ac:dyDescent="0.25">
      <c r="A1" s="3" t="s">
        <v>2</v>
      </c>
      <c r="B1" s="7" t="s">
        <v>213</v>
      </c>
      <c r="F1" s="7" t="s">
        <v>170</v>
      </c>
    </row>
    <row r="2" spans="1:6" x14ac:dyDescent="0.25">
      <c r="A2" s="12">
        <v>2007</v>
      </c>
      <c r="B2" s="7">
        <v>0.33509999999999995</v>
      </c>
      <c r="F2" s="7" t="s">
        <v>212</v>
      </c>
    </row>
    <row r="3" spans="1:6" x14ac:dyDescent="0.25">
      <c r="A3" s="12">
        <v>2008</v>
      </c>
      <c r="B3" s="7">
        <v>0.33799999999999997</v>
      </c>
    </row>
    <row r="4" spans="1:6" x14ac:dyDescent="0.25">
      <c r="A4" s="12">
        <v>2009</v>
      </c>
      <c r="B4" s="7">
        <v>0.34089999999999998</v>
      </c>
    </row>
    <row r="5" spans="1:6" x14ac:dyDescent="0.25">
      <c r="A5" s="12">
        <v>2010</v>
      </c>
      <c r="B5" s="7">
        <v>0.34899999999999998</v>
      </c>
    </row>
    <row r="6" spans="1:6" x14ac:dyDescent="0.25">
      <c r="A6" s="12">
        <v>2011</v>
      </c>
      <c r="B6" s="7">
        <v>0.35489999999999999</v>
      </c>
    </row>
    <row r="7" spans="1:6" x14ac:dyDescent="0.25">
      <c r="A7" s="12">
        <v>2012</v>
      </c>
      <c r="B7" s="7">
        <v>0.36070000000000002</v>
      </c>
    </row>
    <row r="8" spans="1:6" x14ac:dyDescent="0.25">
      <c r="A8" s="12">
        <v>2013</v>
      </c>
      <c r="B8" s="7">
        <v>0.36270000000000002</v>
      </c>
    </row>
    <row r="9" spans="1:6" x14ac:dyDescent="0.25">
      <c r="A9" s="12">
        <v>2014</v>
      </c>
      <c r="B9" s="7">
        <v>0.37450000000000006</v>
      </c>
    </row>
    <row r="10" spans="1:6" x14ac:dyDescent="0.25">
      <c r="A10" s="12">
        <v>2015</v>
      </c>
      <c r="B10" s="7">
        <v>0.37639999999999996</v>
      </c>
    </row>
    <row r="11" spans="1:6" x14ac:dyDescent="0.25">
      <c r="A11" s="34">
        <v>2016</v>
      </c>
      <c r="B11" s="7">
        <v>0.37839999999999996</v>
      </c>
    </row>
    <row r="12" spans="1:6" x14ac:dyDescent="0.25">
      <c r="A12" s="12">
        <v>2017</v>
      </c>
      <c r="B12" s="7">
        <v>0.37970000000000004</v>
      </c>
    </row>
    <row r="13" spans="1:6" x14ac:dyDescent="0.25">
      <c r="A13" s="12">
        <v>2018</v>
      </c>
      <c r="B13" s="7">
        <v>0.3821</v>
      </c>
    </row>
    <row r="14" spans="1:6" x14ac:dyDescent="0.25">
      <c r="A14" s="12">
        <v>2019</v>
      </c>
      <c r="B14" s="7">
        <v>0.38400000000000001</v>
      </c>
    </row>
    <row r="15" spans="1:6" x14ac:dyDescent="0.25">
      <c r="A15" s="12">
        <v>2020</v>
      </c>
      <c r="B15" s="7">
        <v>0.3861</v>
      </c>
    </row>
    <row r="16" spans="1:6" x14ac:dyDescent="0.25">
      <c r="A16" s="12">
        <v>2021</v>
      </c>
      <c r="B16" s="7">
        <v>0.38639999999999997</v>
      </c>
    </row>
    <row r="17" spans="1:2" x14ac:dyDescent="0.25">
      <c r="A17" s="12">
        <v>2022</v>
      </c>
      <c r="B17" s="7">
        <v>0.38759999999999994</v>
      </c>
    </row>
    <row r="18" spans="1:2" x14ac:dyDescent="0.25">
      <c r="A18" s="12">
        <v>2023</v>
      </c>
      <c r="B18" s="7">
        <v>0.38890000000000002</v>
      </c>
    </row>
    <row r="19" spans="1:2" x14ac:dyDescent="0.25">
      <c r="A19" s="12">
        <v>2024</v>
      </c>
      <c r="B19" s="7">
        <v>0.38959999999999995</v>
      </c>
    </row>
    <row r="20" spans="1:2" x14ac:dyDescent="0.25">
      <c r="A20" s="12">
        <v>2025</v>
      </c>
      <c r="B20" s="7">
        <v>0.39070000000000005</v>
      </c>
    </row>
    <row r="21" spans="1:2" x14ac:dyDescent="0.25">
      <c r="A21" s="12">
        <v>2026</v>
      </c>
      <c r="B21" s="7">
        <v>0.39129999999999998</v>
      </c>
    </row>
    <row r="22" spans="1:2" x14ac:dyDescent="0.25">
      <c r="A22" s="12">
        <v>2027</v>
      </c>
      <c r="B22" s="7">
        <v>0.39239999999999997</v>
      </c>
    </row>
    <row r="23" spans="1:2" x14ac:dyDescent="0.25">
      <c r="A23" s="12">
        <v>2028</v>
      </c>
      <c r="B23" s="7">
        <v>0.39300000000000002</v>
      </c>
    </row>
    <row r="24" spans="1:2" x14ac:dyDescent="0.25">
      <c r="A24" s="12">
        <v>2029</v>
      </c>
      <c r="B24" s="7">
        <v>0.39449999999999996</v>
      </c>
    </row>
    <row r="25" spans="1:2" x14ac:dyDescent="0.25">
      <c r="A25" s="12">
        <v>2030</v>
      </c>
      <c r="B25" s="7">
        <v>0.39529999999999998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4" sqref="E4"/>
    </sheetView>
  </sheetViews>
  <sheetFormatPr defaultColWidth="12.5703125" defaultRowHeight="15" customHeight="1" x14ac:dyDescent="0.25"/>
  <cols>
    <col min="1" max="1" width="7.5703125" customWidth="1"/>
    <col min="2" max="2" width="21.85546875" bestFit="1" customWidth="1"/>
    <col min="3" max="26" width="7.5703125" customWidth="1"/>
  </cols>
  <sheetData>
    <row r="1" spans="1:5" ht="15.75" customHeight="1" x14ac:dyDescent="0.25">
      <c r="A1" s="3" t="s">
        <v>2</v>
      </c>
      <c r="B1" s="7" t="s">
        <v>214</v>
      </c>
    </row>
    <row r="2" spans="1:5" x14ac:dyDescent="0.25">
      <c r="A2" s="12">
        <v>2007</v>
      </c>
      <c r="B2" s="7">
        <v>19309150.952217929</v>
      </c>
      <c r="E2" s="7" t="s">
        <v>170</v>
      </c>
    </row>
    <row r="3" spans="1:5" x14ac:dyDescent="0.25">
      <c r="A3" s="12">
        <v>2008</v>
      </c>
      <c r="B3" s="7">
        <v>19458013.910785556</v>
      </c>
      <c r="E3" s="7" t="s">
        <v>212</v>
      </c>
    </row>
    <row r="4" spans="1:5" x14ac:dyDescent="0.25">
      <c r="A4" s="12">
        <v>2009</v>
      </c>
      <c r="B4" s="7">
        <v>19942708.912806023</v>
      </c>
    </row>
    <row r="5" spans="1:5" x14ac:dyDescent="0.25">
      <c r="A5" s="12">
        <v>2010</v>
      </c>
      <c r="B5" s="7">
        <v>20465644.633373208</v>
      </c>
    </row>
    <row r="6" spans="1:5" x14ac:dyDescent="0.25">
      <c r="A6" s="12">
        <v>2011</v>
      </c>
      <c r="B6" s="7">
        <v>20873731.079471249</v>
      </c>
    </row>
    <row r="7" spans="1:5" x14ac:dyDescent="0.25">
      <c r="A7" s="12">
        <v>2012</v>
      </c>
      <c r="B7" s="7">
        <v>21226199.98625626</v>
      </c>
    </row>
    <row r="8" spans="1:5" x14ac:dyDescent="0.25">
      <c r="A8" s="12">
        <v>2013</v>
      </c>
      <c r="B8" s="7">
        <v>21501726.050371487</v>
      </c>
    </row>
    <row r="9" spans="1:5" x14ac:dyDescent="0.25">
      <c r="A9" s="12">
        <v>2014</v>
      </c>
      <c r="B9" s="7">
        <v>21956461.448023755</v>
      </c>
    </row>
    <row r="10" spans="1:5" x14ac:dyDescent="0.25">
      <c r="A10" s="12">
        <v>2015</v>
      </c>
      <c r="B10" s="7">
        <v>22484779.919484936</v>
      </c>
    </row>
    <row r="11" spans="1:5" x14ac:dyDescent="0.25">
      <c r="A11" s="34">
        <v>2016</v>
      </c>
      <c r="B11" s="7">
        <v>22950620.575431135</v>
      </c>
    </row>
    <row r="12" spans="1:5" x14ac:dyDescent="0.25">
      <c r="A12" s="12">
        <v>2017</v>
      </c>
      <c r="B12" s="7">
        <v>23324000</v>
      </c>
    </row>
    <row r="13" spans="1:5" x14ac:dyDescent="0.25">
      <c r="A13" s="12">
        <v>2018</v>
      </c>
      <c r="B13" s="7">
        <v>23797000</v>
      </c>
    </row>
    <row r="14" spans="1:5" x14ac:dyDescent="0.25">
      <c r="A14" s="12">
        <v>2019</v>
      </c>
      <c r="B14" s="7">
        <v>23988000</v>
      </c>
    </row>
    <row r="15" spans="1:5" x14ac:dyDescent="0.25">
      <c r="A15" s="12">
        <v>2020</v>
      </c>
      <c r="B15" s="7">
        <v>24355000</v>
      </c>
    </row>
    <row r="16" spans="1:5" x14ac:dyDescent="0.25">
      <c r="A16" s="12">
        <v>2021</v>
      </c>
      <c r="B16" s="7">
        <v>24923000</v>
      </c>
    </row>
    <row r="17" spans="1:2" x14ac:dyDescent="0.25">
      <c r="A17" s="12">
        <v>2022</v>
      </c>
      <c r="B17" s="7">
        <v>25312000</v>
      </c>
    </row>
    <row r="18" spans="1:2" x14ac:dyDescent="0.25">
      <c r="A18" s="12">
        <v>2023</v>
      </c>
      <c r="B18" s="7">
        <v>25701000</v>
      </c>
    </row>
    <row r="19" spans="1:2" x14ac:dyDescent="0.25">
      <c r="A19" s="12">
        <v>2024</v>
      </c>
      <c r="B19" s="7">
        <v>25947000</v>
      </c>
    </row>
    <row r="20" spans="1:2" x14ac:dyDescent="0.25">
      <c r="A20" s="12">
        <v>2025</v>
      </c>
      <c r="B20" s="7">
        <v>26333000</v>
      </c>
    </row>
    <row r="21" spans="1:2" x14ac:dyDescent="0.25">
      <c r="A21" s="12">
        <v>2026</v>
      </c>
      <c r="B21" s="7">
        <v>26572000</v>
      </c>
    </row>
    <row r="22" spans="1:2" x14ac:dyDescent="0.25">
      <c r="A22" s="12">
        <v>2027</v>
      </c>
      <c r="B22" s="7">
        <v>26951000</v>
      </c>
    </row>
    <row r="23" spans="1:2" x14ac:dyDescent="0.25">
      <c r="A23" s="12">
        <v>2028</v>
      </c>
      <c r="B23" s="7">
        <v>27180000</v>
      </c>
    </row>
    <row r="24" spans="1:2" x14ac:dyDescent="0.25">
      <c r="A24" s="12">
        <v>2029</v>
      </c>
      <c r="B24" s="7">
        <v>27600000</v>
      </c>
    </row>
    <row r="25" spans="1:2" x14ac:dyDescent="0.25">
      <c r="A25" s="12">
        <v>2030</v>
      </c>
      <c r="B25" s="7">
        <v>27549000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7.5703125" customWidth="1"/>
    <col min="2" max="2" width="58.7109375" customWidth="1"/>
    <col min="3" max="3" width="42.42578125" customWidth="1"/>
    <col min="4" max="26" width="7.5703125" customWidth="1"/>
  </cols>
  <sheetData>
    <row r="1" spans="1:8" ht="15.75" customHeight="1" x14ac:dyDescent="0.25">
      <c r="A1" s="1" t="s">
        <v>2</v>
      </c>
      <c r="B1" s="7" t="s">
        <v>215</v>
      </c>
      <c r="C1" s="7" t="s">
        <v>216</v>
      </c>
      <c r="H1" s="7" t="s">
        <v>217</v>
      </c>
    </row>
    <row r="2" spans="1:8" x14ac:dyDescent="0.25">
      <c r="A2" s="9">
        <v>1985</v>
      </c>
      <c r="B2" s="15">
        <v>0.42414547592885143</v>
      </c>
      <c r="C2" s="36">
        <v>33041.40334572491</v>
      </c>
      <c r="H2" s="7" t="s">
        <v>218</v>
      </c>
    </row>
    <row r="3" spans="1:8" x14ac:dyDescent="0.25">
      <c r="A3" s="9">
        <v>1987</v>
      </c>
      <c r="B3" s="15">
        <v>0.4239859932790821</v>
      </c>
      <c r="C3" s="36">
        <v>35469.093309859163</v>
      </c>
    </row>
    <row r="4" spans="1:8" x14ac:dyDescent="0.25">
      <c r="A4" s="9">
        <v>1989</v>
      </c>
      <c r="B4" s="15">
        <v>0.39360794671723737</v>
      </c>
      <c r="C4" s="36">
        <v>36317.120967741939</v>
      </c>
    </row>
    <row r="5" spans="1:8" x14ac:dyDescent="0.25">
      <c r="A5" s="9">
        <v>1991</v>
      </c>
      <c r="B5" s="15">
        <v>0.4154392253264817</v>
      </c>
      <c r="C5" s="36">
        <v>34804.2584434655</v>
      </c>
    </row>
    <row r="6" spans="1:8" x14ac:dyDescent="0.25">
      <c r="A6" s="9">
        <v>1993</v>
      </c>
      <c r="B6" s="15">
        <v>0.43968914620075278</v>
      </c>
      <c r="C6" s="36">
        <v>32805.121107266437</v>
      </c>
    </row>
    <row r="7" spans="1:8" x14ac:dyDescent="0.25">
      <c r="A7" s="9">
        <v>1995</v>
      </c>
      <c r="B7" s="15">
        <v>0.45358919246485613</v>
      </c>
      <c r="C7" s="36">
        <v>32037.730971128611</v>
      </c>
    </row>
    <row r="8" spans="1:8" x14ac:dyDescent="0.25">
      <c r="A8" s="9">
        <v>1997</v>
      </c>
      <c r="B8" s="15">
        <v>0.4601240490208221</v>
      </c>
      <c r="C8" s="36">
        <v>29830.176947040502</v>
      </c>
    </row>
    <row r="9" spans="1:8" x14ac:dyDescent="0.25">
      <c r="A9" s="9">
        <v>1999</v>
      </c>
      <c r="B9" s="15">
        <v>0.44614821158757367</v>
      </c>
      <c r="C9" s="36">
        <v>33354.523199279713</v>
      </c>
    </row>
    <row r="10" spans="1:8" x14ac:dyDescent="0.25">
      <c r="A10" s="9">
        <v>2001</v>
      </c>
      <c r="B10" s="15">
        <v>0.45208812296061046</v>
      </c>
      <c r="C10" s="36">
        <v>33458.074534161497</v>
      </c>
    </row>
    <row r="11" spans="1:8" x14ac:dyDescent="0.25">
      <c r="A11" s="9">
        <v>2003</v>
      </c>
      <c r="B11" s="15">
        <v>0.47466323276092048</v>
      </c>
      <c r="C11" s="36">
        <v>32203.396739130436</v>
      </c>
    </row>
    <row r="12" spans="1:8" x14ac:dyDescent="0.25">
      <c r="A12" s="9">
        <v>2005</v>
      </c>
      <c r="B12" s="15">
        <v>0.50304669354175446</v>
      </c>
      <c r="C12" s="36">
        <v>30340.117767537122</v>
      </c>
    </row>
    <row r="13" spans="1:8" x14ac:dyDescent="0.25">
      <c r="A13" s="9">
        <v>2007</v>
      </c>
      <c r="B13" s="15">
        <v>0.51078089301596752</v>
      </c>
      <c r="C13" s="36">
        <v>29263.898293640461</v>
      </c>
    </row>
    <row r="14" spans="1:8" x14ac:dyDescent="0.25">
      <c r="A14" s="9">
        <v>2009</v>
      </c>
      <c r="B14" s="15">
        <v>0.52984039952457918</v>
      </c>
      <c r="C14" s="36">
        <v>28724.378545425734</v>
      </c>
    </row>
    <row r="15" spans="1:8" x14ac:dyDescent="0.25">
      <c r="A15" s="9">
        <v>2011</v>
      </c>
      <c r="B15" s="15">
        <v>0.56683502317972256</v>
      </c>
      <c r="C15" s="36">
        <v>27197.943758127203</v>
      </c>
    </row>
    <row r="16" spans="1:8" x14ac:dyDescent="0.25">
      <c r="A16" s="9">
        <v>2013</v>
      </c>
      <c r="B16" s="15">
        <v>0.53185539414899385</v>
      </c>
      <c r="C16" s="36">
        <v>28474.750302004843</v>
      </c>
    </row>
    <row r="17" spans="1:3" x14ac:dyDescent="0.25">
      <c r="A17" s="9">
        <v>2015</v>
      </c>
      <c r="B17" s="15">
        <v>0.5476923076923077</v>
      </c>
      <c r="C17" s="36">
        <v>30000</v>
      </c>
    </row>
    <row r="18" spans="1:3" x14ac:dyDescent="0.25">
      <c r="B18" s="7"/>
      <c r="C18" s="7"/>
    </row>
    <row r="19" spans="1:3" x14ac:dyDescent="0.25">
      <c r="B19" s="7"/>
      <c r="C19" s="7"/>
    </row>
    <row r="20" spans="1:3" x14ac:dyDescent="0.25">
      <c r="B20" s="7"/>
      <c r="C20" s="7"/>
    </row>
    <row r="21" spans="1:3" x14ac:dyDescent="0.25">
      <c r="B21" s="7"/>
      <c r="C21" s="7"/>
    </row>
    <row r="22" spans="1:3" x14ac:dyDescent="0.25">
      <c r="B22" s="7"/>
      <c r="C22" s="7"/>
    </row>
    <row r="23" spans="1:3" x14ac:dyDescent="0.25">
      <c r="B23" s="7"/>
      <c r="C23" s="7"/>
    </row>
    <row r="24" spans="1:3" x14ac:dyDescent="0.25">
      <c r="B24" s="7"/>
      <c r="C24" s="7"/>
    </row>
    <row r="25" spans="1:3" x14ac:dyDescent="0.25">
      <c r="B25" s="7"/>
      <c r="C25" s="7"/>
    </row>
    <row r="26" spans="1:3" x14ac:dyDescent="0.25">
      <c r="B26" s="7"/>
      <c r="C26" s="7"/>
    </row>
    <row r="27" spans="1:3" x14ac:dyDescent="0.25">
      <c r="B27" s="7"/>
      <c r="C27" s="7"/>
    </row>
    <row r="28" spans="1:3" x14ac:dyDescent="0.25">
      <c r="B28" s="7"/>
      <c r="C28" s="7"/>
    </row>
    <row r="29" spans="1:3" x14ac:dyDescent="0.25">
      <c r="B29" s="7"/>
      <c r="C29" s="7"/>
    </row>
    <row r="30" spans="1:3" x14ac:dyDescent="0.25">
      <c r="B30" s="7"/>
      <c r="C30" s="7"/>
    </row>
    <row r="31" spans="1:3" x14ac:dyDescent="0.25">
      <c r="B31" s="7"/>
      <c r="C31" s="7"/>
    </row>
    <row r="32" spans="1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  <c r="C96" s="7"/>
    </row>
    <row r="97" spans="2:3" x14ac:dyDescent="0.25">
      <c r="B97" s="7"/>
      <c r="C97" s="7"/>
    </row>
    <row r="98" spans="2:3" x14ac:dyDescent="0.25">
      <c r="B98" s="7"/>
      <c r="C98" s="7"/>
    </row>
    <row r="99" spans="2:3" x14ac:dyDescent="0.25">
      <c r="B99" s="7"/>
      <c r="C99" s="7"/>
    </row>
    <row r="100" spans="2:3" x14ac:dyDescent="0.25">
      <c r="B100" s="7"/>
      <c r="C100" s="7"/>
    </row>
    <row r="101" spans="2:3" x14ac:dyDescent="0.25">
      <c r="B101" s="7"/>
      <c r="C101" s="7"/>
    </row>
    <row r="102" spans="2:3" x14ac:dyDescent="0.25">
      <c r="B102" s="7"/>
      <c r="C102" s="7"/>
    </row>
    <row r="103" spans="2:3" x14ac:dyDescent="0.25">
      <c r="B103" s="7"/>
      <c r="C103" s="7"/>
    </row>
    <row r="104" spans="2:3" x14ac:dyDescent="0.25">
      <c r="B104" s="7"/>
      <c r="C104" s="7"/>
    </row>
    <row r="105" spans="2:3" x14ac:dyDescent="0.25">
      <c r="B105" s="7"/>
      <c r="C105" s="7"/>
    </row>
    <row r="106" spans="2:3" x14ac:dyDescent="0.25">
      <c r="B106" s="7"/>
      <c r="C106" s="7"/>
    </row>
    <row r="107" spans="2:3" x14ac:dyDescent="0.25">
      <c r="B107" s="7"/>
      <c r="C107" s="7"/>
    </row>
    <row r="108" spans="2:3" x14ac:dyDescent="0.25">
      <c r="B108" s="7"/>
      <c r="C108" s="7"/>
    </row>
    <row r="109" spans="2:3" x14ac:dyDescent="0.25">
      <c r="B109" s="7"/>
      <c r="C109" s="7"/>
    </row>
    <row r="110" spans="2:3" x14ac:dyDescent="0.25">
      <c r="B110" s="7"/>
      <c r="C110" s="7"/>
    </row>
    <row r="111" spans="2:3" x14ac:dyDescent="0.25">
      <c r="B111" s="7"/>
      <c r="C111" s="7"/>
    </row>
    <row r="112" spans="2:3" x14ac:dyDescent="0.25">
      <c r="B112" s="7"/>
      <c r="C112" s="7"/>
    </row>
    <row r="113" spans="2:3" x14ac:dyDescent="0.25">
      <c r="B113" s="7"/>
      <c r="C113" s="7"/>
    </row>
    <row r="114" spans="2:3" x14ac:dyDescent="0.25">
      <c r="B114" s="7"/>
      <c r="C114" s="7"/>
    </row>
    <row r="115" spans="2:3" x14ac:dyDescent="0.25">
      <c r="B115" s="7"/>
      <c r="C115" s="7"/>
    </row>
    <row r="116" spans="2:3" x14ac:dyDescent="0.25">
      <c r="B116" s="7"/>
      <c r="C116" s="7"/>
    </row>
    <row r="117" spans="2:3" x14ac:dyDescent="0.25">
      <c r="B117" s="7"/>
      <c r="C117" s="7"/>
    </row>
    <row r="118" spans="2:3" x14ac:dyDescent="0.25">
      <c r="B118" s="7"/>
      <c r="C118" s="7"/>
    </row>
    <row r="119" spans="2:3" x14ac:dyDescent="0.25">
      <c r="B119" s="7"/>
      <c r="C119" s="7"/>
    </row>
    <row r="120" spans="2:3" x14ac:dyDescent="0.25">
      <c r="B120" s="7"/>
      <c r="C120" s="7"/>
    </row>
    <row r="121" spans="2:3" x14ac:dyDescent="0.25">
      <c r="B121" s="7"/>
      <c r="C121" s="7"/>
    </row>
    <row r="122" spans="2:3" x14ac:dyDescent="0.25">
      <c r="B122" s="7"/>
      <c r="C122" s="7"/>
    </row>
    <row r="123" spans="2:3" x14ac:dyDescent="0.25">
      <c r="B123" s="7"/>
      <c r="C123" s="7"/>
    </row>
    <row r="124" spans="2:3" x14ac:dyDescent="0.25">
      <c r="B124" s="7"/>
      <c r="C124" s="7"/>
    </row>
    <row r="125" spans="2:3" x14ac:dyDescent="0.25">
      <c r="B125" s="7"/>
      <c r="C125" s="7"/>
    </row>
    <row r="126" spans="2:3" x14ac:dyDescent="0.25">
      <c r="B126" s="7"/>
      <c r="C126" s="7"/>
    </row>
    <row r="127" spans="2:3" x14ac:dyDescent="0.25">
      <c r="B127" s="7"/>
      <c r="C127" s="7"/>
    </row>
    <row r="128" spans="2:3" x14ac:dyDescent="0.25">
      <c r="B128" s="7"/>
      <c r="C128" s="7"/>
    </row>
    <row r="129" spans="2:3" x14ac:dyDescent="0.25">
      <c r="B129" s="7"/>
      <c r="C129" s="7"/>
    </row>
    <row r="130" spans="2:3" x14ac:dyDescent="0.25">
      <c r="B130" s="7"/>
      <c r="C130" s="7"/>
    </row>
    <row r="131" spans="2:3" x14ac:dyDescent="0.25">
      <c r="B131" s="7"/>
      <c r="C131" s="7"/>
    </row>
    <row r="132" spans="2:3" x14ac:dyDescent="0.25">
      <c r="B132" s="7"/>
      <c r="C132" s="7"/>
    </row>
    <row r="133" spans="2:3" x14ac:dyDescent="0.25">
      <c r="B133" s="7"/>
      <c r="C133" s="7"/>
    </row>
    <row r="134" spans="2:3" x14ac:dyDescent="0.25">
      <c r="B134" s="7"/>
      <c r="C134" s="7"/>
    </row>
    <row r="135" spans="2:3" x14ac:dyDescent="0.25">
      <c r="B135" s="7"/>
      <c r="C135" s="7"/>
    </row>
    <row r="136" spans="2:3" x14ac:dyDescent="0.25">
      <c r="B136" s="7"/>
      <c r="C136" s="7"/>
    </row>
    <row r="137" spans="2:3" x14ac:dyDescent="0.25">
      <c r="B137" s="7"/>
      <c r="C137" s="7"/>
    </row>
    <row r="138" spans="2:3" x14ac:dyDescent="0.25">
      <c r="B138" s="7"/>
      <c r="C138" s="7"/>
    </row>
    <row r="139" spans="2:3" x14ac:dyDescent="0.25">
      <c r="B139" s="7"/>
      <c r="C139" s="7"/>
    </row>
    <row r="140" spans="2:3" x14ac:dyDescent="0.25">
      <c r="B140" s="7"/>
      <c r="C140" s="7"/>
    </row>
    <row r="141" spans="2:3" x14ac:dyDescent="0.25">
      <c r="B141" s="7"/>
      <c r="C141" s="7"/>
    </row>
    <row r="142" spans="2:3" x14ac:dyDescent="0.25">
      <c r="B142" s="7"/>
      <c r="C142" s="7"/>
    </row>
    <row r="143" spans="2:3" x14ac:dyDescent="0.25">
      <c r="B143" s="7"/>
      <c r="C143" s="7"/>
    </row>
    <row r="144" spans="2:3" x14ac:dyDescent="0.25">
      <c r="B144" s="7"/>
      <c r="C144" s="7"/>
    </row>
    <row r="145" spans="2:3" x14ac:dyDescent="0.25">
      <c r="B145" s="7"/>
      <c r="C145" s="7"/>
    </row>
    <row r="146" spans="2:3" x14ac:dyDescent="0.25">
      <c r="B146" s="7"/>
      <c r="C146" s="7"/>
    </row>
    <row r="147" spans="2:3" x14ac:dyDescent="0.25">
      <c r="B147" s="7"/>
      <c r="C147" s="7"/>
    </row>
    <row r="148" spans="2:3" x14ac:dyDescent="0.25">
      <c r="B148" s="7"/>
      <c r="C148" s="7"/>
    </row>
    <row r="149" spans="2:3" x14ac:dyDescent="0.25">
      <c r="B149" s="7"/>
      <c r="C149" s="7"/>
    </row>
    <row r="150" spans="2:3" x14ac:dyDescent="0.25">
      <c r="B150" s="7"/>
      <c r="C150" s="7"/>
    </row>
    <row r="151" spans="2:3" x14ac:dyDescent="0.25">
      <c r="B151" s="7"/>
      <c r="C151" s="7"/>
    </row>
    <row r="152" spans="2:3" x14ac:dyDescent="0.25">
      <c r="B152" s="7"/>
      <c r="C152" s="7"/>
    </row>
    <row r="153" spans="2:3" x14ac:dyDescent="0.25">
      <c r="B153" s="7"/>
      <c r="C153" s="7"/>
    </row>
    <row r="154" spans="2:3" x14ac:dyDescent="0.25">
      <c r="B154" s="7"/>
      <c r="C154" s="7"/>
    </row>
    <row r="155" spans="2:3" x14ac:dyDescent="0.25">
      <c r="B155" s="7"/>
      <c r="C155" s="7"/>
    </row>
    <row r="156" spans="2:3" x14ac:dyDescent="0.25">
      <c r="B156" s="7"/>
      <c r="C156" s="7"/>
    </row>
    <row r="157" spans="2:3" x14ac:dyDescent="0.25">
      <c r="B157" s="7"/>
      <c r="C157" s="7"/>
    </row>
    <row r="158" spans="2:3" x14ac:dyDescent="0.25">
      <c r="B158" s="7"/>
      <c r="C158" s="7"/>
    </row>
    <row r="159" spans="2:3" x14ac:dyDescent="0.25">
      <c r="B159" s="7"/>
      <c r="C159" s="7"/>
    </row>
    <row r="160" spans="2:3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  <row r="170" spans="2:3" x14ac:dyDescent="0.25">
      <c r="B170" s="7"/>
      <c r="C170" s="7"/>
    </row>
    <row r="171" spans="2:3" x14ac:dyDescent="0.25">
      <c r="B171" s="7"/>
      <c r="C171" s="7"/>
    </row>
    <row r="172" spans="2:3" x14ac:dyDescent="0.25">
      <c r="B172" s="7"/>
      <c r="C172" s="7"/>
    </row>
    <row r="173" spans="2:3" x14ac:dyDescent="0.25">
      <c r="B173" s="7"/>
      <c r="C173" s="7"/>
    </row>
    <row r="174" spans="2:3" x14ac:dyDescent="0.25">
      <c r="B174" s="7"/>
      <c r="C174" s="7"/>
    </row>
    <row r="175" spans="2:3" x14ac:dyDescent="0.25">
      <c r="B175" s="7"/>
      <c r="C175" s="7"/>
    </row>
    <row r="176" spans="2:3" x14ac:dyDescent="0.25">
      <c r="B176" s="7"/>
      <c r="C176" s="7"/>
    </row>
    <row r="177" spans="2:3" x14ac:dyDescent="0.25">
      <c r="B177" s="7"/>
      <c r="C177" s="7"/>
    </row>
    <row r="178" spans="2:3" x14ac:dyDescent="0.25">
      <c r="B178" s="7"/>
      <c r="C178" s="7"/>
    </row>
    <row r="179" spans="2:3" x14ac:dyDescent="0.25">
      <c r="B179" s="7"/>
      <c r="C179" s="7"/>
    </row>
    <row r="180" spans="2:3" x14ac:dyDescent="0.25">
      <c r="B180" s="7"/>
      <c r="C180" s="7"/>
    </row>
    <row r="181" spans="2:3" x14ac:dyDescent="0.25">
      <c r="B181" s="7"/>
      <c r="C181" s="7"/>
    </row>
    <row r="182" spans="2:3" x14ac:dyDescent="0.25">
      <c r="B182" s="7"/>
      <c r="C182" s="7"/>
    </row>
    <row r="183" spans="2:3" x14ac:dyDescent="0.25">
      <c r="B183" s="7"/>
      <c r="C183" s="7"/>
    </row>
    <row r="184" spans="2:3" x14ac:dyDescent="0.25">
      <c r="B184" s="7"/>
      <c r="C184" s="7"/>
    </row>
    <row r="185" spans="2:3" x14ac:dyDescent="0.25">
      <c r="B185" s="7"/>
      <c r="C185" s="7"/>
    </row>
    <row r="186" spans="2:3" x14ac:dyDescent="0.25">
      <c r="B186" s="7"/>
      <c r="C186" s="7"/>
    </row>
    <row r="187" spans="2:3" x14ac:dyDescent="0.25">
      <c r="B187" s="7"/>
      <c r="C187" s="7"/>
    </row>
    <row r="188" spans="2:3" x14ac:dyDescent="0.25">
      <c r="B188" s="7"/>
      <c r="C188" s="7"/>
    </row>
    <row r="189" spans="2:3" x14ac:dyDescent="0.25">
      <c r="B189" s="7"/>
      <c r="C189" s="7"/>
    </row>
    <row r="190" spans="2:3" x14ac:dyDescent="0.25">
      <c r="B190" s="7"/>
      <c r="C190" s="7"/>
    </row>
    <row r="191" spans="2:3" x14ac:dyDescent="0.25">
      <c r="B191" s="7"/>
      <c r="C191" s="7"/>
    </row>
    <row r="192" spans="2:3" x14ac:dyDescent="0.25">
      <c r="B192" s="7"/>
      <c r="C192" s="7"/>
    </row>
    <row r="193" spans="2:3" x14ac:dyDescent="0.25">
      <c r="B193" s="7"/>
      <c r="C193" s="7"/>
    </row>
    <row r="194" spans="2:3" x14ac:dyDescent="0.25">
      <c r="B194" s="7"/>
      <c r="C194" s="7"/>
    </row>
    <row r="195" spans="2:3" x14ac:dyDescent="0.25">
      <c r="B195" s="7"/>
      <c r="C195" s="7"/>
    </row>
    <row r="196" spans="2:3" x14ac:dyDescent="0.25">
      <c r="B196" s="7"/>
      <c r="C196" s="7"/>
    </row>
    <row r="197" spans="2:3" x14ac:dyDescent="0.25">
      <c r="B197" s="7"/>
      <c r="C197" s="7"/>
    </row>
    <row r="198" spans="2:3" x14ac:dyDescent="0.25">
      <c r="B198" s="7"/>
      <c r="C198" s="7"/>
    </row>
    <row r="199" spans="2:3" x14ac:dyDescent="0.25">
      <c r="B199" s="7"/>
      <c r="C199" s="7"/>
    </row>
    <row r="200" spans="2:3" x14ac:dyDescent="0.25">
      <c r="B200" s="7"/>
      <c r="C200" s="7"/>
    </row>
    <row r="201" spans="2:3" x14ac:dyDescent="0.25">
      <c r="B201" s="7"/>
      <c r="C201" s="7"/>
    </row>
    <row r="202" spans="2:3" x14ac:dyDescent="0.25">
      <c r="B202" s="7"/>
      <c r="C202" s="7"/>
    </row>
    <row r="203" spans="2:3" x14ac:dyDescent="0.25">
      <c r="B203" s="7"/>
      <c r="C203" s="7"/>
    </row>
    <row r="204" spans="2:3" x14ac:dyDescent="0.25">
      <c r="B204" s="7"/>
      <c r="C204" s="7"/>
    </row>
    <row r="205" spans="2:3" x14ac:dyDescent="0.25">
      <c r="B205" s="7"/>
      <c r="C205" s="7"/>
    </row>
    <row r="206" spans="2:3" x14ac:dyDescent="0.25">
      <c r="B206" s="7"/>
      <c r="C206" s="7"/>
    </row>
    <row r="207" spans="2:3" x14ac:dyDescent="0.25">
      <c r="B207" s="7"/>
      <c r="C207" s="7"/>
    </row>
    <row r="208" spans="2:3" x14ac:dyDescent="0.25">
      <c r="B208" s="7"/>
      <c r="C208" s="7"/>
    </row>
    <row r="209" spans="2:3" x14ac:dyDescent="0.25">
      <c r="B209" s="7"/>
      <c r="C209" s="7"/>
    </row>
    <row r="210" spans="2:3" x14ac:dyDescent="0.25">
      <c r="B210" s="7"/>
      <c r="C210" s="7"/>
    </row>
    <row r="211" spans="2:3" x14ac:dyDescent="0.25">
      <c r="B211" s="7"/>
      <c r="C211" s="7"/>
    </row>
    <row r="212" spans="2:3" x14ac:dyDescent="0.25">
      <c r="B212" s="7"/>
      <c r="C212" s="7"/>
    </row>
    <row r="213" spans="2:3" x14ac:dyDescent="0.25">
      <c r="B213" s="7"/>
      <c r="C213" s="7"/>
    </row>
    <row r="214" spans="2:3" x14ac:dyDescent="0.25">
      <c r="B214" s="7"/>
      <c r="C214" s="7"/>
    </row>
    <row r="215" spans="2:3" x14ac:dyDescent="0.25">
      <c r="B215" s="7"/>
      <c r="C215" s="7"/>
    </row>
    <row r="216" spans="2:3" x14ac:dyDescent="0.25">
      <c r="B216" s="7"/>
      <c r="C216" s="7"/>
    </row>
    <row r="217" spans="2:3" x14ac:dyDescent="0.25">
      <c r="B217" s="7"/>
      <c r="C217" s="7"/>
    </row>
    <row r="218" spans="2:3" x14ac:dyDescent="0.25">
      <c r="B218" s="7"/>
      <c r="C218" s="7"/>
    </row>
    <row r="219" spans="2:3" x14ac:dyDescent="0.25">
      <c r="B219" s="7"/>
      <c r="C219" s="7"/>
    </row>
    <row r="220" spans="2:3" x14ac:dyDescent="0.25">
      <c r="B220" s="7"/>
      <c r="C220" s="7"/>
    </row>
    <row r="221" spans="2:3" x14ac:dyDescent="0.25">
      <c r="B221" s="7"/>
      <c r="C221" s="7"/>
    </row>
    <row r="222" spans="2:3" x14ac:dyDescent="0.25">
      <c r="B222" s="7"/>
      <c r="C222" s="7"/>
    </row>
    <row r="223" spans="2:3" x14ac:dyDescent="0.25">
      <c r="B223" s="7"/>
      <c r="C223" s="7"/>
    </row>
    <row r="224" spans="2:3" x14ac:dyDescent="0.25">
      <c r="B224" s="7"/>
      <c r="C224" s="7"/>
    </row>
    <row r="225" spans="2:3" x14ac:dyDescent="0.25">
      <c r="B225" s="7"/>
      <c r="C225" s="7"/>
    </row>
    <row r="226" spans="2:3" x14ac:dyDescent="0.25">
      <c r="B226" s="7"/>
      <c r="C226" s="7"/>
    </row>
    <row r="227" spans="2:3" x14ac:dyDescent="0.25">
      <c r="B227" s="7"/>
      <c r="C227" s="7"/>
    </row>
    <row r="228" spans="2:3" x14ac:dyDescent="0.25">
      <c r="B228" s="7"/>
      <c r="C228" s="7"/>
    </row>
    <row r="229" spans="2:3" x14ac:dyDescent="0.25">
      <c r="B229" s="7"/>
      <c r="C229" s="7"/>
    </row>
    <row r="230" spans="2:3" x14ac:dyDescent="0.25">
      <c r="B230" s="7"/>
      <c r="C230" s="7"/>
    </row>
    <row r="231" spans="2:3" x14ac:dyDescent="0.25">
      <c r="B231" s="7"/>
      <c r="C231" s="7"/>
    </row>
    <row r="232" spans="2:3" x14ac:dyDescent="0.25">
      <c r="B232" s="7"/>
      <c r="C232" s="7"/>
    </row>
    <row r="233" spans="2:3" x14ac:dyDescent="0.25">
      <c r="B233" s="7"/>
      <c r="C233" s="7"/>
    </row>
    <row r="234" spans="2:3" x14ac:dyDescent="0.25">
      <c r="B234" s="7"/>
      <c r="C234" s="7"/>
    </row>
    <row r="235" spans="2:3" x14ac:dyDescent="0.25">
      <c r="B235" s="7"/>
      <c r="C235" s="7"/>
    </row>
    <row r="236" spans="2:3" x14ac:dyDescent="0.25">
      <c r="B236" s="7"/>
      <c r="C236" s="7"/>
    </row>
    <row r="237" spans="2:3" x14ac:dyDescent="0.25">
      <c r="B237" s="7"/>
      <c r="C237" s="7"/>
    </row>
    <row r="238" spans="2:3" x14ac:dyDescent="0.25">
      <c r="B238" s="7"/>
      <c r="C238" s="7"/>
    </row>
    <row r="239" spans="2:3" x14ac:dyDescent="0.25">
      <c r="B239" s="7"/>
      <c r="C239" s="7"/>
    </row>
    <row r="240" spans="2:3" x14ac:dyDescent="0.25">
      <c r="B240" s="7"/>
      <c r="C240" s="7"/>
    </row>
    <row r="241" spans="2:3" x14ac:dyDescent="0.25">
      <c r="B241" s="7"/>
      <c r="C241" s="7"/>
    </row>
    <row r="242" spans="2:3" x14ac:dyDescent="0.25">
      <c r="B242" s="7"/>
      <c r="C242" s="7"/>
    </row>
    <row r="243" spans="2:3" x14ac:dyDescent="0.25">
      <c r="B243" s="7"/>
      <c r="C243" s="7"/>
    </row>
    <row r="244" spans="2:3" x14ac:dyDescent="0.25">
      <c r="B244" s="7"/>
      <c r="C244" s="7"/>
    </row>
    <row r="245" spans="2:3" x14ac:dyDescent="0.25">
      <c r="B245" s="7"/>
      <c r="C245" s="7"/>
    </row>
    <row r="246" spans="2:3" x14ac:dyDescent="0.25">
      <c r="B246" s="7"/>
      <c r="C246" s="7"/>
    </row>
    <row r="247" spans="2:3" x14ac:dyDescent="0.25">
      <c r="B247" s="7"/>
      <c r="C247" s="7"/>
    </row>
    <row r="248" spans="2:3" x14ac:dyDescent="0.25">
      <c r="B248" s="7"/>
      <c r="C248" s="7"/>
    </row>
    <row r="249" spans="2:3" x14ac:dyDescent="0.25">
      <c r="B249" s="7"/>
      <c r="C249" s="7"/>
    </row>
    <row r="250" spans="2:3" x14ac:dyDescent="0.25">
      <c r="B250" s="7"/>
      <c r="C250" s="7"/>
    </row>
    <row r="251" spans="2:3" x14ac:dyDescent="0.25">
      <c r="B251" s="7"/>
      <c r="C251" s="7"/>
    </row>
    <row r="252" spans="2:3" x14ac:dyDescent="0.25">
      <c r="B252" s="7"/>
      <c r="C252" s="7"/>
    </row>
    <row r="253" spans="2:3" x14ac:dyDescent="0.25">
      <c r="B253" s="7"/>
      <c r="C253" s="7"/>
    </row>
    <row r="254" spans="2:3" x14ac:dyDescent="0.25">
      <c r="B254" s="7"/>
      <c r="C254" s="7"/>
    </row>
    <row r="255" spans="2:3" x14ac:dyDescent="0.25">
      <c r="B255" s="7"/>
      <c r="C255" s="7"/>
    </row>
    <row r="256" spans="2:3" x14ac:dyDescent="0.25">
      <c r="B256" s="7"/>
      <c r="C256" s="7"/>
    </row>
    <row r="257" spans="2:3" x14ac:dyDescent="0.25">
      <c r="B257" s="7"/>
      <c r="C257" s="7"/>
    </row>
    <row r="258" spans="2:3" x14ac:dyDescent="0.25">
      <c r="B258" s="7"/>
      <c r="C258" s="7"/>
    </row>
    <row r="259" spans="2:3" x14ac:dyDescent="0.25">
      <c r="B259" s="7"/>
      <c r="C259" s="7"/>
    </row>
    <row r="260" spans="2:3" x14ac:dyDescent="0.25">
      <c r="B260" s="7"/>
      <c r="C260" s="7"/>
    </row>
    <row r="261" spans="2:3" x14ac:dyDescent="0.25">
      <c r="B261" s="7"/>
      <c r="C261" s="7"/>
    </row>
    <row r="262" spans="2:3" x14ac:dyDescent="0.25">
      <c r="B262" s="7"/>
      <c r="C262" s="7"/>
    </row>
    <row r="263" spans="2:3" x14ac:dyDescent="0.25">
      <c r="B263" s="7"/>
      <c r="C263" s="7"/>
    </row>
    <row r="264" spans="2:3" x14ac:dyDescent="0.25">
      <c r="B264" s="7"/>
      <c r="C264" s="7"/>
    </row>
    <row r="265" spans="2:3" x14ac:dyDescent="0.25">
      <c r="B265" s="7"/>
      <c r="C265" s="7"/>
    </row>
    <row r="266" spans="2:3" x14ac:dyDescent="0.25">
      <c r="B266" s="7"/>
      <c r="C266" s="7"/>
    </row>
    <row r="267" spans="2:3" x14ac:dyDescent="0.25">
      <c r="B267" s="7"/>
      <c r="C267" s="7"/>
    </row>
    <row r="268" spans="2:3" x14ac:dyDescent="0.25">
      <c r="B268" s="7"/>
      <c r="C268" s="7"/>
    </row>
    <row r="269" spans="2:3" x14ac:dyDescent="0.25">
      <c r="B269" s="7"/>
      <c r="C269" s="7"/>
    </row>
    <row r="270" spans="2:3" x14ac:dyDescent="0.25">
      <c r="B270" s="7"/>
      <c r="C270" s="7"/>
    </row>
    <row r="271" spans="2:3" x14ac:dyDescent="0.25">
      <c r="B271" s="7"/>
      <c r="C271" s="7"/>
    </row>
    <row r="272" spans="2:3" x14ac:dyDescent="0.25">
      <c r="B272" s="7"/>
      <c r="C272" s="7"/>
    </row>
    <row r="273" spans="2:3" x14ac:dyDescent="0.25">
      <c r="B273" s="7"/>
      <c r="C273" s="7"/>
    </row>
    <row r="274" spans="2:3" x14ac:dyDescent="0.25">
      <c r="B274" s="7"/>
      <c r="C274" s="7"/>
    </row>
    <row r="275" spans="2:3" x14ac:dyDescent="0.25">
      <c r="B275" s="7"/>
      <c r="C275" s="7"/>
    </row>
    <row r="276" spans="2:3" x14ac:dyDescent="0.25">
      <c r="B276" s="7"/>
      <c r="C276" s="7"/>
    </row>
    <row r="277" spans="2:3" x14ac:dyDescent="0.25">
      <c r="B277" s="7"/>
      <c r="C277" s="7"/>
    </row>
    <row r="278" spans="2:3" x14ac:dyDescent="0.25">
      <c r="B278" s="7"/>
      <c r="C278" s="7"/>
    </row>
    <row r="279" spans="2:3" x14ac:dyDescent="0.25">
      <c r="B279" s="7"/>
      <c r="C279" s="7"/>
    </row>
    <row r="280" spans="2:3" x14ac:dyDescent="0.25">
      <c r="B280" s="7"/>
      <c r="C280" s="7"/>
    </row>
    <row r="281" spans="2:3" x14ac:dyDescent="0.25">
      <c r="B281" s="7"/>
      <c r="C281" s="7"/>
    </row>
    <row r="282" spans="2:3" x14ac:dyDescent="0.25">
      <c r="B282" s="7"/>
      <c r="C282" s="7"/>
    </row>
    <row r="283" spans="2:3" x14ac:dyDescent="0.25">
      <c r="B283" s="7"/>
      <c r="C283" s="7"/>
    </row>
    <row r="284" spans="2:3" x14ac:dyDescent="0.25">
      <c r="B284" s="7"/>
      <c r="C284" s="7"/>
    </row>
    <row r="285" spans="2:3" x14ac:dyDescent="0.25">
      <c r="B285" s="7"/>
      <c r="C285" s="7"/>
    </row>
    <row r="286" spans="2:3" x14ac:dyDescent="0.25">
      <c r="B286" s="7"/>
      <c r="C286" s="7"/>
    </row>
    <row r="287" spans="2:3" x14ac:dyDescent="0.25">
      <c r="B287" s="7"/>
      <c r="C287" s="7"/>
    </row>
    <row r="288" spans="2:3" x14ac:dyDescent="0.25">
      <c r="B288" s="7"/>
      <c r="C288" s="7"/>
    </row>
    <row r="289" spans="2:3" x14ac:dyDescent="0.25">
      <c r="B289" s="7"/>
      <c r="C289" s="7"/>
    </row>
    <row r="290" spans="2:3" x14ac:dyDescent="0.25">
      <c r="B290" s="7"/>
      <c r="C290" s="7"/>
    </row>
    <row r="291" spans="2:3" x14ac:dyDescent="0.25">
      <c r="B291" s="7"/>
      <c r="C291" s="7"/>
    </row>
    <row r="292" spans="2:3" x14ac:dyDescent="0.25">
      <c r="B292" s="7"/>
      <c r="C292" s="7"/>
    </row>
    <row r="293" spans="2:3" x14ac:dyDescent="0.25">
      <c r="B293" s="7"/>
      <c r="C293" s="7"/>
    </row>
    <row r="294" spans="2:3" x14ac:dyDescent="0.25">
      <c r="B294" s="7"/>
      <c r="C294" s="7"/>
    </row>
    <row r="295" spans="2:3" x14ac:dyDescent="0.25">
      <c r="B295" s="7"/>
      <c r="C295" s="7"/>
    </row>
    <row r="296" spans="2:3" x14ac:dyDescent="0.25">
      <c r="B296" s="7"/>
      <c r="C296" s="7"/>
    </row>
    <row r="297" spans="2:3" x14ac:dyDescent="0.25">
      <c r="B297" s="7"/>
      <c r="C297" s="7"/>
    </row>
    <row r="298" spans="2:3" x14ac:dyDescent="0.25">
      <c r="B298" s="7"/>
      <c r="C298" s="7"/>
    </row>
    <row r="299" spans="2:3" x14ac:dyDescent="0.25">
      <c r="B299" s="7"/>
      <c r="C299" s="7"/>
    </row>
    <row r="300" spans="2:3" x14ac:dyDescent="0.25">
      <c r="B300" s="7"/>
      <c r="C300" s="7"/>
    </row>
    <row r="301" spans="2:3" x14ac:dyDescent="0.25">
      <c r="B301" s="7"/>
      <c r="C301" s="7"/>
    </row>
    <row r="302" spans="2:3" x14ac:dyDescent="0.25">
      <c r="B302" s="7"/>
      <c r="C302" s="7"/>
    </row>
    <row r="303" spans="2:3" x14ac:dyDescent="0.25">
      <c r="B303" s="7"/>
      <c r="C303" s="7"/>
    </row>
    <row r="304" spans="2:3" x14ac:dyDescent="0.25">
      <c r="B304" s="7"/>
      <c r="C304" s="7"/>
    </row>
    <row r="305" spans="2:3" x14ac:dyDescent="0.25">
      <c r="B305" s="7"/>
      <c r="C305" s="7"/>
    </row>
    <row r="306" spans="2:3" x14ac:dyDescent="0.25">
      <c r="B306" s="7"/>
      <c r="C306" s="7"/>
    </row>
    <row r="307" spans="2:3" x14ac:dyDescent="0.25">
      <c r="B307" s="7"/>
      <c r="C307" s="7"/>
    </row>
    <row r="308" spans="2:3" x14ac:dyDescent="0.25">
      <c r="B308" s="7"/>
      <c r="C308" s="7"/>
    </row>
    <row r="309" spans="2:3" x14ac:dyDescent="0.25">
      <c r="B309" s="7"/>
      <c r="C309" s="7"/>
    </row>
    <row r="310" spans="2:3" x14ac:dyDescent="0.25">
      <c r="B310" s="7"/>
      <c r="C310" s="7"/>
    </row>
    <row r="311" spans="2:3" x14ac:dyDescent="0.25">
      <c r="B311" s="7"/>
      <c r="C311" s="7"/>
    </row>
    <row r="312" spans="2:3" x14ac:dyDescent="0.25">
      <c r="B312" s="7"/>
      <c r="C312" s="7"/>
    </row>
    <row r="313" spans="2:3" x14ac:dyDescent="0.25">
      <c r="B313" s="7"/>
      <c r="C313" s="7"/>
    </row>
    <row r="314" spans="2:3" x14ac:dyDescent="0.25">
      <c r="B314" s="7"/>
      <c r="C314" s="7"/>
    </row>
    <row r="315" spans="2:3" x14ac:dyDescent="0.25">
      <c r="B315" s="7"/>
      <c r="C315" s="7"/>
    </row>
    <row r="316" spans="2:3" x14ac:dyDescent="0.25">
      <c r="B316" s="7"/>
      <c r="C316" s="7"/>
    </row>
    <row r="317" spans="2:3" x14ac:dyDescent="0.25">
      <c r="B317" s="7"/>
      <c r="C317" s="7"/>
    </row>
    <row r="318" spans="2:3" x14ac:dyDescent="0.25">
      <c r="B318" s="7"/>
      <c r="C318" s="7"/>
    </row>
    <row r="319" spans="2:3" x14ac:dyDescent="0.25">
      <c r="B319" s="7"/>
      <c r="C319" s="7"/>
    </row>
    <row r="320" spans="2:3" x14ac:dyDescent="0.25">
      <c r="B320" s="7"/>
      <c r="C320" s="7"/>
    </row>
    <row r="321" spans="2:3" x14ac:dyDescent="0.25">
      <c r="B321" s="7"/>
      <c r="C321" s="7"/>
    </row>
    <row r="322" spans="2:3" x14ac:dyDescent="0.25">
      <c r="B322" s="7"/>
      <c r="C322" s="7"/>
    </row>
    <row r="323" spans="2:3" x14ac:dyDescent="0.25">
      <c r="B323" s="7"/>
      <c r="C323" s="7"/>
    </row>
    <row r="324" spans="2:3" x14ac:dyDescent="0.25">
      <c r="B324" s="7"/>
      <c r="C324" s="7"/>
    </row>
    <row r="325" spans="2:3" x14ac:dyDescent="0.25">
      <c r="B325" s="7"/>
      <c r="C325" s="7"/>
    </row>
    <row r="326" spans="2:3" x14ac:dyDescent="0.25">
      <c r="B326" s="7"/>
      <c r="C326" s="7"/>
    </row>
    <row r="327" spans="2:3" x14ac:dyDescent="0.25">
      <c r="B327" s="7"/>
      <c r="C327" s="7"/>
    </row>
    <row r="328" spans="2:3" x14ac:dyDescent="0.25">
      <c r="B328" s="7"/>
      <c r="C328" s="7"/>
    </row>
    <row r="329" spans="2:3" x14ac:dyDescent="0.25">
      <c r="B329" s="7"/>
      <c r="C329" s="7"/>
    </row>
    <row r="330" spans="2:3" x14ac:dyDescent="0.25">
      <c r="B330" s="7"/>
      <c r="C330" s="7"/>
    </row>
    <row r="331" spans="2:3" x14ac:dyDescent="0.25">
      <c r="B331" s="7"/>
      <c r="C331" s="7"/>
    </row>
    <row r="332" spans="2:3" x14ac:dyDescent="0.25">
      <c r="B332" s="7"/>
      <c r="C332" s="7"/>
    </row>
    <row r="333" spans="2:3" x14ac:dyDescent="0.25">
      <c r="B333" s="7"/>
      <c r="C333" s="7"/>
    </row>
    <row r="334" spans="2:3" x14ac:dyDescent="0.25">
      <c r="B334" s="7"/>
      <c r="C334" s="7"/>
    </row>
    <row r="335" spans="2:3" x14ac:dyDescent="0.25">
      <c r="B335" s="7"/>
      <c r="C335" s="7"/>
    </row>
    <row r="336" spans="2:3" x14ac:dyDescent="0.25">
      <c r="B336" s="7"/>
      <c r="C336" s="7"/>
    </row>
    <row r="337" spans="2:3" x14ac:dyDescent="0.25">
      <c r="B337" s="7"/>
      <c r="C337" s="7"/>
    </row>
    <row r="338" spans="2:3" x14ac:dyDescent="0.25">
      <c r="B338" s="7"/>
      <c r="C338" s="7"/>
    </row>
    <row r="339" spans="2:3" x14ac:dyDescent="0.25">
      <c r="B339" s="7"/>
      <c r="C339" s="7"/>
    </row>
    <row r="340" spans="2:3" x14ac:dyDescent="0.25">
      <c r="B340" s="7"/>
      <c r="C340" s="7"/>
    </row>
    <row r="341" spans="2:3" x14ac:dyDescent="0.25">
      <c r="B341" s="7"/>
      <c r="C341" s="7"/>
    </row>
    <row r="342" spans="2:3" x14ac:dyDescent="0.25">
      <c r="B342" s="7"/>
      <c r="C342" s="7"/>
    </row>
    <row r="343" spans="2:3" x14ac:dyDescent="0.25">
      <c r="B343" s="7"/>
      <c r="C343" s="7"/>
    </row>
    <row r="344" spans="2:3" x14ac:dyDescent="0.25">
      <c r="B344" s="7"/>
      <c r="C344" s="7"/>
    </row>
    <row r="345" spans="2:3" x14ac:dyDescent="0.25">
      <c r="B345" s="7"/>
      <c r="C345" s="7"/>
    </row>
    <row r="346" spans="2:3" x14ac:dyDescent="0.25">
      <c r="B346" s="7"/>
      <c r="C346" s="7"/>
    </row>
    <row r="347" spans="2:3" x14ac:dyDescent="0.25">
      <c r="B347" s="7"/>
      <c r="C347" s="7"/>
    </row>
    <row r="348" spans="2:3" x14ac:dyDescent="0.25">
      <c r="B348" s="7"/>
      <c r="C348" s="7"/>
    </row>
    <row r="349" spans="2:3" x14ac:dyDescent="0.25">
      <c r="B349" s="7"/>
      <c r="C349" s="7"/>
    </row>
    <row r="350" spans="2:3" x14ac:dyDescent="0.25">
      <c r="B350" s="7"/>
      <c r="C350" s="7"/>
    </row>
    <row r="351" spans="2:3" x14ac:dyDescent="0.25">
      <c r="B351" s="7"/>
      <c r="C351" s="7"/>
    </row>
    <row r="352" spans="2:3" x14ac:dyDescent="0.25">
      <c r="B352" s="7"/>
      <c r="C352" s="7"/>
    </row>
    <row r="353" spans="2:3" x14ac:dyDescent="0.25">
      <c r="B353" s="7"/>
      <c r="C353" s="7"/>
    </row>
    <row r="354" spans="2:3" x14ac:dyDescent="0.25">
      <c r="B354" s="7"/>
      <c r="C354" s="7"/>
    </row>
    <row r="355" spans="2:3" x14ac:dyDescent="0.25">
      <c r="B355" s="7"/>
      <c r="C355" s="7"/>
    </row>
    <row r="356" spans="2:3" x14ac:dyDescent="0.25">
      <c r="B356" s="7"/>
      <c r="C356" s="7"/>
    </row>
    <row r="357" spans="2:3" x14ac:dyDescent="0.25">
      <c r="B357" s="7"/>
      <c r="C357" s="7"/>
    </row>
    <row r="358" spans="2:3" x14ac:dyDescent="0.25">
      <c r="B358" s="7"/>
      <c r="C358" s="7"/>
    </row>
    <row r="359" spans="2:3" x14ac:dyDescent="0.25">
      <c r="B359" s="7"/>
      <c r="C359" s="7"/>
    </row>
    <row r="360" spans="2:3" x14ac:dyDescent="0.25">
      <c r="B360" s="7"/>
      <c r="C360" s="7"/>
    </row>
    <row r="361" spans="2:3" x14ac:dyDescent="0.25">
      <c r="B361" s="7"/>
      <c r="C361" s="7"/>
    </row>
    <row r="362" spans="2:3" x14ac:dyDescent="0.25">
      <c r="B362" s="7"/>
      <c r="C362" s="7"/>
    </row>
    <row r="363" spans="2:3" x14ac:dyDescent="0.25">
      <c r="B363" s="7"/>
      <c r="C363" s="7"/>
    </row>
    <row r="364" spans="2:3" x14ac:dyDescent="0.25">
      <c r="B364" s="7"/>
      <c r="C364" s="7"/>
    </row>
    <row r="365" spans="2:3" x14ac:dyDescent="0.25">
      <c r="B365" s="7"/>
      <c r="C365" s="7"/>
    </row>
    <row r="366" spans="2:3" x14ac:dyDescent="0.25">
      <c r="B366" s="7"/>
      <c r="C366" s="7"/>
    </row>
    <row r="367" spans="2:3" x14ac:dyDescent="0.25">
      <c r="B367" s="7"/>
      <c r="C367" s="7"/>
    </row>
    <row r="368" spans="2:3" x14ac:dyDescent="0.25">
      <c r="B368" s="7"/>
      <c r="C368" s="7"/>
    </row>
    <row r="369" spans="2:3" x14ac:dyDescent="0.25">
      <c r="B369" s="7"/>
      <c r="C369" s="7"/>
    </row>
    <row r="370" spans="2:3" x14ac:dyDescent="0.25">
      <c r="B370" s="7"/>
      <c r="C370" s="7"/>
    </row>
    <row r="371" spans="2:3" x14ac:dyDescent="0.25">
      <c r="B371" s="7"/>
      <c r="C371" s="7"/>
    </row>
    <row r="372" spans="2:3" x14ac:dyDescent="0.25">
      <c r="B372" s="7"/>
      <c r="C372" s="7"/>
    </row>
    <row r="373" spans="2:3" x14ac:dyDescent="0.25">
      <c r="B373" s="7"/>
      <c r="C373" s="7"/>
    </row>
    <row r="374" spans="2:3" x14ac:dyDescent="0.25">
      <c r="B374" s="7"/>
      <c r="C374" s="7"/>
    </row>
    <row r="375" spans="2:3" x14ac:dyDescent="0.25">
      <c r="B375" s="7"/>
      <c r="C375" s="7"/>
    </row>
    <row r="376" spans="2:3" x14ac:dyDescent="0.25">
      <c r="B376" s="7"/>
      <c r="C376" s="7"/>
    </row>
    <row r="377" spans="2:3" x14ac:dyDescent="0.25">
      <c r="B377" s="7"/>
      <c r="C377" s="7"/>
    </row>
    <row r="378" spans="2:3" x14ac:dyDescent="0.25">
      <c r="B378" s="7"/>
      <c r="C378" s="7"/>
    </row>
    <row r="379" spans="2:3" x14ac:dyDescent="0.25">
      <c r="B379" s="7"/>
      <c r="C379" s="7"/>
    </row>
    <row r="380" spans="2:3" x14ac:dyDescent="0.25">
      <c r="B380" s="7"/>
      <c r="C380" s="7"/>
    </row>
    <row r="381" spans="2:3" x14ac:dyDescent="0.25">
      <c r="B381" s="7"/>
      <c r="C381" s="7"/>
    </row>
    <row r="382" spans="2:3" x14ac:dyDescent="0.25">
      <c r="B382" s="7"/>
      <c r="C382" s="7"/>
    </row>
    <row r="383" spans="2:3" x14ac:dyDescent="0.25">
      <c r="B383" s="7"/>
      <c r="C383" s="7"/>
    </row>
    <row r="384" spans="2:3" x14ac:dyDescent="0.25">
      <c r="B384" s="7"/>
      <c r="C384" s="7"/>
    </row>
    <row r="385" spans="2:3" x14ac:dyDescent="0.25">
      <c r="B385" s="7"/>
      <c r="C385" s="7"/>
    </row>
    <row r="386" spans="2:3" x14ac:dyDescent="0.25">
      <c r="B386" s="7"/>
      <c r="C386" s="7"/>
    </row>
    <row r="387" spans="2:3" x14ac:dyDescent="0.25">
      <c r="B387" s="7"/>
      <c r="C387" s="7"/>
    </row>
    <row r="388" spans="2:3" x14ac:dyDescent="0.25">
      <c r="B388" s="7"/>
      <c r="C388" s="7"/>
    </row>
    <row r="389" spans="2:3" x14ac:dyDescent="0.25">
      <c r="B389" s="7"/>
      <c r="C389" s="7"/>
    </row>
    <row r="390" spans="2:3" x14ac:dyDescent="0.25">
      <c r="B390" s="7"/>
      <c r="C390" s="7"/>
    </row>
    <row r="391" spans="2:3" x14ac:dyDescent="0.25">
      <c r="B391" s="7"/>
      <c r="C391" s="7"/>
    </row>
    <row r="392" spans="2:3" x14ac:dyDescent="0.25">
      <c r="B392" s="7"/>
      <c r="C392" s="7"/>
    </row>
    <row r="393" spans="2:3" x14ac:dyDescent="0.25">
      <c r="B393" s="7"/>
      <c r="C393" s="7"/>
    </row>
    <row r="394" spans="2:3" x14ac:dyDescent="0.25">
      <c r="B394" s="7"/>
      <c r="C394" s="7"/>
    </row>
    <row r="395" spans="2:3" x14ac:dyDescent="0.25">
      <c r="B395" s="7"/>
      <c r="C395" s="7"/>
    </row>
    <row r="396" spans="2:3" x14ac:dyDescent="0.25">
      <c r="B396" s="7"/>
      <c r="C396" s="7"/>
    </row>
    <row r="397" spans="2:3" x14ac:dyDescent="0.25">
      <c r="B397" s="7"/>
      <c r="C397" s="7"/>
    </row>
    <row r="398" spans="2:3" x14ac:dyDescent="0.25">
      <c r="B398" s="7"/>
      <c r="C398" s="7"/>
    </row>
    <row r="399" spans="2:3" x14ac:dyDescent="0.25">
      <c r="B399" s="7"/>
      <c r="C399" s="7"/>
    </row>
    <row r="400" spans="2:3" x14ac:dyDescent="0.25">
      <c r="B400" s="7"/>
      <c r="C400" s="7"/>
    </row>
    <row r="401" spans="2:3" x14ac:dyDescent="0.25">
      <c r="B401" s="7"/>
      <c r="C401" s="7"/>
    </row>
    <row r="402" spans="2:3" x14ac:dyDescent="0.25">
      <c r="B402" s="7"/>
      <c r="C402" s="7"/>
    </row>
    <row r="403" spans="2:3" x14ac:dyDescent="0.25">
      <c r="B403" s="7"/>
      <c r="C403" s="7"/>
    </row>
    <row r="404" spans="2:3" x14ac:dyDescent="0.25">
      <c r="B404" s="7"/>
      <c r="C404" s="7"/>
    </row>
    <row r="405" spans="2:3" x14ac:dyDescent="0.25">
      <c r="B405" s="7"/>
      <c r="C405" s="7"/>
    </row>
    <row r="406" spans="2:3" x14ac:dyDescent="0.25">
      <c r="B406" s="7"/>
      <c r="C406" s="7"/>
    </row>
    <row r="407" spans="2:3" x14ac:dyDescent="0.25">
      <c r="B407" s="7"/>
      <c r="C407" s="7"/>
    </row>
    <row r="408" spans="2:3" x14ac:dyDescent="0.25">
      <c r="B408" s="7"/>
      <c r="C408" s="7"/>
    </row>
    <row r="409" spans="2:3" x14ac:dyDescent="0.25">
      <c r="B409" s="7"/>
      <c r="C409" s="7"/>
    </row>
    <row r="410" spans="2:3" x14ac:dyDescent="0.25">
      <c r="B410" s="7"/>
      <c r="C410" s="7"/>
    </row>
    <row r="411" spans="2:3" x14ac:dyDescent="0.25">
      <c r="B411" s="7"/>
      <c r="C411" s="7"/>
    </row>
    <row r="412" spans="2:3" x14ac:dyDescent="0.25">
      <c r="B412" s="7"/>
      <c r="C412" s="7"/>
    </row>
    <row r="413" spans="2:3" x14ac:dyDescent="0.25">
      <c r="B413" s="7"/>
      <c r="C413" s="7"/>
    </row>
    <row r="414" spans="2:3" x14ac:dyDescent="0.25">
      <c r="B414" s="7"/>
      <c r="C414" s="7"/>
    </row>
    <row r="415" spans="2:3" x14ac:dyDescent="0.25">
      <c r="B415" s="7"/>
      <c r="C415" s="7"/>
    </row>
    <row r="416" spans="2:3" x14ac:dyDescent="0.25">
      <c r="B416" s="7"/>
      <c r="C416" s="7"/>
    </row>
    <row r="417" spans="2:3" x14ac:dyDescent="0.25">
      <c r="B417" s="7"/>
      <c r="C417" s="7"/>
    </row>
    <row r="418" spans="2:3" x14ac:dyDescent="0.25">
      <c r="B418" s="7"/>
      <c r="C418" s="7"/>
    </row>
    <row r="419" spans="2:3" x14ac:dyDescent="0.25">
      <c r="B419" s="7"/>
      <c r="C419" s="7"/>
    </row>
    <row r="420" spans="2:3" x14ac:dyDescent="0.25">
      <c r="B420" s="7"/>
      <c r="C420" s="7"/>
    </row>
    <row r="421" spans="2:3" x14ac:dyDescent="0.25">
      <c r="B421" s="7"/>
      <c r="C421" s="7"/>
    </row>
    <row r="422" spans="2:3" x14ac:dyDescent="0.25">
      <c r="B422" s="7"/>
      <c r="C422" s="7"/>
    </row>
    <row r="423" spans="2:3" x14ac:dyDescent="0.25">
      <c r="B423" s="7"/>
      <c r="C423" s="7"/>
    </row>
    <row r="424" spans="2:3" x14ac:dyDescent="0.25">
      <c r="B424" s="7"/>
      <c r="C424" s="7"/>
    </row>
    <row r="425" spans="2:3" x14ac:dyDescent="0.25">
      <c r="B425" s="7"/>
      <c r="C425" s="7"/>
    </row>
    <row r="426" spans="2:3" x14ac:dyDescent="0.25">
      <c r="B426" s="7"/>
      <c r="C426" s="7"/>
    </row>
    <row r="427" spans="2:3" x14ac:dyDescent="0.25">
      <c r="B427" s="7"/>
      <c r="C427" s="7"/>
    </row>
    <row r="428" spans="2:3" x14ac:dyDescent="0.25">
      <c r="B428" s="7"/>
      <c r="C428" s="7"/>
    </row>
    <row r="429" spans="2:3" x14ac:dyDescent="0.25">
      <c r="B429" s="7"/>
      <c r="C429" s="7"/>
    </row>
    <row r="430" spans="2:3" x14ac:dyDescent="0.25">
      <c r="B430" s="7"/>
      <c r="C430" s="7"/>
    </row>
    <row r="431" spans="2:3" x14ac:dyDescent="0.25">
      <c r="B431" s="7"/>
      <c r="C431" s="7"/>
    </row>
    <row r="432" spans="2:3" x14ac:dyDescent="0.25">
      <c r="B432" s="7"/>
      <c r="C432" s="7"/>
    </row>
    <row r="433" spans="2:3" x14ac:dyDescent="0.25">
      <c r="B433" s="7"/>
      <c r="C433" s="7"/>
    </row>
    <row r="434" spans="2:3" x14ac:dyDescent="0.25">
      <c r="B434" s="7"/>
      <c r="C434" s="7"/>
    </row>
    <row r="435" spans="2:3" x14ac:dyDescent="0.25">
      <c r="B435" s="7"/>
      <c r="C435" s="7"/>
    </row>
    <row r="436" spans="2:3" x14ac:dyDescent="0.25">
      <c r="B436" s="7"/>
      <c r="C436" s="7"/>
    </row>
    <row r="437" spans="2:3" x14ac:dyDescent="0.25">
      <c r="B437" s="7"/>
      <c r="C437" s="7"/>
    </row>
    <row r="438" spans="2:3" x14ac:dyDescent="0.25">
      <c r="B438" s="7"/>
      <c r="C438" s="7"/>
    </row>
    <row r="439" spans="2:3" x14ac:dyDescent="0.25">
      <c r="B439" s="7"/>
      <c r="C439" s="7"/>
    </row>
    <row r="440" spans="2:3" x14ac:dyDescent="0.25">
      <c r="B440" s="7"/>
      <c r="C440" s="7"/>
    </row>
    <row r="441" spans="2:3" x14ac:dyDescent="0.25">
      <c r="B441" s="7"/>
      <c r="C441" s="7"/>
    </row>
    <row r="442" spans="2:3" x14ac:dyDescent="0.25">
      <c r="B442" s="7"/>
      <c r="C442" s="7"/>
    </row>
    <row r="443" spans="2:3" x14ac:dyDescent="0.25">
      <c r="B443" s="7"/>
      <c r="C443" s="7"/>
    </row>
    <row r="444" spans="2:3" x14ac:dyDescent="0.25">
      <c r="B444" s="7"/>
      <c r="C444" s="7"/>
    </row>
    <row r="445" spans="2:3" x14ac:dyDescent="0.25">
      <c r="B445" s="7"/>
      <c r="C445" s="7"/>
    </row>
    <row r="446" spans="2:3" x14ac:dyDescent="0.25">
      <c r="B446" s="7"/>
      <c r="C446" s="7"/>
    </row>
    <row r="447" spans="2:3" x14ac:dyDescent="0.25">
      <c r="B447" s="7"/>
      <c r="C447" s="7"/>
    </row>
    <row r="448" spans="2:3" x14ac:dyDescent="0.25">
      <c r="B448" s="7"/>
      <c r="C448" s="7"/>
    </row>
    <row r="449" spans="2:3" x14ac:dyDescent="0.25">
      <c r="B449" s="7"/>
      <c r="C449" s="7"/>
    </row>
    <row r="450" spans="2:3" x14ac:dyDescent="0.25">
      <c r="B450" s="7"/>
      <c r="C450" s="7"/>
    </row>
    <row r="451" spans="2:3" x14ac:dyDescent="0.25">
      <c r="B451" s="7"/>
      <c r="C451" s="7"/>
    </row>
    <row r="452" spans="2:3" x14ac:dyDescent="0.25">
      <c r="B452" s="7"/>
      <c r="C452" s="7"/>
    </row>
    <row r="453" spans="2:3" x14ac:dyDescent="0.25">
      <c r="B453" s="7"/>
      <c r="C453" s="7"/>
    </row>
    <row r="454" spans="2:3" x14ac:dyDescent="0.25">
      <c r="B454" s="7"/>
      <c r="C454" s="7"/>
    </row>
    <row r="455" spans="2:3" x14ac:dyDescent="0.25">
      <c r="B455" s="7"/>
      <c r="C455" s="7"/>
    </row>
    <row r="456" spans="2:3" x14ac:dyDescent="0.25">
      <c r="B456" s="7"/>
      <c r="C456" s="7"/>
    </row>
    <row r="457" spans="2:3" x14ac:dyDescent="0.25">
      <c r="B457" s="7"/>
      <c r="C457" s="7"/>
    </row>
    <row r="458" spans="2:3" x14ac:dyDescent="0.25">
      <c r="B458" s="7"/>
      <c r="C458" s="7"/>
    </row>
    <row r="459" spans="2:3" x14ac:dyDescent="0.25">
      <c r="B459" s="7"/>
      <c r="C459" s="7"/>
    </row>
    <row r="460" spans="2:3" x14ac:dyDescent="0.25">
      <c r="B460" s="7"/>
      <c r="C460" s="7"/>
    </row>
    <row r="461" spans="2:3" x14ac:dyDescent="0.25">
      <c r="B461" s="7"/>
      <c r="C461" s="7"/>
    </row>
    <row r="462" spans="2:3" x14ac:dyDescent="0.25">
      <c r="B462" s="7"/>
      <c r="C462" s="7"/>
    </row>
    <row r="463" spans="2:3" x14ac:dyDescent="0.25">
      <c r="B463" s="7"/>
      <c r="C463" s="7"/>
    </row>
    <row r="464" spans="2:3" x14ac:dyDescent="0.25">
      <c r="B464" s="7"/>
      <c r="C464" s="7"/>
    </row>
    <row r="465" spans="2:3" x14ac:dyDescent="0.25">
      <c r="B465" s="7"/>
      <c r="C465" s="7"/>
    </row>
    <row r="466" spans="2:3" x14ac:dyDescent="0.25">
      <c r="B466" s="7"/>
      <c r="C466" s="7"/>
    </row>
    <row r="467" spans="2:3" x14ac:dyDescent="0.25">
      <c r="B467" s="7"/>
      <c r="C467" s="7"/>
    </row>
    <row r="468" spans="2:3" x14ac:dyDescent="0.25">
      <c r="B468" s="7"/>
      <c r="C468" s="7"/>
    </row>
    <row r="469" spans="2:3" x14ac:dyDescent="0.25">
      <c r="B469" s="7"/>
      <c r="C469" s="7"/>
    </row>
    <row r="470" spans="2:3" x14ac:dyDescent="0.25">
      <c r="B470" s="7"/>
      <c r="C470" s="7"/>
    </row>
    <row r="471" spans="2:3" x14ac:dyDescent="0.25">
      <c r="B471" s="7"/>
      <c r="C471" s="7"/>
    </row>
    <row r="472" spans="2:3" x14ac:dyDescent="0.25">
      <c r="B472" s="7"/>
      <c r="C472" s="7"/>
    </row>
    <row r="473" spans="2:3" x14ac:dyDescent="0.25">
      <c r="B473" s="7"/>
      <c r="C473" s="7"/>
    </row>
    <row r="474" spans="2:3" x14ac:dyDescent="0.25">
      <c r="B474" s="7"/>
      <c r="C474" s="7"/>
    </row>
    <row r="475" spans="2:3" x14ac:dyDescent="0.25">
      <c r="B475" s="7"/>
      <c r="C475" s="7"/>
    </row>
    <row r="476" spans="2:3" x14ac:dyDescent="0.25">
      <c r="B476" s="7"/>
      <c r="C476" s="7"/>
    </row>
    <row r="477" spans="2:3" x14ac:dyDescent="0.25">
      <c r="B477" s="7"/>
      <c r="C477" s="7"/>
    </row>
    <row r="478" spans="2:3" x14ac:dyDescent="0.25">
      <c r="B478" s="7"/>
      <c r="C478" s="7"/>
    </row>
    <row r="479" spans="2:3" x14ac:dyDescent="0.25">
      <c r="B479" s="7"/>
      <c r="C479" s="7"/>
    </row>
    <row r="480" spans="2:3" x14ac:dyDescent="0.25">
      <c r="B480" s="7"/>
      <c r="C480" s="7"/>
    </row>
    <row r="481" spans="2:3" x14ac:dyDescent="0.25">
      <c r="B481" s="7"/>
      <c r="C481" s="7"/>
    </row>
    <row r="482" spans="2:3" x14ac:dyDescent="0.25">
      <c r="B482" s="7"/>
      <c r="C482" s="7"/>
    </row>
    <row r="483" spans="2:3" x14ac:dyDescent="0.25">
      <c r="B483" s="7"/>
      <c r="C483" s="7"/>
    </row>
    <row r="484" spans="2:3" x14ac:dyDescent="0.25">
      <c r="B484" s="7"/>
      <c r="C484" s="7"/>
    </row>
    <row r="485" spans="2:3" x14ac:dyDescent="0.25">
      <c r="B485" s="7"/>
      <c r="C485" s="7"/>
    </row>
    <row r="486" spans="2:3" x14ac:dyDescent="0.25">
      <c r="B486" s="7"/>
      <c r="C486" s="7"/>
    </row>
    <row r="487" spans="2:3" x14ac:dyDescent="0.25">
      <c r="B487" s="7"/>
      <c r="C487" s="7"/>
    </row>
    <row r="488" spans="2:3" x14ac:dyDescent="0.25">
      <c r="B488" s="7"/>
      <c r="C488" s="7"/>
    </row>
    <row r="489" spans="2:3" x14ac:dyDescent="0.25">
      <c r="B489" s="7"/>
      <c r="C489" s="7"/>
    </row>
    <row r="490" spans="2:3" x14ac:dyDescent="0.25">
      <c r="B490" s="7"/>
      <c r="C490" s="7"/>
    </row>
    <row r="491" spans="2:3" x14ac:dyDescent="0.25">
      <c r="B491" s="7"/>
      <c r="C491" s="7"/>
    </row>
    <row r="492" spans="2:3" x14ac:dyDescent="0.25">
      <c r="B492" s="7"/>
      <c r="C492" s="7"/>
    </row>
    <row r="493" spans="2:3" x14ac:dyDescent="0.25">
      <c r="B493" s="7"/>
      <c r="C493" s="7"/>
    </row>
    <row r="494" spans="2:3" x14ac:dyDescent="0.25">
      <c r="B494" s="7"/>
      <c r="C494" s="7"/>
    </row>
    <row r="495" spans="2:3" x14ac:dyDescent="0.25">
      <c r="B495" s="7"/>
      <c r="C495" s="7"/>
    </row>
    <row r="496" spans="2:3" x14ac:dyDescent="0.25">
      <c r="B496" s="7"/>
      <c r="C496" s="7"/>
    </row>
    <row r="497" spans="2:3" x14ac:dyDescent="0.25">
      <c r="B497" s="7"/>
      <c r="C497" s="7"/>
    </row>
    <row r="498" spans="2:3" x14ac:dyDescent="0.25">
      <c r="B498" s="7"/>
      <c r="C498" s="7"/>
    </row>
    <row r="499" spans="2:3" x14ac:dyDescent="0.25">
      <c r="B499" s="7"/>
      <c r="C499" s="7"/>
    </row>
    <row r="500" spans="2:3" x14ac:dyDescent="0.25">
      <c r="B500" s="7"/>
      <c r="C500" s="7"/>
    </row>
    <row r="501" spans="2:3" x14ac:dyDescent="0.25">
      <c r="B501" s="7"/>
      <c r="C501" s="7"/>
    </row>
    <row r="502" spans="2:3" x14ac:dyDescent="0.25">
      <c r="B502" s="7"/>
      <c r="C502" s="7"/>
    </row>
    <row r="503" spans="2:3" x14ac:dyDescent="0.25">
      <c r="B503" s="7"/>
      <c r="C503" s="7"/>
    </row>
    <row r="504" spans="2:3" x14ac:dyDescent="0.25">
      <c r="B504" s="7"/>
      <c r="C504" s="7"/>
    </row>
    <row r="505" spans="2:3" x14ac:dyDescent="0.25">
      <c r="B505" s="7"/>
      <c r="C505" s="7"/>
    </row>
    <row r="506" spans="2:3" x14ac:dyDescent="0.25">
      <c r="B506" s="7"/>
      <c r="C506" s="7"/>
    </row>
    <row r="507" spans="2:3" x14ac:dyDescent="0.25">
      <c r="B507" s="7"/>
      <c r="C507" s="7"/>
    </row>
    <row r="508" spans="2:3" x14ac:dyDescent="0.25">
      <c r="B508" s="7"/>
      <c r="C508" s="7"/>
    </row>
    <row r="509" spans="2:3" x14ac:dyDescent="0.25">
      <c r="B509" s="7"/>
      <c r="C509" s="7"/>
    </row>
    <row r="510" spans="2:3" x14ac:dyDescent="0.25">
      <c r="B510" s="7"/>
      <c r="C510" s="7"/>
    </row>
    <row r="511" spans="2:3" x14ac:dyDescent="0.25">
      <c r="B511" s="7"/>
      <c r="C511" s="7"/>
    </row>
    <row r="512" spans="2:3" x14ac:dyDescent="0.25">
      <c r="B512" s="7"/>
      <c r="C512" s="7"/>
    </row>
    <row r="513" spans="2:3" x14ac:dyDescent="0.25">
      <c r="B513" s="7"/>
      <c r="C513" s="7"/>
    </row>
    <row r="514" spans="2:3" x14ac:dyDescent="0.25">
      <c r="B514" s="7"/>
      <c r="C514" s="7"/>
    </row>
    <row r="515" spans="2:3" x14ac:dyDescent="0.25">
      <c r="B515" s="7"/>
      <c r="C515" s="7"/>
    </row>
    <row r="516" spans="2:3" x14ac:dyDescent="0.25">
      <c r="B516" s="7"/>
      <c r="C516" s="7"/>
    </row>
    <row r="517" spans="2:3" x14ac:dyDescent="0.25">
      <c r="B517" s="7"/>
      <c r="C517" s="7"/>
    </row>
    <row r="518" spans="2:3" x14ac:dyDescent="0.25">
      <c r="B518" s="7"/>
      <c r="C518" s="7"/>
    </row>
    <row r="519" spans="2:3" x14ac:dyDescent="0.25">
      <c r="B519" s="7"/>
      <c r="C519" s="7"/>
    </row>
    <row r="520" spans="2:3" x14ac:dyDescent="0.25">
      <c r="B520" s="7"/>
      <c r="C520" s="7"/>
    </row>
    <row r="521" spans="2:3" x14ac:dyDescent="0.25">
      <c r="B521" s="7"/>
      <c r="C521" s="7"/>
    </row>
    <row r="522" spans="2:3" x14ac:dyDescent="0.25">
      <c r="B522" s="7"/>
      <c r="C522" s="7"/>
    </row>
    <row r="523" spans="2:3" x14ac:dyDescent="0.25">
      <c r="B523" s="7"/>
      <c r="C523" s="7"/>
    </row>
    <row r="524" spans="2:3" x14ac:dyDescent="0.25">
      <c r="B524" s="7"/>
      <c r="C524" s="7"/>
    </row>
    <row r="525" spans="2:3" x14ac:dyDescent="0.25">
      <c r="B525" s="7"/>
      <c r="C525" s="7"/>
    </row>
    <row r="526" spans="2:3" x14ac:dyDescent="0.25">
      <c r="B526" s="7"/>
      <c r="C526" s="7"/>
    </row>
    <row r="527" spans="2:3" x14ac:dyDescent="0.25">
      <c r="B527" s="7"/>
      <c r="C527" s="7"/>
    </row>
    <row r="528" spans="2:3" x14ac:dyDescent="0.25">
      <c r="B528" s="7"/>
      <c r="C528" s="7"/>
    </row>
    <row r="529" spans="2:3" x14ac:dyDescent="0.25">
      <c r="B529" s="7"/>
      <c r="C529" s="7"/>
    </row>
    <row r="530" spans="2:3" x14ac:dyDescent="0.25">
      <c r="B530" s="7"/>
      <c r="C530" s="7"/>
    </row>
    <row r="531" spans="2:3" x14ac:dyDescent="0.25">
      <c r="B531" s="7"/>
      <c r="C531" s="7"/>
    </row>
    <row r="532" spans="2:3" x14ac:dyDescent="0.25">
      <c r="B532" s="7"/>
      <c r="C532" s="7"/>
    </row>
    <row r="533" spans="2:3" x14ac:dyDescent="0.25">
      <c r="B533" s="7"/>
      <c r="C533" s="7"/>
    </row>
    <row r="534" spans="2:3" x14ac:dyDescent="0.25">
      <c r="B534" s="7"/>
      <c r="C534" s="7"/>
    </row>
    <row r="535" spans="2:3" x14ac:dyDescent="0.25">
      <c r="B535" s="7"/>
      <c r="C535" s="7"/>
    </row>
    <row r="536" spans="2:3" x14ac:dyDescent="0.25">
      <c r="B536" s="7"/>
      <c r="C536" s="7"/>
    </row>
    <row r="537" spans="2:3" x14ac:dyDescent="0.25">
      <c r="B537" s="7"/>
      <c r="C537" s="7"/>
    </row>
    <row r="538" spans="2:3" x14ac:dyDescent="0.25">
      <c r="B538" s="7"/>
      <c r="C538" s="7"/>
    </row>
    <row r="539" spans="2:3" x14ac:dyDescent="0.25">
      <c r="B539" s="7"/>
      <c r="C539" s="7"/>
    </row>
    <row r="540" spans="2:3" x14ac:dyDescent="0.25">
      <c r="B540" s="7"/>
      <c r="C540" s="7"/>
    </row>
    <row r="541" spans="2:3" x14ac:dyDescent="0.25">
      <c r="B541" s="7"/>
      <c r="C541" s="7"/>
    </row>
    <row r="542" spans="2:3" x14ac:dyDescent="0.25">
      <c r="B542" s="7"/>
      <c r="C542" s="7"/>
    </row>
    <row r="543" spans="2:3" x14ac:dyDescent="0.25">
      <c r="B543" s="7"/>
      <c r="C543" s="7"/>
    </row>
    <row r="544" spans="2:3" x14ac:dyDescent="0.25">
      <c r="B544" s="7"/>
      <c r="C544" s="7"/>
    </row>
    <row r="545" spans="2:3" x14ac:dyDescent="0.25">
      <c r="B545" s="7"/>
      <c r="C545" s="7"/>
    </row>
    <row r="546" spans="2:3" x14ac:dyDescent="0.25">
      <c r="B546" s="7"/>
      <c r="C546" s="7"/>
    </row>
    <row r="547" spans="2:3" x14ac:dyDescent="0.25">
      <c r="B547" s="7"/>
      <c r="C547" s="7"/>
    </row>
    <row r="548" spans="2:3" x14ac:dyDescent="0.25">
      <c r="B548" s="7"/>
      <c r="C548" s="7"/>
    </row>
    <row r="549" spans="2:3" x14ac:dyDescent="0.25">
      <c r="B549" s="7"/>
      <c r="C549" s="7"/>
    </row>
    <row r="550" spans="2:3" x14ac:dyDescent="0.25">
      <c r="B550" s="7"/>
      <c r="C550" s="7"/>
    </row>
    <row r="551" spans="2:3" x14ac:dyDescent="0.25">
      <c r="B551" s="7"/>
      <c r="C551" s="7"/>
    </row>
    <row r="552" spans="2:3" x14ac:dyDescent="0.25">
      <c r="B552" s="7"/>
      <c r="C552" s="7"/>
    </row>
    <row r="553" spans="2:3" x14ac:dyDescent="0.25">
      <c r="B553" s="7"/>
      <c r="C553" s="7"/>
    </row>
    <row r="554" spans="2:3" x14ac:dyDescent="0.25">
      <c r="B554" s="7"/>
      <c r="C554" s="7"/>
    </row>
    <row r="555" spans="2:3" x14ac:dyDescent="0.25">
      <c r="B555" s="7"/>
      <c r="C555" s="7"/>
    </row>
    <row r="556" spans="2:3" x14ac:dyDescent="0.25">
      <c r="B556" s="7"/>
      <c r="C556" s="7"/>
    </row>
    <row r="557" spans="2:3" x14ac:dyDescent="0.25">
      <c r="B557" s="7"/>
      <c r="C557" s="7"/>
    </row>
    <row r="558" spans="2:3" x14ac:dyDescent="0.25">
      <c r="B558" s="7"/>
      <c r="C558" s="7"/>
    </row>
    <row r="559" spans="2:3" x14ac:dyDescent="0.25">
      <c r="B559" s="7"/>
      <c r="C559" s="7"/>
    </row>
    <row r="560" spans="2:3" x14ac:dyDescent="0.25">
      <c r="B560" s="7"/>
      <c r="C560" s="7"/>
    </row>
    <row r="561" spans="2:3" x14ac:dyDescent="0.25">
      <c r="B561" s="7"/>
      <c r="C561" s="7"/>
    </row>
    <row r="562" spans="2:3" x14ac:dyDescent="0.25">
      <c r="B562" s="7"/>
      <c r="C562" s="7"/>
    </row>
    <row r="563" spans="2:3" x14ac:dyDescent="0.25">
      <c r="B563" s="7"/>
      <c r="C563" s="7"/>
    </row>
    <row r="564" spans="2:3" x14ac:dyDescent="0.25">
      <c r="B564" s="7"/>
      <c r="C564" s="7"/>
    </row>
    <row r="565" spans="2:3" x14ac:dyDescent="0.25">
      <c r="B565" s="7"/>
      <c r="C565" s="7"/>
    </row>
    <row r="566" spans="2:3" x14ac:dyDescent="0.25">
      <c r="B566" s="7"/>
      <c r="C566" s="7"/>
    </row>
    <row r="567" spans="2:3" x14ac:dyDescent="0.25">
      <c r="B567" s="7"/>
      <c r="C567" s="7"/>
    </row>
    <row r="568" spans="2:3" x14ac:dyDescent="0.25">
      <c r="B568" s="7"/>
      <c r="C568" s="7"/>
    </row>
    <row r="569" spans="2:3" x14ac:dyDescent="0.25">
      <c r="B569" s="7"/>
      <c r="C569" s="7"/>
    </row>
    <row r="570" spans="2:3" x14ac:dyDescent="0.25">
      <c r="B570" s="7"/>
      <c r="C570" s="7"/>
    </row>
    <row r="571" spans="2:3" x14ac:dyDescent="0.25">
      <c r="B571" s="7"/>
      <c r="C571" s="7"/>
    </row>
    <row r="572" spans="2:3" x14ac:dyDescent="0.25">
      <c r="B572" s="7"/>
      <c r="C572" s="7"/>
    </row>
    <row r="573" spans="2:3" x14ac:dyDescent="0.25">
      <c r="B573" s="7"/>
      <c r="C573" s="7"/>
    </row>
    <row r="574" spans="2:3" x14ac:dyDescent="0.25">
      <c r="B574" s="7"/>
      <c r="C574" s="7"/>
    </row>
    <row r="575" spans="2:3" x14ac:dyDescent="0.25">
      <c r="B575" s="7"/>
      <c r="C575" s="7"/>
    </row>
    <row r="576" spans="2:3" x14ac:dyDescent="0.25">
      <c r="B576" s="7"/>
      <c r="C576" s="7"/>
    </row>
    <row r="577" spans="2:3" x14ac:dyDescent="0.25">
      <c r="B577" s="7"/>
      <c r="C577" s="7"/>
    </row>
    <row r="578" spans="2:3" x14ac:dyDescent="0.25">
      <c r="B578" s="7"/>
      <c r="C578" s="7"/>
    </row>
    <row r="579" spans="2:3" x14ac:dyDescent="0.25">
      <c r="B579" s="7"/>
      <c r="C579" s="7"/>
    </row>
    <row r="580" spans="2:3" x14ac:dyDescent="0.25">
      <c r="B580" s="7"/>
      <c r="C580" s="7"/>
    </row>
    <row r="581" spans="2:3" x14ac:dyDescent="0.25">
      <c r="B581" s="7"/>
      <c r="C581" s="7"/>
    </row>
    <row r="582" spans="2:3" x14ac:dyDescent="0.25">
      <c r="B582" s="7"/>
      <c r="C582" s="7"/>
    </row>
    <row r="583" spans="2:3" x14ac:dyDescent="0.25">
      <c r="B583" s="7"/>
      <c r="C583" s="7"/>
    </row>
    <row r="584" spans="2:3" x14ac:dyDescent="0.25">
      <c r="B584" s="7"/>
      <c r="C584" s="7"/>
    </row>
    <row r="585" spans="2:3" x14ac:dyDescent="0.25">
      <c r="B585" s="7"/>
      <c r="C585" s="7"/>
    </row>
    <row r="586" spans="2:3" x14ac:dyDescent="0.25">
      <c r="B586" s="7"/>
      <c r="C586" s="7"/>
    </row>
    <row r="587" spans="2:3" x14ac:dyDescent="0.25">
      <c r="B587" s="7"/>
      <c r="C587" s="7"/>
    </row>
    <row r="588" spans="2:3" x14ac:dyDescent="0.25">
      <c r="B588" s="7"/>
      <c r="C588" s="7"/>
    </row>
    <row r="589" spans="2:3" x14ac:dyDescent="0.25">
      <c r="B589" s="7"/>
      <c r="C589" s="7"/>
    </row>
    <row r="590" spans="2:3" x14ac:dyDescent="0.25">
      <c r="B590" s="7"/>
      <c r="C590" s="7"/>
    </row>
    <row r="591" spans="2:3" x14ac:dyDescent="0.25">
      <c r="B591" s="7"/>
      <c r="C591" s="7"/>
    </row>
    <row r="592" spans="2:3" x14ac:dyDescent="0.25">
      <c r="B592" s="7"/>
      <c r="C592" s="7"/>
    </row>
    <row r="593" spans="2:3" x14ac:dyDescent="0.25">
      <c r="B593" s="7"/>
      <c r="C593" s="7"/>
    </row>
    <row r="594" spans="2:3" x14ac:dyDescent="0.25">
      <c r="B594" s="7"/>
      <c r="C594" s="7"/>
    </row>
    <row r="595" spans="2:3" x14ac:dyDescent="0.25">
      <c r="B595" s="7"/>
      <c r="C595" s="7"/>
    </row>
    <row r="596" spans="2:3" x14ac:dyDescent="0.25">
      <c r="B596" s="7"/>
      <c r="C596" s="7"/>
    </row>
    <row r="597" spans="2:3" x14ac:dyDescent="0.25">
      <c r="B597" s="7"/>
      <c r="C597" s="7"/>
    </row>
    <row r="598" spans="2:3" x14ac:dyDescent="0.25">
      <c r="B598" s="7"/>
      <c r="C598" s="7"/>
    </row>
    <row r="599" spans="2:3" x14ac:dyDescent="0.25">
      <c r="B599" s="7"/>
      <c r="C599" s="7"/>
    </row>
    <row r="600" spans="2:3" x14ac:dyDescent="0.25">
      <c r="B600" s="7"/>
      <c r="C600" s="7"/>
    </row>
    <row r="601" spans="2:3" x14ac:dyDescent="0.25">
      <c r="B601" s="7"/>
      <c r="C601" s="7"/>
    </row>
    <row r="602" spans="2:3" x14ac:dyDescent="0.25">
      <c r="B602" s="7"/>
      <c r="C602" s="7"/>
    </row>
    <row r="603" spans="2:3" x14ac:dyDescent="0.25">
      <c r="B603" s="7"/>
      <c r="C603" s="7"/>
    </row>
    <row r="604" spans="2:3" x14ac:dyDescent="0.25">
      <c r="B604" s="7"/>
      <c r="C604" s="7"/>
    </row>
    <row r="605" spans="2:3" x14ac:dyDescent="0.25">
      <c r="B605" s="7"/>
      <c r="C605" s="7"/>
    </row>
    <row r="606" spans="2:3" x14ac:dyDescent="0.25">
      <c r="B606" s="7"/>
      <c r="C606" s="7"/>
    </row>
    <row r="607" spans="2:3" x14ac:dyDescent="0.25">
      <c r="B607" s="7"/>
      <c r="C607" s="7"/>
    </row>
    <row r="608" spans="2:3" x14ac:dyDescent="0.25">
      <c r="B608" s="7"/>
      <c r="C608" s="7"/>
    </row>
    <row r="609" spans="2:3" x14ac:dyDescent="0.25">
      <c r="B609" s="7"/>
      <c r="C609" s="7"/>
    </row>
    <row r="610" spans="2:3" x14ac:dyDescent="0.25">
      <c r="B610" s="7"/>
      <c r="C610" s="7"/>
    </row>
    <row r="611" spans="2:3" x14ac:dyDescent="0.25">
      <c r="B611" s="7"/>
      <c r="C611" s="7"/>
    </row>
    <row r="612" spans="2:3" x14ac:dyDescent="0.25">
      <c r="B612" s="7"/>
      <c r="C612" s="7"/>
    </row>
    <row r="613" spans="2:3" x14ac:dyDescent="0.25">
      <c r="B613" s="7"/>
      <c r="C613" s="7"/>
    </row>
    <row r="614" spans="2:3" x14ac:dyDescent="0.25">
      <c r="B614" s="7"/>
      <c r="C614" s="7"/>
    </row>
    <row r="615" spans="2:3" x14ac:dyDescent="0.25">
      <c r="B615" s="7"/>
      <c r="C615" s="7"/>
    </row>
    <row r="616" spans="2:3" x14ac:dyDescent="0.25">
      <c r="B616" s="7"/>
      <c r="C616" s="7"/>
    </row>
    <row r="617" spans="2:3" x14ac:dyDescent="0.25">
      <c r="B617" s="7"/>
      <c r="C617" s="7"/>
    </row>
    <row r="618" spans="2:3" x14ac:dyDescent="0.25">
      <c r="B618" s="7"/>
      <c r="C618" s="7"/>
    </row>
    <row r="619" spans="2:3" x14ac:dyDescent="0.25">
      <c r="B619" s="7"/>
      <c r="C619" s="7"/>
    </row>
    <row r="620" spans="2:3" x14ac:dyDescent="0.25">
      <c r="B620" s="7"/>
      <c r="C620" s="7"/>
    </row>
    <row r="621" spans="2:3" x14ac:dyDescent="0.25">
      <c r="B621" s="7"/>
      <c r="C621" s="7"/>
    </row>
    <row r="622" spans="2:3" x14ac:dyDescent="0.25">
      <c r="B622" s="7"/>
      <c r="C622" s="7"/>
    </row>
    <row r="623" spans="2:3" x14ac:dyDescent="0.25">
      <c r="B623" s="7"/>
      <c r="C623" s="7"/>
    </row>
    <row r="624" spans="2:3" x14ac:dyDescent="0.25">
      <c r="B624" s="7"/>
      <c r="C624" s="7"/>
    </row>
    <row r="625" spans="2:3" x14ac:dyDescent="0.25">
      <c r="B625" s="7"/>
      <c r="C625" s="7"/>
    </row>
    <row r="626" spans="2:3" x14ac:dyDescent="0.25">
      <c r="B626" s="7"/>
      <c r="C626" s="7"/>
    </row>
    <row r="627" spans="2:3" x14ac:dyDescent="0.25">
      <c r="B627" s="7"/>
      <c r="C627" s="7"/>
    </row>
    <row r="628" spans="2:3" x14ac:dyDescent="0.25">
      <c r="B628" s="7"/>
      <c r="C628" s="7"/>
    </row>
    <row r="629" spans="2:3" x14ac:dyDescent="0.25">
      <c r="B629" s="7"/>
      <c r="C629" s="7"/>
    </row>
    <row r="630" spans="2:3" x14ac:dyDescent="0.25">
      <c r="B630" s="7"/>
      <c r="C630" s="7"/>
    </row>
    <row r="631" spans="2:3" x14ac:dyDescent="0.25">
      <c r="B631" s="7"/>
      <c r="C631" s="7"/>
    </row>
    <row r="632" spans="2:3" x14ac:dyDescent="0.25">
      <c r="B632" s="7"/>
      <c r="C632" s="7"/>
    </row>
    <row r="633" spans="2:3" x14ac:dyDescent="0.25">
      <c r="B633" s="7"/>
      <c r="C633" s="7"/>
    </row>
    <row r="634" spans="2:3" x14ac:dyDescent="0.25">
      <c r="B634" s="7"/>
      <c r="C634" s="7"/>
    </row>
    <row r="635" spans="2:3" x14ac:dyDescent="0.25">
      <c r="B635" s="7"/>
      <c r="C635" s="7"/>
    </row>
    <row r="636" spans="2:3" x14ac:dyDescent="0.25">
      <c r="B636" s="7"/>
      <c r="C636" s="7"/>
    </row>
    <row r="637" spans="2:3" x14ac:dyDescent="0.25">
      <c r="B637" s="7"/>
      <c r="C637" s="7"/>
    </row>
    <row r="638" spans="2:3" x14ac:dyDescent="0.25">
      <c r="B638" s="7"/>
      <c r="C638" s="7"/>
    </row>
    <row r="639" spans="2:3" x14ac:dyDescent="0.25">
      <c r="B639" s="7"/>
      <c r="C639" s="7"/>
    </row>
    <row r="640" spans="2:3" x14ac:dyDescent="0.25">
      <c r="B640" s="7"/>
      <c r="C640" s="7"/>
    </row>
    <row r="641" spans="2:3" x14ac:dyDescent="0.25">
      <c r="B641" s="7"/>
      <c r="C641" s="7"/>
    </row>
    <row r="642" spans="2:3" x14ac:dyDescent="0.25">
      <c r="B642" s="7"/>
      <c r="C642" s="7"/>
    </row>
    <row r="643" spans="2:3" x14ac:dyDescent="0.25">
      <c r="B643" s="7"/>
      <c r="C643" s="7"/>
    </row>
    <row r="644" spans="2:3" x14ac:dyDescent="0.25">
      <c r="B644" s="7"/>
      <c r="C644" s="7"/>
    </row>
    <row r="645" spans="2:3" x14ac:dyDescent="0.25">
      <c r="B645" s="7"/>
      <c r="C645" s="7"/>
    </row>
    <row r="646" spans="2:3" x14ac:dyDescent="0.25">
      <c r="B646" s="7"/>
      <c r="C646" s="7"/>
    </row>
    <row r="647" spans="2:3" x14ac:dyDescent="0.25">
      <c r="B647" s="7"/>
      <c r="C647" s="7"/>
    </row>
    <row r="648" spans="2:3" x14ac:dyDescent="0.25">
      <c r="B648" s="7"/>
      <c r="C648" s="7"/>
    </row>
    <row r="649" spans="2:3" x14ac:dyDescent="0.25">
      <c r="B649" s="7"/>
      <c r="C649" s="7"/>
    </row>
    <row r="650" spans="2:3" x14ac:dyDescent="0.25">
      <c r="B650" s="7"/>
      <c r="C650" s="7"/>
    </row>
    <row r="651" spans="2:3" x14ac:dyDescent="0.25">
      <c r="B651" s="7"/>
      <c r="C651" s="7"/>
    </row>
    <row r="652" spans="2:3" x14ac:dyDescent="0.25">
      <c r="B652" s="7"/>
      <c r="C652" s="7"/>
    </row>
    <row r="653" spans="2:3" x14ac:dyDescent="0.25">
      <c r="B653" s="7"/>
      <c r="C653" s="7"/>
    </row>
    <row r="654" spans="2:3" x14ac:dyDescent="0.25">
      <c r="B654" s="7"/>
      <c r="C654" s="7"/>
    </row>
    <row r="655" spans="2:3" x14ac:dyDescent="0.25">
      <c r="B655" s="7"/>
      <c r="C655" s="7"/>
    </row>
    <row r="656" spans="2:3" x14ac:dyDescent="0.25">
      <c r="B656" s="7"/>
      <c r="C656" s="7"/>
    </row>
    <row r="657" spans="2:3" x14ac:dyDescent="0.25">
      <c r="B657" s="7"/>
      <c r="C657" s="7"/>
    </row>
    <row r="658" spans="2:3" x14ac:dyDescent="0.25">
      <c r="B658" s="7"/>
      <c r="C658" s="7"/>
    </row>
    <row r="659" spans="2:3" x14ac:dyDescent="0.25">
      <c r="B659" s="7"/>
      <c r="C659" s="7"/>
    </row>
    <row r="660" spans="2:3" x14ac:dyDescent="0.25">
      <c r="B660" s="7"/>
      <c r="C660" s="7"/>
    </row>
    <row r="661" spans="2:3" x14ac:dyDescent="0.25">
      <c r="B661" s="7"/>
      <c r="C661" s="7"/>
    </row>
    <row r="662" spans="2:3" x14ac:dyDescent="0.25">
      <c r="B662" s="7"/>
      <c r="C662" s="7"/>
    </row>
    <row r="663" spans="2:3" x14ac:dyDescent="0.25">
      <c r="B663" s="7"/>
      <c r="C663" s="7"/>
    </row>
    <row r="664" spans="2:3" x14ac:dyDescent="0.25">
      <c r="B664" s="7"/>
      <c r="C664" s="7"/>
    </row>
    <row r="665" spans="2:3" x14ac:dyDescent="0.25">
      <c r="B665" s="7"/>
      <c r="C665" s="7"/>
    </row>
    <row r="666" spans="2:3" x14ac:dyDescent="0.25">
      <c r="B666" s="7"/>
      <c r="C666" s="7"/>
    </row>
    <row r="667" spans="2:3" x14ac:dyDescent="0.25">
      <c r="B667" s="7"/>
      <c r="C667" s="7"/>
    </row>
    <row r="668" spans="2:3" x14ac:dyDescent="0.25">
      <c r="B668" s="7"/>
      <c r="C668" s="7"/>
    </row>
    <row r="669" spans="2:3" x14ac:dyDescent="0.25">
      <c r="B669" s="7"/>
      <c r="C669" s="7"/>
    </row>
    <row r="670" spans="2:3" x14ac:dyDescent="0.25">
      <c r="B670" s="7"/>
      <c r="C670" s="7"/>
    </row>
    <row r="671" spans="2:3" x14ac:dyDescent="0.25">
      <c r="B671" s="7"/>
      <c r="C671" s="7"/>
    </row>
    <row r="672" spans="2:3" x14ac:dyDescent="0.25">
      <c r="B672" s="7"/>
      <c r="C672" s="7"/>
    </row>
    <row r="673" spans="2:3" x14ac:dyDescent="0.25">
      <c r="B673" s="7"/>
      <c r="C673" s="7"/>
    </row>
    <row r="674" spans="2:3" x14ac:dyDescent="0.25">
      <c r="B674" s="7"/>
      <c r="C674" s="7"/>
    </row>
    <row r="675" spans="2:3" x14ac:dyDescent="0.25">
      <c r="B675" s="7"/>
      <c r="C675" s="7"/>
    </row>
    <row r="676" spans="2:3" x14ac:dyDescent="0.25">
      <c r="B676" s="7"/>
      <c r="C676" s="7"/>
    </row>
    <row r="677" spans="2:3" x14ac:dyDescent="0.25">
      <c r="B677" s="7"/>
      <c r="C677" s="7"/>
    </row>
    <row r="678" spans="2:3" x14ac:dyDescent="0.25">
      <c r="B678" s="7"/>
      <c r="C678" s="7"/>
    </row>
    <row r="679" spans="2:3" x14ac:dyDescent="0.25">
      <c r="B679" s="7"/>
      <c r="C679" s="7"/>
    </row>
    <row r="680" spans="2:3" x14ac:dyDescent="0.25">
      <c r="B680" s="7"/>
      <c r="C680" s="7"/>
    </row>
    <row r="681" spans="2:3" x14ac:dyDescent="0.25">
      <c r="B681" s="7"/>
      <c r="C681" s="7"/>
    </row>
    <row r="682" spans="2:3" x14ac:dyDescent="0.25">
      <c r="B682" s="7"/>
      <c r="C682" s="7"/>
    </row>
    <row r="683" spans="2:3" x14ac:dyDescent="0.25">
      <c r="B683" s="7"/>
      <c r="C683" s="7"/>
    </row>
    <row r="684" spans="2:3" x14ac:dyDescent="0.25">
      <c r="B684" s="7"/>
      <c r="C684" s="7"/>
    </row>
    <row r="685" spans="2:3" x14ac:dyDescent="0.25">
      <c r="B685" s="7"/>
      <c r="C685" s="7"/>
    </row>
    <row r="686" spans="2:3" x14ac:dyDescent="0.25">
      <c r="B686" s="7"/>
      <c r="C686" s="7"/>
    </row>
    <row r="687" spans="2:3" x14ac:dyDescent="0.25">
      <c r="B687" s="7"/>
      <c r="C687" s="7"/>
    </row>
    <row r="688" spans="2:3" x14ac:dyDescent="0.25">
      <c r="B688" s="7"/>
      <c r="C688" s="7"/>
    </row>
    <row r="689" spans="2:3" x14ac:dyDescent="0.25">
      <c r="B689" s="7"/>
      <c r="C689" s="7"/>
    </row>
    <row r="690" spans="2:3" x14ac:dyDescent="0.25">
      <c r="B690" s="7"/>
      <c r="C690" s="7"/>
    </row>
    <row r="691" spans="2:3" x14ac:dyDescent="0.25">
      <c r="B691" s="7"/>
      <c r="C691" s="7"/>
    </row>
    <row r="692" spans="2:3" x14ac:dyDescent="0.25">
      <c r="B692" s="7"/>
      <c r="C692" s="7"/>
    </row>
    <row r="693" spans="2:3" x14ac:dyDescent="0.25">
      <c r="B693" s="7"/>
      <c r="C693" s="7"/>
    </row>
    <row r="694" spans="2:3" x14ac:dyDescent="0.25">
      <c r="B694" s="7"/>
      <c r="C694" s="7"/>
    </row>
    <row r="695" spans="2:3" x14ac:dyDescent="0.25">
      <c r="B695" s="7"/>
      <c r="C695" s="7"/>
    </row>
    <row r="696" spans="2:3" x14ac:dyDescent="0.25">
      <c r="B696" s="7"/>
      <c r="C696" s="7"/>
    </row>
    <row r="697" spans="2:3" x14ac:dyDescent="0.25">
      <c r="B697" s="7"/>
      <c r="C697" s="7"/>
    </row>
    <row r="698" spans="2:3" x14ac:dyDescent="0.25">
      <c r="B698" s="7"/>
      <c r="C698" s="7"/>
    </row>
    <row r="699" spans="2:3" x14ac:dyDescent="0.25">
      <c r="B699" s="7"/>
      <c r="C699" s="7"/>
    </row>
    <row r="700" spans="2:3" x14ac:dyDescent="0.25">
      <c r="B700" s="7"/>
      <c r="C700" s="7"/>
    </row>
    <row r="701" spans="2:3" x14ac:dyDescent="0.25">
      <c r="B701" s="7"/>
      <c r="C701" s="7"/>
    </row>
    <row r="702" spans="2:3" x14ac:dyDescent="0.25">
      <c r="B702" s="7"/>
      <c r="C702" s="7"/>
    </row>
    <row r="703" spans="2:3" x14ac:dyDescent="0.25">
      <c r="B703" s="7"/>
      <c r="C703" s="7"/>
    </row>
    <row r="704" spans="2:3" x14ac:dyDescent="0.25">
      <c r="B704" s="7"/>
      <c r="C704" s="7"/>
    </row>
    <row r="705" spans="2:3" x14ac:dyDescent="0.25">
      <c r="B705" s="7"/>
      <c r="C705" s="7"/>
    </row>
    <row r="706" spans="2:3" x14ac:dyDescent="0.25">
      <c r="B706" s="7"/>
      <c r="C706" s="7"/>
    </row>
    <row r="707" spans="2:3" x14ac:dyDescent="0.25">
      <c r="B707" s="7"/>
      <c r="C707" s="7"/>
    </row>
    <row r="708" spans="2:3" x14ac:dyDescent="0.25">
      <c r="B708" s="7"/>
      <c r="C708" s="7"/>
    </row>
    <row r="709" spans="2:3" x14ac:dyDescent="0.25">
      <c r="B709" s="7"/>
      <c r="C709" s="7"/>
    </row>
    <row r="710" spans="2:3" x14ac:dyDescent="0.25">
      <c r="B710" s="7"/>
      <c r="C710" s="7"/>
    </row>
    <row r="711" spans="2:3" x14ac:dyDescent="0.25">
      <c r="B711" s="7"/>
      <c r="C711" s="7"/>
    </row>
    <row r="712" spans="2:3" x14ac:dyDescent="0.25">
      <c r="B712" s="7"/>
      <c r="C712" s="7"/>
    </row>
    <row r="713" spans="2:3" x14ac:dyDescent="0.25">
      <c r="B713" s="7"/>
      <c r="C713" s="7"/>
    </row>
    <row r="714" spans="2:3" x14ac:dyDescent="0.25">
      <c r="B714" s="7"/>
      <c r="C714" s="7"/>
    </row>
    <row r="715" spans="2:3" x14ac:dyDescent="0.25">
      <c r="B715" s="7"/>
      <c r="C715" s="7"/>
    </row>
    <row r="716" spans="2:3" x14ac:dyDescent="0.25">
      <c r="B716" s="7"/>
      <c r="C716" s="7"/>
    </row>
    <row r="717" spans="2:3" x14ac:dyDescent="0.25">
      <c r="B717" s="7"/>
      <c r="C717" s="7"/>
    </row>
    <row r="718" spans="2:3" x14ac:dyDescent="0.25">
      <c r="B718" s="7"/>
      <c r="C718" s="7"/>
    </row>
    <row r="719" spans="2:3" x14ac:dyDescent="0.25">
      <c r="B719" s="7"/>
      <c r="C719" s="7"/>
    </row>
    <row r="720" spans="2:3" x14ac:dyDescent="0.25">
      <c r="B720" s="7"/>
      <c r="C720" s="7"/>
    </row>
    <row r="721" spans="2:3" x14ac:dyDescent="0.25">
      <c r="B721" s="7"/>
      <c r="C721" s="7"/>
    </row>
    <row r="722" spans="2:3" x14ac:dyDescent="0.25">
      <c r="B722" s="7"/>
      <c r="C722" s="7"/>
    </row>
    <row r="723" spans="2:3" x14ac:dyDescent="0.25">
      <c r="B723" s="7"/>
      <c r="C723" s="7"/>
    </row>
    <row r="724" spans="2:3" x14ac:dyDescent="0.25">
      <c r="B724" s="7"/>
      <c r="C724" s="7"/>
    </row>
    <row r="725" spans="2:3" x14ac:dyDescent="0.25">
      <c r="B725" s="7"/>
      <c r="C725" s="7"/>
    </row>
    <row r="726" spans="2:3" x14ac:dyDescent="0.25">
      <c r="B726" s="7"/>
      <c r="C726" s="7"/>
    </row>
    <row r="727" spans="2:3" x14ac:dyDescent="0.25">
      <c r="B727" s="7"/>
      <c r="C727" s="7"/>
    </row>
    <row r="728" spans="2:3" x14ac:dyDescent="0.25">
      <c r="B728" s="7"/>
      <c r="C728" s="7"/>
    </row>
    <row r="729" spans="2:3" x14ac:dyDescent="0.25">
      <c r="B729" s="7"/>
      <c r="C729" s="7"/>
    </row>
    <row r="730" spans="2:3" x14ac:dyDescent="0.25">
      <c r="B730" s="7"/>
      <c r="C730" s="7"/>
    </row>
    <row r="731" spans="2:3" x14ac:dyDescent="0.25">
      <c r="B731" s="7"/>
      <c r="C731" s="7"/>
    </row>
    <row r="732" spans="2:3" x14ac:dyDescent="0.25">
      <c r="B732" s="7"/>
      <c r="C732" s="7"/>
    </row>
    <row r="733" spans="2:3" x14ac:dyDescent="0.25">
      <c r="B733" s="7"/>
      <c r="C733" s="7"/>
    </row>
    <row r="734" spans="2:3" x14ac:dyDescent="0.25">
      <c r="B734" s="7"/>
      <c r="C734" s="7"/>
    </row>
    <row r="735" spans="2:3" x14ac:dyDescent="0.25">
      <c r="B735" s="7"/>
      <c r="C735" s="7"/>
    </row>
    <row r="736" spans="2:3" x14ac:dyDescent="0.25">
      <c r="B736" s="7"/>
      <c r="C736" s="7"/>
    </row>
    <row r="737" spans="2:3" x14ac:dyDescent="0.25">
      <c r="B737" s="7"/>
      <c r="C737" s="7"/>
    </row>
    <row r="738" spans="2:3" x14ac:dyDescent="0.25">
      <c r="B738" s="7"/>
      <c r="C738" s="7"/>
    </row>
    <row r="739" spans="2:3" x14ac:dyDescent="0.25">
      <c r="B739" s="7"/>
      <c r="C739" s="7"/>
    </row>
    <row r="740" spans="2:3" x14ac:dyDescent="0.25">
      <c r="B740" s="7"/>
      <c r="C740" s="7"/>
    </row>
    <row r="741" spans="2:3" x14ac:dyDescent="0.25">
      <c r="B741" s="7"/>
      <c r="C741" s="7"/>
    </row>
    <row r="742" spans="2:3" x14ac:dyDescent="0.25">
      <c r="B742" s="7"/>
      <c r="C742" s="7"/>
    </row>
    <row r="743" spans="2:3" x14ac:dyDescent="0.25">
      <c r="B743" s="7"/>
      <c r="C743" s="7"/>
    </row>
    <row r="744" spans="2:3" x14ac:dyDescent="0.25">
      <c r="B744" s="7"/>
      <c r="C744" s="7"/>
    </row>
    <row r="745" spans="2:3" x14ac:dyDescent="0.25">
      <c r="B745" s="7"/>
      <c r="C745" s="7"/>
    </row>
    <row r="746" spans="2:3" x14ac:dyDescent="0.25">
      <c r="B746" s="7"/>
      <c r="C746" s="7"/>
    </row>
    <row r="747" spans="2:3" x14ac:dyDescent="0.25">
      <c r="B747" s="7"/>
      <c r="C747" s="7"/>
    </row>
    <row r="748" spans="2:3" x14ac:dyDescent="0.25">
      <c r="B748" s="7"/>
      <c r="C748" s="7"/>
    </row>
    <row r="749" spans="2:3" x14ac:dyDescent="0.25">
      <c r="B749" s="7"/>
      <c r="C749" s="7"/>
    </row>
    <row r="750" spans="2:3" x14ac:dyDescent="0.25">
      <c r="B750" s="7"/>
      <c r="C750" s="7"/>
    </row>
    <row r="751" spans="2:3" x14ac:dyDescent="0.25">
      <c r="B751" s="7"/>
      <c r="C751" s="7"/>
    </row>
    <row r="752" spans="2:3" x14ac:dyDescent="0.25">
      <c r="B752" s="7"/>
      <c r="C752" s="7"/>
    </row>
    <row r="753" spans="2:3" x14ac:dyDescent="0.25">
      <c r="B753" s="7"/>
      <c r="C753" s="7"/>
    </row>
    <row r="754" spans="2:3" x14ac:dyDescent="0.25">
      <c r="B754" s="7"/>
      <c r="C754" s="7"/>
    </row>
    <row r="755" spans="2:3" x14ac:dyDescent="0.25">
      <c r="B755" s="7"/>
      <c r="C755" s="7"/>
    </row>
    <row r="756" spans="2:3" x14ac:dyDescent="0.25">
      <c r="B756" s="7"/>
      <c r="C756" s="7"/>
    </row>
    <row r="757" spans="2:3" x14ac:dyDescent="0.25">
      <c r="B757" s="7"/>
      <c r="C757" s="7"/>
    </row>
    <row r="758" spans="2:3" x14ac:dyDescent="0.25">
      <c r="B758" s="7"/>
      <c r="C758" s="7"/>
    </row>
    <row r="759" spans="2:3" x14ac:dyDescent="0.25">
      <c r="B759" s="7"/>
      <c r="C759" s="7"/>
    </row>
    <row r="760" spans="2:3" x14ac:dyDescent="0.25">
      <c r="B760" s="7"/>
      <c r="C760" s="7"/>
    </row>
    <row r="761" spans="2:3" x14ac:dyDescent="0.25">
      <c r="B761" s="7"/>
      <c r="C761" s="7"/>
    </row>
    <row r="762" spans="2:3" x14ac:dyDescent="0.25">
      <c r="B762" s="7"/>
      <c r="C762" s="7"/>
    </row>
    <row r="763" spans="2:3" x14ac:dyDescent="0.25">
      <c r="B763" s="7"/>
      <c r="C763" s="7"/>
    </row>
    <row r="764" spans="2:3" x14ac:dyDescent="0.25">
      <c r="B764" s="7"/>
      <c r="C764" s="7"/>
    </row>
    <row r="765" spans="2:3" x14ac:dyDescent="0.25">
      <c r="B765" s="7"/>
      <c r="C765" s="7"/>
    </row>
    <row r="766" spans="2:3" x14ac:dyDescent="0.25">
      <c r="B766" s="7"/>
      <c r="C766" s="7"/>
    </row>
    <row r="767" spans="2:3" x14ac:dyDescent="0.25">
      <c r="B767" s="7"/>
      <c r="C767" s="7"/>
    </row>
    <row r="768" spans="2:3" x14ac:dyDescent="0.25">
      <c r="B768" s="7"/>
      <c r="C768" s="7"/>
    </row>
    <row r="769" spans="2:3" x14ac:dyDescent="0.25">
      <c r="B769" s="7"/>
      <c r="C769" s="7"/>
    </row>
    <row r="770" spans="2:3" x14ac:dyDescent="0.25">
      <c r="B770" s="7"/>
      <c r="C770" s="7"/>
    </row>
    <row r="771" spans="2:3" x14ac:dyDescent="0.25">
      <c r="B771" s="7"/>
      <c r="C771" s="7"/>
    </row>
    <row r="772" spans="2:3" x14ac:dyDescent="0.25">
      <c r="B772" s="7"/>
      <c r="C772" s="7"/>
    </row>
    <row r="773" spans="2:3" x14ac:dyDescent="0.25">
      <c r="B773" s="7"/>
      <c r="C773" s="7"/>
    </row>
    <row r="774" spans="2:3" x14ac:dyDescent="0.25">
      <c r="B774" s="7"/>
      <c r="C774" s="7"/>
    </row>
    <row r="775" spans="2:3" x14ac:dyDescent="0.25">
      <c r="B775" s="7"/>
      <c r="C775" s="7"/>
    </row>
    <row r="776" spans="2:3" x14ac:dyDescent="0.25">
      <c r="B776" s="7"/>
      <c r="C776" s="7"/>
    </row>
    <row r="777" spans="2:3" x14ac:dyDescent="0.25">
      <c r="B777" s="7"/>
      <c r="C777" s="7"/>
    </row>
    <row r="778" spans="2:3" x14ac:dyDescent="0.25">
      <c r="B778" s="7"/>
      <c r="C778" s="7"/>
    </row>
    <row r="779" spans="2:3" x14ac:dyDescent="0.25">
      <c r="B779" s="7"/>
      <c r="C779" s="7"/>
    </row>
    <row r="780" spans="2:3" x14ac:dyDescent="0.25">
      <c r="B780" s="7"/>
      <c r="C780" s="7"/>
    </row>
    <row r="781" spans="2:3" x14ac:dyDescent="0.25">
      <c r="B781" s="7"/>
      <c r="C781" s="7"/>
    </row>
    <row r="782" spans="2:3" x14ac:dyDescent="0.25">
      <c r="B782" s="7"/>
      <c r="C782" s="7"/>
    </row>
    <row r="783" spans="2:3" x14ac:dyDescent="0.25">
      <c r="B783" s="7"/>
      <c r="C783" s="7"/>
    </row>
    <row r="784" spans="2:3" x14ac:dyDescent="0.25">
      <c r="B784" s="7"/>
      <c r="C784" s="7"/>
    </row>
    <row r="785" spans="2:3" x14ac:dyDescent="0.25">
      <c r="B785" s="7"/>
      <c r="C785" s="7"/>
    </row>
    <row r="786" spans="2:3" x14ac:dyDescent="0.25">
      <c r="B786" s="7"/>
      <c r="C786" s="7"/>
    </row>
    <row r="787" spans="2:3" x14ac:dyDescent="0.25">
      <c r="B787" s="7"/>
      <c r="C787" s="7"/>
    </row>
    <row r="788" spans="2:3" x14ac:dyDescent="0.25">
      <c r="B788" s="7"/>
      <c r="C788" s="7"/>
    </row>
    <row r="789" spans="2:3" x14ac:dyDescent="0.25">
      <c r="B789" s="7"/>
      <c r="C789" s="7"/>
    </row>
    <row r="790" spans="2:3" x14ac:dyDescent="0.25">
      <c r="B790" s="7"/>
      <c r="C790" s="7"/>
    </row>
    <row r="791" spans="2:3" x14ac:dyDescent="0.25">
      <c r="B791" s="7"/>
      <c r="C791" s="7"/>
    </row>
    <row r="792" spans="2:3" x14ac:dyDescent="0.25">
      <c r="B792" s="7"/>
      <c r="C792" s="7"/>
    </row>
    <row r="793" spans="2:3" x14ac:dyDescent="0.25">
      <c r="B793" s="7"/>
      <c r="C793" s="7"/>
    </row>
    <row r="794" spans="2:3" x14ac:dyDescent="0.25">
      <c r="B794" s="7"/>
      <c r="C794" s="7"/>
    </row>
    <row r="795" spans="2:3" x14ac:dyDescent="0.25">
      <c r="B795" s="7"/>
      <c r="C795" s="7"/>
    </row>
    <row r="796" spans="2:3" x14ac:dyDescent="0.25">
      <c r="B796" s="7"/>
      <c r="C796" s="7"/>
    </row>
    <row r="797" spans="2:3" x14ac:dyDescent="0.25">
      <c r="B797" s="7"/>
      <c r="C797" s="7"/>
    </row>
    <row r="798" spans="2:3" x14ac:dyDescent="0.25">
      <c r="B798" s="7"/>
      <c r="C798" s="7"/>
    </row>
    <row r="799" spans="2:3" x14ac:dyDescent="0.25">
      <c r="B799" s="7"/>
      <c r="C799" s="7"/>
    </row>
    <row r="800" spans="2:3" x14ac:dyDescent="0.25">
      <c r="B800" s="7"/>
      <c r="C800" s="7"/>
    </row>
    <row r="801" spans="2:3" x14ac:dyDescent="0.25">
      <c r="B801" s="7"/>
      <c r="C801" s="7"/>
    </row>
    <row r="802" spans="2:3" x14ac:dyDescent="0.25">
      <c r="B802" s="7"/>
      <c r="C802" s="7"/>
    </row>
    <row r="803" spans="2:3" x14ac:dyDescent="0.25">
      <c r="B803" s="7"/>
      <c r="C803" s="7"/>
    </row>
    <row r="804" spans="2:3" x14ac:dyDescent="0.25">
      <c r="B804" s="7"/>
      <c r="C804" s="7"/>
    </row>
    <row r="805" spans="2:3" x14ac:dyDescent="0.25">
      <c r="B805" s="7"/>
      <c r="C805" s="7"/>
    </row>
    <row r="806" spans="2:3" x14ac:dyDescent="0.25">
      <c r="B806" s="7"/>
      <c r="C806" s="7"/>
    </row>
    <row r="807" spans="2:3" x14ac:dyDescent="0.25">
      <c r="B807" s="7"/>
      <c r="C807" s="7"/>
    </row>
    <row r="808" spans="2:3" x14ac:dyDescent="0.25">
      <c r="B808" s="7"/>
      <c r="C808" s="7"/>
    </row>
    <row r="809" spans="2:3" x14ac:dyDescent="0.25">
      <c r="B809" s="7"/>
      <c r="C809" s="7"/>
    </row>
    <row r="810" spans="2:3" x14ac:dyDescent="0.25">
      <c r="B810" s="7"/>
      <c r="C810" s="7"/>
    </row>
    <row r="811" spans="2:3" x14ac:dyDescent="0.25">
      <c r="B811" s="7"/>
      <c r="C811" s="7"/>
    </row>
    <row r="812" spans="2:3" x14ac:dyDescent="0.25">
      <c r="B812" s="7"/>
      <c r="C812" s="7"/>
    </row>
    <row r="813" spans="2:3" x14ac:dyDescent="0.25">
      <c r="B813" s="7"/>
      <c r="C813" s="7"/>
    </row>
    <row r="814" spans="2:3" x14ac:dyDescent="0.25">
      <c r="B814" s="7"/>
      <c r="C814" s="7"/>
    </row>
    <row r="815" spans="2:3" x14ac:dyDescent="0.25">
      <c r="B815" s="7"/>
      <c r="C815" s="7"/>
    </row>
    <row r="816" spans="2:3" x14ac:dyDescent="0.25">
      <c r="B816" s="7"/>
      <c r="C816" s="7"/>
    </row>
    <row r="817" spans="2:3" x14ac:dyDescent="0.25">
      <c r="B817" s="7"/>
      <c r="C817" s="7"/>
    </row>
    <row r="818" spans="2:3" x14ac:dyDescent="0.25">
      <c r="B818" s="7"/>
      <c r="C818" s="7"/>
    </row>
    <row r="819" spans="2:3" x14ac:dyDescent="0.25">
      <c r="B819" s="7"/>
      <c r="C819" s="7"/>
    </row>
    <row r="820" spans="2:3" x14ac:dyDescent="0.25">
      <c r="B820" s="7"/>
      <c r="C820" s="7"/>
    </row>
    <row r="821" spans="2:3" x14ac:dyDescent="0.25">
      <c r="B821" s="7"/>
      <c r="C821" s="7"/>
    </row>
    <row r="822" spans="2:3" x14ac:dyDescent="0.25">
      <c r="B822" s="7"/>
      <c r="C822" s="7"/>
    </row>
    <row r="823" spans="2:3" x14ac:dyDescent="0.25">
      <c r="B823" s="7"/>
      <c r="C823" s="7"/>
    </row>
    <row r="824" spans="2:3" x14ac:dyDescent="0.25">
      <c r="B824" s="7"/>
      <c r="C824" s="7"/>
    </row>
    <row r="825" spans="2:3" x14ac:dyDescent="0.25">
      <c r="B825" s="7"/>
      <c r="C825" s="7"/>
    </row>
    <row r="826" spans="2:3" x14ac:dyDescent="0.25">
      <c r="B826" s="7"/>
      <c r="C826" s="7"/>
    </row>
    <row r="827" spans="2:3" x14ac:dyDescent="0.25">
      <c r="B827" s="7"/>
      <c r="C827" s="7"/>
    </row>
    <row r="828" spans="2:3" x14ac:dyDescent="0.25">
      <c r="B828" s="7"/>
      <c r="C828" s="7"/>
    </row>
    <row r="829" spans="2:3" x14ac:dyDescent="0.25">
      <c r="B829" s="7"/>
      <c r="C829" s="7"/>
    </row>
    <row r="830" spans="2:3" x14ac:dyDescent="0.25">
      <c r="B830" s="7"/>
      <c r="C830" s="7"/>
    </row>
    <row r="831" spans="2:3" x14ac:dyDescent="0.25">
      <c r="B831" s="7"/>
      <c r="C831" s="7"/>
    </row>
    <row r="832" spans="2:3" x14ac:dyDescent="0.25">
      <c r="B832" s="7"/>
      <c r="C832" s="7"/>
    </row>
    <row r="833" spans="2:3" x14ac:dyDescent="0.25">
      <c r="B833" s="7"/>
      <c r="C833" s="7"/>
    </row>
    <row r="834" spans="2:3" x14ac:dyDescent="0.25">
      <c r="B834" s="7"/>
      <c r="C834" s="7"/>
    </row>
    <row r="835" spans="2:3" x14ac:dyDescent="0.25">
      <c r="B835" s="7"/>
      <c r="C835" s="7"/>
    </row>
    <row r="836" spans="2:3" x14ac:dyDescent="0.25">
      <c r="B836" s="7"/>
      <c r="C836" s="7"/>
    </row>
    <row r="837" spans="2:3" x14ac:dyDescent="0.25">
      <c r="B837" s="7"/>
      <c r="C837" s="7"/>
    </row>
    <row r="838" spans="2:3" x14ac:dyDescent="0.25">
      <c r="B838" s="7"/>
      <c r="C838" s="7"/>
    </row>
    <row r="839" spans="2:3" x14ac:dyDescent="0.25">
      <c r="B839" s="7"/>
      <c r="C839" s="7"/>
    </row>
    <row r="840" spans="2:3" x14ac:dyDescent="0.25">
      <c r="B840" s="7"/>
      <c r="C840" s="7"/>
    </row>
    <row r="841" spans="2:3" x14ac:dyDescent="0.25">
      <c r="B841" s="7"/>
      <c r="C841" s="7"/>
    </row>
    <row r="842" spans="2:3" x14ac:dyDescent="0.25">
      <c r="B842" s="7"/>
      <c r="C842" s="7"/>
    </row>
    <row r="843" spans="2:3" x14ac:dyDescent="0.25">
      <c r="B843" s="7"/>
      <c r="C843" s="7"/>
    </row>
    <row r="844" spans="2:3" x14ac:dyDescent="0.25">
      <c r="B844" s="7"/>
      <c r="C844" s="7"/>
    </row>
    <row r="845" spans="2:3" x14ac:dyDescent="0.25">
      <c r="B845" s="7"/>
      <c r="C845" s="7"/>
    </row>
    <row r="846" spans="2:3" x14ac:dyDescent="0.25">
      <c r="B846" s="7"/>
      <c r="C846" s="7"/>
    </row>
    <row r="847" spans="2:3" x14ac:dyDescent="0.25">
      <c r="B847" s="7"/>
      <c r="C847" s="7"/>
    </row>
    <row r="848" spans="2:3" x14ac:dyDescent="0.25">
      <c r="B848" s="7"/>
      <c r="C848" s="7"/>
    </row>
    <row r="849" spans="2:3" x14ac:dyDescent="0.25">
      <c r="B849" s="7"/>
      <c r="C849" s="7"/>
    </row>
    <row r="850" spans="2:3" x14ac:dyDescent="0.25">
      <c r="B850" s="7"/>
      <c r="C850" s="7"/>
    </row>
    <row r="851" spans="2:3" x14ac:dyDescent="0.25">
      <c r="B851" s="7"/>
      <c r="C851" s="7"/>
    </row>
    <row r="852" spans="2:3" x14ac:dyDescent="0.25">
      <c r="B852" s="7"/>
      <c r="C852" s="7"/>
    </row>
    <row r="853" spans="2:3" x14ac:dyDescent="0.25">
      <c r="B853" s="7"/>
      <c r="C853" s="7"/>
    </row>
    <row r="854" spans="2:3" x14ac:dyDescent="0.25">
      <c r="B854" s="7"/>
      <c r="C854" s="7"/>
    </row>
    <row r="855" spans="2:3" x14ac:dyDescent="0.25">
      <c r="B855" s="7"/>
      <c r="C855" s="7"/>
    </row>
    <row r="856" spans="2:3" x14ac:dyDescent="0.25">
      <c r="B856" s="7"/>
      <c r="C856" s="7"/>
    </row>
    <row r="857" spans="2:3" x14ac:dyDescent="0.25">
      <c r="B857" s="7"/>
      <c r="C857" s="7"/>
    </row>
    <row r="858" spans="2:3" x14ac:dyDescent="0.25">
      <c r="B858" s="7"/>
      <c r="C858" s="7"/>
    </row>
    <row r="859" spans="2:3" x14ac:dyDescent="0.25">
      <c r="B859" s="7"/>
      <c r="C859" s="7"/>
    </row>
    <row r="860" spans="2:3" x14ac:dyDescent="0.25">
      <c r="B860" s="7"/>
      <c r="C860" s="7"/>
    </row>
    <row r="861" spans="2:3" x14ac:dyDescent="0.25">
      <c r="B861" s="7"/>
      <c r="C861" s="7"/>
    </row>
    <row r="862" spans="2:3" x14ac:dyDescent="0.25">
      <c r="B862" s="7"/>
      <c r="C862" s="7"/>
    </row>
    <row r="863" spans="2:3" x14ac:dyDescent="0.25">
      <c r="B863" s="7"/>
      <c r="C863" s="7"/>
    </row>
    <row r="864" spans="2:3" x14ac:dyDescent="0.25">
      <c r="B864" s="7"/>
      <c r="C864" s="7"/>
    </row>
    <row r="865" spans="2:3" x14ac:dyDescent="0.25">
      <c r="B865" s="7"/>
      <c r="C865" s="7"/>
    </row>
    <row r="866" spans="2:3" x14ac:dyDescent="0.25">
      <c r="B866" s="7"/>
      <c r="C866" s="7"/>
    </row>
    <row r="867" spans="2:3" x14ac:dyDescent="0.25">
      <c r="B867" s="7"/>
      <c r="C867" s="7"/>
    </row>
    <row r="868" spans="2:3" x14ac:dyDescent="0.25">
      <c r="B868" s="7"/>
      <c r="C868" s="7"/>
    </row>
    <row r="869" spans="2:3" x14ac:dyDescent="0.25">
      <c r="B869" s="7"/>
      <c r="C869" s="7"/>
    </row>
    <row r="870" spans="2:3" x14ac:dyDescent="0.25">
      <c r="B870" s="7"/>
      <c r="C870" s="7"/>
    </row>
    <row r="871" spans="2:3" x14ac:dyDescent="0.25">
      <c r="B871" s="7"/>
      <c r="C871" s="7"/>
    </row>
    <row r="872" spans="2:3" x14ac:dyDescent="0.25">
      <c r="B872" s="7"/>
      <c r="C872" s="7"/>
    </row>
    <row r="873" spans="2:3" x14ac:dyDescent="0.25">
      <c r="B873" s="7"/>
      <c r="C873" s="7"/>
    </row>
    <row r="874" spans="2:3" x14ac:dyDescent="0.25">
      <c r="B874" s="7"/>
      <c r="C874" s="7"/>
    </row>
    <row r="875" spans="2:3" x14ac:dyDescent="0.25">
      <c r="B875" s="7"/>
      <c r="C875" s="7"/>
    </row>
    <row r="876" spans="2:3" x14ac:dyDescent="0.25">
      <c r="B876" s="7"/>
      <c r="C876" s="7"/>
    </row>
    <row r="877" spans="2:3" x14ac:dyDescent="0.25">
      <c r="B877" s="7"/>
      <c r="C877" s="7"/>
    </row>
    <row r="878" spans="2:3" x14ac:dyDescent="0.25">
      <c r="B878" s="7"/>
      <c r="C878" s="7"/>
    </row>
    <row r="879" spans="2:3" x14ac:dyDescent="0.25">
      <c r="B879" s="7"/>
      <c r="C879" s="7"/>
    </row>
    <row r="880" spans="2:3" x14ac:dyDescent="0.25">
      <c r="B880" s="7"/>
      <c r="C880" s="7"/>
    </row>
    <row r="881" spans="2:3" x14ac:dyDescent="0.25">
      <c r="B881" s="7"/>
      <c r="C881" s="7"/>
    </row>
    <row r="882" spans="2:3" x14ac:dyDescent="0.25">
      <c r="B882" s="7"/>
      <c r="C882" s="7"/>
    </row>
    <row r="883" spans="2:3" x14ac:dyDescent="0.25">
      <c r="B883" s="7"/>
      <c r="C883" s="7"/>
    </row>
    <row r="884" spans="2:3" x14ac:dyDescent="0.25">
      <c r="B884" s="7"/>
      <c r="C884" s="7"/>
    </row>
    <row r="885" spans="2:3" x14ac:dyDescent="0.25">
      <c r="B885" s="7"/>
      <c r="C885" s="7"/>
    </row>
    <row r="886" spans="2:3" x14ac:dyDescent="0.25">
      <c r="B886" s="7"/>
      <c r="C886" s="7"/>
    </row>
    <row r="887" spans="2:3" x14ac:dyDescent="0.25">
      <c r="B887" s="7"/>
      <c r="C887" s="7"/>
    </row>
    <row r="888" spans="2:3" x14ac:dyDescent="0.25">
      <c r="B888" s="7"/>
      <c r="C888" s="7"/>
    </row>
    <row r="889" spans="2:3" x14ac:dyDescent="0.25">
      <c r="B889" s="7"/>
      <c r="C889" s="7"/>
    </row>
    <row r="890" spans="2:3" x14ac:dyDescent="0.25">
      <c r="B890" s="7"/>
      <c r="C890" s="7"/>
    </row>
    <row r="891" spans="2:3" x14ac:dyDescent="0.25">
      <c r="B891" s="7"/>
      <c r="C891" s="7"/>
    </row>
    <row r="892" spans="2:3" x14ac:dyDescent="0.25">
      <c r="B892" s="7"/>
      <c r="C892" s="7"/>
    </row>
    <row r="893" spans="2:3" x14ac:dyDescent="0.25">
      <c r="B893" s="7"/>
      <c r="C893" s="7"/>
    </row>
    <row r="894" spans="2:3" x14ac:dyDescent="0.25">
      <c r="B894" s="7"/>
      <c r="C894" s="7"/>
    </row>
    <row r="895" spans="2:3" x14ac:dyDescent="0.25">
      <c r="B895" s="7"/>
      <c r="C895" s="7"/>
    </row>
    <row r="896" spans="2:3" x14ac:dyDescent="0.25">
      <c r="B896" s="7"/>
      <c r="C896" s="7"/>
    </row>
    <row r="897" spans="2:3" x14ac:dyDescent="0.25">
      <c r="B897" s="7"/>
      <c r="C897" s="7"/>
    </row>
    <row r="898" spans="2:3" x14ac:dyDescent="0.25">
      <c r="B898" s="7"/>
      <c r="C898" s="7"/>
    </row>
    <row r="899" spans="2:3" x14ac:dyDescent="0.25">
      <c r="B899" s="7"/>
      <c r="C899" s="7"/>
    </row>
    <row r="900" spans="2:3" x14ac:dyDescent="0.25">
      <c r="B900" s="7"/>
      <c r="C900" s="7"/>
    </row>
    <row r="901" spans="2:3" x14ac:dyDescent="0.25">
      <c r="B901" s="7"/>
      <c r="C901" s="7"/>
    </row>
    <row r="902" spans="2:3" x14ac:dyDescent="0.25">
      <c r="B902" s="7"/>
      <c r="C902" s="7"/>
    </row>
    <row r="903" spans="2:3" x14ac:dyDescent="0.25">
      <c r="B903" s="7"/>
      <c r="C903" s="7"/>
    </row>
    <row r="904" spans="2:3" x14ac:dyDescent="0.25">
      <c r="B904" s="7"/>
      <c r="C904" s="7"/>
    </row>
    <row r="905" spans="2:3" x14ac:dyDescent="0.25">
      <c r="B905" s="7"/>
      <c r="C905" s="7"/>
    </row>
    <row r="906" spans="2:3" x14ac:dyDescent="0.25">
      <c r="B906" s="7"/>
      <c r="C906" s="7"/>
    </row>
    <row r="907" spans="2:3" x14ac:dyDescent="0.25">
      <c r="B907" s="7"/>
      <c r="C907" s="7"/>
    </row>
    <row r="908" spans="2:3" x14ac:dyDescent="0.25">
      <c r="B908" s="7"/>
      <c r="C908" s="7"/>
    </row>
    <row r="909" spans="2:3" x14ac:dyDescent="0.25">
      <c r="B909" s="7"/>
      <c r="C909" s="7"/>
    </row>
    <row r="910" spans="2:3" x14ac:dyDescent="0.25">
      <c r="B910" s="7"/>
      <c r="C910" s="7"/>
    </row>
    <row r="911" spans="2:3" x14ac:dyDescent="0.25">
      <c r="B911" s="7"/>
      <c r="C911" s="7"/>
    </row>
    <row r="912" spans="2:3" x14ac:dyDescent="0.25">
      <c r="B912" s="7"/>
      <c r="C912" s="7"/>
    </row>
    <row r="913" spans="2:3" x14ac:dyDescent="0.25">
      <c r="B913" s="7"/>
      <c r="C913" s="7"/>
    </row>
    <row r="914" spans="2:3" x14ac:dyDescent="0.25">
      <c r="B914" s="7"/>
      <c r="C914" s="7"/>
    </row>
    <row r="915" spans="2:3" x14ac:dyDescent="0.25">
      <c r="B915" s="7"/>
      <c r="C915" s="7"/>
    </row>
    <row r="916" spans="2:3" x14ac:dyDescent="0.25">
      <c r="B916" s="7"/>
      <c r="C916" s="7"/>
    </row>
    <row r="917" spans="2:3" x14ac:dyDescent="0.25">
      <c r="B917" s="7"/>
      <c r="C917" s="7"/>
    </row>
    <row r="918" spans="2:3" x14ac:dyDescent="0.25">
      <c r="B918" s="7"/>
      <c r="C918" s="7"/>
    </row>
    <row r="919" spans="2:3" x14ac:dyDescent="0.25">
      <c r="B919" s="7"/>
      <c r="C919" s="7"/>
    </row>
    <row r="920" spans="2:3" x14ac:dyDescent="0.25">
      <c r="B920" s="7"/>
      <c r="C920" s="7"/>
    </row>
    <row r="921" spans="2:3" x14ac:dyDescent="0.25">
      <c r="B921" s="7"/>
      <c r="C921" s="7"/>
    </row>
    <row r="922" spans="2:3" x14ac:dyDescent="0.25">
      <c r="B922" s="7"/>
      <c r="C922" s="7"/>
    </row>
    <row r="923" spans="2:3" x14ac:dyDescent="0.25">
      <c r="B923" s="7"/>
      <c r="C923" s="7"/>
    </row>
    <row r="924" spans="2:3" x14ac:dyDescent="0.25">
      <c r="B924" s="7"/>
      <c r="C924" s="7"/>
    </row>
    <row r="925" spans="2:3" x14ac:dyDescent="0.25">
      <c r="B925" s="7"/>
      <c r="C925" s="7"/>
    </row>
    <row r="926" spans="2:3" x14ac:dyDescent="0.25">
      <c r="B926" s="7"/>
      <c r="C926" s="7"/>
    </row>
    <row r="927" spans="2:3" x14ac:dyDescent="0.25">
      <c r="B927" s="7"/>
      <c r="C927" s="7"/>
    </row>
    <row r="928" spans="2:3" x14ac:dyDescent="0.25">
      <c r="B928" s="7"/>
      <c r="C928" s="7"/>
    </row>
    <row r="929" spans="2:3" x14ac:dyDescent="0.25">
      <c r="B929" s="7"/>
      <c r="C929" s="7"/>
    </row>
    <row r="930" spans="2:3" x14ac:dyDescent="0.25">
      <c r="B930" s="7"/>
      <c r="C930" s="7"/>
    </row>
    <row r="931" spans="2:3" x14ac:dyDescent="0.25">
      <c r="B931" s="7"/>
      <c r="C931" s="7"/>
    </row>
    <row r="932" spans="2:3" x14ac:dyDescent="0.25">
      <c r="B932" s="7"/>
      <c r="C932" s="7"/>
    </row>
    <row r="933" spans="2:3" x14ac:dyDescent="0.25">
      <c r="B933" s="7"/>
      <c r="C933" s="7"/>
    </row>
    <row r="934" spans="2:3" x14ac:dyDescent="0.25">
      <c r="B934" s="7"/>
      <c r="C934" s="7"/>
    </row>
    <row r="935" spans="2:3" x14ac:dyDescent="0.25">
      <c r="B935" s="7"/>
      <c r="C935" s="7"/>
    </row>
    <row r="936" spans="2:3" x14ac:dyDescent="0.25">
      <c r="B936" s="7"/>
      <c r="C936" s="7"/>
    </row>
    <row r="937" spans="2:3" x14ac:dyDescent="0.25">
      <c r="B937" s="7"/>
      <c r="C937" s="7"/>
    </row>
    <row r="938" spans="2:3" x14ac:dyDescent="0.25">
      <c r="B938" s="7"/>
      <c r="C938" s="7"/>
    </row>
    <row r="939" spans="2:3" x14ac:dyDescent="0.25">
      <c r="B939" s="7"/>
      <c r="C939" s="7"/>
    </row>
    <row r="940" spans="2:3" x14ac:dyDescent="0.25">
      <c r="B940" s="7"/>
      <c r="C940" s="7"/>
    </row>
    <row r="941" spans="2:3" x14ac:dyDescent="0.25">
      <c r="B941" s="7"/>
      <c r="C941" s="7"/>
    </row>
    <row r="942" spans="2:3" x14ac:dyDescent="0.25">
      <c r="B942" s="7"/>
      <c r="C942" s="7"/>
    </row>
    <row r="943" spans="2:3" x14ac:dyDescent="0.25">
      <c r="B943" s="7"/>
      <c r="C943" s="7"/>
    </row>
    <row r="944" spans="2:3" x14ac:dyDescent="0.25">
      <c r="B944" s="7"/>
      <c r="C944" s="7"/>
    </row>
    <row r="945" spans="2:3" x14ac:dyDescent="0.25">
      <c r="B945" s="7"/>
      <c r="C945" s="7"/>
    </row>
    <row r="946" spans="2:3" x14ac:dyDescent="0.25">
      <c r="B946" s="7"/>
      <c r="C946" s="7"/>
    </row>
    <row r="947" spans="2:3" x14ac:dyDescent="0.25">
      <c r="B947" s="7"/>
      <c r="C947" s="7"/>
    </row>
    <row r="948" spans="2:3" x14ac:dyDescent="0.25">
      <c r="B948" s="7"/>
      <c r="C948" s="7"/>
    </row>
    <row r="949" spans="2:3" x14ac:dyDescent="0.25">
      <c r="B949" s="7"/>
      <c r="C949" s="7"/>
    </row>
    <row r="950" spans="2:3" x14ac:dyDescent="0.25">
      <c r="B950" s="7"/>
      <c r="C950" s="7"/>
    </row>
    <row r="951" spans="2:3" x14ac:dyDescent="0.25">
      <c r="B951" s="7"/>
      <c r="C951" s="7"/>
    </row>
    <row r="952" spans="2:3" x14ac:dyDescent="0.25">
      <c r="B952" s="7"/>
      <c r="C952" s="7"/>
    </row>
    <row r="953" spans="2:3" x14ac:dyDescent="0.25">
      <c r="B953" s="7"/>
      <c r="C953" s="7"/>
    </row>
    <row r="954" spans="2:3" x14ac:dyDescent="0.25">
      <c r="B954" s="7"/>
      <c r="C954" s="7"/>
    </row>
    <row r="955" spans="2:3" x14ac:dyDescent="0.25">
      <c r="B955" s="7"/>
      <c r="C955" s="7"/>
    </row>
    <row r="956" spans="2:3" x14ac:dyDescent="0.25">
      <c r="B956" s="7"/>
      <c r="C956" s="7"/>
    </row>
    <row r="957" spans="2:3" x14ac:dyDescent="0.25">
      <c r="B957" s="7"/>
      <c r="C957" s="7"/>
    </row>
    <row r="958" spans="2:3" x14ac:dyDescent="0.25">
      <c r="B958" s="7"/>
      <c r="C958" s="7"/>
    </row>
    <row r="959" spans="2:3" x14ac:dyDescent="0.25">
      <c r="B959" s="7"/>
      <c r="C959" s="7"/>
    </row>
    <row r="960" spans="2:3" x14ac:dyDescent="0.25">
      <c r="B960" s="7"/>
      <c r="C960" s="7"/>
    </row>
    <row r="961" spans="2:3" x14ac:dyDescent="0.25">
      <c r="B961" s="7"/>
      <c r="C961" s="7"/>
    </row>
    <row r="962" spans="2:3" x14ac:dyDescent="0.25">
      <c r="B962" s="7"/>
      <c r="C962" s="7"/>
    </row>
    <row r="963" spans="2:3" x14ac:dyDescent="0.25">
      <c r="B963" s="7"/>
      <c r="C963" s="7"/>
    </row>
    <row r="964" spans="2:3" x14ac:dyDescent="0.25">
      <c r="B964" s="7"/>
      <c r="C964" s="7"/>
    </row>
    <row r="965" spans="2:3" x14ac:dyDescent="0.25">
      <c r="B965" s="7"/>
      <c r="C965" s="7"/>
    </row>
    <row r="966" spans="2:3" x14ac:dyDescent="0.25">
      <c r="B966" s="7"/>
      <c r="C966" s="7"/>
    </row>
    <row r="967" spans="2:3" x14ac:dyDescent="0.25">
      <c r="B967" s="7"/>
      <c r="C967" s="7"/>
    </row>
    <row r="968" spans="2:3" x14ac:dyDescent="0.25">
      <c r="B968" s="7"/>
      <c r="C968" s="7"/>
    </row>
    <row r="969" spans="2:3" x14ac:dyDescent="0.25">
      <c r="B969" s="7"/>
      <c r="C969" s="7"/>
    </row>
    <row r="970" spans="2:3" x14ac:dyDescent="0.25">
      <c r="B970" s="7"/>
      <c r="C970" s="7"/>
    </row>
    <row r="971" spans="2:3" x14ac:dyDescent="0.25">
      <c r="B971" s="7"/>
      <c r="C971" s="7"/>
    </row>
    <row r="972" spans="2:3" x14ac:dyDescent="0.25">
      <c r="B972" s="7"/>
      <c r="C972" s="7"/>
    </row>
    <row r="973" spans="2:3" x14ac:dyDescent="0.25">
      <c r="B973" s="7"/>
      <c r="C973" s="7"/>
    </row>
    <row r="974" spans="2:3" x14ac:dyDescent="0.25">
      <c r="B974" s="7"/>
      <c r="C974" s="7"/>
    </row>
    <row r="975" spans="2:3" x14ac:dyDescent="0.25">
      <c r="B975" s="7"/>
      <c r="C975" s="7"/>
    </row>
    <row r="976" spans="2:3" x14ac:dyDescent="0.25">
      <c r="B976" s="7"/>
      <c r="C976" s="7"/>
    </row>
    <row r="977" spans="2:3" x14ac:dyDescent="0.25">
      <c r="B977" s="7"/>
      <c r="C977" s="7"/>
    </row>
    <row r="978" spans="2:3" x14ac:dyDescent="0.25">
      <c r="B978" s="7"/>
      <c r="C978" s="7"/>
    </row>
    <row r="979" spans="2:3" x14ac:dyDescent="0.25">
      <c r="B979" s="7"/>
      <c r="C979" s="7"/>
    </row>
    <row r="980" spans="2:3" x14ac:dyDescent="0.25">
      <c r="B980" s="7"/>
      <c r="C980" s="7"/>
    </row>
    <row r="981" spans="2:3" x14ac:dyDescent="0.25">
      <c r="B981" s="7"/>
      <c r="C981" s="7"/>
    </row>
    <row r="982" spans="2:3" x14ac:dyDescent="0.25">
      <c r="B982" s="7"/>
      <c r="C982" s="7"/>
    </row>
    <row r="983" spans="2:3" x14ac:dyDescent="0.25">
      <c r="B983" s="7"/>
      <c r="C983" s="7"/>
    </row>
    <row r="984" spans="2:3" x14ac:dyDescent="0.25">
      <c r="B984" s="7"/>
      <c r="C984" s="7"/>
    </row>
    <row r="985" spans="2:3" x14ac:dyDescent="0.25">
      <c r="B985" s="7"/>
      <c r="C985" s="7"/>
    </row>
    <row r="986" spans="2:3" x14ac:dyDescent="0.25">
      <c r="B986" s="7"/>
      <c r="C986" s="7"/>
    </row>
    <row r="987" spans="2:3" x14ac:dyDescent="0.25">
      <c r="B987" s="7"/>
      <c r="C987" s="7"/>
    </row>
    <row r="988" spans="2:3" x14ac:dyDescent="0.25">
      <c r="B988" s="7"/>
      <c r="C988" s="7"/>
    </row>
    <row r="989" spans="2:3" x14ac:dyDescent="0.25">
      <c r="B989" s="7"/>
      <c r="C989" s="7"/>
    </row>
    <row r="990" spans="2:3" x14ac:dyDescent="0.25">
      <c r="B990" s="7"/>
      <c r="C990" s="7"/>
    </row>
    <row r="991" spans="2:3" x14ac:dyDescent="0.25">
      <c r="B991" s="7"/>
      <c r="C991" s="7"/>
    </row>
    <row r="992" spans="2:3" x14ac:dyDescent="0.25">
      <c r="B992" s="7"/>
      <c r="C992" s="7"/>
    </row>
    <row r="993" spans="2:3" x14ac:dyDescent="0.25">
      <c r="B993" s="7"/>
      <c r="C993" s="7"/>
    </row>
    <row r="994" spans="2:3" x14ac:dyDescent="0.25">
      <c r="B994" s="7"/>
      <c r="C994" s="7"/>
    </row>
    <row r="995" spans="2:3" x14ac:dyDescent="0.25">
      <c r="B995" s="7"/>
      <c r="C995" s="7"/>
    </row>
    <row r="996" spans="2:3" x14ac:dyDescent="0.25">
      <c r="B996" s="7"/>
      <c r="C996" s="7"/>
    </row>
    <row r="997" spans="2:3" x14ac:dyDescent="0.25">
      <c r="B997" s="7"/>
      <c r="C997" s="7"/>
    </row>
    <row r="998" spans="2:3" x14ac:dyDescent="0.25">
      <c r="B998" s="7"/>
      <c r="C998" s="7"/>
    </row>
    <row r="999" spans="2:3" x14ac:dyDescent="0.25">
      <c r="B999" s="7"/>
      <c r="C999" s="7"/>
    </row>
    <row r="1000" spans="2:3" x14ac:dyDescent="0.25">
      <c r="B1000" s="7"/>
      <c r="C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opLeftCell="A11" workbookViewId="0">
      <selection activeCell="C17" sqref="C17:AY30"/>
    </sheetView>
  </sheetViews>
  <sheetFormatPr defaultRowHeight="15" x14ac:dyDescent="0.25"/>
  <cols>
    <col min="2" max="2" width="9.85546875" bestFit="1" customWidth="1"/>
  </cols>
  <sheetData>
    <row r="1" spans="1:51" s="37" customFormat="1" ht="23.25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>
        <v>635.47719236452235</v>
      </c>
      <c r="C2">
        <v>12149.655197774966</v>
      </c>
      <c r="D2">
        <v>8148.3021146402443</v>
      </c>
      <c r="E2">
        <v>1640.3403951011674</v>
      </c>
      <c r="F2">
        <v>377.34461519281678</v>
      </c>
      <c r="G2">
        <v>4722.093880406198</v>
      </c>
      <c r="H2">
        <v>956.27114961482744</v>
      </c>
      <c r="I2">
        <v>5108.7546088079498</v>
      </c>
      <c r="J2">
        <v>3416.1534148803412</v>
      </c>
      <c r="K2">
        <v>1093.7128985231518</v>
      </c>
      <c r="L2">
        <v>367.92523411095527</v>
      </c>
      <c r="M2">
        <v>2360.5358881467173</v>
      </c>
      <c r="N2">
        <v>19021.112209068004</v>
      </c>
      <c r="O2">
        <v>3985.7517031461216</v>
      </c>
      <c r="P2">
        <v>1104.8055063575864</v>
      </c>
      <c r="Q2">
        <v>1080.7715319127662</v>
      </c>
      <c r="R2">
        <v>15298.316368837866</v>
      </c>
      <c r="S2">
        <v>2207.207168986291</v>
      </c>
      <c r="T2">
        <v>1000.5085738105305</v>
      </c>
      <c r="U2">
        <v>6234.2918274259409</v>
      </c>
      <c r="V2">
        <v>416.23175974057551</v>
      </c>
      <c r="W2">
        <v>11728.651212017401</v>
      </c>
      <c r="X2">
        <v>663.9175836124424</v>
      </c>
      <c r="Y2">
        <v>837.07636050942835</v>
      </c>
      <c r="Z2">
        <v>13243.847872795042</v>
      </c>
      <c r="AA2">
        <v>375.05235959011873</v>
      </c>
      <c r="AB2">
        <v>5055.9264965971024</v>
      </c>
      <c r="AC2">
        <v>2138.6899537075101</v>
      </c>
      <c r="AD2">
        <v>497.54789613123387</v>
      </c>
      <c r="AE2">
        <v>19902.406785341511</v>
      </c>
      <c r="AF2">
        <v>922.52984267151521</v>
      </c>
      <c r="AG2">
        <v>9298.3694206729979</v>
      </c>
      <c r="AH2">
        <v>2743.3580552618869</v>
      </c>
      <c r="AI2">
        <v>10735.851508208143</v>
      </c>
      <c r="AJ2">
        <v>681.8074504237884</v>
      </c>
      <c r="AK2">
        <v>3342.0189019047475</v>
      </c>
      <c r="AL2">
        <v>5308.7916027984929</v>
      </c>
      <c r="AM2">
        <v>1056.1824072352113</v>
      </c>
      <c r="AN2">
        <v>2892.8067996993486</v>
      </c>
      <c r="AO2">
        <v>2279.5565603151563</v>
      </c>
      <c r="AP2">
        <v>1177.0281501494069</v>
      </c>
      <c r="AQ2">
        <v>3849.3125355192105</v>
      </c>
      <c r="AR2">
        <v>5198.1926165864652</v>
      </c>
      <c r="AS2">
        <v>5119.1403995310829</v>
      </c>
      <c r="AT2">
        <v>2567.2691617591731</v>
      </c>
      <c r="AU2">
        <v>7016.250965801878</v>
      </c>
      <c r="AV2">
        <v>332.89349368144656</v>
      </c>
      <c r="AW2">
        <v>880.39150290762439</v>
      </c>
      <c r="AX2">
        <v>5209.5052706207543</v>
      </c>
      <c r="AY2">
        <v>9140.1654568693393</v>
      </c>
    </row>
    <row r="3" spans="1:51" x14ac:dyDescent="0.25">
      <c r="A3">
        <v>2018</v>
      </c>
      <c r="B3">
        <v>635.47719236452235</v>
      </c>
      <c r="C3">
        <v>12149.655197774966</v>
      </c>
      <c r="D3">
        <v>8148.3021146402443</v>
      </c>
      <c r="E3">
        <v>1640.3403951011674</v>
      </c>
      <c r="F3">
        <v>377.34461519281678</v>
      </c>
      <c r="G3">
        <v>4722.093880406198</v>
      </c>
      <c r="H3">
        <v>956.27114961482744</v>
      </c>
      <c r="I3">
        <v>5108.7546088079498</v>
      </c>
      <c r="J3">
        <v>3416.1534148803412</v>
      </c>
      <c r="K3">
        <v>1093.7128985231518</v>
      </c>
      <c r="L3">
        <v>367.92523411095527</v>
      </c>
      <c r="M3">
        <v>2360.5358881467173</v>
      </c>
      <c r="N3">
        <v>19021.112209068004</v>
      </c>
      <c r="O3">
        <v>3985.7517031461216</v>
      </c>
      <c r="P3">
        <v>1104.8055063575864</v>
      </c>
      <c r="Q3">
        <v>1080.7715319127662</v>
      </c>
      <c r="R3">
        <v>15298.316368837866</v>
      </c>
      <c r="S3">
        <v>2207.207168986291</v>
      </c>
      <c r="T3">
        <v>1000.5085738105305</v>
      </c>
      <c r="U3">
        <v>6234.2918274259409</v>
      </c>
      <c r="V3">
        <v>416.23175974057551</v>
      </c>
      <c r="W3">
        <v>11728.651212017401</v>
      </c>
      <c r="X3">
        <v>663.9175836124424</v>
      </c>
      <c r="Y3">
        <v>837.07636050942835</v>
      </c>
      <c r="Z3">
        <v>13243.847872795042</v>
      </c>
      <c r="AA3">
        <v>375.05235959011873</v>
      </c>
      <c r="AB3">
        <v>5055.9264965971024</v>
      </c>
      <c r="AC3">
        <v>2138.6899537075101</v>
      </c>
      <c r="AD3">
        <v>497.54789613123387</v>
      </c>
      <c r="AE3">
        <v>19902.406785341511</v>
      </c>
      <c r="AF3">
        <v>922.52984267151521</v>
      </c>
      <c r="AG3">
        <v>9298.3694206729979</v>
      </c>
      <c r="AH3">
        <v>2743.3580552618869</v>
      </c>
      <c r="AI3">
        <v>10735.851508208143</v>
      </c>
      <c r="AJ3">
        <v>681.8074504237884</v>
      </c>
      <c r="AK3">
        <v>3342.0189019047475</v>
      </c>
      <c r="AL3">
        <v>5308.7916027984929</v>
      </c>
      <c r="AM3">
        <v>1056.1824072352113</v>
      </c>
      <c r="AN3">
        <v>2892.8067996993486</v>
      </c>
      <c r="AO3">
        <v>2279.5565603151563</v>
      </c>
      <c r="AP3">
        <v>1177.0281501494069</v>
      </c>
      <c r="AQ3">
        <v>3849.3125355192105</v>
      </c>
      <c r="AR3">
        <v>5198.1926165864652</v>
      </c>
      <c r="AS3">
        <v>5119.1403995310829</v>
      </c>
      <c r="AT3">
        <v>2567.2691617591731</v>
      </c>
      <c r="AU3">
        <v>7016.250965801878</v>
      </c>
      <c r="AV3">
        <v>332.89349368144656</v>
      </c>
      <c r="AW3">
        <v>880.39150290762439</v>
      </c>
      <c r="AX3">
        <v>5209.5052706207543</v>
      </c>
      <c r="AY3">
        <v>9140.1654568693393</v>
      </c>
    </row>
    <row r="4" spans="1:51" x14ac:dyDescent="0.25">
      <c r="A4">
        <v>2019</v>
      </c>
      <c r="B4">
        <v>635.47719236452235</v>
      </c>
      <c r="C4">
        <v>12149.655197774966</v>
      </c>
      <c r="D4">
        <v>8148.3021146402443</v>
      </c>
      <c r="E4">
        <v>1640.3403951011674</v>
      </c>
      <c r="F4">
        <v>377.34461519281678</v>
      </c>
      <c r="G4">
        <v>4722.093880406198</v>
      </c>
      <c r="H4">
        <v>956.27114961482744</v>
      </c>
      <c r="I4">
        <v>5108.7546088079498</v>
      </c>
      <c r="J4">
        <v>3416.1534148803412</v>
      </c>
      <c r="K4">
        <v>1093.7128985231518</v>
      </c>
      <c r="L4">
        <v>367.92523411095527</v>
      </c>
      <c r="M4">
        <v>2360.5358881467173</v>
      </c>
      <c r="N4">
        <v>19021.112209068004</v>
      </c>
      <c r="O4">
        <v>3985.7517031461216</v>
      </c>
      <c r="P4">
        <v>1104.8055063575864</v>
      </c>
      <c r="Q4">
        <v>1080.7715319127662</v>
      </c>
      <c r="R4">
        <v>15298.316368837866</v>
      </c>
      <c r="S4">
        <v>2207.207168986291</v>
      </c>
      <c r="T4">
        <v>1000.5085738105305</v>
      </c>
      <c r="U4">
        <v>6234.2918274259409</v>
      </c>
      <c r="V4">
        <v>416.23175974057551</v>
      </c>
      <c r="W4">
        <v>11728.651212017401</v>
      </c>
      <c r="X4">
        <v>663.9175836124424</v>
      </c>
      <c r="Y4">
        <v>837.07636050942835</v>
      </c>
      <c r="Z4">
        <v>13243.847872795042</v>
      </c>
      <c r="AA4">
        <v>375.05235959011873</v>
      </c>
      <c r="AB4">
        <v>5055.9264965971024</v>
      </c>
      <c r="AC4">
        <v>2138.6899537075101</v>
      </c>
      <c r="AD4">
        <v>497.54789613123387</v>
      </c>
      <c r="AE4">
        <v>19902.406785341511</v>
      </c>
      <c r="AF4">
        <v>922.52984267151521</v>
      </c>
      <c r="AG4">
        <v>9298.3694206729979</v>
      </c>
      <c r="AH4">
        <v>2743.3580552618869</v>
      </c>
      <c r="AI4">
        <v>10735.851508208143</v>
      </c>
      <c r="AJ4">
        <v>681.8074504237884</v>
      </c>
      <c r="AK4">
        <v>3342.0189019047475</v>
      </c>
      <c r="AL4">
        <v>5308.7916027984929</v>
      </c>
      <c r="AM4">
        <v>1056.1824072352113</v>
      </c>
      <c r="AN4">
        <v>2892.8067996993486</v>
      </c>
      <c r="AO4">
        <v>2279.5565603151563</v>
      </c>
      <c r="AP4">
        <v>1177.0281501494069</v>
      </c>
      <c r="AQ4">
        <v>3849.3125355192105</v>
      </c>
      <c r="AR4">
        <v>5198.1926165864652</v>
      </c>
      <c r="AS4">
        <v>5119.1403995310829</v>
      </c>
      <c r="AT4">
        <v>2567.2691617591731</v>
      </c>
      <c r="AU4">
        <v>7016.250965801878</v>
      </c>
      <c r="AV4">
        <v>332.89349368144656</v>
      </c>
      <c r="AW4">
        <v>880.39150290762439</v>
      </c>
      <c r="AX4">
        <v>5209.5052706207543</v>
      </c>
      <c r="AY4">
        <v>9140.1654568693393</v>
      </c>
    </row>
    <row r="5" spans="1:51" x14ac:dyDescent="0.25">
      <c r="A5">
        <v>2020</v>
      </c>
      <c r="B5">
        <v>635.47719236452235</v>
      </c>
      <c r="C5">
        <v>12149.655197774966</v>
      </c>
      <c r="D5">
        <v>8148.3021146402443</v>
      </c>
      <c r="E5">
        <v>1640.3403951011674</v>
      </c>
      <c r="F5">
        <v>377.34461519281678</v>
      </c>
      <c r="G5">
        <v>4722.093880406198</v>
      </c>
      <c r="H5">
        <v>956.27114961482744</v>
      </c>
      <c r="I5">
        <v>5108.7546088079498</v>
      </c>
      <c r="J5">
        <v>3416.1534148803412</v>
      </c>
      <c r="K5">
        <v>1093.7128985231518</v>
      </c>
      <c r="L5">
        <v>367.92523411095527</v>
      </c>
      <c r="M5">
        <v>2360.5358881467173</v>
      </c>
      <c r="N5">
        <v>19021.112209068004</v>
      </c>
      <c r="O5">
        <v>3985.7517031461216</v>
      </c>
      <c r="P5">
        <v>1104.8055063575864</v>
      </c>
      <c r="Q5">
        <v>1080.7715319127662</v>
      </c>
      <c r="R5">
        <v>15298.316368837866</v>
      </c>
      <c r="S5">
        <v>2207.207168986291</v>
      </c>
      <c r="T5">
        <v>1000.5085738105305</v>
      </c>
      <c r="U5">
        <v>6234.2918274259409</v>
      </c>
      <c r="V5">
        <v>416.23175974057551</v>
      </c>
      <c r="W5">
        <v>11728.651212017401</v>
      </c>
      <c r="X5">
        <v>663.9175836124424</v>
      </c>
      <c r="Y5">
        <v>837.07636050942835</v>
      </c>
      <c r="Z5">
        <v>13243.847872795042</v>
      </c>
      <c r="AA5">
        <v>375.05235959011873</v>
      </c>
      <c r="AB5">
        <v>5055.9264965971024</v>
      </c>
      <c r="AC5">
        <v>2138.6899537075101</v>
      </c>
      <c r="AD5">
        <v>497.54789613123387</v>
      </c>
      <c r="AE5">
        <v>19902.406785341511</v>
      </c>
      <c r="AF5">
        <v>922.52984267151521</v>
      </c>
      <c r="AG5">
        <v>9298.3694206729979</v>
      </c>
      <c r="AH5">
        <v>2743.3580552618869</v>
      </c>
      <c r="AI5">
        <v>10735.851508208143</v>
      </c>
      <c r="AJ5">
        <v>681.8074504237884</v>
      </c>
      <c r="AK5">
        <v>3342.0189019047475</v>
      </c>
      <c r="AL5">
        <v>5308.7916027984929</v>
      </c>
      <c r="AM5">
        <v>1056.1824072352113</v>
      </c>
      <c r="AN5">
        <v>2892.8067996993486</v>
      </c>
      <c r="AO5">
        <v>2279.5565603151563</v>
      </c>
      <c r="AP5">
        <v>1177.0281501494069</v>
      </c>
      <c r="AQ5">
        <v>3849.3125355192105</v>
      </c>
      <c r="AR5">
        <v>5198.1926165864652</v>
      </c>
      <c r="AS5">
        <v>5119.1403995310829</v>
      </c>
      <c r="AT5">
        <v>2567.2691617591731</v>
      </c>
      <c r="AU5">
        <v>7016.250965801878</v>
      </c>
      <c r="AV5">
        <v>332.89349368144656</v>
      </c>
      <c r="AW5">
        <v>880.39150290762439</v>
      </c>
      <c r="AX5">
        <v>5209.5052706207543</v>
      </c>
      <c r="AY5">
        <v>9140.1654568693393</v>
      </c>
    </row>
    <row r="6" spans="1:51" x14ac:dyDescent="0.25">
      <c r="A6">
        <v>2021</v>
      </c>
      <c r="B6">
        <v>635.47719236452235</v>
      </c>
      <c r="C6">
        <v>12149.655197774966</v>
      </c>
      <c r="D6">
        <v>8148.3021146402443</v>
      </c>
      <c r="E6">
        <v>1640.3403951011674</v>
      </c>
      <c r="F6">
        <v>377.34461519281678</v>
      </c>
      <c r="G6">
        <v>4722.093880406198</v>
      </c>
      <c r="H6">
        <v>956.27114961482744</v>
      </c>
      <c r="I6">
        <v>5108.7546088079498</v>
      </c>
      <c r="J6">
        <v>3416.1534148803412</v>
      </c>
      <c r="K6">
        <v>1093.7128985231518</v>
      </c>
      <c r="L6">
        <v>367.92523411095527</v>
      </c>
      <c r="M6">
        <v>2360.5358881467173</v>
      </c>
      <c r="N6">
        <v>19021.112209068004</v>
      </c>
      <c r="O6">
        <v>3985.7517031461216</v>
      </c>
      <c r="P6">
        <v>1104.8055063575864</v>
      </c>
      <c r="Q6">
        <v>1080.7715319127662</v>
      </c>
      <c r="R6">
        <v>15298.316368837866</v>
      </c>
      <c r="S6">
        <v>2207.207168986291</v>
      </c>
      <c r="T6">
        <v>1000.5085738105305</v>
      </c>
      <c r="U6">
        <v>6234.2918274259409</v>
      </c>
      <c r="V6">
        <v>416.23175974057551</v>
      </c>
      <c r="W6">
        <v>11728.651212017401</v>
      </c>
      <c r="X6">
        <v>663.9175836124424</v>
      </c>
      <c r="Y6">
        <v>837.07636050942835</v>
      </c>
      <c r="Z6">
        <v>13243.847872795042</v>
      </c>
      <c r="AA6">
        <v>375.05235959011873</v>
      </c>
      <c r="AB6">
        <v>5055.9264965971024</v>
      </c>
      <c r="AC6">
        <v>2138.6899537075101</v>
      </c>
      <c r="AD6">
        <v>497.54789613123387</v>
      </c>
      <c r="AE6">
        <v>19902.406785341511</v>
      </c>
      <c r="AF6">
        <v>922.52984267151521</v>
      </c>
      <c r="AG6">
        <v>9298.3694206729979</v>
      </c>
      <c r="AH6">
        <v>2743.3580552618869</v>
      </c>
      <c r="AI6">
        <v>10735.851508208143</v>
      </c>
      <c r="AJ6">
        <v>681.8074504237884</v>
      </c>
      <c r="AK6">
        <v>3342.0189019047475</v>
      </c>
      <c r="AL6">
        <v>5308.7916027984929</v>
      </c>
      <c r="AM6">
        <v>1056.1824072352113</v>
      </c>
      <c r="AN6">
        <v>2892.8067996993486</v>
      </c>
      <c r="AO6">
        <v>2279.5565603151563</v>
      </c>
      <c r="AP6">
        <v>1177.0281501494069</v>
      </c>
      <c r="AQ6">
        <v>3849.3125355192105</v>
      </c>
      <c r="AR6">
        <v>5198.1926165864652</v>
      </c>
      <c r="AS6">
        <v>5119.1403995310829</v>
      </c>
      <c r="AT6">
        <v>2567.2691617591731</v>
      </c>
      <c r="AU6">
        <v>7016.250965801878</v>
      </c>
      <c r="AV6">
        <v>332.89349368144656</v>
      </c>
      <c r="AW6">
        <v>880.39150290762439</v>
      </c>
      <c r="AX6">
        <v>5209.5052706207543</v>
      </c>
      <c r="AY6">
        <v>9140.1654568693393</v>
      </c>
    </row>
    <row r="7" spans="1:51" x14ac:dyDescent="0.25">
      <c r="A7">
        <v>2022</v>
      </c>
      <c r="B7">
        <v>635.47719236452235</v>
      </c>
      <c r="C7">
        <v>12149.655197774966</v>
      </c>
      <c r="D7">
        <v>8148.3021146402443</v>
      </c>
      <c r="E7">
        <v>1640.3403951011674</v>
      </c>
      <c r="F7">
        <v>377.34461519281678</v>
      </c>
      <c r="G7">
        <v>4722.093880406198</v>
      </c>
      <c r="H7">
        <v>956.27114961482744</v>
      </c>
      <c r="I7">
        <v>5108.7546088079498</v>
      </c>
      <c r="J7">
        <v>3416.1534148803412</v>
      </c>
      <c r="K7">
        <v>1093.7128985231518</v>
      </c>
      <c r="L7">
        <v>367.92523411095527</v>
      </c>
      <c r="M7">
        <v>2360.5358881467173</v>
      </c>
      <c r="N7">
        <v>19021.112209068004</v>
      </c>
      <c r="O7">
        <v>3985.7517031461216</v>
      </c>
      <c r="P7">
        <v>1104.8055063575864</v>
      </c>
      <c r="Q7">
        <v>1080.7715319127662</v>
      </c>
      <c r="R7">
        <v>15298.316368837866</v>
      </c>
      <c r="S7">
        <v>2207.207168986291</v>
      </c>
      <c r="T7">
        <v>1000.5085738105305</v>
      </c>
      <c r="U7">
        <v>6234.2918274259409</v>
      </c>
      <c r="V7">
        <v>416.23175974057551</v>
      </c>
      <c r="W7">
        <v>11728.651212017401</v>
      </c>
      <c r="X7">
        <v>663.9175836124424</v>
      </c>
      <c r="Y7">
        <v>837.07636050942835</v>
      </c>
      <c r="Z7">
        <v>13243.847872795042</v>
      </c>
      <c r="AA7">
        <v>375.05235959011873</v>
      </c>
      <c r="AB7">
        <v>5055.9264965971024</v>
      </c>
      <c r="AC7">
        <v>2138.6899537075101</v>
      </c>
      <c r="AD7">
        <v>497.54789613123387</v>
      </c>
      <c r="AE7">
        <v>19902.406785341511</v>
      </c>
      <c r="AF7">
        <v>922.52984267151521</v>
      </c>
      <c r="AG7">
        <v>9298.3694206729979</v>
      </c>
      <c r="AH7">
        <v>2743.3580552618869</v>
      </c>
      <c r="AI7">
        <v>10735.851508208143</v>
      </c>
      <c r="AJ7">
        <v>681.8074504237884</v>
      </c>
      <c r="AK7">
        <v>3342.0189019047475</v>
      </c>
      <c r="AL7">
        <v>5308.7916027984929</v>
      </c>
      <c r="AM7">
        <v>1056.1824072352113</v>
      </c>
      <c r="AN7">
        <v>2892.8067996993486</v>
      </c>
      <c r="AO7">
        <v>2279.5565603151563</v>
      </c>
      <c r="AP7">
        <v>1177.0281501494069</v>
      </c>
      <c r="AQ7">
        <v>3849.3125355192105</v>
      </c>
      <c r="AR7">
        <v>5198.1926165864652</v>
      </c>
      <c r="AS7">
        <v>5119.1403995310829</v>
      </c>
      <c r="AT7">
        <v>2567.2691617591731</v>
      </c>
      <c r="AU7">
        <v>7016.250965801878</v>
      </c>
      <c r="AV7">
        <v>332.89349368144656</v>
      </c>
      <c r="AW7">
        <v>880.39150290762439</v>
      </c>
      <c r="AX7">
        <v>5209.5052706207543</v>
      </c>
      <c r="AY7">
        <v>9140.1654568693393</v>
      </c>
    </row>
    <row r="8" spans="1:51" x14ac:dyDescent="0.25">
      <c r="A8">
        <v>2023</v>
      </c>
      <c r="B8">
        <v>635.47719236452235</v>
      </c>
      <c r="C8">
        <v>12149.655197774966</v>
      </c>
      <c r="D8">
        <v>8148.3021146402443</v>
      </c>
      <c r="E8">
        <v>1640.3403951011674</v>
      </c>
      <c r="F8">
        <v>377.34461519281678</v>
      </c>
      <c r="G8">
        <v>4722.093880406198</v>
      </c>
      <c r="H8">
        <v>956.27114961482744</v>
      </c>
      <c r="I8">
        <v>5108.7546088079498</v>
      </c>
      <c r="J8">
        <v>3416.1534148803412</v>
      </c>
      <c r="K8">
        <v>1093.7128985231518</v>
      </c>
      <c r="L8">
        <v>367.92523411095527</v>
      </c>
      <c r="M8">
        <v>2360.5358881467173</v>
      </c>
      <c r="N8">
        <v>19021.112209068004</v>
      </c>
      <c r="O8">
        <v>3985.7517031461216</v>
      </c>
      <c r="P8">
        <v>1104.8055063575864</v>
      </c>
      <c r="Q8">
        <v>1080.7715319127662</v>
      </c>
      <c r="R8">
        <v>15298.316368837866</v>
      </c>
      <c r="S8">
        <v>2207.207168986291</v>
      </c>
      <c r="T8">
        <v>1000.5085738105305</v>
      </c>
      <c r="U8">
        <v>6234.2918274259409</v>
      </c>
      <c r="V8">
        <v>416.23175974057551</v>
      </c>
      <c r="W8">
        <v>11728.651212017401</v>
      </c>
      <c r="X8">
        <v>663.9175836124424</v>
      </c>
      <c r="Y8">
        <v>837.07636050942835</v>
      </c>
      <c r="Z8">
        <v>13243.847872795042</v>
      </c>
      <c r="AA8">
        <v>375.05235959011873</v>
      </c>
      <c r="AB8">
        <v>5055.9264965971024</v>
      </c>
      <c r="AC8">
        <v>2138.6899537075101</v>
      </c>
      <c r="AD8">
        <v>497.54789613123387</v>
      </c>
      <c r="AE8">
        <v>19902.406785341511</v>
      </c>
      <c r="AF8">
        <v>922.52984267151521</v>
      </c>
      <c r="AG8">
        <v>9298.3694206729979</v>
      </c>
      <c r="AH8">
        <v>2743.3580552618869</v>
      </c>
      <c r="AI8">
        <v>10735.851508208143</v>
      </c>
      <c r="AJ8">
        <v>681.8074504237884</v>
      </c>
      <c r="AK8">
        <v>3342.0189019047475</v>
      </c>
      <c r="AL8">
        <v>5308.7916027984929</v>
      </c>
      <c r="AM8">
        <v>1056.1824072352113</v>
      </c>
      <c r="AN8">
        <v>2892.8067996993486</v>
      </c>
      <c r="AO8">
        <v>2279.5565603151563</v>
      </c>
      <c r="AP8">
        <v>1177.0281501494069</v>
      </c>
      <c r="AQ8">
        <v>3849.3125355192105</v>
      </c>
      <c r="AR8">
        <v>5198.1926165864652</v>
      </c>
      <c r="AS8">
        <v>5119.1403995310829</v>
      </c>
      <c r="AT8">
        <v>2567.2691617591731</v>
      </c>
      <c r="AU8">
        <v>7016.250965801878</v>
      </c>
      <c r="AV8">
        <v>332.89349368144656</v>
      </c>
      <c r="AW8">
        <v>880.39150290762439</v>
      </c>
      <c r="AX8">
        <v>5209.5052706207543</v>
      </c>
      <c r="AY8">
        <v>9140.1654568693393</v>
      </c>
    </row>
    <row r="9" spans="1:51" x14ac:dyDescent="0.25">
      <c r="A9">
        <v>2024</v>
      </c>
      <c r="B9">
        <v>635.47719236452235</v>
      </c>
      <c r="C9">
        <v>12149.655197774966</v>
      </c>
      <c r="D9">
        <v>8148.3021146402443</v>
      </c>
      <c r="E9">
        <v>1640.3403951011674</v>
      </c>
      <c r="F9">
        <v>377.34461519281678</v>
      </c>
      <c r="G9">
        <v>4722.093880406198</v>
      </c>
      <c r="H9">
        <v>956.27114961482744</v>
      </c>
      <c r="I9">
        <v>5108.7546088079498</v>
      </c>
      <c r="J9">
        <v>3416.1534148803412</v>
      </c>
      <c r="K9">
        <v>1093.7128985231518</v>
      </c>
      <c r="L9">
        <v>367.92523411095527</v>
      </c>
      <c r="M9">
        <v>2360.5358881467173</v>
      </c>
      <c r="N9">
        <v>19021.112209068004</v>
      </c>
      <c r="O9">
        <v>3985.7517031461216</v>
      </c>
      <c r="P9">
        <v>1104.8055063575864</v>
      </c>
      <c r="Q9">
        <v>1080.7715319127662</v>
      </c>
      <c r="R9">
        <v>15298.316368837866</v>
      </c>
      <c r="S9">
        <v>2207.207168986291</v>
      </c>
      <c r="T9">
        <v>1000.5085738105305</v>
      </c>
      <c r="U9">
        <v>6234.2918274259409</v>
      </c>
      <c r="V9">
        <v>416.23175974057551</v>
      </c>
      <c r="W9">
        <v>11728.651212017401</v>
      </c>
      <c r="X9">
        <v>663.9175836124424</v>
      </c>
      <c r="Y9">
        <v>837.07636050942835</v>
      </c>
      <c r="Z9">
        <v>13243.847872795042</v>
      </c>
      <c r="AA9">
        <v>375.05235959011873</v>
      </c>
      <c r="AB9">
        <v>5055.9264965971024</v>
      </c>
      <c r="AC9">
        <v>2138.6899537075101</v>
      </c>
      <c r="AD9">
        <v>497.54789613123387</v>
      </c>
      <c r="AE9">
        <v>19902.406785341511</v>
      </c>
      <c r="AF9">
        <v>922.52984267151521</v>
      </c>
      <c r="AG9">
        <v>9298.3694206729979</v>
      </c>
      <c r="AH9">
        <v>2743.3580552618869</v>
      </c>
      <c r="AI9">
        <v>10735.851508208143</v>
      </c>
      <c r="AJ9">
        <v>681.8074504237884</v>
      </c>
      <c r="AK9">
        <v>3342.0189019047475</v>
      </c>
      <c r="AL9">
        <v>5308.7916027984929</v>
      </c>
      <c r="AM9">
        <v>1056.1824072352113</v>
      </c>
      <c r="AN9">
        <v>2892.8067996993486</v>
      </c>
      <c r="AO9">
        <v>2279.5565603151563</v>
      </c>
      <c r="AP9">
        <v>1177.0281501494069</v>
      </c>
      <c r="AQ9">
        <v>3849.3125355192105</v>
      </c>
      <c r="AR9">
        <v>5198.1926165864652</v>
      </c>
      <c r="AS9">
        <v>5119.1403995310829</v>
      </c>
      <c r="AT9">
        <v>2567.2691617591731</v>
      </c>
      <c r="AU9">
        <v>7016.250965801878</v>
      </c>
      <c r="AV9">
        <v>332.89349368144656</v>
      </c>
      <c r="AW9">
        <v>880.39150290762439</v>
      </c>
      <c r="AX9">
        <v>5209.5052706207543</v>
      </c>
      <c r="AY9">
        <v>9140.1654568693393</v>
      </c>
    </row>
    <row r="10" spans="1:51" x14ac:dyDescent="0.25">
      <c r="A10">
        <v>2025</v>
      </c>
      <c r="B10">
        <v>635.47719236452235</v>
      </c>
      <c r="C10">
        <v>12149.655197774966</v>
      </c>
      <c r="D10">
        <v>8148.3021146402443</v>
      </c>
      <c r="E10">
        <v>1640.3403951011674</v>
      </c>
      <c r="F10">
        <v>377.34461519281678</v>
      </c>
      <c r="G10">
        <v>4722.093880406198</v>
      </c>
      <c r="H10">
        <v>956.27114961482744</v>
      </c>
      <c r="I10">
        <v>5108.7546088079498</v>
      </c>
      <c r="J10">
        <v>3416.1534148803412</v>
      </c>
      <c r="K10">
        <v>1093.7128985231518</v>
      </c>
      <c r="L10">
        <v>367.92523411095527</v>
      </c>
      <c r="M10">
        <v>2360.5358881467173</v>
      </c>
      <c r="N10">
        <v>19021.112209068004</v>
      </c>
      <c r="O10">
        <v>3985.7517031461216</v>
      </c>
      <c r="P10">
        <v>1104.8055063575864</v>
      </c>
      <c r="Q10">
        <v>1080.7715319127662</v>
      </c>
      <c r="R10">
        <v>15298.316368837866</v>
      </c>
      <c r="S10">
        <v>2207.207168986291</v>
      </c>
      <c r="T10">
        <v>1000.5085738105305</v>
      </c>
      <c r="U10">
        <v>6234.2918274259409</v>
      </c>
      <c r="V10">
        <v>416.23175974057551</v>
      </c>
      <c r="W10">
        <v>11728.651212017401</v>
      </c>
      <c r="X10">
        <v>663.9175836124424</v>
      </c>
      <c r="Y10">
        <v>837.07636050942835</v>
      </c>
      <c r="Z10">
        <v>13243.847872795042</v>
      </c>
      <c r="AA10">
        <v>375.05235959011873</v>
      </c>
      <c r="AB10">
        <v>5055.9264965971024</v>
      </c>
      <c r="AC10">
        <v>2138.6899537075101</v>
      </c>
      <c r="AD10">
        <v>497.54789613123387</v>
      </c>
      <c r="AE10">
        <v>19902.406785341511</v>
      </c>
      <c r="AF10">
        <v>922.52984267151521</v>
      </c>
      <c r="AG10">
        <v>9298.3694206729979</v>
      </c>
      <c r="AH10">
        <v>2743.3580552618869</v>
      </c>
      <c r="AI10">
        <v>10735.851508208143</v>
      </c>
      <c r="AJ10">
        <v>681.8074504237884</v>
      </c>
      <c r="AK10">
        <v>3342.0189019047475</v>
      </c>
      <c r="AL10">
        <v>5308.7916027984929</v>
      </c>
      <c r="AM10">
        <v>1056.1824072352113</v>
      </c>
      <c r="AN10">
        <v>2892.8067996993486</v>
      </c>
      <c r="AO10">
        <v>2279.5565603151563</v>
      </c>
      <c r="AP10">
        <v>1177.0281501494069</v>
      </c>
      <c r="AQ10">
        <v>3849.3125355192105</v>
      </c>
      <c r="AR10">
        <v>5198.1926165864652</v>
      </c>
      <c r="AS10">
        <v>5119.1403995310829</v>
      </c>
      <c r="AT10">
        <v>2567.2691617591731</v>
      </c>
      <c r="AU10">
        <v>7016.250965801878</v>
      </c>
      <c r="AV10">
        <v>332.89349368144656</v>
      </c>
      <c r="AW10">
        <v>880.39150290762439</v>
      </c>
      <c r="AX10">
        <v>5209.5052706207543</v>
      </c>
      <c r="AY10">
        <v>9140.1654568693393</v>
      </c>
    </row>
    <row r="11" spans="1:51" x14ac:dyDescent="0.25">
      <c r="A11">
        <v>2026</v>
      </c>
      <c r="B11">
        <v>635.47719236452235</v>
      </c>
      <c r="C11">
        <v>12149.655197774966</v>
      </c>
      <c r="D11">
        <v>8148.3021146402443</v>
      </c>
      <c r="E11">
        <v>1640.3403951011674</v>
      </c>
      <c r="F11">
        <v>377.34461519281678</v>
      </c>
      <c r="G11">
        <v>4722.093880406198</v>
      </c>
      <c r="H11">
        <v>956.27114961482744</v>
      </c>
      <c r="I11">
        <v>5108.7546088079498</v>
      </c>
      <c r="J11">
        <v>3416.1534148803412</v>
      </c>
      <c r="K11">
        <v>1093.7128985231518</v>
      </c>
      <c r="L11">
        <v>367.92523411095527</v>
      </c>
      <c r="M11">
        <v>2360.5358881467173</v>
      </c>
      <c r="N11">
        <v>19021.112209068004</v>
      </c>
      <c r="O11">
        <v>3985.7517031461216</v>
      </c>
      <c r="P11">
        <v>1104.8055063575864</v>
      </c>
      <c r="Q11">
        <v>1080.7715319127662</v>
      </c>
      <c r="R11">
        <v>15298.316368837866</v>
      </c>
      <c r="S11">
        <v>2207.207168986291</v>
      </c>
      <c r="T11">
        <v>1000.5085738105305</v>
      </c>
      <c r="U11">
        <v>6234.2918274259409</v>
      </c>
      <c r="V11">
        <v>416.23175974057551</v>
      </c>
      <c r="W11">
        <v>11728.651212017401</v>
      </c>
      <c r="X11">
        <v>663.9175836124424</v>
      </c>
      <c r="Y11">
        <v>837.07636050942835</v>
      </c>
      <c r="Z11">
        <v>13243.847872795042</v>
      </c>
      <c r="AA11">
        <v>375.05235959011873</v>
      </c>
      <c r="AB11">
        <v>5055.9264965971024</v>
      </c>
      <c r="AC11">
        <v>2138.6899537075101</v>
      </c>
      <c r="AD11">
        <v>497.54789613123387</v>
      </c>
      <c r="AE11">
        <v>19902.406785341511</v>
      </c>
      <c r="AF11">
        <v>922.52984267151521</v>
      </c>
      <c r="AG11">
        <v>9298.3694206729979</v>
      </c>
      <c r="AH11">
        <v>2743.3580552618869</v>
      </c>
      <c r="AI11">
        <v>10735.851508208143</v>
      </c>
      <c r="AJ11">
        <v>681.8074504237884</v>
      </c>
      <c r="AK11">
        <v>3342.0189019047475</v>
      </c>
      <c r="AL11">
        <v>5308.7916027984929</v>
      </c>
      <c r="AM11">
        <v>1056.1824072352113</v>
      </c>
      <c r="AN11">
        <v>2892.8067996993486</v>
      </c>
      <c r="AO11">
        <v>2279.5565603151563</v>
      </c>
      <c r="AP11">
        <v>1177.0281501494069</v>
      </c>
      <c r="AQ11">
        <v>3849.3125355192105</v>
      </c>
      <c r="AR11">
        <v>5198.1926165864652</v>
      </c>
      <c r="AS11">
        <v>5119.1403995310829</v>
      </c>
      <c r="AT11">
        <v>2567.2691617591731</v>
      </c>
      <c r="AU11">
        <v>7016.250965801878</v>
      </c>
      <c r="AV11">
        <v>332.89349368144656</v>
      </c>
      <c r="AW11">
        <v>880.39150290762439</v>
      </c>
      <c r="AX11">
        <v>5209.5052706207543</v>
      </c>
      <c r="AY11">
        <v>9140.1654568693393</v>
      </c>
    </row>
    <row r="12" spans="1:51" x14ac:dyDescent="0.25">
      <c r="A12">
        <v>2027</v>
      </c>
      <c r="B12">
        <v>635.47719236452235</v>
      </c>
      <c r="C12">
        <v>12149.655197774966</v>
      </c>
      <c r="D12">
        <v>8148.3021146402443</v>
      </c>
      <c r="E12">
        <v>1640.3403951011674</v>
      </c>
      <c r="F12">
        <v>377.34461519281678</v>
      </c>
      <c r="G12">
        <v>4722.093880406198</v>
      </c>
      <c r="H12">
        <v>956.27114961482744</v>
      </c>
      <c r="I12">
        <v>5108.7546088079498</v>
      </c>
      <c r="J12">
        <v>3416.1534148803412</v>
      </c>
      <c r="K12">
        <v>1093.7128985231518</v>
      </c>
      <c r="L12">
        <v>367.92523411095527</v>
      </c>
      <c r="M12">
        <v>2360.5358881467173</v>
      </c>
      <c r="N12">
        <v>19021.112209068004</v>
      </c>
      <c r="O12">
        <v>3985.7517031461216</v>
      </c>
      <c r="P12">
        <v>1104.8055063575864</v>
      </c>
      <c r="Q12">
        <v>1080.7715319127662</v>
      </c>
      <c r="R12">
        <v>15298.316368837866</v>
      </c>
      <c r="S12">
        <v>2207.207168986291</v>
      </c>
      <c r="T12">
        <v>1000.5085738105305</v>
      </c>
      <c r="U12">
        <v>6234.2918274259409</v>
      </c>
      <c r="V12">
        <v>416.23175974057551</v>
      </c>
      <c r="W12">
        <v>11728.651212017401</v>
      </c>
      <c r="X12">
        <v>663.9175836124424</v>
      </c>
      <c r="Y12">
        <v>837.07636050942835</v>
      </c>
      <c r="Z12">
        <v>13243.847872795042</v>
      </c>
      <c r="AA12">
        <v>375.05235959011873</v>
      </c>
      <c r="AB12">
        <v>5055.9264965971024</v>
      </c>
      <c r="AC12">
        <v>2138.6899537075101</v>
      </c>
      <c r="AD12">
        <v>497.54789613123387</v>
      </c>
      <c r="AE12">
        <v>19902.406785341511</v>
      </c>
      <c r="AF12">
        <v>922.52984267151521</v>
      </c>
      <c r="AG12">
        <v>9298.3694206729979</v>
      </c>
      <c r="AH12">
        <v>2743.3580552618869</v>
      </c>
      <c r="AI12">
        <v>10735.851508208143</v>
      </c>
      <c r="AJ12">
        <v>681.8074504237884</v>
      </c>
      <c r="AK12">
        <v>3342.0189019047475</v>
      </c>
      <c r="AL12">
        <v>5308.7916027984929</v>
      </c>
      <c r="AM12">
        <v>1056.1824072352113</v>
      </c>
      <c r="AN12">
        <v>2892.8067996993486</v>
      </c>
      <c r="AO12">
        <v>2279.5565603151563</v>
      </c>
      <c r="AP12">
        <v>1177.0281501494069</v>
      </c>
      <c r="AQ12">
        <v>3849.3125355192105</v>
      </c>
      <c r="AR12">
        <v>5198.1926165864652</v>
      </c>
      <c r="AS12">
        <v>5119.1403995310829</v>
      </c>
      <c r="AT12">
        <v>2567.2691617591731</v>
      </c>
      <c r="AU12">
        <v>7016.250965801878</v>
      </c>
      <c r="AV12">
        <v>332.89349368144656</v>
      </c>
      <c r="AW12">
        <v>880.39150290762439</v>
      </c>
      <c r="AX12">
        <v>5209.5052706207543</v>
      </c>
      <c r="AY12">
        <v>9140.1654568693393</v>
      </c>
    </row>
    <row r="13" spans="1:51" x14ac:dyDescent="0.25">
      <c r="A13">
        <v>2028</v>
      </c>
      <c r="B13">
        <v>635.47719236452235</v>
      </c>
      <c r="C13">
        <v>12149.655197774966</v>
      </c>
      <c r="D13">
        <v>8148.3021146402443</v>
      </c>
      <c r="E13">
        <v>1640.3403951011674</v>
      </c>
      <c r="F13">
        <v>377.34461519281678</v>
      </c>
      <c r="G13">
        <v>4722.093880406198</v>
      </c>
      <c r="H13">
        <v>956.27114961482744</v>
      </c>
      <c r="I13">
        <v>5108.7546088079498</v>
      </c>
      <c r="J13">
        <v>3416.1534148803412</v>
      </c>
      <c r="K13">
        <v>1093.7128985231518</v>
      </c>
      <c r="L13">
        <v>367.92523411095527</v>
      </c>
      <c r="M13">
        <v>2360.5358881467173</v>
      </c>
      <c r="N13">
        <v>19021.112209068004</v>
      </c>
      <c r="O13">
        <v>3985.7517031461216</v>
      </c>
      <c r="P13">
        <v>1104.8055063575864</v>
      </c>
      <c r="Q13">
        <v>1080.7715319127662</v>
      </c>
      <c r="R13">
        <v>15298.316368837866</v>
      </c>
      <c r="S13">
        <v>2207.207168986291</v>
      </c>
      <c r="T13">
        <v>1000.5085738105305</v>
      </c>
      <c r="U13">
        <v>6234.2918274259409</v>
      </c>
      <c r="V13">
        <v>416.23175974057551</v>
      </c>
      <c r="W13">
        <v>11728.651212017401</v>
      </c>
      <c r="X13">
        <v>663.9175836124424</v>
      </c>
      <c r="Y13">
        <v>837.07636050942835</v>
      </c>
      <c r="Z13">
        <v>13243.847872795042</v>
      </c>
      <c r="AA13">
        <v>375.05235959011873</v>
      </c>
      <c r="AB13">
        <v>5055.9264965971024</v>
      </c>
      <c r="AC13">
        <v>2138.6899537075101</v>
      </c>
      <c r="AD13">
        <v>497.54789613123387</v>
      </c>
      <c r="AE13">
        <v>19902.406785341511</v>
      </c>
      <c r="AF13">
        <v>922.52984267151521</v>
      </c>
      <c r="AG13">
        <v>9298.3694206729979</v>
      </c>
      <c r="AH13">
        <v>2743.3580552618869</v>
      </c>
      <c r="AI13">
        <v>10735.851508208143</v>
      </c>
      <c r="AJ13">
        <v>681.8074504237884</v>
      </c>
      <c r="AK13">
        <v>3342.0189019047475</v>
      </c>
      <c r="AL13">
        <v>5308.7916027984929</v>
      </c>
      <c r="AM13">
        <v>1056.1824072352113</v>
      </c>
      <c r="AN13">
        <v>2892.8067996993486</v>
      </c>
      <c r="AO13">
        <v>2279.5565603151563</v>
      </c>
      <c r="AP13">
        <v>1177.0281501494069</v>
      </c>
      <c r="AQ13">
        <v>3849.3125355192105</v>
      </c>
      <c r="AR13">
        <v>5198.1926165864652</v>
      </c>
      <c r="AS13">
        <v>5119.1403995310829</v>
      </c>
      <c r="AT13">
        <v>2567.2691617591731</v>
      </c>
      <c r="AU13">
        <v>7016.250965801878</v>
      </c>
      <c r="AV13">
        <v>332.89349368144656</v>
      </c>
      <c r="AW13">
        <v>880.39150290762439</v>
      </c>
      <c r="AX13">
        <v>5209.5052706207543</v>
      </c>
      <c r="AY13">
        <v>9140.1654568693393</v>
      </c>
    </row>
    <row r="14" spans="1:51" x14ac:dyDescent="0.25">
      <c r="A14">
        <v>2029</v>
      </c>
      <c r="B14">
        <v>635.47719236452235</v>
      </c>
      <c r="C14">
        <v>12149.655197774966</v>
      </c>
      <c r="D14">
        <v>8148.3021146402443</v>
      </c>
      <c r="E14">
        <v>1640.3403951011674</v>
      </c>
      <c r="F14">
        <v>377.34461519281678</v>
      </c>
      <c r="G14">
        <v>4722.093880406198</v>
      </c>
      <c r="H14">
        <v>956.27114961482744</v>
      </c>
      <c r="I14">
        <v>5108.7546088079498</v>
      </c>
      <c r="J14">
        <v>3416.1534148803412</v>
      </c>
      <c r="K14">
        <v>1093.7128985231518</v>
      </c>
      <c r="L14">
        <v>367.92523411095527</v>
      </c>
      <c r="M14">
        <v>2360.5358881467173</v>
      </c>
      <c r="N14">
        <v>19021.112209068004</v>
      </c>
      <c r="O14">
        <v>3985.7517031461216</v>
      </c>
      <c r="P14">
        <v>1104.8055063575864</v>
      </c>
      <c r="Q14">
        <v>1080.7715319127662</v>
      </c>
      <c r="R14">
        <v>15298.316368837866</v>
      </c>
      <c r="S14">
        <v>2207.207168986291</v>
      </c>
      <c r="T14">
        <v>1000.5085738105305</v>
      </c>
      <c r="U14">
        <v>6234.2918274259409</v>
      </c>
      <c r="V14">
        <v>416.23175974057551</v>
      </c>
      <c r="W14">
        <v>11728.651212017401</v>
      </c>
      <c r="X14">
        <v>663.9175836124424</v>
      </c>
      <c r="Y14">
        <v>837.07636050942835</v>
      </c>
      <c r="Z14">
        <v>13243.847872795042</v>
      </c>
      <c r="AA14">
        <v>375.05235959011873</v>
      </c>
      <c r="AB14">
        <v>5055.9264965971024</v>
      </c>
      <c r="AC14">
        <v>2138.6899537075101</v>
      </c>
      <c r="AD14">
        <v>497.54789613123387</v>
      </c>
      <c r="AE14">
        <v>19902.406785341511</v>
      </c>
      <c r="AF14">
        <v>922.52984267151521</v>
      </c>
      <c r="AG14">
        <v>9298.3694206729979</v>
      </c>
      <c r="AH14">
        <v>2743.3580552618869</v>
      </c>
      <c r="AI14">
        <v>10735.851508208143</v>
      </c>
      <c r="AJ14">
        <v>681.8074504237884</v>
      </c>
      <c r="AK14">
        <v>3342.0189019047475</v>
      </c>
      <c r="AL14">
        <v>5308.7916027984929</v>
      </c>
      <c r="AM14">
        <v>1056.1824072352113</v>
      </c>
      <c r="AN14">
        <v>2892.8067996993486</v>
      </c>
      <c r="AO14">
        <v>2279.5565603151563</v>
      </c>
      <c r="AP14">
        <v>1177.0281501494069</v>
      </c>
      <c r="AQ14">
        <v>3849.3125355192105</v>
      </c>
      <c r="AR14">
        <v>5198.1926165864652</v>
      </c>
      <c r="AS14">
        <v>5119.1403995310829</v>
      </c>
      <c r="AT14">
        <v>2567.2691617591731</v>
      </c>
      <c r="AU14">
        <v>7016.250965801878</v>
      </c>
      <c r="AV14">
        <v>332.89349368144656</v>
      </c>
      <c r="AW14">
        <v>880.39150290762439</v>
      </c>
      <c r="AX14">
        <v>5209.5052706207543</v>
      </c>
      <c r="AY14">
        <v>9140.1654568693393</v>
      </c>
    </row>
    <row r="15" spans="1:51" x14ac:dyDescent="0.25">
      <c r="A15">
        <v>2030</v>
      </c>
      <c r="B15">
        <v>635.47719236452235</v>
      </c>
      <c r="C15">
        <v>12149.655197774966</v>
      </c>
      <c r="D15">
        <v>8148.3021146402443</v>
      </c>
      <c r="E15">
        <v>1640.3403951011674</v>
      </c>
      <c r="F15">
        <v>377.34461519281678</v>
      </c>
      <c r="G15">
        <v>4722.093880406198</v>
      </c>
      <c r="H15">
        <v>956.27114961482744</v>
      </c>
      <c r="I15">
        <v>5108.7546088079498</v>
      </c>
      <c r="J15">
        <v>3416.1534148803412</v>
      </c>
      <c r="K15">
        <v>1093.7128985231518</v>
      </c>
      <c r="L15">
        <v>367.92523411095527</v>
      </c>
      <c r="M15">
        <v>2360.5358881467173</v>
      </c>
      <c r="N15">
        <v>19021.112209068004</v>
      </c>
      <c r="O15">
        <v>3985.7517031461216</v>
      </c>
      <c r="P15">
        <v>1104.8055063575864</v>
      </c>
      <c r="Q15">
        <v>1080.7715319127662</v>
      </c>
      <c r="R15">
        <v>15298.316368837866</v>
      </c>
      <c r="S15">
        <v>2207.207168986291</v>
      </c>
      <c r="T15">
        <v>1000.5085738105305</v>
      </c>
      <c r="U15">
        <v>6234.2918274259409</v>
      </c>
      <c r="V15">
        <v>416.23175974057551</v>
      </c>
      <c r="W15">
        <v>11728.651212017401</v>
      </c>
      <c r="X15">
        <v>663.9175836124424</v>
      </c>
      <c r="Y15">
        <v>837.07636050942835</v>
      </c>
      <c r="Z15">
        <v>13243.847872795042</v>
      </c>
      <c r="AA15">
        <v>375.05235959011873</v>
      </c>
      <c r="AB15">
        <v>5055.9264965971024</v>
      </c>
      <c r="AC15">
        <v>2138.6899537075101</v>
      </c>
      <c r="AD15">
        <v>497.54789613123387</v>
      </c>
      <c r="AE15">
        <v>19902.406785341511</v>
      </c>
      <c r="AF15">
        <v>922.52984267151521</v>
      </c>
      <c r="AG15">
        <v>9298.3694206729979</v>
      </c>
      <c r="AH15">
        <v>2743.3580552618869</v>
      </c>
      <c r="AI15">
        <v>10735.851508208143</v>
      </c>
      <c r="AJ15">
        <v>681.8074504237884</v>
      </c>
      <c r="AK15">
        <v>3342.0189019047475</v>
      </c>
      <c r="AL15">
        <v>5308.7916027984929</v>
      </c>
      <c r="AM15">
        <v>1056.1824072352113</v>
      </c>
      <c r="AN15">
        <v>2892.8067996993486</v>
      </c>
      <c r="AO15">
        <v>2279.5565603151563</v>
      </c>
      <c r="AP15">
        <v>1177.0281501494069</v>
      </c>
      <c r="AQ15">
        <v>3849.3125355192105</v>
      </c>
      <c r="AR15">
        <v>5198.1926165864652</v>
      </c>
      <c r="AS15">
        <v>5119.1403995310829</v>
      </c>
      <c r="AT15">
        <v>2567.2691617591731</v>
      </c>
      <c r="AU15">
        <v>7016.250965801878</v>
      </c>
      <c r="AV15">
        <v>332.89349368144656</v>
      </c>
      <c r="AW15">
        <v>880.39150290762439</v>
      </c>
      <c r="AX15">
        <v>5209.5052706207543</v>
      </c>
      <c r="AY15">
        <v>9140.1654568693393</v>
      </c>
    </row>
    <row r="17" spans="1:51" x14ac:dyDescent="0.25">
      <c r="A17">
        <v>2017</v>
      </c>
      <c r="B17">
        <f>B2</f>
        <v>635.47719236452235</v>
      </c>
      <c r="C17">
        <f t="shared" ref="C17:AY17" si="0">C2</f>
        <v>12149.655197774966</v>
      </c>
      <c r="D17">
        <f t="shared" si="0"/>
        <v>8148.3021146402443</v>
      </c>
      <c r="E17">
        <f t="shared" si="0"/>
        <v>1640.3403951011674</v>
      </c>
      <c r="F17">
        <f t="shared" si="0"/>
        <v>377.34461519281678</v>
      </c>
      <c r="G17">
        <f t="shared" si="0"/>
        <v>4722.093880406198</v>
      </c>
      <c r="H17">
        <f t="shared" si="0"/>
        <v>956.27114961482744</v>
      </c>
      <c r="I17">
        <f t="shared" si="0"/>
        <v>5108.7546088079498</v>
      </c>
      <c r="J17">
        <f t="shared" si="0"/>
        <v>3416.1534148803412</v>
      </c>
      <c r="K17">
        <f t="shared" si="0"/>
        <v>1093.7128985231518</v>
      </c>
      <c r="L17">
        <f t="shared" si="0"/>
        <v>367.92523411095527</v>
      </c>
      <c r="M17">
        <f t="shared" si="0"/>
        <v>2360.5358881467173</v>
      </c>
      <c r="N17">
        <f t="shared" si="0"/>
        <v>19021.112209068004</v>
      </c>
      <c r="O17">
        <f t="shared" si="0"/>
        <v>3985.7517031461216</v>
      </c>
      <c r="P17">
        <f t="shared" si="0"/>
        <v>1104.8055063575864</v>
      </c>
      <c r="Q17">
        <f t="shared" si="0"/>
        <v>1080.7715319127662</v>
      </c>
      <c r="R17">
        <f t="shared" si="0"/>
        <v>15298.316368837866</v>
      </c>
      <c r="S17">
        <f t="shared" si="0"/>
        <v>2207.207168986291</v>
      </c>
      <c r="T17">
        <f t="shared" si="0"/>
        <v>1000.5085738105305</v>
      </c>
      <c r="U17">
        <f t="shared" si="0"/>
        <v>6234.2918274259409</v>
      </c>
      <c r="V17">
        <f t="shared" si="0"/>
        <v>416.23175974057551</v>
      </c>
      <c r="W17">
        <f t="shared" si="0"/>
        <v>11728.651212017401</v>
      </c>
      <c r="X17">
        <f t="shared" si="0"/>
        <v>663.9175836124424</v>
      </c>
      <c r="Y17">
        <f t="shared" si="0"/>
        <v>837.07636050942835</v>
      </c>
      <c r="Z17">
        <f t="shared" si="0"/>
        <v>13243.847872795042</v>
      </c>
      <c r="AA17">
        <f t="shared" si="0"/>
        <v>375.05235959011873</v>
      </c>
      <c r="AB17">
        <f t="shared" si="0"/>
        <v>5055.9264965971024</v>
      </c>
      <c r="AC17">
        <f t="shared" si="0"/>
        <v>2138.6899537075101</v>
      </c>
      <c r="AD17">
        <f t="shared" si="0"/>
        <v>497.54789613123387</v>
      </c>
      <c r="AE17">
        <f t="shared" si="0"/>
        <v>19902.406785341511</v>
      </c>
      <c r="AF17">
        <f t="shared" si="0"/>
        <v>922.52984267151521</v>
      </c>
      <c r="AG17">
        <f t="shared" si="0"/>
        <v>9298.3694206729979</v>
      </c>
      <c r="AH17">
        <f t="shared" si="0"/>
        <v>2743.3580552618869</v>
      </c>
      <c r="AI17">
        <f t="shared" si="0"/>
        <v>10735.851508208143</v>
      </c>
      <c r="AJ17">
        <f t="shared" si="0"/>
        <v>681.8074504237884</v>
      </c>
      <c r="AK17">
        <f t="shared" si="0"/>
        <v>3342.0189019047475</v>
      </c>
      <c r="AL17">
        <f t="shared" si="0"/>
        <v>5308.7916027984929</v>
      </c>
      <c r="AM17">
        <f t="shared" si="0"/>
        <v>1056.1824072352113</v>
      </c>
      <c r="AN17">
        <f t="shared" si="0"/>
        <v>2892.8067996993486</v>
      </c>
      <c r="AO17">
        <f t="shared" si="0"/>
        <v>2279.5565603151563</v>
      </c>
      <c r="AP17">
        <f t="shared" si="0"/>
        <v>1177.0281501494069</v>
      </c>
      <c r="AQ17">
        <f t="shared" si="0"/>
        <v>3849.3125355192105</v>
      </c>
      <c r="AR17">
        <f t="shared" si="0"/>
        <v>5198.1926165864652</v>
      </c>
      <c r="AS17">
        <f t="shared" si="0"/>
        <v>5119.1403995310829</v>
      </c>
      <c r="AT17">
        <f t="shared" si="0"/>
        <v>2567.2691617591731</v>
      </c>
      <c r="AU17">
        <f t="shared" si="0"/>
        <v>7016.250965801878</v>
      </c>
      <c r="AV17">
        <f t="shared" si="0"/>
        <v>332.89349368144656</v>
      </c>
      <c r="AW17">
        <f t="shared" si="0"/>
        <v>880.39150290762439</v>
      </c>
      <c r="AX17">
        <f t="shared" si="0"/>
        <v>5209.5052706207543</v>
      </c>
      <c r="AY17">
        <f t="shared" si="0"/>
        <v>9140.1654568693393</v>
      </c>
    </row>
    <row r="18" spans="1:51" x14ac:dyDescent="0.25">
      <c r="A18">
        <v>2018</v>
      </c>
      <c r="B18">
        <f>B17+B3</f>
        <v>1270.9543847290447</v>
      </c>
      <c r="C18">
        <f t="shared" ref="C18:AY23" si="1">C17+C3</f>
        <v>24299.310395549932</v>
      </c>
      <c r="D18">
        <f t="shared" si="1"/>
        <v>16296.604229280489</v>
      </c>
      <c r="E18">
        <f t="shared" si="1"/>
        <v>3280.6807902023347</v>
      </c>
      <c r="F18">
        <f t="shared" si="1"/>
        <v>754.68923038563355</v>
      </c>
      <c r="G18">
        <f t="shared" si="1"/>
        <v>9444.1877608123959</v>
      </c>
      <c r="H18">
        <f t="shared" si="1"/>
        <v>1912.5422992296549</v>
      </c>
      <c r="I18">
        <f t="shared" si="1"/>
        <v>10217.5092176159</v>
      </c>
      <c r="J18">
        <f t="shared" si="1"/>
        <v>6832.3068297606824</v>
      </c>
      <c r="K18">
        <f t="shared" si="1"/>
        <v>2187.4257970463036</v>
      </c>
      <c r="L18">
        <f t="shared" si="1"/>
        <v>735.85046822191055</v>
      </c>
      <c r="M18">
        <f t="shared" si="1"/>
        <v>4721.0717762934346</v>
      </c>
      <c r="N18">
        <f t="shared" si="1"/>
        <v>38042.224418136007</v>
      </c>
      <c r="O18">
        <f t="shared" si="1"/>
        <v>7971.5034062922432</v>
      </c>
      <c r="P18">
        <f t="shared" si="1"/>
        <v>2209.6110127151728</v>
      </c>
      <c r="Q18">
        <f t="shared" si="1"/>
        <v>2161.5430638255325</v>
      </c>
      <c r="R18">
        <f t="shared" si="1"/>
        <v>30596.632737675733</v>
      </c>
      <c r="S18">
        <f t="shared" si="1"/>
        <v>4414.414337972582</v>
      </c>
      <c r="T18">
        <f t="shared" si="1"/>
        <v>2001.017147621061</v>
      </c>
      <c r="U18">
        <f t="shared" si="1"/>
        <v>12468.583654851882</v>
      </c>
      <c r="V18">
        <f t="shared" si="1"/>
        <v>832.46351948115102</v>
      </c>
      <c r="W18">
        <f t="shared" si="1"/>
        <v>23457.302424034802</v>
      </c>
      <c r="X18">
        <f t="shared" si="1"/>
        <v>1327.8351672248848</v>
      </c>
      <c r="Y18">
        <f t="shared" si="1"/>
        <v>1674.1527210188567</v>
      </c>
      <c r="Z18">
        <f t="shared" si="1"/>
        <v>26487.695745590085</v>
      </c>
      <c r="AA18">
        <f t="shared" si="1"/>
        <v>750.10471918023745</v>
      </c>
      <c r="AB18">
        <f t="shared" si="1"/>
        <v>10111.852993194205</v>
      </c>
      <c r="AC18">
        <f t="shared" si="1"/>
        <v>4277.3799074150202</v>
      </c>
      <c r="AD18">
        <f t="shared" si="1"/>
        <v>995.09579226246774</v>
      </c>
      <c r="AE18">
        <f t="shared" si="1"/>
        <v>39804.813570683022</v>
      </c>
      <c r="AF18">
        <f t="shared" si="1"/>
        <v>1845.0596853430304</v>
      </c>
      <c r="AG18">
        <f t="shared" si="1"/>
        <v>18596.738841345996</v>
      </c>
      <c r="AH18">
        <f t="shared" si="1"/>
        <v>5486.7161105237738</v>
      </c>
      <c r="AI18">
        <f t="shared" si="1"/>
        <v>21471.703016416286</v>
      </c>
      <c r="AJ18">
        <f t="shared" si="1"/>
        <v>1363.6149008475768</v>
      </c>
      <c r="AK18">
        <f t="shared" si="1"/>
        <v>6684.037803809495</v>
      </c>
      <c r="AL18">
        <f t="shared" si="1"/>
        <v>10617.583205596986</v>
      </c>
      <c r="AM18">
        <f t="shared" si="1"/>
        <v>2112.3648144704225</v>
      </c>
      <c r="AN18">
        <f t="shared" si="1"/>
        <v>5785.6135993986973</v>
      </c>
      <c r="AO18">
        <f t="shared" si="1"/>
        <v>4559.1131206303126</v>
      </c>
      <c r="AP18">
        <f t="shared" si="1"/>
        <v>2354.0563002988138</v>
      </c>
      <c r="AQ18">
        <f t="shared" si="1"/>
        <v>7698.6250710384211</v>
      </c>
      <c r="AR18">
        <f t="shared" si="1"/>
        <v>10396.38523317293</v>
      </c>
      <c r="AS18">
        <f t="shared" si="1"/>
        <v>10238.280799062166</v>
      </c>
      <c r="AT18">
        <f t="shared" si="1"/>
        <v>5134.5383235183463</v>
      </c>
      <c r="AU18">
        <f t="shared" si="1"/>
        <v>14032.501931603756</v>
      </c>
      <c r="AV18">
        <f t="shared" si="1"/>
        <v>665.78698736289311</v>
      </c>
      <c r="AW18">
        <f t="shared" si="1"/>
        <v>1760.7830058152488</v>
      </c>
      <c r="AX18">
        <f t="shared" si="1"/>
        <v>10419.010541241509</v>
      </c>
      <c r="AY18">
        <f t="shared" si="1"/>
        <v>18280.330913738679</v>
      </c>
    </row>
    <row r="19" spans="1:51" x14ac:dyDescent="0.25">
      <c r="A19">
        <v>2019</v>
      </c>
      <c r="B19">
        <f t="shared" ref="B19:B30" si="2">B18+B4</f>
        <v>1906.4315770935671</v>
      </c>
      <c r="C19">
        <f t="shared" si="1"/>
        <v>36448.965593324901</v>
      </c>
      <c r="D19">
        <f t="shared" si="1"/>
        <v>24444.906343920731</v>
      </c>
      <c r="E19">
        <f t="shared" si="1"/>
        <v>4921.0211853035016</v>
      </c>
      <c r="F19">
        <f t="shared" si="1"/>
        <v>1132.0338455784504</v>
      </c>
      <c r="G19">
        <f t="shared" si="1"/>
        <v>14166.281641218593</v>
      </c>
      <c r="H19">
        <f t="shared" si="1"/>
        <v>2868.8134488444821</v>
      </c>
      <c r="I19">
        <f t="shared" si="1"/>
        <v>15326.263826423849</v>
      </c>
      <c r="J19">
        <f t="shared" si="1"/>
        <v>10248.460244641024</v>
      </c>
      <c r="K19">
        <f t="shared" si="1"/>
        <v>3281.1386955694552</v>
      </c>
      <c r="L19">
        <f t="shared" si="1"/>
        <v>1103.7757023328659</v>
      </c>
      <c r="M19">
        <f t="shared" si="1"/>
        <v>7081.6076644401519</v>
      </c>
      <c r="N19">
        <f t="shared" si="1"/>
        <v>57063.336627204015</v>
      </c>
      <c r="O19">
        <f t="shared" si="1"/>
        <v>11957.255109438365</v>
      </c>
      <c r="P19">
        <f t="shared" si="1"/>
        <v>3314.416519072759</v>
      </c>
      <c r="Q19">
        <f t="shared" si="1"/>
        <v>3242.3145957382985</v>
      </c>
      <c r="R19">
        <f t="shared" si="1"/>
        <v>45894.949106513595</v>
      </c>
      <c r="S19">
        <f t="shared" si="1"/>
        <v>6621.6215069588725</v>
      </c>
      <c r="T19">
        <f t="shared" si="1"/>
        <v>3001.5257214315916</v>
      </c>
      <c r="U19">
        <f t="shared" si="1"/>
        <v>18702.875482277821</v>
      </c>
      <c r="V19">
        <f t="shared" si="1"/>
        <v>1248.6952792217267</v>
      </c>
      <c r="W19">
        <f t="shared" si="1"/>
        <v>35185.953636052203</v>
      </c>
      <c r="X19">
        <f t="shared" si="1"/>
        <v>1991.7527508373273</v>
      </c>
      <c r="Y19">
        <f t="shared" si="1"/>
        <v>2511.229081528285</v>
      </c>
      <c r="Z19">
        <f t="shared" si="1"/>
        <v>39731.543618385127</v>
      </c>
      <c r="AA19">
        <f t="shared" si="1"/>
        <v>1125.1570787703563</v>
      </c>
      <c r="AB19">
        <f t="shared" si="1"/>
        <v>15167.779489791308</v>
      </c>
      <c r="AC19">
        <f t="shared" si="1"/>
        <v>6416.0698611225307</v>
      </c>
      <c r="AD19">
        <f t="shared" si="1"/>
        <v>1492.6436883937017</v>
      </c>
      <c r="AE19">
        <f t="shared" si="1"/>
        <v>59707.220356024533</v>
      </c>
      <c r="AF19">
        <f t="shared" si="1"/>
        <v>2767.5895280145455</v>
      </c>
      <c r="AG19">
        <f t="shared" si="1"/>
        <v>27895.108262018992</v>
      </c>
      <c r="AH19">
        <f t="shared" si="1"/>
        <v>8230.0741657856597</v>
      </c>
      <c r="AI19">
        <f t="shared" si="1"/>
        <v>32207.554524624429</v>
      </c>
      <c r="AJ19">
        <f t="shared" si="1"/>
        <v>2045.4223512713652</v>
      </c>
      <c r="AK19">
        <f t="shared" si="1"/>
        <v>10026.056705714243</v>
      </c>
      <c r="AL19">
        <f t="shared" si="1"/>
        <v>15926.374808395478</v>
      </c>
      <c r="AM19">
        <f t="shared" si="1"/>
        <v>3168.547221705634</v>
      </c>
      <c r="AN19">
        <f t="shared" si="1"/>
        <v>8678.4203990980459</v>
      </c>
      <c r="AO19">
        <f t="shared" si="1"/>
        <v>6838.6696809454688</v>
      </c>
      <c r="AP19">
        <f t="shared" si="1"/>
        <v>3531.0844504482207</v>
      </c>
      <c r="AQ19">
        <f t="shared" si="1"/>
        <v>11547.937606557633</v>
      </c>
      <c r="AR19">
        <f t="shared" si="1"/>
        <v>15594.577849759396</v>
      </c>
      <c r="AS19">
        <f t="shared" si="1"/>
        <v>15357.421198593249</v>
      </c>
      <c r="AT19">
        <f t="shared" si="1"/>
        <v>7701.8074852775189</v>
      </c>
      <c r="AU19">
        <f t="shared" si="1"/>
        <v>21048.752897405633</v>
      </c>
      <c r="AV19">
        <f t="shared" si="1"/>
        <v>998.68048104433967</v>
      </c>
      <c r="AW19">
        <f t="shared" si="1"/>
        <v>2641.1745087228733</v>
      </c>
      <c r="AX19">
        <f t="shared" si="1"/>
        <v>15628.515811862264</v>
      </c>
      <c r="AY19">
        <f t="shared" si="1"/>
        <v>27420.496370608016</v>
      </c>
    </row>
    <row r="20" spans="1:51" x14ac:dyDescent="0.25">
      <c r="A20">
        <v>2020</v>
      </c>
      <c r="B20">
        <f t="shared" si="2"/>
        <v>2541.9087694580894</v>
      </c>
      <c r="C20">
        <f t="shared" si="1"/>
        <v>48598.620791099864</v>
      </c>
      <c r="D20">
        <f t="shared" si="1"/>
        <v>32593.208458560977</v>
      </c>
      <c r="E20">
        <f t="shared" si="1"/>
        <v>6561.3615804046694</v>
      </c>
      <c r="F20">
        <f t="shared" si="1"/>
        <v>1509.3784607712671</v>
      </c>
      <c r="G20">
        <f t="shared" si="1"/>
        <v>18888.375521624792</v>
      </c>
      <c r="H20">
        <f t="shared" si="1"/>
        <v>3825.0845984593097</v>
      </c>
      <c r="I20">
        <f t="shared" si="1"/>
        <v>20435.018435231799</v>
      </c>
      <c r="J20">
        <f t="shared" si="1"/>
        <v>13664.613659521365</v>
      </c>
      <c r="K20">
        <f t="shared" si="1"/>
        <v>4374.8515940926072</v>
      </c>
      <c r="L20">
        <f t="shared" si="1"/>
        <v>1471.7009364438211</v>
      </c>
      <c r="M20">
        <f t="shared" si="1"/>
        <v>9442.1435525868692</v>
      </c>
      <c r="N20">
        <f t="shared" si="1"/>
        <v>76084.448836272015</v>
      </c>
      <c r="O20">
        <f t="shared" si="1"/>
        <v>15943.006812584486</v>
      </c>
      <c r="P20">
        <f t="shared" si="1"/>
        <v>4419.2220254303456</v>
      </c>
      <c r="Q20">
        <f t="shared" si="1"/>
        <v>4323.086127651065</v>
      </c>
      <c r="R20">
        <f t="shared" si="1"/>
        <v>61193.265475351465</v>
      </c>
      <c r="S20">
        <f t="shared" si="1"/>
        <v>8828.8286759451639</v>
      </c>
      <c r="T20">
        <f t="shared" si="1"/>
        <v>4002.034295242122</v>
      </c>
      <c r="U20">
        <f t="shared" si="1"/>
        <v>24937.167309703764</v>
      </c>
      <c r="V20">
        <f t="shared" si="1"/>
        <v>1664.927038962302</v>
      </c>
      <c r="W20">
        <f t="shared" si="1"/>
        <v>46914.604848069604</v>
      </c>
      <c r="X20">
        <f t="shared" si="1"/>
        <v>2655.6703344497696</v>
      </c>
      <c r="Y20">
        <f t="shared" si="1"/>
        <v>3348.3054420377134</v>
      </c>
      <c r="Z20">
        <f t="shared" si="1"/>
        <v>52975.391491180169</v>
      </c>
      <c r="AA20">
        <f t="shared" si="1"/>
        <v>1500.2094383604749</v>
      </c>
      <c r="AB20">
        <f t="shared" si="1"/>
        <v>20223.70598638841</v>
      </c>
      <c r="AC20">
        <f t="shared" si="1"/>
        <v>8554.7598148300403</v>
      </c>
      <c r="AD20">
        <f t="shared" si="1"/>
        <v>1990.1915845249355</v>
      </c>
      <c r="AE20">
        <f t="shared" si="1"/>
        <v>79609.627141366043</v>
      </c>
      <c r="AF20">
        <f t="shared" si="1"/>
        <v>3690.1193706860608</v>
      </c>
      <c r="AG20">
        <f t="shared" si="1"/>
        <v>37193.477682691992</v>
      </c>
      <c r="AH20">
        <f t="shared" si="1"/>
        <v>10973.432221047548</v>
      </c>
      <c r="AI20">
        <f t="shared" si="1"/>
        <v>42943.406032832572</v>
      </c>
      <c r="AJ20">
        <f t="shared" si="1"/>
        <v>2727.2298016951536</v>
      </c>
      <c r="AK20">
        <f t="shared" si="1"/>
        <v>13368.07560761899</v>
      </c>
      <c r="AL20">
        <f t="shared" si="1"/>
        <v>21235.166411193972</v>
      </c>
      <c r="AM20">
        <f t="shared" si="1"/>
        <v>4224.729628940845</v>
      </c>
      <c r="AN20">
        <f t="shared" si="1"/>
        <v>11571.227198797395</v>
      </c>
      <c r="AO20">
        <f t="shared" si="1"/>
        <v>9118.2262412606251</v>
      </c>
      <c r="AP20">
        <f t="shared" si="1"/>
        <v>4708.1126005976275</v>
      </c>
      <c r="AQ20">
        <f t="shared" si="1"/>
        <v>15397.250142076842</v>
      </c>
      <c r="AR20">
        <f t="shared" si="1"/>
        <v>20792.770466345861</v>
      </c>
      <c r="AS20">
        <f t="shared" si="1"/>
        <v>20476.561598124332</v>
      </c>
      <c r="AT20">
        <f t="shared" si="1"/>
        <v>10269.076647036693</v>
      </c>
      <c r="AU20">
        <f t="shared" si="1"/>
        <v>28065.003863207512</v>
      </c>
      <c r="AV20">
        <f t="shared" si="1"/>
        <v>1331.5739747257862</v>
      </c>
      <c r="AW20">
        <f t="shared" si="1"/>
        <v>3521.5660116304975</v>
      </c>
      <c r="AX20">
        <f t="shared" si="1"/>
        <v>20838.021082483017</v>
      </c>
      <c r="AY20">
        <f t="shared" si="1"/>
        <v>36560.661827477357</v>
      </c>
    </row>
    <row r="21" spans="1:51" x14ac:dyDescent="0.25">
      <c r="A21">
        <v>2021</v>
      </c>
      <c r="B21">
        <f t="shared" si="2"/>
        <v>3177.3859618226115</v>
      </c>
      <c r="C21">
        <f t="shared" si="1"/>
        <v>60748.275988874826</v>
      </c>
      <c r="D21">
        <f t="shared" si="1"/>
        <v>40741.510573201223</v>
      </c>
      <c r="E21">
        <f t="shared" si="1"/>
        <v>8201.7019755058373</v>
      </c>
      <c r="F21">
        <f t="shared" si="1"/>
        <v>1886.7230759640838</v>
      </c>
      <c r="G21">
        <f t="shared" si="1"/>
        <v>23610.469402030991</v>
      </c>
      <c r="H21">
        <f t="shared" si="1"/>
        <v>4781.3557480741374</v>
      </c>
      <c r="I21">
        <f t="shared" si="1"/>
        <v>25543.77304403975</v>
      </c>
      <c r="J21">
        <f t="shared" si="1"/>
        <v>17080.767074401705</v>
      </c>
      <c r="K21">
        <f t="shared" si="1"/>
        <v>5468.5644926157593</v>
      </c>
      <c r="L21">
        <f t="shared" si="1"/>
        <v>1839.6261705547763</v>
      </c>
      <c r="M21">
        <f t="shared" si="1"/>
        <v>11802.679440733587</v>
      </c>
      <c r="N21">
        <f t="shared" si="1"/>
        <v>95105.561045340015</v>
      </c>
      <c r="O21">
        <f t="shared" si="1"/>
        <v>19928.758515730609</v>
      </c>
      <c r="P21">
        <f t="shared" si="1"/>
        <v>5524.0275317879323</v>
      </c>
      <c r="Q21">
        <f t="shared" si="1"/>
        <v>5403.8576595638315</v>
      </c>
      <c r="R21">
        <f t="shared" si="1"/>
        <v>76491.581844189335</v>
      </c>
      <c r="S21">
        <f t="shared" si="1"/>
        <v>11036.035844931455</v>
      </c>
      <c r="T21">
        <f t="shared" si="1"/>
        <v>5002.5428690526523</v>
      </c>
      <c r="U21">
        <f t="shared" si="1"/>
        <v>31171.459137129707</v>
      </c>
      <c r="V21">
        <f t="shared" si="1"/>
        <v>2081.1587987028774</v>
      </c>
      <c r="W21">
        <f t="shared" si="1"/>
        <v>58643.256060087006</v>
      </c>
      <c r="X21">
        <f t="shared" si="1"/>
        <v>3319.5879180622119</v>
      </c>
      <c r="Y21">
        <f t="shared" si="1"/>
        <v>4185.3818025471419</v>
      </c>
      <c r="Z21">
        <f t="shared" si="1"/>
        <v>66219.239363975212</v>
      </c>
      <c r="AA21">
        <f t="shared" si="1"/>
        <v>1875.2617979505935</v>
      </c>
      <c r="AB21">
        <f t="shared" si="1"/>
        <v>25279.632482985511</v>
      </c>
      <c r="AC21">
        <f t="shared" si="1"/>
        <v>10693.44976853755</v>
      </c>
      <c r="AD21">
        <f t="shared" si="1"/>
        <v>2487.7394806561692</v>
      </c>
      <c r="AE21">
        <f t="shared" si="1"/>
        <v>99512.033926707547</v>
      </c>
      <c r="AF21">
        <f t="shared" si="1"/>
        <v>4612.6492133575757</v>
      </c>
      <c r="AG21">
        <f t="shared" si="1"/>
        <v>46491.847103364991</v>
      </c>
      <c r="AH21">
        <f t="shared" si="1"/>
        <v>13716.790276309435</v>
      </c>
      <c r="AI21">
        <f t="shared" si="1"/>
        <v>53679.257541040715</v>
      </c>
      <c r="AJ21">
        <f t="shared" si="1"/>
        <v>3409.037252118942</v>
      </c>
      <c r="AK21">
        <f t="shared" si="1"/>
        <v>16710.094509523737</v>
      </c>
      <c r="AL21">
        <f t="shared" si="1"/>
        <v>26543.958013992466</v>
      </c>
      <c r="AM21">
        <f t="shared" si="1"/>
        <v>5280.9120361760561</v>
      </c>
      <c r="AN21">
        <f t="shared" si="1"/>
        <v>14464.033998496743</v>
      </c>
      <c r="AO21">
        <f t="shared" si="1"/>
        <v>11397.78280157578</v>
      </c>
      <c r="AP21">
        <f t="shared" si="1"/>
        <v>5885.140750747034</v>
      </c>
      <c r="AQ21">
        <f t="shared" si="1"/>
        <v>19246.562677596052</v>
      </c>
      <c r="AR21">
        <f t="shared" si="1"/>
        <v>25990.963082932325</v>
      </c>
      <c r="AS21">
        <f t="shared" si="1"/>
        <v>25595.701997655415</v>
      </c>
      <c r="AT21">
        <f t="shared" si="1"/>
        <v>12836.345808795866</v>
      </c>
      <c r="AU21">
        <f t="shared" si="1"/>
        <v>35081.254829009391</v>
      </c>
      <c r="AV21">
        <f t="shared" si="1"/>
        <v>1664.4674684072329</v>
      </c>
      <c r="AW21">
        <f t="shared" si="1"/>
        <v>4401.9575145381223</v>
      </c>
      <c r="AX21">
        <f t="shared" si="1"/>
        <v>26047.526353103771</v>
      </c>
      <c r="AY21">
        <f t="shared" si="1"/>
        <v>45700.827284346698</v>
      </c>
    </row>
    <row r="22" spans="1:51" x14ac:dyDescent="0.25">
      <c r="A22">
        <v>2022</v>
      </c>
      <c r="B22">
        <f t="shared" si="2"/>
        <v>3812.8631541871337</v>
      </c>
      <c r="C22">
        <f t="shared" si="1"/>
        <v>72897.931186649788</v>
      </c>
      <c r="D22">
        <f t="shared" si="1"/>
        <v>48889.81268784147</v>
      </c>
      <c r="E22">
        <f t="shared" si="1"/>
        <v>9842.0423706070051</v>
      </c>
      <c r="F22">
        <f t="shared" si="1"/>
        <v>2264.0676911569008</v>
      </c>
      <c r="G22">
        <f t="shared" si="1"/>
        <v>28332.56328243719</v>
      </c>
      <c r="H22">
        <f t="shared" si="1"/>
        <v>5737.6268976889651</v>
      </c>
      <c r="I22">
        <f t="shared" si="1"/>
        <v>30652.527652847701</v>
      </c>
      <c r="J22">
        <f t="shared" si="1"/>
        <v>20496.920489282045</v>
      </c>
      <c r="K22">
        <f t="shared" si="1"/>
        <v>6562.2773911389113</v>
      </c>
      <c r="L22">
        <f t="shared" si="1"/>
        <v>2207.5514046657318</v>
      </c>
      <c r="M22">
        <f t="shared" si="1"/>
        <v>14163.215328880306</v>
      </c>
      <c r="N22">
        <f t="shared" si="1"/>
        <v>114126.67325440802</v>
      </c>
      <c r="O22">
        <f t="shared" si="1"/>
        <v>23914.510218876731</v>
      </c>
      <c r="P22">
        <f t="shared" si="1"/>
        <v>6628.8330381455189</v>
      </c>
      <c r="Q22">
        <f t="shared" si="1"/>
        <v>6484.629191476598</v>
      </c>
      <c r="R22">
        <f t="shared" si="1"/>
        <v>91789.898213027205</v>
      </c>
      <c r="S22">
        <f t="shared" si="1"/>
        <v>13243.243013917747</v>
      </c>
      <c r="T22">
        <f t="shared" si="1"/>
        <v>6003.0514428631832</v>
      </c>
      <c r="U22">
        <f t="shared" si="1"/>
        <v>37405.750964555649</v>
      </c>
      <c r="V22">
        <f t="shared" si="1"/>
        <v>2497.3905584434528</v>
      </c>
      <c r="W22">
        <f t="shared" si="1"/>
        <v>70371.907272104407</v>
      </c>
      <c r="X22">
        <f t="shared" si="1"/>
        <v>3983.5055016746542</v>
      </c>
      <c r="Y22">
        <f t="shared" si="1"/>
        <v>5022.4581630565699</v>
      </c>
      <c r="Z22">
        <f t="shared" si="1"/>
        <v>79463.087236770254</v>
      </c>
      <c r="AA22">
        <f t="shared" si="1"/>
        <v>2250.3141575407121</v>
      </c>
      <c r="AB22">
        <f t="shared" si="1"/>
        <v>30335.558979582613</v>
      </c>
      <c r="AC22">
        <f t="shared" si="1"/>
        <v>12832.13972224506</v>
      </c>
      <c r="AD22">
        <f t="shared" si="1"/>
        <v>2985.287376787403</v>
      </c>
      <c r="AE22">
        <f t="shared" si="1"/>
        <v>119414.44071204905</v>
      </c>
      <c r="AF22">
        <f t="shared" si="1"/>
        <v>5535.179056029091</v>
      </c>
      <c r="AG22">
        <f t="shared" si="1"/>
        <v>55790.216524037991</v>
      </c>
      <c r="AH22">
        <f t="shared" si="1"/>
        <v>16460.148331571323</v>
      </c>
      <c r="AI22">
        <f t="shared" si="1"/>
        <v>64415.109049248858</v>
      </c>
      <c r="AJ22">
        <f t="shared" si="1"/>
        <v>4090.8447025427304</v>
      </c>
      <c r="AK22">
        <f t="shared" si="1"/>
        <v>20052.113411428483</v>
      </c>
      <c r="AL22">
        <f t="shared" si="1"/>
        <v>31852.749616790959</v>
      </c>
      <c r="AM22">
        <f t="shared" si="1"/>
        <v>6337.0944434112671</v>
      </c>
      <c r="AN22">
        <f t="shared" si="1"/>
        <v>17356.840798196092</v>
      </c>
      <c r="AO22">
        <f t="shared" si="1"/>
        <v>13677.339361890936</v>
      </c>
      <c r="AP22">
        <f t="shared" si="1"/>
        <v>7062.1689008964404</v>
      </c>
      <c r="AQ22">
        <f t="shared" si="1"/>
        <v>23095.875213115261</v>
      </c>
      <c r="AR22">
        <f t="shared" si="1"/>
        <v>31189.155699518789</v>
      </c>
      <c r="AS22">
        <f t="shared" si="1"/>
        <v>30714.842397186498</v>
      </c>
      <c r="AT22">
        <f t="shared" si="1"/>
        <v>15403.61497055504</v>
      </c>
      <c r="AU22">
        <f t="shared" si="1"/>
        <v>42097.505794811266</v>
      </c>
      <c r="AV22">
        <f t="shared" si="1"/>
        <v>1997.3609620886796</v>
      </c>
      <c r="AW22">
        <f t="shared" si="1"/>
        <v>5282.3490174457465</v>
      </c>
      <c r="AX22">
        <f t="shared" si="1"/>
        <v>31257.031623724524</v>
      </c>
      <c r="AY22">
        <f t="shared" si="1"/>
        <v>54840.99274121604</v>
      </c>
    </row>
    <row r="23" spans="1:51" x14ac:dyDescent="0.25">
      <c r="A23">
        <v>2023</v>
      </c>
      <c r="B23">
        <f t="shared" si="2"/>
        <v>4448.3403465516558</v>
      </c>
      <c r="C23">
        <f t="shared" si="1"/>
        <v>85047.586384424751</v>
      </c>
      <c r="D23">
        <f t="shared" si="1"/>
        <v>57038.114802481716</v>
      </c>
      <c r="E23">
        <f t="shared" si="1"/>
        <v>11482.382765708173</v>
      </c>
      <c r="F23">
        <f t="shared" si="1"/>
        <v>2641.4123063497177</v>
      </c>
      <c r="G23">
        <f t="shared" si="1"/>
        <v>33054.657162843389</v>
      </c>
      <c r="H23">
        <f t="shared" si="1"/>
        <v>6693.8980473037927</v>
      </c>
      <c r="I23">
        <f t="shared" si="1"/>
        <v>35761.282261655651</v>
      </c>
      <c r="J23">
        <f t="shared" si="1"/>
        <v>23913.073904162386</v>
      </c>
      <c r="K23">
        <f t="shared" si="1"/>
        <v>7655.9902896620633</v>
      </c>
      <c r="L23">
        <f t="shared" si="1"/>
        <v>2575.4766387766872</v>
      </c>
      <c r="M23">
        <f t="shared" ref="M23:M30" si="3">M22+M8</f>
        <v>16523.751217027024</v>
      </c>
      <c r="N23">
        <f t="shared" ref="N23:N30" si="4">N22+N8</f>
        <v>133147.78546347603</v>
      </c>
      <c r="O23">
        <f t="shared" ref="O23:O30" si="5">O22+O8</f>
        <v>27900.261922022852</v>
      </c>
      <c r="P23">
        <f t="shared" ref="P23:P30" si="6">P22+P8</f>
        <v>7733.6385445031055</v>
      </c>
      <c r="Q23">
        <f t="shared" ref="Q23:Q30" si="7">Q22+Q8</f>
        <v>7565.4007233893644</v>
      </c>
      <c r="R23">
        <f t="shared" ref="R23:R30" si="8">R22+R8</f>
        <v>107088.21458186508</v>
      </c>
      <c r="S23">
        <f t="shared" ref="S23:S30" si="9">S22+S8</f>
        <v>15450.450182904038</v>
      </c>
      <c r="T23">
        <f t="shared" ref="T23:T30" si="10">T22+T8</f>
        <v>7003.560016673714</v>
      </c>
      <c r="U23">
        <f t="shared" ref="U23:U30" si="11">U22+U8</f>
        <v>43640.042791981592</v>
      </c>
      <c r="V23">
        <f t="shared" ref="V23:V30" si="12">V22+V8</f>
        <v>2913.6223181840282</v>
      </c>
      <c r="W23">
        <f t="shared" ref="W23:W30" si="13">W22+W8</f>
        <v>82100.558484121808</v>
      </c>
      <c r="X23">
        <f t="shared" ref="X23:X30" si="14">X22+X8</f>
        <v>4647.4230852870969</v>
      </c>
      <c r="Y23">
        <f t="shared" ref="Y23:Y30" si="15">Y22+Y8</f>
        <v>5859.5345235659979</v>
      </c>
      <c r="Z23">
        <f t="shared" ref="Z23:Z30" si="16">Z22+Z8</f>
        <v>92706.935109565296</v>
      </c>
      <c r="AA23">
        <f t="shared" ref="AA23:AA30" si="17">AA22+AA8</f>
        <v>2625.3665171308307</v>
      </c>
      <c r="AB23">
        <f t="shared" ref="AB23:AB30" si="18">AB22+AB8</f>
        <v>35391.485476179718</v>
      </c>
      <c r="AC23">
        <f t="shared" ref="AC23:AC30" si="19">AC22+AC8</f>
        <v>14970.829675952569</v>
      </c>
      <c r="AD23">
        <f t="shared" ref="AD23:AD30" si="20">AD22+AD8</f>
        <v>3482.8352729186367</v>
      </c>
      <c r="AE23">
        <f t="shared" ref="AE23:AE30" si="21">AE22+AE8</f>
        <v>139316.84749739055</v>
      </c>
      <c r="AF23">
        <f t="shared" ref="AF23:AF30" si="22">AF22+AF8</f>
        <v>6457.7088987006064</v>
      </c>
      <c r="AG23">
        <f t="shared" ref="AG23:AG30" si="23">AG22+AG8</f>
        <v>65088.585944710991</v>
      </c>
      <c r="AH23">
        <f t="shared" ref="AH23:AH30" si="24">AH22+AH8</f>
        <v>19203.506386833211</v>
      </c>
      <c r="AI23">
        <f t="shared" ref="AI23:AI30" si="25">AI22+AI8</f>
        <v>75150.960557457001</v>
      </c>
      <c r="AJ23">
        <f t="shared" ref="AJ23:AJ30" si="26">AJ22+AJ8</f>
        <v>4772.6521529665188</v>
      </c>
      <c r="AK23">
        <f t="shared" ref="AK23:AK30" si="27">AK22+AK8</f>
        <v>23394.13231333323</v>
      </c>
      <c r="AL23">
        <f t="shared" ref="AL23:AL30" si="28">AL22+AL8</f>
        <v>37161.541219589453</v>
      </c>
      <c r="AM23">
        <f t="shared" ref="AM23:AM30" si="29">AM22+AM8</f>
        <v>7393.2768506464781</v>
      </c>
      <c r="AN23">
        <f t="shared" ref="AN23:AN30" si="30">AN22+AN8</f>
        <v>20249.64759789544</v>
      </c>
      <c r="AO23">
        <f t="shared" ref="AO23:AO30" si="31">AO22+AO8</f>
        <v>15956.895922206091</v>
      </c>
      <c r="AP23">
        <f t="shared" ref="AP23:AP30" si="32">AP22+AP8</f>
        <v>8239.1970510458468</v>
      </c>
      <c r="AQ23">
        <f t="shared" ref="AQ23:AQ30" si="33">AQ22+AQ8</f>
        <v>26945.187748634471</v>
      </c>
      <c r="AR23">
        <f t="shared" ref="AR23:AR30" si="34">AR22+AR8</f>
        <v>36387.348316105257</v>
      </c>
      <c r="AS23">
        <f t="shared" ref="AS23:AS30" si="35">AS22+AS8</f>
        <v>35833.982796717581</v>
      </c>
      <c r="AT23">
        <f t="shared" ref="AT23:AT30" si="36">AT22+AT8</f>
        <v>17970.884132314211</v>
      </c>
      <c r="AU23">
        <f t="shared" ref="AU23:AU30" si="37">AU22+AU8</f>
        <v>49113.756760613142</v>
      </c>
      <c r="AV23">
        <f t="shared" ref="AV23:AV30" si="38">AV22+AV8</f>
        <v>2330.2544557701262</v>
      </c>
      <c r="AW23">
        <f t="shared" ref="AW23:AW30" si="39">AW22+AW8</f>
        <v>6162.7405203533708</v>
      </c>
      <c r="AX23">
        <f t="shared" ref="AX23:AX30" si="40">AX22+AX8</f>
        <v>36466.536894345278</v>
      </c>
      <c r="AY23">
        <f t="shared" ref="AY23:AY30" si="41">AY22+AY8</f>
        <v>63981.158198085381</v>
      </c>
    </row>
    <row r="24" spans="1:51" x14ac:dyDescent="0.25">
      <c r="A24">
        <v>2024</v>
      </c>
      <c r="B24">
        <f t="shared" si="2"/>
        <v>5083.8175389161779</v>
      </c>
      <c r="C24">
        <f t="shared" ref="C24:C30" si="42">C23+C9</f>
        <v>97197.241582199713</v>
      </c>
      <c r="D24">
        <f t="shared" ref="D24:D30" si="43">D23+D9</f>
        <v>65186.416917121962</v>
      </c>
      <c r="E24">
        <f t="shared" ref="E24:E30" si="44">E23+E9</f>
        <v>13122.723160809341</v>
      </c>
      <c r="F24">
        <f t="shared" ref="F24:F30" si="45">F23+F9</f>
        <v>3018.7569215425347</v>
      </c>
      <c r="G24">
        <f t="shared" ref="G24:G30" si="46">G23+G9</f>
        <v>37776.751043249584</v>
      </c>
      <c r="H24">
        <f t="shared" ref="H24:H30" si="47">H23+H9</f>
        <v>7650.1691969186204</v>
      </c>
      <c r="I24">
        <f t="shared" ref="I24:I30" si="48">I23+I9</f>
        <v>40870.036870463598</v>
      </c>
      <c r="J24">
        <f t="shared" ref="J24:J30" si="49">J23+J9</f>
        <v>27329.227319042726</v>
      </c>
      <c r="K24">
        <f t="shared" ref="K24:K30" si="50">K23+K9</f>
        <v>8749.7031881852145</v>
      </c>
      <c r="L24">
        <f t="shared" ref="L24:L30" si="51">L23+L9</f>
        <v>2943.4018728876426</v>
      </c>
      <c r="M24">
        <f t="shared" si="3"/>
        <v>18884.287105173742</v>
      </c>
      <c r="N24">
        <f t="shared" si="4"/>
        <v>152168.89767254403</v>
      </c>
      <c r="O24">
        <f t="shared" si="5"/>
        <v>31886.013625168973</v>
      </c>
      <c r="P24">
        <f t="shared" si="6"/>
        <v>8838.4440508606913</v>
      </c>
      <c r="Q24">
        <f t="shared" si="7"/>
        <v>8646.17225530213</v>
      </c>
      <c r="R24">
        <f t="shared" si="8"/>
        <v>122386.53095070295</v>
      </c>
      <c r="S24">
        <f t="shared" si="9"/>
        <v>17657.657351890328</v>
      </c>
      <c r="T24">
        <f t="shared" si="10"/>
        <v>8004.0685904842449</v>
      </c>
      <c r="U24">
        <f t="shared" si="11"/>
        <v>49874.334619407535</v>
      </c>
      <c r="V24">
        <f t="shared" si="12"/>
        <v>3329.8540779246036</v>
      </c>
      <c r="W24">
        <f t="shared" si="13"/>
        <v>93829.209696139209</v>
      </c>
      <c r="X24">
        <f t="shared" si="14"/>
        <v>5311.3406688995392</v>
      </c>
      <c r="Y24">
        <f t="shared" si="15"/>
        <v>6696.6108840754259</v>
      </c>
      <c r="Z24">
        <f t="shared" si="16"/>
        <v>105950.78298236034</v>
      </c>
      <c r="AA24">
        <f t="shared" si="17"/>
        <v>3000.4188767209494</v>
      </c>
      <c r="AB24">
        <f t="shared" si="18"/>
        <v>40447.411972776819</v>
      </c>
      <c r="AC24">
        <f t="shared" si="19"/>
        <v>17109.519629660081</v>
      </c>
      <c r="AD24">
        <f t="shared" si="20"/>
        <v>3980.3831690498705</v>
      </c>
      <c r="AE24">
        <f t="shared" si="21"/>
        <v>159219.25428273206</v>
      </c>
      <c r="AF24">
        <f t="shared" si="22"/>
        <v>7380.2387413721217</v>
      </c>
      <c r="AG24">
        <f t="shared" si="23"/>
        <v>74386.955365383983</v>
      </c>
      <c r="AH24">
        <f t="shared" si="24"/>
        <v>21946.864442095099</v>
      </c>
      <c r="AI24">
        <f t="shared" si="25"/>
        <v>85886.812065665144</v>
      </c>
      <c r="AJ24">
        <f t="shared" si="26"/>
        <v>5454.4596033903072</v>
      </c>
      <c r="AK24">
        <f t="shared" si="27"/>
        <v>26736.151215237976</v>
      </c>
      <c r="AL24">
        <f t="shared" si="28"/>
        <v>42470.332822387943</v>
      </c>
      <c r="AM24">
        <f t="shared" si="29"/>
        <v>8449.4592578816901</v>
      </c>
      <c r="AN24">
        <f t="shared" si="30"/>
        <v>23142.454397594789</v>
      </c>
      <c r="AO24">
        <f t="shared" si="31"/>
        <v>18236.452482521247</v>
      </c>
      <c r="AP24">
        <f t="shared" si="32"/>
        <v>9416.2252011952532</v>
      </c>
      <c r="AQ24">
        <f t="shared" si="33"/>
        <v>30794.500284153681</v>
      </c>
      <c r="AR24">
        <f t="shared" si="34"/>
        <v>41585.540932691722</v>
      </c>
      <c r="AS24">
        <f t="shared" si="35"/>
        <v>40953.123196248664</v>
      </c>
      <c r="AT24">
        <f t="shared" si="36"/>
        <v>20538.153294073385</v>
      </c>
      <c r="AU24">
        <f t="shared" si="37"/>
        <v>56130.007726415017</v>
      </c>
      <c r="AV24">
        <f t="shared" si="38"/>
        <v>2663.1479494515729</v>
      </c>
      <c r="AW24">
        <f t="shared" si="39"/>
        <v>7043.1320232609951</v>
      </c>
      <c r="AX24">
        <f t="shared" si="40"/>
        <v>41676.042164966035</v>
      </c>
      <c r="AY24">
        <f t="shared" si="41"/>
        <v>73121.323654954715</v>
      </c>
    </row>
    <row r="25" spans="1:51" x14ac:dyDescent="0.25">
      <c r="A25">
        <v>2025</v>
      </c>
      <c r="B25">
        <f t="shared" si="2"/>
        <v>5719.2947312807</v>
      </c>
      <c r="C25">
        <f t="shared" si="42"/>
        <v>109346.89677997468</v>
      </c>
      <c r="D25">
        <f t="shared" si="43"/>
        <v>73334.719031762201</v>
      </c>
      <c r="E25">
        <f t="shared" si="44"/>
        <v>14763.063555910509</v>
      </c>
      <c r="F25">
        <f t="shared" si="45"/>
        <v>3396.1015367353516</v>
      </c>
      <c r="G25">
        <f t="shared" si="46"/>
        <v>42498.844923655779</v>
      </c>
      <c r="H25">
        <f t="shared" si="47"/>
        <v>8606.4403465334472</v>
      </c>
      <c r="I25">
        <f t="shared" si="48"/>
        <v>45978.791479271546</v>
      </c>
      <c r="J25">
        <f t="shared" si="49"/>
        <v>30745.380733923066</v>
      </c>
      <c r="K25">
        <f t="shared" si="50"/>
        <v>9843.4160867083665</v>
      </c>
      <c r="L25">
        <f t="shared" si="51"/>
        <v>3311.3271069985981</v>
      </c>
      <c r="M25">
        <f t="shared" si="3"/>
        <v>21244.82299332046</v>
      </c>
      <c r="N25">
        <f t="shared" si="4"/>
        <v>171190.00988161203</v>
      </c>
      <c r="O25">
        <f t="shared" si="5"/>
        <v>35871.765328315094</v>
      </c>
      <c r="P25">
        <f t="shared" si="6"/>
        <v>9943.2495572182779</v>
      </c>
      <c r="Q25">
        <f t="shared" si="7"/>
        <v>9726.9437872148956</v>
      </c>
      <c r="R25">
        <f t="shared" si="8"/>
        <v>137684.8473195408</v>
      </c>
      <c r="S25">
        <f t="shared" si="9"/>
        <v>19864.864520876617</v>
      </c>
      <c r="T25">
        <f t="shared" si="10"/>
        <v>9004.5771642947748</v>
      </c>
      <c r="U25">
        <f t="shared" si="11"/>
        <v>56108.626446833478</v>
      </c>
      <c r="V25">
        <f t="shared" si="12"/>
        <v>3746.085837665179</v>
      </c>
      <c r="W25">
        <f t="shared" si="13"/>
        <v>105557.86090815661</v>
      </c>
      <c r="X25">
        <f t="shared" si="14"/>
        <v>5975.2582525119815</v>
      </c>
      <c r="Y25">
        <f t="shared" si="15"/>
        <v>7533.6872445848539</v>
      </c>
      <c r="Z25">
        <f t="shared" si="16"/>
        <v>119194.63085515538</v>
      </c>
      <c r="AA25">
        <f t="shared" si="17"/>
        <v>3375.471236311068</v>
      </c>
      <c r="AB25">
        <f t="shared" si="18"/>
        <v>45503.338469373921</v>
      </c>
      <c r="AC25">
        <f t="shared" si="19"/>
        <v>19248.209583367592</v>
      </c>
      <c r="AD25">
        <f t="shared" si="20"/>
        <v>4477.9310651811047</v>
      </c>
      <c r="AE25">
        <f t="shared" si="21"/>
        <v>179121.66106807356</v>
      </c>
      <c r="AF25">
        <f t="shared" si="22"/>
        <v>8302.768584043637</v>
      </c>
      <c r="AG25">
        <f t="shared" si="23"/>
        <v>83685.324786056983</v>
      </c>
      <c r="AH25">
        <f t="shared" si="24"/>
        <v>24690.222497356986</v>
      </c>
      <c r="AI25">
        <f t="shared" si="25"/>
        <v>96622.663573873288</v>
      </c>
      <c r="AJ25">
        <f t="shared" si="26"/>
        <v>6136.2670538140956</v>
      </c>
      <c r="AK25">
        <f t="shared" si="27"/>
        <v>30078.170117142723</v>
      </c>
      <c r="AL25">
        <f t="shared" si="28"/>
        <v>47779.124425186434</v>
      </c>
      <c r="AM25">
        <f t="shared" si="29"/>
        <v>9505.641665116902</v>
      </c>
      <c r="AN25">
        <f t="shared" si="30"/>
        <v>26035.261197294138</v>
      </c>
      <c r="AO25">
        <f t="shared" si="31"/>
        <v>20516.009042836402</v>
      </c>
      <c r="AP25">
        <f t="shared" si="32"/>
        <v>10593.25335134466</v>
      </c>
      <c r="AQ25">
        <f t="shared" si="33"/>
        <v>34643.812819672894</v>
      </c>
      <c r="AR25">
        <f t="shared" si="34"/>
        <v>46783.733549278186</v>
      </c>
      <c r="AS25">
        <f t="shared" si="35"/>
        <v>46072.263595779747</v>
      </c>
      <c r="AT25">
        <f t="shared" si="36"/>
        <v>23105.422455832559</v>
      </c>
      <c r="AU25">
        <f t="shared" si="37"/>
        <v>63146.258692216892</v>
      </c>
      <c r="AV25">
        <f t="shared" si="38"/>
        <v>2996.0414431330196</v>
      </c>
      <c r="AW25">
        <f t="shared" si="39"/>
        <v>7923.5235261686194</v>
      </c>
      <c r="AX25">
        <f t="shared" si="40"/>
        <v>46885.547435586792</v>
      </c>
      <c r="AY25">
        <f t="shared" si="41"/>
        <v>82261.489111824048</v>
      </c>
    </row>
    <row r="26" spans="1:51" x14ac:dyDescent="0.25">
      <c r="A26">
        <v>2026</v>
      </c>
      <c r="B26">
        <f t="shared" si="2"/>
        <v>6354.7719236452222</v>
      </c>
      <c r="C26">
        <f t="shared" si="42"/>
        <v>121496.55197774964</v>
      </c>
      <c r="D26">
        <f t="shared" si="43"/>
        <v>81483.021146402447</v>
      </c>
      <c r="E26">
        <f t="shared" si="44"/>
        <v>16403.403951011675</v>
      </c>
      <c r="F26">
        <f t="shared" si="45"/>
        <v>3773.4461519281685</v>
      </c>
      <c r="G26">
        <f t="shared" si="46"/>
        <v>47220.938804061974</v>
      </c>
      <c r="H26">
        <f t="shared" si="47"/>
        <v>9562.7114961482748</v>
      </c>
      <c r="I26">
        <f t="shared" si="48"/>
        <v>51087.546088079493</v>
      </c>
      <c r="J26">
        <f t="shared" si="49"/>
        <v>34161.53414880341</v>
      </c>
      <c r="K26">
        <f t="shared" si="50"/>
        <v>10937.128985231519</v>
      </c>
      <c r="L26">
        <f t="shared" si="51"/>
        <v>3679.2523411095535</v>
      </c>
      <c r="M26">
        <f t="shared" si="3"/>
        <v>23605.358881467178</v>
      </c>
      <c r="N26">
        <f t="shared" si="4"/>
        <v>190211.12209068003</v>
      </c>
      <c r="O26">
        <f t="shared" si="5"/>
        <v>39857.517031461219</v>
      </c>
      <c r="P26">
        <f t="shared" si="6"/>
        <v>11048.055063575865</v>
      </c>
      <c r="Q26">
        <f t="shared" si="7"/>
        <v>10807.715319127661</v>
      </c>
      <c r="R26">
        <f t="shared" si="8"/>
        <v>152983.16368837867</v>
      </c>
      <c r="S26">
        <f t="shared" si="9"/>
        <v>22072.071689862907</v>
      </c>
      <c r="T26">
        <f t="shared" si="10"/>
        <v>10005.085738105305</v>
      </c>
      <c r="U26">
        <f t="shared" si="11"/>
        <v>62342.91827425942</v>
      </c>
      <c r="V26">
        <f t="shared" si="12"/>
        <v>4162.3175974057549</v>
      </c>
      <c r="W26">
        <f t="shared" si="13"/>
        <v>117286.51212017401</v>
      </c>
      <c r="X26">
        <f t="shared" si="14"/>
        <v>6639.1758361244238</v>
      </c>
      <c r="Y26">
        <f t="shared" si="15"/>
        <v>8370.763605094282</v>
      </c>
      <c r="Z26">
        <f t="shared" si="16"/>
        <v>132438.47872795042</v>
      </c>
      <c r="AA26">
        <f t="shared" si="17"/>
        <v>3750.5235959011866</v>
      </c>
      <c r="AB26">
        <f t="shared" si="18"/>
        <v>50559.264965971022</v>
      </c>
      <c r="AC26">
        <f t="shared" si="19"/>
        <v>21386.899537075104</v>
      </c>
      <c r="AD26">
        <f t="shared" si="20"/>
        <v>4975.4789613123385</v>
      </c>
      <c r="AE26">
        <f t="shared" si="21"/>
        <v>199024.06785341506</v>
      </c>
      <c r="AF26">
        <f t="shared" si="22"/>
        <v>9225.2984267151514</v>
      </c>
      <c r="AG26">
        <f t="shared" si="23"/>
        <v>92983.694206729982</v>
      </c>
      <c r="AH26">
        <f t="shared" si="24"/>
        <v>27433.580552618874</v>
      </c>
      <c r="AI26">
        <f t="shared" si="25"/>
        <v>107358.51508208143</v>
      </c>
      <c r="AJ26">
        <f t="shared" si="26"/>
        <v>6818.074504237884</v>
      </c>
      <c r="AK26">
        <f t="shared" si="27"/>
        <v>33420.189019047473</v>
      </c>
      <c r="AL26">
        <f t="shared" si="28"/>
        <v>53087.916027984924</v>
      </c>
      <c r="AM26">
        <f t="shared" si="29"/>
        <v>10561.824072352114</v>
      </c>
      <c r="AN26">
        <f t="shared" si="30"/>
        <v>28928.067996993486</v>
      </c>
      <c r="AO26">
        <f t="shared" si="31"/>
        <v>22795.565603151557</v>
      </c>
      <c r="AP26">
        <f t="shared" si="32"/>
        <v>11770.281501494066</v>
      </c>
      <c r="AQ26">
        <f t="shared" si="33"/>
        <v>38493.125355192104</v>
      </c>
      <c r="AR26">
        <f t="shared" si="34"/>
        <v>51981.92616586465</v>
      </c>
      <c r="AS26">
        <f t="shared" si="35"/>
        <v>51191.403995310829</v>
      </c>
      <c r="AT26">
        <f t="shared" si="36"/>
        <v>25672.691617591732</v>
      </c>
      <c r="AU26">
        <f t="shared" si="37"/>
        <v>70162.509658018767</v>
      </c>
      <c r="AV26">
        <f t="shared" si="38"/>
        <v>3328.9349368144663</v>
      </c>
      <c r="AW26">
        <f t="shared" si="39"/>
        <v>8803.9150290762445</v>
      </c>
      <c r="AX26">
        <f t="shared" si="40"/>
        <v>52095.052706207549</v>
      </c>
      <c r="AY26">
        <f t="shared" si="41"/>
        <v>91401.654568693382</v>
      </c>
    </row>
    <row r="27" spans="1:51" x14ac:dyDescent="0.25">
      <c r="A27">
        <v>2027</v>
      </c>
      <c r="B27">
        <f t="shared" si="2"/>
        <v>6990.2491160097443</v>
      </c>
      <c r="C27">
        <f t="shared" si="42"/>
        <v>133646.20717552461</v>
      </c>
      <c r="D27">
        <f t="shared" si="43"/>
        <v>89631.323261042693</v>
      </c>
      <c r="E27">
        <f t="shared" si="44"/>
        <v>18043.744346112842</v>
      </c>
      <c r="F27">
        <f t="shared" si="45"/>
        <v>4150.790767120985</v>
      </c>
      <c r="G27">
        <f t="shared" si="46"/>
        <v>51943.032684468169</v>
      </c>
      <c r="H27">
        <f t="shared" si="47"/>
        <v>10518.982645763102</v>
      </c>
      <c r="I27">
        <f t="shared" si="48"/>
        <v>56196.30069688744</v>
      </c>
      <c r="J27">
        <f t="shared" si="49"/>
        <v>37577.68756368375</v>
      </c>
      <c r="K27">
        <f t="shared" si="50"/>
        <v>12030.841883754671</v>
      </c>
      <c r="L27">
        <f t="shared" si="51"/>
        <v>4047.177575220509</v>
      </c>
      <c r="M27">
        <f t="shared" si="3"/>
        <v>25965.894769613897</v>
      </c>
      <c r="N27">
        <f t="shared" si="4"/>
        <v>209232.23429974803</v>
      </c>
      <c r="O27">
        <f t="shared" si="5"/>
        <v>43843.268734607344</v>
      </c>
      <c r="P27">
        <f t="shared" si="6"/>
        <v>12152.860569933451</v>
      </c>
      <c r="Q27">
        <f t="shared" si="7"/>
        <v>11888.486851040427</v>
      </c>
      <c r="R27">
        <f t="shared" si="8"/>
        <v>168281.48005721654</v>
      </c>
      <c r="S27">
        <f t="shared" si="9"/>
        <v>24279.278858849197</v>
      </c>
      <c r="T27">
        <f t="shared" si="10"/>
        <v>11005.594311915835</v>
      </c>
      <c r="U27">
        <f t="shared" si="11"/>
        <v>68577.210101685356</v>
      </c>
      <c r="V27">
        <f t="shared" si="12"/>
        <v>4578.5493571463303</v>
      </c>
      <c r="W27">
        <f t="shared" si="13"/>
        <v>129015.16333219141</v>
      </c>
      <c r="X27">
        <f t="shared" si="14"/>
        <v>7303.0934197368661</v>
      </c>
      <c r="Y27">
        <f t="shared" si="15"/>
        <v>9207.8399656037109</v>
      </c>
      <c r="Z27">
        <f t="shared" si="16"/>
        <v>145682.32660074547</v>
      </c>
      <c r="AA27">
        <f t="shared" si="17"/>
        <v>4125.5759554913056</v>
      </c>
      <c r="AB27">
        <f t="shared" si="18"/>
        <v>55615.191462568124</v>
      </c>
      <c r="AC27">
        <f t="shared" si="19"/>
        <v>23525.589490782615</v>
      </c>
      <c r="AD27">
        <f t="shared" si="20"/>
        <v>5473.0268574435722</v>
      </c>
      <c r="AE27">
        <f t="shared" si="21"/>
        <v>218926.47463875657</v>
      </c>
      <c r="AF27">
        <f t="shared" si="22"/>
        <v>10147.828269386666</v>
      </c>
      <c r="AG27">
        <f t="shared" si="23"/>
        <v>102282.06362740298</v>
      </c>
      <c r="AH27">
        <f t="shared" si="24"/>
        <v>30176.938607880762</v>
      </c>
      <c r="AI27">
        <f t="shared" si="25"/>
        <v>118094.36659028957</v>
      </c>
      <c r="AJ27">
        <f t="shared" si="26"/>
        <v>7499.8819546616724</v>
      </c>
      <c r="AK27">
        <f t="shared" si="27"/>
        <v>36762.20792095222</v>
      </c>
      <c r="AL27">
        <f t="shared" si="28"/>
        <v>58396.707630783414</v>
      </c>
      <c r="AM27">
        <f t="shared" si="29"/>
        <v>11618.006479587326</v>
      </c>
      <c r="AN27">
        <f t="shared" si="30"/>
        <v>31820.874796692835</v>
      </c>
      <c r="AO27">
        <f t="shared" si="31"/>
        <v>25075.122163466713</v>
      </c>
      <c r="AP27">
        <f t="shared" si="32"/>
        <v>12947.309651643473</v>
      </c>
      <c r="AQ27">
        <f t="shared" si="33"/>
        <v>42342.437890711313</v>
      </c>
      <c r="AR27">
        <f t="shared" si="34"/>
        <v>57180.118782451114</v>
      </c>
      <c r="AS27">
        <f t="shared" si="35"/>
        <v>56310.544394841912</v>
      </c>
      <c r="AT27">
        <f t="shared" si="36"/>
        <v>28239.960779350906</v>
      </c>
      <c r="AU27">
        <f t="shared" si="37"/>
        <v>77178.76062382065</v>
      </c>
      <c r="AV27">
        <f t="shared" si="38"/>
        <v>3661.8284304959129</v>
      </c>
      <c r="AW27">
        <f t="shared" si="39"/>
        <v>9684.3065319838697</v>
      </c>
      <c r="AX27">
        <f t="shared" si="40"/>
        <v>57304.557976828306</v>
      </c>
      <c r="AY27">
        <f t="shared" si="41"/>
        <v>100541.82002556272</v>
      </c>
    </row>
    <row r="28" spans="1:51" x14ac:dyDescent="0.25">
      <c r="A28">
        <v>2028</v>
      </c>
      <c r="B28">
        <f t="shared" si="2"/>
        <v>7625.7263083742664</v>
      </c>
      <c r="C28">
        <f t="shared" si="42"/>
        <v>145795.86237329958</v>
      </c>
      <c r="D28">
        <f t="shared" si="43"/>
        <v>97779.625375682939</v>
      </c>
      <c r="E28">
        <f t="shared" si="44"/>
        <v>19684.08474121401</v>
      </c>
      <c r="F28">
        <f t="shared" si="45"/>
        <v>4528.1353823138015</v>
      </c>
      <c r="G28">
        <f t="shared" si="46"/>
        <v>56665.126564874365</v>
      </c>
      <c r="H28">
        <f t="shared" si="47"/>
        <v>11475.25379537793</v>
      </c>
      <c r="I28">
        <f t="shared" si="48"/>
        <v>61305.055305695387</v>
      </c>
      <c r="J28">
        <f t="shared" si="49"/>
        <v>40993.840978564091</v>
      </c>
      <c r="K28">
        <f t="shared" si="50"/>
        <v>13124.554782277823</v>
      </c>
      <c r="L28">
        <f t="shared" si="51"/>
        <v>4415.1028093314644</v>
      </c>
      <c r="M28">
        <f t="shared" si="3"/>
        <v>28326.430657760615</v>
      </c>
      <c r="N28">
        <f t="shared" si="4"/>
        <v>228253.34650881603</v>
      </c>
      <c r="O28">
        <f t="shared" si="5"/>
        <v>47829.020437753468</v>
      </c>
      <c r="P28">
        <f t="shared" si="6"/>
        <v>13257.666076291038</v>
      </c>
      <c r="Q28">
        <f t="shared" si="7"/>
        <v>12969.258382953192</v>
      </c>
      <c r="R28">
        <f t="shared" si="8"/>
        <v>183579.79642605441</v>
      </c>
      <c r="S28">
        <f t="shared" si="9"/>
        <v>26486.486027835486</v>
      </c>
      <c r="T28">
        <f t="shared" si="10"/>
        <v>12006.102885726365</v>
      </c>
      <c r="U28">
        <f t="shared" si="11"/>
        <v>74811.501929111299</v>
      </c>
      <c r="V28">
        <f t="shared" si="12"/>
        <v>4994.7811168869057</v>
      </c>
      <c r="W28">
        <f t="shared" si="13"/>
        <v>140743.81454420881</v>
      </c>
      <c r="X28">
        <f t="shared" si="14"/>
        <v>7967.0110033493083</v>
      </c>
      <c r="Y28">
        <f t="shared" si="15"/>
        <v>10044.91632611314</v>
      </c>
      <c r="Z28">
        <f t="shared" si="16"/>
        <v>158926.17447354051</v>
      </c>
      <c r="AA28">
        <f t="shared" si="17"/>
        <v>4500.6283150814243</v>
      </c>
      <c r="AB28">
        <f t="shared" si="18"/>
        <v>60671.117959165225</v>
      </c>
      <c r="AC28">
        <f t="shared" si="19"/>
        <v>25664.279444490126</v>
      </c>
      <c r="AD28">
        <f t="shared" si="20"/>
        <v>5970.574753574806</v>
      </c>
      <c r="AE28">
        <f t="shared" si="21"/>
        <v>238828.88142409807</v>
      </c>
      <c r="AF28">
        <f t="shared" si="22"/>
        <v>11070.35811205818</v>
      </c>
      <c r="AG28">
        <f t="shared" si="23"/>
        <v>111580.43304807598</v>
      </c>
      <c r="AH28">
        <f t="shared" si="24"/>
        <v>32920.296663142646</v>
      </c>
      <c r="AI28">
        <f t="shared" si="25"/>
        <v>128830.21809849772</v>
      </c>
      <c r="AJ28">
        <f t="shared" si="26"/>
        <v>8181.6894050854607</v>
      </c>
      <c r="AK28">
        <f t="shared" si="27"/>
        <v>40104.226822856966</v>
      </c>
      <c r="AL28">
        <f t="shared" si="28"/>
        <v>63705.499233581904</v>
      </c>
      <c r="AM28">
        <f t="shared" si="29"/>
        <v>12674.188886822538</v>
      </c>
      <c r="AN28">
        <f t="shared" si="30"/>
        <v>34713.681596392184</v>
      </c>
      <c r="AO28">
        <f t="shared" si="31"/>
        <v>27354.678723781868</v>
      </c>
      <c r="AP28">
        <f t="shared" si="32"/>
        <v>14124.337801792879</v>
      </c>
      <c r="AQ28">
        <f t="shared" si="33"/>
        <v>46191.750426230523</v>
      </c>
      <c r="AR28">
        <f t="shared" si="34"/>
        <v>62378.311399037579</v>
      </c>
      <c r="AS28">
        <f t="shared" si="35"/>
        <v>61429.684794372995</v>
      </c>
      <c r="AT28">
        <f t="shared" si="36"/>
        <v>30807.229941110079</v>
      </c>
      <c r="AU28">
        <f t="shared" si="37"/>
        <v>84195.011589622532</v>
      </c>
      <c r="AV28">
        <f t="shared" si="38"/>
        <v>3994.7219241773596</v>
      </c>
      <c r="AW28">
        <f t="shared" si="39"/>
        <v>10564.698034891495</v>
      </c>
      <c r="AX28">
        <f t="shared" si="40"/>
        <v>62514.063247449063</v>
      </c>
      <c r="AY28">
        <f t="shared" si="41"/>
        <v>109681.98548243205</v>
      </c>
    </row>
    <row r="29" spans="1:51" x14ac:dyDescent="0.25">
      <c r="A29">
        <v>2029</v>
      </c>
      <c r="B29">
        <f t="shared" si="2"/>
        <v>8261.2035007387894</v>
      </c>
      <c r="C29">
        <f t="shared" si="42"/>
        <v>157945.51757107454</v>
      </c>
      <c r="D29">
        <f t="shared" si="43"/>
        <v>105927.92749032319</v>
      </c>
      <c r="E29">
        <f t="shared" si="44"/>
        <v>21324.425136315178</v>
      </c>
      <c r="F29">
        <f t="shared" si="45"/>
        <v>4905.479997506618</v>
      </c>
      <c r="G29">
        <f t="shared" si="46"/>
        <v>61387.22044528056</v>
      </c>
      <c r="H29">
        <f t="shared" si="47"/>
        <v>12431.524944992758</v>
      </c>
      <c r="I29">
        <f t="shared" si="48"/>
        <v>66413.809914503334</v>
      </c>
      <c r="J29">
        <f t="shared" si="49"/>
        <v>44409.994393444431</v>
      </c>
      <c r="K29">
        <f t="shared" si="50"/>
        <v>14218.267680800975</v>
      </c>
      <c r="L29">
        <f t="shared" si="51"/>
        <v>4783.0280434424194</v>
      </c>
      <c r="M29">
        <f t="shared" si="3"/>
        <v>30686.966545907333</v>
      </c>
      <c r="N29">
        <f t="shared" si="4"/>
        <v>247274.45871788403</v>
      </c>
      <c r="O29">
        <f t="shared" si="5"/>
        <v>51814.772140899593</v>
      </c>
      <c r="P29">
        <f t="shared" si="6"/>
        <v>14362.471582648624</v>
      </c>
      <c r="Q29">
        <f t="shared" si="7"/>
        <v>14050.029914865958</v>
      </c>
      <c r="R29">
        <f t="shared" si="8"/>
        <v>198878.11279489228</v>
      </c>
      <c r="S29">
        <f t="shared" si="9"/>
        <v>28693.693196821776</v>
      </c>
      <c r="T29">
        <f t="shared" si="10"/>
        <v>13006.611459536894</v>
      </c>
      <c r="U29">
        <f t="shared" si="11"/>
        <v>81045.793756537241</v>
      </c>
      <c r="V29">
        <f t="shared" si="12"/>
        <v>5411.0128766274811</v>
      </c>
      <c r="W29">
        <f t="shared" si="13"/>
        <v>152472.46575622621</v>
      </c>
      <c r="X29">
        <f t="shared" si="14"/>
        <v>8630.9285869617506</v>
      </c>
      <c r="Y29">
        <f t="shared" si="15"/>
        <v>10881.992686622569</v>
      </c>
      <c r="Z29">
        <f t="shared" si="16"/>
        <v>172170.02234633555</v>
      </c>
      <c r="AA29">
        <f t="shared" si="17"/>
        <v>4875.6806746715429</v>
      </c>
      <c r="AB29">
        <f t="shared" si="18"/>
        <v>65727.044455762327</v>
      </c>
      <c r="AC29">
        <f t="shared" si="19"/>
        <v>27802.969398197638</v>
      </c>
      <c r="AD29">
        <f t="shared" si="20"/>
        <v>6468.1226497060397</v>
      </c>
      <c r="AE29">
        <f t="shared" si="21"/>
        <v>258731.28820943958</v>
      </c>
      <c r="AF29">
        <f t="shared" si="22"/>
        <v>11992.887954729695</v>
      </c>
      <c r="AG29">
        <f t="shared" si="23"/>
        <v>120878.80246874898</v>
      </c>
      <c r="AH29">
        <f t="shared" si="24"/>
        <v>35663.654718404534</v>
      </c>
      <c r="AI29">
        <f t="shared" si="25"/>
        <v>139566.06960670586</v>
      </c>
      <c r="AJ29">
        <f t="shared" si="26"/>
        <v>8863.4968555092491</v>
      </c>
      <c r="AK29">
        <f t="shared" si="27"/>
        <v>43446.245724761713</v>
      </c>
      <c r="AL29">
        <f t="shared" si="28"/>
        <v>69014.290836380402</v>
      </c>
      <c r="AM29">
        <f t="shared" si="29"/>
        <v>13730.37129405775</v>
      </c>
      <c r="AN29">
        <f t="shared" si="30"/>
        <v>37606.488396091532</v>
      </c>
      <c r="AO29">
        <f t="shared" si="31"/>
        <v>29634.235284097023</v>
      </c>
      <c r="AP29">
        <f t="shared" si="32"/>
        <v>15301.365951942285</v>
      </c>
      <c r="AQ29">
        <f t="shared" si="33"/>
        <v>50041.062961749732</v>
      </c>
      <c r="AR29">
        <f t="shared" si="34"/>
        <v>67576.504015624043</v>
      </c>
      <c r="AS29">
        <f t="shared" si="35"/>
        <v>66548.825193904078</v>
      </c>
      <c r="AT29">
        <f t="shared" si="36"/>
        <v>33374.499102869253</v>
      </c>
      <c r="AU29">
        <f t="shared" si="37"/>
        <v>91211.262555424415</v>
      </c>
      <c r="AV29">
        <f t="shared" si="38"/>
        <v>4327.6154178588058</v>
      </c>
      <c r="AW29">
        <f t="shared" si="39"/>
        <v>11445.08953779912</v>
      </c>
      <c r="AX29">
        <f t="shared" si="40"/>
        <v>67723.56851806982</v>
      </c>
      <c r="AY29">
        <f t="shared" si="41"/>
        <v>118822.15093930138</v>
      </c>
    </row>
    <row r="30" spans="1:51" x14ac:dyDescent="0.25">
      <c r="A30">
        <v>2030</v>
      </c>
      <c r="B30">
        <f t="shared" si="2"/>
        <v>8896.6806931033116</v>
      </c>
      <c r="C30">
        <f t="shared" si="42"/>
        <v>170095.1727688495</v>
      </c>
      <c r="D30">
        <f t="shared" si="43"/>
        <v>114076.22960496343</v>
      </c>
      <c r="E30">
        <f t="shared" si="44"/>
        <v>22964.765531416346</v>
      </c>
      <c r="F30">
        <f t="shared" si="45"/>
        <v>5282.8246126994345</v>
      </c>
      <c r="G30">
        <f t="shared" si="46"/>
        <v>66109.314325686762</v>
      </c>
      <c r="H30">
        <f t="shared" si="47"/>
        <v>13387.796094607585</v>
      </c>
      <c r="I30">
        <f t="shared" si="48"/>
        <v>71522.564523311288</v>
      </c>
      <c r="J30">
        <f t="shared" si="49"/>
        <v>47826.147808324771</v>
      </c>
      <c r="K30">
        <f t="shared" si="50"/>
        <v>15311.980579324127</v>
      </c>
      <c r="L30">
        <f t="shared" si="51"/>
        <v>5150.9532775533744</v>
      </c>
      <c r="M30">
        <f t="shared" si="3"/>
        <v>33047.502434054048</v>
      </c>
      <c r="N30">
        <f t="shared" si="4"/>
        <v>266295.57092695206</v>
      </c>
      <c r="O30">
        <f t="shared" si="5"/>
        <v>55800.523844045718</v>
      </c>
      <c r="P30">
        <f t="shared" si="6"/>
        <v>15467.277089006211</v>
      </c>
      <c r="Q30">
        <f t="shared" si="7"/>
        <v>15130.801446778723</v>
      </c>
      <c r="R30">
        <f t="shared" si="8"/>
        <v>214176.42916373015</v>
      </c>
      <c r="S30">
        <f t="shared" si="9"/>
        <v>30900.900365808066</v>
      </c>
      <c r="T30">
        <f t="shared" si="10"/>
        <v>14007.120033347424</v>
      </c>
      <c r="U30">
        <f t="shared" si="11"/>
        <v>87280.085583963184</v>
      </c>
      <c r="V30">
        <f t="shared" si="12"/>
        <v>5827.2446363680565</v>
      </c>
      <c r="W30">
        <f t="shared" si="13"/>
        <v>164201.11696824362</v>
      </c>
      <c r="X30">
        <f t="shared" si="14"/>
        <v>9294.8461705741938</v>
      </c>
      <c r="Y30">
        <f t="shared" si="15"/>
        <v>11719.069047131998</v>
      </c>
      <c r="Z30">
        <f t="shared" si="16"/>
        <v>185413.87021913059</v>
      </c>
      <c r="AA30">
        <f t="shared" si="17"/>
        <v>5250.7330342616615</v>
      </c>
      <c r="AB30">
        <f t="shared" si="18"/>
        <v>70782.970952359436</v>
      </c>
      <c r="AC30">
        <f t="shared" si="19"/>
        <v>29941.659351905149</v>
      </c>
      <c r="AD30">
        <f t="shared" si="20"/>
        <v>6965.6705458372735</v>
      </c>
      <c r="AE30">
        <f t="shared" si="21"/>
        <v>278633.69499478111</v>
      </c>
      <c r="AF30">
        <f t="shared" si="22"/>
        <v>12915.417797401209</v>
      </c>
      <c r="AG30">
        <f t="shared" si="23"/>
        <v>130177.17188942198</v>
      </c>
      <c r="AH30">
        <f t="shared" si="24"/>
        <v>38407.012773666422</v>
      </c>
      <c r="AI30">
        <f t="shared" si="25"/>
        <v>150301.921114914</v>
      </c>
      <c r="AJ30">
        <f t="shared" si="26"/>
        <v>9545.3043059330375</v>
      </c>
      <c r="AK30">
        <f t="shared" si="27"/>
        <v>46788.26462666646</v>
      </c>
      <c r="AL30">
        <f t="shared" si="28"/>
        <v>74323.082439178892</v>
      </c>
      <c r="AM30">
        <f t="shared" si="29"/>
        <v>14786.553701292962</v>
      </c>
      <c r="AN30">
        <f t="shared" si="30"/>
        <v>40499.295195790881</v>
      </c>
      <c r="AO30">
        <f t="shared" si="31"/>
        <v>31913.791844412179</v>
      </c>
      <c r="AP30">
        <f t="shared" si="32"/>
        <v>16478.394102091694</v>
      </c>
      <c r="AQ30">
        <f t="shared" si="33"/>
        <v>53890.375497268942</v>
      </c>
      <c r="AR30">
        <f t="shared" si="34"/>
        <v>72774.696632210515</v>
      </c>
      <c r="AS30">
        <f t="shared" si="35"/>
        <v>71667.965593435161</v>
      </c>
      <c r="AT30">
        <f t="shared" si="36"/>
        <v>35941.768264628423</v>
      </c>
      <c r="AU30">
        <f t="shared" si="37"/>
        <v>98227.513521226298</v>
      </c>
      <c r="AV30">
        <f t="shared" si="38"/>
        <v>4660.5089115402525</v>
      </c>
      <c r="AW30">
        <f t="shared" si="39"/>
        <v>12325.481040706745</v>
      </c>
      <c r="AX30">
        <f t="shared" si="40"/>
        <v>72933.07378869057</v>
      </c>
      <c r="AY30">
        <f t="shared" si="41"/>
        <v>127962.31639617072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opLeftCell="A12"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1" s="37" customFormat="1" ht="23.25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 s="17">
        <v>321.83333333333331</v>
      </c>
      <c r="C2" s="17">
        <v>4571.333333333333</v>
      </c>
      <c r="D2" s="17">
        <v>5371.833333333333</v>
      </c>
      <c r="E2" s="17">
        <v>2247.5</v>
      </c>
      <c r="F2" s="17">
        <v>605</v>
      </c>
      <c r="G2" s="17">
        <v>3359.3333333333335</v>
      </c>
      <c r="H2" s="17">
        <v>1240.8333333333333</v>
      </c>
      <c r="I2" s="17">
        <v>3912.8333333333335</v>
      </c>
      <c r="J2" s="17">
        <v>3411.8333333333335</v>
      </c>
      <c r="K2" s="17">
        <v>877</v>
      </c>
      <c r="L2" s="17">
        <v>477.66666666666669</v>
      </c>
      <c r="M2" s="17">
        <v>2264.5</v>
      </c>
      <c r="N2" s="17">
        <v>10737.666666666666</v>
      </c>
      <c r="O2" s="17">
        <v>4306.5</v>
      </c>
      <c r="P2" s="17">
        <v>411.83333333333331</v>
      </c>
      <c r="Q2" s="17">
        <v>66.5</v>
      </c>
      <c r="R2" s="17">
        <v>10009.166666666666</v>
      </c>
      <c r="S2" s="17">
        <v>1738</v>
      </c>
      <c r="T2" s="17">
        <v>1710.8333333333333</v>
      </c>
      <c r="U2" s="17">
        <v>1034.5</v>
      </c>
      <c r="V2" s="17">
        <v>815.33333333333337</v>
      </c>
      <c r="W2" s="17">
        <v>5981.666666666667</v>
      </c>
      <c r="X2" s="17">
        <v>5981.666666666667</v>
      </c>
      <c r="Y2" s="17">
        <v>571.66666666666663</v>
      </c>
      <c r="Z2" s="17">
        <v>4958.166666666667</v>
      </c>
      <c r="AA2" s="17">
        <v>796</v>
      </c>
      <c r="AB2" s="17">
        <v>2266.8333333333335</v>
      </c>
      <c r="AC2" s="17">
        <v>2570</v>
      </c>
      <c r="AD2" s="17">
        <v>368.16666666666669</v>
      </c>
      <c r="AE2" s="17">
        <v>6464</v>
      </c>
      <c r="AF2" s="17">
        <v>1249.6666666666667</v>
      </c>
      <c r="AG2" s="17">
        <v>3203.1666666666665</v>
      </c>
      <c r="AH2" s="17">
        <v>2351.8333333333335</v>
      </c>
      <c r="AI2" s="17">
        <v>3279.6666666666665</v>
      </c>
      <c r="AJ2" s="17">
        <v>1168.1666666666667</v>
      </c>
      <c r="AK2" s="17">
        <v>2373.5</v>
      </c>
      <c r="AL2" s="17">
        <v>2355.6666666666665</v>
      </c>
      <c r="AM2" s="17">
        <v>835.66666666666663</v>
      </c>
      <c r="AN2" s="17">
        <v>805.66666666666663</v>
      </c>
      <c r="AO2" s="17">
        <v>160</v>
      </c>
      <c r="AP2" s="17">
        <v>1360</v>
      </c>
      <c r="AQ2" s="17">
        <v>3933.5</v>
      </c>
      <c r="AR2" s="17">
        <v>1856.6666666666667</v>
      </c>
      <c r="AS2" s="17">
        <v>2316.1666666666665</v>
      </c>
      <c r="AT2" s="17">
        <v>2534.8333333333335</v>
      </c>
      <c r="AU2" s="17">
        <v>5883.5</v>
      </c>
      <c r="AV2" s="17">
        <v>177.16666666666666</v>
      </c>
      <c r="AW2" s="17">
        <v>657.83333333333337</v>
      </c>
      <c r="AX2" s="17">
        <v>2432.6666666666665</v>
      </c>
      <c r="AY2" s="17">
        <v>7209</v>
      </c>
    </row>
    <row r="3" spans="1:51" x14ac:dyDescent="0.25">
      <c r="A3">
        <v>2018</v>
      </c>
      <c r="B3" s="17">
        <v>321.83333333333331</v>
      </c>
      <c r="C3" s="17">
        <v>4571.333333333333</v>
      </c>
      <c r="D3" s="17">
        <v>5371.833333333333</v>
      </c>
      <c r="E3" s="17">
        <v>2247.5</v>
      </c>
      <c r="F3" s="17">
        <v>605</v>
      </c>
      <c r="G3" s="17">
        <v>3359.3333333333335</v>
      </c>
      <c r="H3" s="17">
        <v>1240.8333333333333</v>
      </c>
      <c r="I3" s="17">
        <v>3912.8333333333335</v>
      </c>
      <c r="J3" s="17">
        <v>3411.8333333333335</v>
      </c>
      <c r="K3" s="17">
        <v>877</v>
      </c>
      <c r="L3" s="17">
        <v>477.66666666666669</v>
      </c>
      <c r="M3" s="17">
        <v>2264.5</v>
      </c>
      <c r="N3" s="17">
        <v>10737.666666666666</v>
      </c>
      <c r="O3" s="17">
        <v>4306.5</v>
      </c>
      <c r="P3" s="17">
        <v>411.83333333333331</v>
      </c>
      <c r="Q3" s="17">
        <v>66.5</v>
      </c>
      <c r="R3" s="17">
        <v>10009.166666666666</v>
      </c>
      <c r="S3" s="17">
        <v>1738</v>
      </c>
      <c r="T3" s="17">
        <v>1710.8333333333333</v>
      </c>
      <c r="U3" s="17">
        <v>1034.5</v>
      </c>
      <c r="V3" s="17">
        <v>815.33333333333337</v>
      </c>
      <c r="W3" s="17">
        <v>5981.666666666667</v>
      </c>
      <c r="X3" s="17">
        <v>5981.666666666667</v>
      </c>
      <c r="Y3" s="17">
        <v>571.66666666666663</v>
      </c>
      <c r="Z3" s="17">
        <v>4958.166666666667</v>
      </c>
      <c r="AA3" s="17">
        <v>796</v>
      </c>
      <c r="AB3" s="17">
        <v>2266.8333333333335</v>
      </c>
      <c r="AC3" s="17">
        <v>2570</v>
      </c>
      <c r="AD3" s="17">
        <v>368.16666666666669</v>
      </c>
      <c r="AE3" s="17">
        <v>6464</v>
      </c>
      <c r="AF3" s="17">
        <v>1249.6666666666667</v>
      </c>
      <c r="AG3" s="17">
        <v>3203.1666666666665</v>
      </c>
      <c r="AH3" s="17">
        <v>2351.8333333333335</v>
      </c>
      <c r="AI3" s="17">
        <v>3279.6666666666665</v>
      </c>
      <c r="AJ3" s="17">
        <v>1168.1666666666667</v>
      </c>
      <c r="AK3" s="17">
        <v>2373.5</v>
      </c>
      <c r="AL3" s="17">
        <v>2355.6666666666665</v>
      </c>
      <c r="AM3" s="17">
        <v>835.66666666666663</v>
      </c>
      <c r="AN3" s="17">
        <v>805.66666666666663</v>
      </c>
      <c r="AO3" s="17">
        <v>160</v>
      </c>
      <c r="AP3" s="17">
        <v>1360</v>
      </c>
      <c r="AQ3" s="17">
        <v>3933.5</v>
      </c>
      <c r="AR3" s="17">
        <v>1856.6666666666667</v>
      </c>
      <c r="AS3" s="17">
        <v>2316.1666666666665</v>
      </c>
      <c r="AT3" s="17">
        <v>2534.8333333333335</v>
      </c>
      <c r="AU3" s="17">
        <v>5883.5</v>
      </c>
      <c r="AV3" s="17">
        <v>177.16666666666666</v>
      </c>
      <c r="AW3" s="17">
        <v>657.83333333333337</v>
      </c>
      <c r="AX3" s="17">
        <v>2432.6666666666665</v>
      </c>
      <c r="AY3" s="17">
        <v>7209</v>
      </c>
    </row>
    <row r="4" spans="1:51" x14ac:dyDescent="0.25">
      <c r="A4">
        <v>2019</v>
      </c>
      <c r="B4" s="17">
        <v>321.83333333333331</v>
      </c>
      <c r="C4" s="17">
        <v>4571.333333333333</v>
      </c>
      <c r="D4" s="17">
        <v>5371.833333333333</v>
      </c>
      <c r="E4" s="17">
        <v>2247.5</v>
      </c>
      <c r="F4" s="17">
        <v>605</v>
      </c>
      <c r="G4" s="17">
        <v>3359.3333333333335</v>
      </c>
      <c r="H4" s="17">
        <v>1240.8333333333333</v>
      </c>
      <c r="I4" s="17">
        <v>3912.8333333333335</v>
      </c>
      <c r="J4" s="17">
        <v>3411.8333333333335</v>
      </c>
      <c r="K4" s="17">
        <v>877</v>
      </c>
      <c r="L4" s="17">
        <v>477.66666666666669</v>
      </c>
      <c r="M4" s="17">
        <v>2264.5</v>
      </c>
      <c r="N4" s="17">
        <v>10737.666666666666</v>
      </c>
      <c r="O4" s="17">
        <v>4306.5</v>
      </c>
      <c r="P4" s="17">
        <v>411.83333333333331</v>
      </c>
      <c r="Q4" s="17">
        <v>66.5</v>
      </c>
      <c r="R4" s="17">
        <v>10009.166666666666</v>
      </c>
      <c r="S4" s="17">
        <v>1738</v>
      </c>
      <c r="T4" s="17">
        <v>1710.8333333333333</v>
      </c>
      <c r="U4" s="17">
        <v>1034.5</v>
      </c>
      <c r="V4" s="17">
        <v>815.33333333333337</v>
      </c>
      <c r="W4" s="17">
        <v>5981.666666666667</v>
      </c>
      <c r="X4" s="17">
        <v>5981.666666666667</v>
      </c>
      <c r="Y4" s="17">
        <v>571.66666666666663</v>
      </c>
      <c r="Z4" s="17">
        <v>4958.166666666667</v>
      </c>
      <c r="AA4" s="17">
        <v>796</v>
      </c>
      <c r="AB4" s="17">
        <v>2266.8333333333335</v>
      </c>
      <c r="AC4" s="17">
        <v>2570</v>
      </c>
      <c r="AD4" s="17">
        <v>368.16666666666669</v>
      </c>
      <c r="AE4" s="17">
        <v>6464</v>
      </c>
      <c r="AF4" s="17">
        <v>1249.6666666666667</v>
      </c>
      <c r="AG4" s="17">
        <v>3203.1666666666665</v>
      </c>
      <c r="AH4" s="17">
        <v>2351.8333333333335</v>
      </c>
      <c r="AI4" s="17">
        <v>3279.6666666666665</v>
      </c>
      <c r="AJ4" s="17">
        <v>1168.1666666666667</v>
      </c>
      <c r="AK4" s="17">
        <v>2373.5</v>
      </c>
      <c r="AL4" s="17">
        <v>2355.6666666666665</v>
      </c>
      <c r="AM4" s="17">
        <v>835.66666666666663</v>
      </c>
      <c r="AN4" s="17">
        <v>805.66666666666663</v>
      </c>
      <c r="AO4" s="17">
        <v>160</v>
      </c>
      <c r="AP4" s="17">
        <v>1360</v>
      </c>
      <c r="AQ4" s="17">
        <v>3933.5</v>
      </c>
      <c r="AR4" s="17">
        <v>1856.6666666666667</v>
      </c>
      <c r="AS4" s="17">
        <v>2316.1666666666665</v>
      </c>
      <c r="AT4" s="17">
        <v>2534.8333333333335</v>
      </c>
      <c r="AU4" s="17">
        <v>5883.5</v>
      </c>
      <c r="AV4" s="17">
        <v>177.16666666666666</v>
      </c>
      <c r="AW4" s="17">
        <v>657.83333333333337</v>
      </c>
      <c r="AX4" s="17">
        <v>2432.6666666666665</v>
      </c>
      <c r="AY4" s="17">
        <v>7209</v>
      </c>
    </row>
    <row r="5" spans="1:51" x14ac:dyDescent="0.25">
      <c r="A5">
        <v>2020</v>
      </c>
      <c r="B5" s="17">
        <v>321.83333333333331</v>
      </c>
      <c r="C5" s="17">
        <v>4571.333333333333</v>
      </c>
      <c r="D5" s="17">
        <v>5371.833333333333</v>
      </c>
      <c r="E5" s="17">
        <v>2247.5</v>
      </c>
      <c r="F5" s="17">
        <v>605</v>
      </c>
      <c r="G5" s="17">
        <v>3359.3333333333335</v>
      </c>
      <c r="H5" s="17">
        <v>1240.8333333333333</v>
      </c>
      <c r="I5" s="17">
        <v>3912.8333333333335</v>
      </c>
      <c r="J5" s="17">
        <v>3411.8333333333335</v>
      </c>
      <c r="K5" s="17">
        <v>877</v>
      </c>
      <c r="L5" s="17">
        <v>477.66666666666669</v>
      </c>
      <c r="M5" s="17">
        <v>2264.5</v>
      </c>
      <c r="N5" s="17">
        <v>10737.666666666666</v>
      </c>
      <c r="O5" s="17">
        <v>4306.5</v>
      </c>
      <c r="P5" s="17">
        <v>411.83333333333331</v>
      </c>
      <c r="Q5" s="17">
        <v>66.5</v>
      </c>
      <c r="R5" s="17">
        <v>10009.166666666666</v>
      </c>
      <c r="S5" s="17">
        <v>1738</v>
      </c>
      <c r="T5" s="17">
        <v>1710.8333333333333</v>
      </c>
      <c r="U5" s="17">
        <v>1034.5</v>
      </c>
      <c r="V5" s="17">
        <v>815.33333333333337</v>
      </c>
      <c r="W5" s="17">
        <v>5981.666666666667</v>
      </c>
      <c r="X5" s="17">
        <v>5981.666666666667</v>
      </c>
      <c r="Y5" s="17">
        <v>571.66666666666663</v>
      </c>
      <c r="Z5" s="17">
        <v>4958.166666666667</v>
      </c>
      <c r="AA5" s="17">
        <v>796</v>
      </c>
      <c r="AB5" s="17">
        <v>2266.8333333333335</v>
      </c>
      <c r="AC5" s="17">
        <v>2570</v>
      </c>
      <c r="AD5" s="17">
        <v>368.16666666666669</v>
      </c>
      <c r="AE5" s="17">
        <v>6464</v>
      </c>
      <c r="AF5" s="17">
        <v>1249.6666666666667</v>
      </c>
      <c r="AG5" s="17">
        <v>3203.1666666666665</v>
      </c>
      <c r="AH5" s="17">
        <v>2351.8333333333335</v>
      </c>
      <c r="AI5" s="17">
        <v>3279.6666666666665</v>
      </c>
      <c r="AJ5" s="17">
        <v>1168.1666666666667</v>
      </c>
      <c r="AK5" s="17">
        <v>2373.5</v>
      </c>
      <c r="AL5" s="17">
        <v>2355.6666666666665</v>
      </c>
      <c r="AM5" s="17">
        <v>835.66666666666663</v>
      </c>
      <c r="AN5" s="17">
        <v>805.66666666666663</v>
      </c>
      <c r="AO5" s="17">
        <v>160</v>
      </c>
      <c r="AP5" s="17">
        <v>1360</v>
      </c>
      <c r="AQ5" s="17">
        <v>3933.5</v>
      </c>
      <c r="AR5" s="17">
        <v>1856.6666666666667</v>
      </c>
      <c r="AS5" s="17">
        <v>2316.1666666666665</v>
      </c>
      <c r="AT5" s="17">
        <v>2534.8333333333335</v>
      </c>
      <c r="AU5" s="17">
        <v>5883.5</v>
      </c>
      <c r="AV5" s="17">
        <v>177.16666666666666</v>
      </c>
      <c r="AW5" s="17">
        <v>657.83333333333337</v>
      </c>
      <c r="AX5" s="17">
        <v>2432.6666666666665</v>
      </c>
      <c r="AY5" s="17">
        <v>7209</v>
      </c>
    </row>
    <row r="6" spans="1:51" x14ac:dyDescent="0.25">
      <c r="A6">
        <v>2021</v>
      </c>
      <c r="B6" s="17">
        <v>321.83333333333331</v>
      </c>
      <c r="C6" s="17">
        <v>4571.333333333333</v>
      </c>
      <c r="D6" s="17">
        <v>5371.833333333333</v>
      </c>
      <c r="E6" s="17">
        <v>2247.5</v>
      </c>
      <c r="F6" s="17">
        <v>605</v>
      </c>
      <c r="G6" s="17">
        <v>3359.3333333333335</v>
      </c>
      <c r="H6" s="17">
        <v>1240.8333333333333</v>
      </c>
      <c r="I6" s="17">
        <v>3912.8333333333335</v>
      </c>
      <c r="J6" s="17">
        <v>3411.8333333333335</v>
      </c>
      <c r="K6" s="17">
        <v>877</v>
      </c>
      <c r="L6" s="17">
        <v>477.66666666666669</v>
      </c>
      <c r="M6" s="17">
        <v>2264.5</v>
      </c>
      <c r="N6" s="17">
        <v>10737.666666666666</v>
      </c>
      <c r="O6" s="17">
        <v>4306.5</v>
      </c>
      <c r="P6" s="17">
        <v>411.83333333333331</v>
      </c>
      <c r="Q6" s="17">
        <v>66.5</v>
      </c>
      <c r="R6" s="17">
        <v>10009.166666666666</v>
      </c>
      <c r="S6" s="17">
        <v>1738</v>
      </c>
      <c r="T6" s="17">
        <v>1710.8333333333333</v>
      </c>
      <c r="U6" s="17">
        <v>1034.5</v>
      </c>
      <c r="V6" s="17">
        <v>815.33333333333337</v>
      </c>
      <c r="W6" s="17">
        <v>5981.666666666667</v>
      </c>
      <c r="X6" s="17">
        <v>5981.666666666667</v>
      </c>
      <c r="Y6" s="17">
        <v>571.66666666666663</v>
      </c>
      <c r="Z6" s="17">
        <v>4958.166666666667</v>
      </c>
      <c r="AA6" s="17">
        <v>796</v>
      </c>
      <c r="AB6" s="17">
        <v>2266.8333333333335</v>
      </c>
      <c r="AC6" s="17">
        <v>2570</v>
      </c>
      <c r="AD6" s="17">
        <v>368.16666666666669</v>
      </c>
      <c r="AE6" s="17">
        <v>6464</v>
      </c>
      <c r="AF6" s="17">
        <v>1249.6666666666667</v>
      </c>
      <c r="AG6" s="17">
        <v>3203.1666666666665</v>
      </c>
      <c r="AH6" s="17">
        <v>2351.8333333333335</v>
      </c>
      <c r="AI6" s="17">
        <v>3279.6666666666665</v>
      </c>
      <c r="AJ6" s="17">
        <v>1168.1666666666667</v>
      </c>
      <c r="AK6" s="17">
        <v>2373.5</v>
      </c>
      <c r="AL6" s="17">
        <v>2355.6666666666665</v>
      </c>
      <c r="AM6" s="17">
        <v>835.66666666666663</v>
      </c>
      <c r="AN6" s="17">
        <v>805.66666666666663</v>
      </c>
      <c r="AO6" s="17">
        <v>160</v>
      </c>
      <c r="AP6" s="17">
        <v>1360</v>
      </c>
      <c r="AQ6" s="17">
        <v>3933.5</v>
      </c>
      <c r="AR6" s="17">
        <v>1856.6666666666667</v>
      </c>
      <c r="AS6" s="17">
        <v>2316.1666666666665</v>
      </c>
      <c r="AT6" s="17">
        <v>2534.8333333333335</v>
      </c>
      <c r="AU6" s="17">
        <v>5883.5</v>
      </c>
      <c r="AV6" s="17">
        <v>177.16666666666666</v>
      </c>
      <c r="AW6" s="17">
        <v>657.83333333333337</v>
      </c>
      <c r="AX6" s="17">
        <v>2432.6666666666665</v>
      </c>
      <c r="AY6" s="17">
        <v>7209</v>
      </c>
    </row>
    <row r="7" spans="1:51" x14ac:dyDescent="0.25">
      <c r="A7">
        <v>2022</v>
      </c>
      <c r="B7" s="17">
        <v>321.83333333333331</v>
      </c>
      <c r="C7" s="17">
        <v>4571.333333333333</v>
      </c>
      <c r="D7" s="17">
        <v>5371.833333333333</v>
      </c>
      <c r="E7" s="17">
        <v>2247.5</v>
      </c>
      <c r="F7" s="17">
        <v>605</v>
      </c>
      <c r="G7" s="17">
        <v>3359.3333333333335</v>
      </c>
      <c r="H7" s="17">
        <v>1240.8333333333333</v>
      </c>
      <c r="I7" s="17">
        <v>3912.8333333333335</v>
      </c>
      <c r="J7" s="17">
        <v>3411.8333333333335</v>
      </c>
      <c r="K7" s="17">
        <v>877</v>
      </c>
      <c r="L7" s="17">
        <v>477.66666666666669</v>
      </c>
      <c r="M7" s="17">
        <v>2264.5</v>
      </c>
      <c r="N7" s="17">
        <v>10737.666666666666</v>
      </c>
      <c r="O7" s="17">
        <v>4306.5</v>
      </c>
      <c r="P7" s="17">
        <v>411.83333333333331</v>
      </c>
      <c r="Q7" s="17">
        <v>66.5</v>
      </c>
      <c r="R7" s="17">
        <v>10009.166666666666</v>
      </c>
      <c r="S7" s="17">
        <v>1738</v>
      </c>
      <c r="T7" s="17">
        <v>1710.8333333333333</v>
      </c>
      <c r="U7" s="17">
        <v>1034.5</v>
      </c>
      <c r="V7" s="17">
        <v>815.33333333333337</v>
      </c>
      <c r="W7" s="17">
        <v>5981.666666666667</v>
      </c>
      <c r="X7" s="17">
        <v>5981.666666666667</v>
      </c>
      <c r="Y7" s="17">
        <v>571.66666666666663</v>
      </c>
      <c r="Z7" s="17">
        <v>4958.166666666667</v>
      </c>
      <c r="AA7" s="17">
        <v>796</v>
      </c>
      <c r="AB7" s="17">
        <v>2266.8333333333335</v>
      </c>
      <c r="AC7" s="17">
        <v>2570</v>
      </c>
      <c r="AD7" s="17">
        <v>368.16666666666669</v>
      </c>
      <c r="AE7" s="17">
        <v>6464</v>
      </c>
      <c r="AF7" s="17">
        <v>1249.6666666666667</v>
      </c>
      <c r="AG7" s="17">
        <v>3203.1666666666665</v>
      </c>
      <c r="AH7" s="17">
        <v>2351.8333333333335</v>
      </c>
      <c r="AI7" s="17">
        <v>3279.6666666666665</v>
      </c>
      <c r="AJ7" s="17">
        <v>1168.1666666666667</v>
      </c>
      <c r="AK7" s="17">
        <v>2373.5</v>
      </c>
      <c r="AL7" s="17">
        <v>2355.6666666666665</v>
      </c>
      <c r="AM7" s="17">
        <v>835.66666666666663</v>
      </c>
      <c r="AN7" s="17">
        <v>805.66666666666663</v>
      </c>
      <c r="AO7" s="17">
        <v>160</v>
      </c>
      <c r="AP7" s="17">
        <v>1360</v>
      </c>
      <c r="AQ7" s="17">
        <v>3933.5</v>
      </c>
      <c r="AR7" s="17">
        <v>1856.6666666666667</v>
      </c>
      <c r="AS7" s="17">
        <v>2316.1666666666665</v>
      </c>
      <c r="AT7" s="17">
        <v>2534.8333333333335</v>
      </c>
      <c r="AU7" s="17">
        <v>5883.5</v>
      </c>
      <c r="AV7" s="17">
        <v>177.16666666666666</v>
      </c>
      <c r="AW7" s="17">
        <v>657.83333333333337</v>
      </c>
      <c r="AX7" s="17">
        <v>2432.6666666666665</v>
      </c>
      <c r="AY7" s="17">
        <v>7209</v>
      </c>
    </row>
    <row r="8" spans="1:51" x14ac:dyDescent="0.25">
      <c r="A8">
        <v>2023</v>
      </c>
      <c r="B8" s="17">
        <v>321.83333333333331</v>
      </c>
      <c r="C8" s="17">
        <v>4571.333333333333</v>
      </c>
      <c r="D8" s="17">
        <v>5371.833333333333</v>
      </c>
      <c r="E8" s="17">
        <v>2247.5</v>
      </c>
      <c r="F8" s="17">
        <v>605</v>
      </c>
      <c r="G8" s="17">
        <v>3359.3333333333335</v>
      </c>
      <c r="H8" s="17">
        <v>1240.8333333333333</v>
      </c>
      <c r="I8" s="17">
        <v>3912.8333333333335</v>
      </c>
      <c r="J8" s="17">
        <v>3411.8333333333335</v>
      </c>
      <c r="K8" s="17">
        <v>877</v>
      </c>
      <c r="L8" s="17">
        <v>477.66666666666669</v>
      </c>
      <c r="M8" s="17">
        <v>2264.5</v>
      </c>
      <c r="N8" s="17">
        <v>10737.666666666666</v>
      </c>
      <c r="O8" s="17">
        <v>4306.5</v>
      </c>
      <c r="P8" s="17">
        <v>411.83333333333331</v>
      </c>
      <c r="Q8" s="17">
        <v>66.5</v>
      </c>
      <c r="R8" s="17">
        <v>10009.166666666666</v>
      </c>
      <c r="S8" s="17">
        <v>1738</v>
      </c>
      <c r="T8" s="17">
        <v>1710.8333333333333</v>
      </c>
      <c r="U8" s="17">
        <v>1034.5</v>
      </c>
      <c r="V8" s="17">
        <v>815.33333333333337</v>
      </c>
      <c r="W8" s="17">
        <v>5981.666666666667</v>
      </c>
      <c r="X8" s="17">
        <v>5981.666666666667</v>
      </c>
      <c r="Y8" s="17">
        <v>571.66666666666663</v>
      </c>
      <c r="Z8" s="17">
        <v>4958.166666666667</v>
      </c>
      <c r="AA8" s="17">
        <v>796</v>
      </c>
      <c r="AB8" s="17">
        <v>2266.8333333333335</v>
      </c>
      <c r="AC8" s="17">
        <v>2570</v>
      </c>
      <c r="AD8" s="17">
        <v>368.16666666666669</v>
      </c>
      <c r="AE8" s="17">
        <v>6464</v>
      </c>
      <c r="AF8" s="17">
        <v>1249.6666666666667</v>
      </c>
      <c r="AG8" s="17">
        <v>3203.1666666666665</v>
      </c>
      <c r="AH8" s="17">
        <v>2351.8333333333335</v>
      </c>
      <c r="AI8" s="17">
        <v>3279.6666666666665</v>
      </c>
      <c r="AJ8" s="17">
        <v>1168.1666666666667</v>
      </c>
      <c r="AK8" s="17">
        <v>2373.5</v>
      </c>
      <c r="AL8" s="17">
        <v>2355.6666666666665</v>
      </c>
      <c r="AM8" s="17">
        <v>835.66666666666663</v>
      </c>
      <c r="AN8" s="17">
        <v>805.66666666666663</v>
      </c>
      <c r="AO8" s="17">
        <v>160</v>
      </c>
      <c r="AP8" s="17">
        <v>1360</v>
      </c>
      <c r="AQ8" s="17">
        <v>3933.5</v>
      </c>
      <c r="AR8" s="17">
        <v>1856.6666666666667</v>
      </c>
      <c r="AS8" s="17">
        <v>2316.1666666666665</v>
      </c>
      <c r="AT8" s="17">
        <v>2534.8333333333335</v>
      </c>
      <c r="AU8" s="17">
        <v>5883.5</v>
      </c>
      <c r="AV8" s="17">
        <v>177.16666666666666</v>
      </c>
      <c r="AW8" s="17">
        <v>657.83333333333337</v>
      </c>
      <c r="AX8" s="17">
        <v>2432.6666666666665</v>
      </c>
      <c r="AY8" s="17">
        <v>7209</v>
      </c>
    </row>
    <row r="9" spans="1:51" x14ac:dyDescent="0.25">
      <c r="A9">
        <v>2024</v>
      </c>
      <c r="B9" s="17">
        <v>321.83333333333331</v>
      </c>
      <c r="C9" s="17">
        <v>4571.333333333333</v>
      </c>
      <c r="D9" s="17">
        <v>5371.833333333333</v>
      </c>
      <c r="E9" s="17">
        <v>2247.5</v>
      </c>
      <c r="F9" s="17">
        <v>605</v>
      </c>
      <c r="G9" s="17">
        <v>3359.3333333333335</v>
      </c>
      <c r="H9" s="17">
        <v>1240.8333333333333</v>
      </c>
      <c r="I9" s="17">
        <v>3912.8333333333335</v>
      </c>
      <c r="J9" s="17">
        <v>3411.8333333333335</v>
      </c>
      <c r="K9" s="17">
        <v>877</v>
      </c>
      <c r="L9" s="17">
        <v>477.66666666666669</v>
      </c>
      <c r="M9" s="17">
        <v>2264.5</v>
      </c>
      <c r="N9" s="17">
        <v>10737.666666666666</v>
      </c>
      <c r="O9" s="17">
        <v>4306.5</v>
      </c>
      <c r="P9" s="17">
        <v>411.83333333333331</v>
      </c>
      <c r="Q9" s="17">
        <v>66.5</v>
      </c>
      <c r="R9" s="17">
        <v>10009.166666666666</v>
      </c>
      <c r="S9" s="17">
        <v>1738</v>
      </c>
      <c r="T9" s="17">
        <v>1710.8333333333333</v>
      </c>
      <c r="U9" s="17">
        <v>1034.5</v>
      </c>
      <c r="V9" s="17">
        <v>815.33333333333337</v>
      </c>
      <c r="W9" s="17">
        <v>5981.666666666667</v>
      </c>
      <c r="X9" s="17">
        <v>5981.666666666667</v>
      </c>
      <c r="Y9" s="17">
        <v>571.66666666666663</v>
      </c>
      <c r="Z9" s="17">
        <v>4958.166666666667</v>
      </c>
      <c r="AA9" s="17">
        <v>796</v>
      </c>
      <c r="AB9" s="17">
        <v>2266.8333333333335</v>
      </c>
      <c r="AC9" s="17">
        <v>2570</v>
      </c>
      <c r="AD9" s="17">
        <v>368.16666666666669</v>
      </c>
      <c r="AE9" s="17">
        <v>6464</v>
      </c>
      <c r="AF9" s="17">
        <v>1249.6666666666667</v>
      </c>
      <c r="AG9" s="17">
        <v>3203.1666666666665</v>
      </c>
      <c r="AH9" s="17">
        <v>2351.8333333333335</v>
      </c>
      <c r="AI9" s="17">
        <v>3279.6666666666665</v>
      </c>
      <c r="AJ9" s="17">
        <v>1168.1666666666667</v>
      </c>
      <c r="AK9" s="17">
        <v>2373.5</v>
      </c>
      <c r="AL9" s="17">
        <v>2355.6666666666665</v>
      </c>
      <c r="AM9" s="17">
        <v>835.66666666666663</v>
      </c>
      <c r="AN9" s="17">
        <v>805.66666666666663</v>
      </c>
      <c r="AO9" s="17">
        <v>160</v>
      </c>
      <c r="AP9" s="17">
        <v>1360</v>
      </c>
      <c r="AQ9" s="17">
        <v>3933.5</v>
      </c>
      <c r="AR9" s="17">
        <v>1856.6666666666667</v>
      </c>
      <c r="AS9" s="17">
        <v>2316.1666666666665</v>
      </c>
      <c r="AT9" s="17">
        <v>2534.8333333333335</v>
      </c>
      <c r="AU9" s="17">
        <v>5883.5</v>
      </c>
      <c r="AV9" s="17">
        <v>177.16666666666666</v>
      </c>
      <c r="AW9" s="17">
        <v>657.83333333333337</v>
      </c>
      <c r="AX9" s="17">
        <v>2432.6666666666665</v>
      </c>
      <c r="AY9" s="17">
        <v>7209</v>
      </c>
    </row>
    <row r="10" spans="1:51" x14ac:dyDescent="0.25">
      <c r="A10">
        <v>2025</v>
      </c>
      <c r="B10" s="17">
        <v>321.83333333333331</v>
      </c>
      <c r="C10" s="17">
        <v>4571.333333333333</v>
      </c>
      <c r="D10" s="17">
        <v>5371.833333333333</v>
      </c>
      <c r="E10" s="17">
        <v>2247.5</v>
      </c>
      <c r="F10" s="17">
        <v>605</v>
      </c>
      <c r="G10" s="17">
        <v>3359.3333333333335</v>
      </c>
      <c r="H10" s="17">
        <v>1240.8333333333333</v>
      </c>
      <c r="I10" s="17">
        <v>3912.8333333333335</v>
      </c>
      <c r="J10" s="17">
        <v>3411.8333333333335</v>
      </c>
      <c r="K10" s="17">
        <v>877</v>
      </c>
      <c r="L10" s="17">
        <v>477.66666666666669</v>
      </c>
      <c r="M10" s="17">
        <v>2264.5</v>
      </c>
      <c r="N10" s="17">
        <v>10737.666666666666</v>
      </c>
      <c r="O10" s="17">
        <v>4306.5</v>
      </c>
      <c r="P10" s="17">
        <v>411.83333333333331</v>
      </c>
      <c r="Q10" s="17">
        <v>66.5</v>
      </c>
      <c r="R10" s="17">
        <v>10009.166666666666</v>
      </c>
      <c r="S10" s="17">
        <v>1738</v>
      </c>
      <c r="T10" s="17">
        <v>1710.8333333333333</v>
      </c>
      <c r="U10" s="17">
        <v>1034.5</v>
      </c>
      <c r="V10" s="17">
        <v>815.33333333333337</v>
      </c>
      <c r="W10" s="17">
        <v>5981.666666666667</v>
      </c>
      <c r="X10" s="17">
        <v>5981.666666666667</v>
      </c>
      <c r="Y10" s="17">
        <v>571.66666666666663</v>
      </c>
      <c r="Z10" s="17">
        <v>4958.166666666667</v>
      </c>
      <c r="AA10" s="17">
        <v>796</v>
      </c>
      <c r="AB10" s="17">
        <v>2266.8333333333335</v>
      </c>
      <c r="AC10" s="17">
        <v>2570</v>
      </c>
      <c r="AD10" s="17">
        <v>368.16666666666669</v>
      </c>
      <c r="AE10" s="17">
        <v>6464</v>
      </c>
      <c r="AF10" s="17">
        <v>1249.6666666666667</v>
      </c>
      <c r="AG10" s="17">
        <v>3203.1666666666665</v>
      </c>
      <c r="AH10" s="17">
        <v>2351.8333333333335</v>
      </c>
      <c r="AI10" s="17">
        <v>3279.6666666666665</v>
      </c>
      <c r="AJ10" s="17">
        <v>1168.1666666666667</v>
      </c>
      <c r="AK10" s="17">
        <v>2373.5</v>
      </c>
      <c r="AL10" s="17">
        <v>2355.6666666666665</v>
      </c>
      <c r="AM10" s="17">
        <v>835.66666666666663</v>
      </c>
      <c r="AN10" s="17">
        <v>805.66666666666663</v>
      </c>
      <c r="AO10" s="17">
        <v>160</v>
      </c>
      <c r="AP10" s="17">
        <v>1360</v>
      </c>
      <c r="AQ10" s="17">
        <v>3933.5</v>
      </c>
      <c r="AR10" s="17">
        <v>1856.6666666666667</v>
      </c>
      <c r="AS10" s="17">
        <v>2316.1666666666665</v>
      </c>
      <c r="AT10" s="17">
        <v>2534.8333333333335</v>
      </c>
      <c r="AU10" s="17">
        <v>5883.5</v>
      </c>
      <c r="AV10" s="17">
        <v>177.16666666666666</v>
      </c>
      <c r="AW10" s="17">
        <v>657.83333333333337</v>
      </c>
      <c r="AX10" s="17">
        <v>2432.6666666666665</v>
      </c>
      <c r="AY10" s="17">
        <v>7209</v>
      </c>
    </row>
    <row r="11" spans="1:51" x14ac:dyDescent="0.25">
      <c r="A11">
        <v>2026</v>
      </c>
      <c r="B11" s="17">
        <v>321.83333333333331</v>
      </c>
      <c r="C11" s="17">
        <v>4571.333333333333</v>
      </c>
      <c r="D11" s="17">
        <v>5371.833333333333</v>
      </c>
      <c r="E11" s="17">
        <v>2247.5</v>
      </c>
      <c r="F11" s="17">
        <v>605</v>
      </c>
      <c r="G11" s="17">
        <v>3359.3333333333335</v>
      </c>
      <c r="H11" s="17">
        <v>1240.8333333333333</v>
      </c>
      <c r="I11" s="17">
        <v>3912.8333333333335</v>
      </c>
      <c r="J11" s="17">
        <v>3411.8333333333335</v>
      </c>
      <c r="K11" s="17">
        <v>877</v>
      </c>
      <c r="L11" s="17">
        <v>477.66666666666669</v>
      </c>
      <c r="M11" s="17">
        <v>2264.5</v>
      </c>
      <c r="N11" s="17">
        <v>10737.666666666666</v>
      </c>
      <c r="O11" s="17">
        <v>4306.5</v>
      </c>
      <c r="P11" s="17">
        <v>411.83333333333331</v>
      </c>
      <c r="Q11" s="17">
        <v>66.5</v>
      </c>
      <c r="R11" s="17">
        <v>10009.166666666666</v>
      </c>
      <c r="S11" s="17">
        <v>1738</v>
      </c>
      <c r="T11" s="17">
        <v>1710.8333333333333</v>
      </c>
      <c r="U11" s="17">
        <v>1034.5</v>
      </c>
      <c r="V11" s="17">
        <v>815.33333333333337</v>
      </c>
      <c r="W11" s="17">
        <v>5981.666666666667</v>
      </c>
      <c r="X11" s="17">
        <v>5981.666666666667</v>
      </c>
      <c r="Y11" s="17">
        <v>571.66666666666663</v>
      </c>
      <c r="Z11" s="17">
        <v>4958.166666666667</v>
      </c>
      <c r="AA11" s="17">
        <v>796</v>
      </c>
      <c r="AB11" s="17">
        <v>2266.8333333333335</v>
      </c>
      <c r="AC11" s="17">
        <v>2570</v>
      </c>
      <c r="AD11" s="17">
        <v>368.16666666666669</v>
      </c>
      <c r="AE11" s="17">
        <v>6464</v>
      </c>
      <c r="AF11" s="17">
        <v>1249.6666666666667</v>
      </c>
      <c r="AG11" s="17">
        <v>3203.1666666666665</v>
      </c>
      <c r="AH11" s="17">
        <v>2351.8333333333335</v>
      </c>
      <c r="AI11" s="17">
        <v>3279.6666666666665</v>
      </c>
      <c r="AJ11" s="17">
        <v>1168.1666666666667</v>
      </c>
      <c r="AK11" s="17">
        <v>2373.5</v>
      </c>
      <c r="AL11" s="17">
        <v>2355.6666666666665</v>
      </c>
      <c r="AM11" s="17">
        <v>835.66666666666663</v>
      </c>
      <c r="AN11" s="17">
        <v>805.66666666666663</v>
      </c>
      <c r="AO11" s="17">
        <v>160</v>
      </c>
      <c r="AP11" s="17">
        <v>1360</v>
      </c>
      <c r="AQ11" s="17">
        <v>3933.5</v>
      </c>
      <c r="AR11" s="17">
        <v>1856.6666666666667</v>
      </c>
      <c r="AS11" s="17">
        <v>2316.1666666666665</v>
      </c>
      <c r="AT11" s="17">
        <v>2534.8333333333335</v>
      </c>
      <c r="AU11" s="17">
        <v>5883.5</v>
      </c>
      <c r="AV11" s="17">
        <v>177.16666666666666</v>
      </c>
      <c r="AW11" s="17">
        <v>657.83333333333337</v>
      </c>
      <c r="AX11" s="17">
        <v>2432.6666666666665</v>
      </c>
      <c r="AY11" s="17">
        <v>7209</v>
      </c>
    </row>
    <row r="12" spans="1:51" x14ac:dyDescent="0.25">
      <c r="A12">
        <v>2027</v>
      </c>
      <c r="B12" s="17">
        <v>321.83333333333331</v>
      </c>
      <c r="C12" s="17">
        <v>4571.333333333333</v>
      </c>
      <c r="D12" s="17">
        <v>5371.833333333333</v>
      </c>
      <c r="E12" s="17">
        <v>2247.5</v>
      </c>
      <c r="F12" s="17">
        <v>605</v>
      </c>
      <c r="G12" s="17">
        <v>3359.3333333333335</v>
      </c>
      <c r="H12" s="17">
        <v>1240.8333333333333</v>
      </c>
      <c r="I12" s="17">
        <v>3912.8333333333335</v>
      </c>
      <c r="J12" s="17">
        <v>3411.8333333333335</v>
      </c>
      <c r="K12" s="17">
        <v>877</v>
      </c>
      <c r="L12" s="17">
        <v>477.66666666666669</v>
      </c>
      <c r="M12" s="17">
        <v>2264.5</v>
      </c>
      <c r="N12" s="17">
        <v>10737.666666666666</v>
      </c>
      <c r="O12" s="17">
        <v>4306.5</v>
      </c>
      <c r="P12" s="17">
        <v>411.83333333333331</v>
      </c>
      <c r="Q12" s="17">
        <v>66.5</v>
      </c>
      <c r="R12" s="17">
        <v>10009.166666666666</v>
      </c>
      <c r="S12" s="17">
        <v>1738</v>
      </c>
      <c r="T12" s="17">
        <v>1710.8333333333333</v>
      </c>
      <c r="U12" s="17">
        <v>1034.5</v>
      </c>
      <c r="V12" s="17">
        <v>815.33333333333337</v>
      </c>
      <c r="W12" s="17">
        <v>5981.666666666667</v>
      </c>
      <c r="X12" s="17">
        <v>5981.666666666667</v>
      </c>
      <c r="Y12" s="17">
        <v>571.66666666666663</v>
      </c>
      <c r="Z12" s="17">
        <v>4958.166666666667</v>
      </c>
      <c r="AA12" s="17">
        <v>796</v>
      </c>
      <c r="AB12" s="17">
        <v>2266.8333333333335</v>
      </c>
      <c r="AC12" s="17">
        <v>2570</v>
      </c>
      <c r="AD12" s="17">
        <v>368.16666666666669</v>
      </c>
      <c r="AE12" s="17">
        <v>6464</v>
      </c>
      <c r="AF12" s="17">
        <v>1249.6666666666667</v>
      </c>
      <c r="AG12" s="17">
        <v>3203.1666666666665</v>
      </c>
      <c r="AH12" s="17">
        <v>2351.8333333333335</v>
      </c>
      <c r="AI12" s="17">
        <v>3279.6666666666665</v>
      </c>
      <c r="AJ12" s="17">
        <v>1168.1666666666667</v>
      </c>
      <c r="AK12" s="17">
        <v>2373.5</v>
      </c>
      <c r="AL12" s="17">
        <v>2355.6666666666665</v>
      </c>
      <c r="AM12" s="17">
        <v>835.66666666666663</v>
      </c>
      <c r="AN12" s="17">
        <v>805.66666666666663</v>
      </c>
      <c r="AO12" s="17">
        <v>160</v>
      </c>
      <c r="AP12" s="17">
        <v>1360</v>
      </c>
      <c r="AQ12" s="17">
        <v>3933.5</v>
      </c>
      <c r="AR12" s="17">
        <v>1856.6666666666667</v>
      </c>
      <c r="AS12" s="17">
        <v>2316.1666666666665</v>
      </c>
      <c r="AT12" s="17">
        <v>2534.8333333333335</v>
      </c>
      <c r="AU12" s="17">
        <v>5883.5</v>
      </c>
      <c r="AV12" s="17">
        <v>177.16666666666666</v>
      </c>
      <c r="AW12" s="17">
        <v>657.83333333333337</v>
      </c>
      <c r="AX12" s="17">
        <v>2432.6666666666665</v>
      </c>
      <c r="AY12" s="17">
        <v>7209</v>
      </c>
    </row>
    <row r="13" spans="1:51" x14ac:dyDescent="0.25">
      <c r="A13">
        <v>2028</v>
      </c>
      <c r="B13" s="17">
        <v>321.83333333333331</v>
      </c>
      <c r="C13" s="17">
        <v>4571.333333333333</v>
      </c>
      <c r="D13" s="17">
        <v>5371.833333333333</v>
      </c>
      <c r="E13" s="17">
        <v>2247.5</v>
      </c>
      <c r="F13" s="17">
        <v>605</v>
      </c>
      <c r="G13" s="17">
        <v>3359.3333333333335</v>
      </c>
      <c r="H13" s="17">
        <v>1240.8333333333333</v>
      </c>
      <c r="I13" s="17">
        <v>3912.8333333333335</v>
      </c>
      <c r="J13" s="17">
        <v>3411.8333333333335</v>
      </c>
      <c r="K13" s="17">
        <v>877</v>
      </c>
      <c r="L13" s="17">
        <v>477.66666666666669</v>
      </c>
      <c r="M13" s="17">
        <v>2264.5</v>
      </c>
      <c r="N13" s="17">
        <v>10737.666666666666</v>
      </c>
      <c r="O13" s="17">
        <v>4306.5</v>
      </c>
      <c r="P13" s="17">
        <v>411.83333333333331</v>
      </c>
      <c r="Q13" s="17">
        <v>66.5</v>
      </c>
      <c r="R13" s="17">
        <v>10009.166666666666</v>
      </c>
      <c r="S13" s="17">
        <v>1738</v>
      </c>
      <c r="T13" s="17">
        <v>1710.8333333333333</v>
      </c>
      <c r="U13" s="17">
        <v>1034.5</v>
      </c>
      <c r="V13" s="17">
        <v>815.33333333333337</v>
      </c>
      <c r="W13" s="17">
        <v>5981.666666666667</v>
      </c>
      <c r="X13" s="17">
        <v>5981.666666666667</v>
      </c>
      <c r="Y13" s="17">
        <v>571.66666666666663</v>
      </c>
      <c r="Z13" s="17">
        <v>4958.166666666667</v>
      </c>
      <c r="AA13" s="17">
        <v>796</v>
      </c>
      <c r="AB13" s="17">
        <v>2266.8333333333335</v>
      </c>
      <c r="AC13" s="17">
        <v>2570</v>
      </c>
      <c r="AD13" s="17">
        <v>368.16666666666669</v>
      </c>
      <c r="AE13" s="17">
        <v>6464</v>
      </c>
      <c r="AF13" s="17">
        <v>1249.6666666666667</v>
      </c>
      <c r="AG13" s="17">
        <v>3203.1666666666665</v>
      </c>
      <c r="AH13" s="17">
        <v>2351.8333333333335</v>
      </c>
      <c r="AI13" s="17">
        <v>3279.6666666666665</v>
      </c>
      <c r="AJ13" s="17">
        <v>1168.1666666666667</v>
      </c>
      <c r="AK13" s="17">
        <v>2373.5</v>
      </c>
      <c r="AL13" s="17">
        <v>2355.6666666666665</v>
      </c>
      <c r="AM13" s="17">
        <v>835.66666666666663</v>
      </c>
      <c r="AN13" s="17">
        <v>805.66666666666663</v>
      </c>
      <c r="AO13" s="17">
        <v>160</v>
      </c>
      <c r="AP13" s="17">
        <v>1360</v>
      </c>
      <c r="AQ13" s="17">
        <v>3933.5</v>
      </c>
      <c r="AR13" s="17">
        <v>1856.6666666666667</v>
      </c>
      <c r="AS13" s="17">
        <v>2316.1666666666665</v>
      </c>
      <c r="AT13" s="17">
        <v>2534.8333333333335</v>
      </c>
      <c r="AU13" s="17">
        <v>5883.5</v>
      </c>
      <c r="AV13" s="17">
        <v>177.16666666666666</v>
      </c>
      <c r="AW13" s="17">
        <v>657.83333333333337</v>
      </c>
      <c r="AX13" s="17">
        <v>2432.6666666666665</v>
      </c>
      <c r="AY13" s="17">
        <v>7209</v>
      </c>
    </row>
    <row r="14" spans="1:51" x14ac:dyDescent="0.25">
      <c r="A14">
        <v>2029</v>
      </c>
      <c r="B14" s="17">
        <v>321.83333333333331</v>
      </c>
      <c r="C14" s="17">
        <v>4571.333333333333</v>
      </c>
      <c r="D14" s="17">
        <v>5371.833333333333</v>
      </c>
      <c r="E14" s="17">
        <v>2247.5</v>
      </c>
      <c r="F14" s="17">
        <v>605</v>
      </c>
      <c r="G14" s="17">
        <v>3359.3333333333335</v>
      </c>
      <c r="H14" s="17">
        <v>1240.8333333333333</v>
      </c>
      <c r="I14" s="17">
        <v>3912.8333333333335</v>
      </c>
      <c r="J14" s="17">
        <v>3411.8333333333335</v>
      </c>
      <c r="K14" s="17">
        <v>877</v>
      </c>
      <c r="L14" s="17">
        <v>477.66666666666669</v>
      </c>
      <c r="M14" s="17">
        <v>2264.5</v>
      </c>
      <c r="N14" s="17">
        <v>10737.666666666666</v>
      </c>
      <c r="O14" s="17">
        <v>4306.5</v>
      </c>
      <c r="P14" s="17">
        <v>411.83333333333331</v>
      </c>
      <c r="Q14" s="17">
        <v>66.5</v>
      </c>
      <c r="R14" s="17">
        <v>10009.166666666666</v>
      </c>
      <c r="S14" s="17">
        <v>1738</v>
      </c>
      <c r="T14" s="17">
        <v>1710.8333333333333</v>
      </c>
      <c r="U14" s="17">
        <v>1034.5</v>
      </c>
      <c r="V14" s="17">
        <v>815.33333333333337</v>
      </c>
      <c r="W14" s="17">
        <v>5981.666666666667</v>
      </c>
      <c r="X14" s="17">
        <v>5981.666666666667</v>
      </c>
      <c r="Y14" s="17">
        <v>571.66666666666663</v>
      </c>
      <c r="Z14" s="17">
        <v>4958.166666666667</v>
      </c>
      <c r="AA14" s="17">
        <v>796</v>
      </c>
      <c r="AB14" s="17">
        <v>2266.8333333333335</v>
      </c>
      <c r="AC14" s="17">
        <v>2570</v>
      </c>
      <c r="AD14" s="17">
        <v>368.16666666666669</v>
      </c>
      <c r="AE14" s="17">
        <v>6464</v>
      </c>
      <c r="AF14" s="17">
        <v>1249.6666666666667</v>
      </c>
      <c r="AG14" s="17">
        <v>3203.1666666666665</v>
      </c>
      <c r="AH14" s="17">
        <v>2351.8333333333335</v>
      </c>
      <c r="AI14" s="17">
        <v>3279.6666666666665</v>
      </c>
      <c r="AJ14" s="17">
        <v>1168.1666666666667</v>
      </c>
      <c r="AK14" s="17">
        <v>2373.5</v>
      </c>
      <c r="AL14" s="17">
        <v>2355.6666666666665</v>
      </c>
      <c r="AM14" s="17">
        <v>835.66666666666663</v>
      </c>
      <c r="AN14" s="17">
        <v>805.66666666666663</v>
      </c>
      <c r="AO14" s="17">
        <v>160</v>
      </c>
      <c r="AP14" s="17">
        <v>1360</v>
      </c>
      <c r="AQ14" s="17">
        <v>3933.5</v>
      </c>
      <c r="AR14" s="17">
        <v>1856.6666666666667</v>
      </c>
      <c r="AS14" s="17">
        <v>2316.1666666666665</v>
      </c>
      <c r="AT14" s="17">
        <v>2534.8333333333335</v>
      </c>
      <c r="AU14" s="17">
        <v>5883.5</v>
      </c>
      <c r="AV14" s="17">
        <v>177.16666666666666</v>
      </c>
      <c r="AW14" s="17">
        <v>657.83333333333337</v>
      </c>
      <c r="AX14" s="17">
        <v>2432.6666666666665</v>
      </c>
      <c r="AY14" s="17">
        <v>7209</v>
      </c>
    </row>
    <row r="15" spans="1:51" x14ac:dyDescent="0.25">
      <c r="A15">
        <v>2030</v>
      </c>
      <c r="B15" s="17">
        <v>321.83333333333331</v>
      </c>
      <c r="C15" s="17">
        <v>4571.333333333333</v>
      </c>
      <c r="D15" s="17">
        <v>5371.833333333333</v>
      </c>
      <c r="E15" s="17">
        <v>2247.5</v>
      </c>
      <c r="F15" s="17">
        <v>605</v>
      </c>
      <c r="G15" s="17">
        <v>3359.3333333333335</v>
      </c>
      <c r="H15" s="17">
        <v>1240.8333333333333</v>
      </c>
      <c r="I15" s="17">
        <v>3912.8333333333335</v>
      </c>
      <c r="J15" s="17">
        <v>3411.8333333333335</v>
      </c>
      <c r="K15" s="17">
        <v>877</v>
      </c>
      <c r="L15" s="17">
        <v>477.66666666666669</v>
      </c>
      <c r="M15" s="17">
        <v>2264.5</v>
      </c>
      <c r="N15" s="17">
        <v>10737.666666666666</v>
      </c>
      <c r="O15" s="17">
        <v>4306.5</v>
      </c>
      <c r="P15" s="17">
        <v>411.83333333333331</v>
      </c>
      <c r="Q15" s="17">
        <v>66.5</v>
      </c>
      <c r="R15" s="17">
        <v>10009.166666666666</v>
      </c>
      <c r="S15" s="17">
        <v>1738</v>
      </c>
      <c r="T15" s="17">
        <v>1710.8333333333333</v>
      </c>
      <c r="U15" s="17">
        <v>1034.5</v>
      </c>
      <c r="V15" s="17">
        <v>815.33333333333337</v>
      </c>
      <c r="W15" s="17">
        <v>5981.666666666667</v>
      </c>
      <c r="X15" s="17">
        <v>5981.666666666667</v>
      </c>
      <c r="Y15" s="17">
        <v>571.66666666666663</v>
      </c>
      <c r="Z15" s="17">
        <v>4958.166666666667</v>
      </c>
      <c r="AA15" s="17">
        <v>796</v>
      </c>
      <c r="AB15" s="17">
        <v>2266.8333333333335</v>
      </c>
      <c r="AC15" s="17">
        <v>2570</v>
      </c>
      <c r="AD15" s="17">
        <v>368.16666666666669</v>
      </c>
      <c r="AE15" s="17">
        <v>6464</v>
      </c>
      <c r="AF15" s="17">
        <v>1249.6666666666667</v>
      </c>
      <c r="AG15" s="17">
        <v>3203.1666666666665</v>
      </c>
      <c r="AH15" s="17">
        <v>2351.8333333333335</v>
      </c>
      <c r="AI15" s="17">
        <v>3279.6666666666665</v>
      </c>
      <c r="AJ15" s="17">
        <v>1168.1666666666667</v>
      </c>
      <c r="AK15" s="17">
        <v>2373.5</v>
      </c>
      <c r="AL15" s="17">
        <v>2355.6666666666665</v>
      </c>
      <c r="AM15" s="17">
        <v>835.66666666666663</v>
      </c>
      <c r="AN15" s="17">
        <v>805.66666666666663</v>
      </c>
      <c r="AO15" s="17">
        <v>160</v>
      </c>
      <c r="AP15" s="17">
        <v>1360</v>
      </c>
      <c r="AQ15" s="17">
        <v>3933.5</v>
      </c>
      <c r="AR15" s="17">
        <v>1856.6666666666667</v>
      </c>
      <c r="AS15" s="17">
        <v>2316.1666666666665</v>
      </c>
      <c r="AT15" s="17">
        <v>2534.8333333333335</v>
      </c>
      <c r="AU15" s="17">
        <v>5883.5</v>
      </c>
      <c r="AV15" s="17">
        <v>177.16666666666666</v>
      </c>
      <c r="AW15" s="17">
        <v>657.83333333333337</v>
      </c>
      <c r="AX15" s="17">
        <v>2432.6666666666665</v>
      </c>
      <c r="AY15" s="17">
        <v>7209</v>
      </c>
    </row>
    <row r="17" spans="1:51" x14ac:dyDescent="0.25">
      <c r="A17">
        <v>2017</v>
      </c>
      <c r="B17" s="46">
        <f>B2</f>
        <v>321.83333333333331</v>
      </c>
      <c r="C17" s="46">
        <f t="shared" ref="C17:AY17" si="0">C2</f>
        <v>4571.333333333333</v>
      </c>
      <c r="D17" s="46">
        <f t="shared" si="0"/>
        <v>5371.833333333333</v>
      </c>
      <c r="E17" s="46">
        <f t="shared" si="0"/>
        <v>2247.5</v>
      </c>
      <c r="F17" s="46">
        <f t="shared" si="0"/>
        <v>605</v>
      </c>
      <c r="G17" s="46">
        <f t="shared" si="0"/>
        <v>3359.3333333333335</v>
      </c>
      <c r="H17" s="46">
        <f t="shared" si="0"/>
        <v>1240.8333333333333</v>
      </c>
      <c r="I17" s="46">
        <f t="shared" si="0"/>
        <v>3912.8333333333335</v>
      </c>
      <c r="J17" s="46">
        <f t="shared" si="0"/>
        <v>3411.8333333333335</v>
      </c>
      <c r="K17" s="46">
        <f t="shared" si="0"/>
        <v>877</v>
      </c>
      <c r="L17" s="46">
        <f t="shared" si="0"/>
        <v>477.66666666666669</v>
      </c>
      <c r="M17" s="46">
        <f t="shared" si="0"/>
        <v>2264.5</v>
      </c>
      <c r="N17" s="46">
        <f t="shared" si="0"/>
        <v>10737.666666666666</v>
      </c>
      <c r="O17" s="46">
        <f t="shared" si="0"/>
        <v>4306.5</v>
      </c>
      <c r="P17" s="46">
        <f t="shared" si="0"/>
        <v>411.83333333333331</v>
      </c>
      <c r="Q17" s="46">
        <f t="shared" si="0"/>
        <v>66.5</v>
      </c>
      <c r="R17" s="46">
        <f t="shared" si="0"/>
        <v>10009.166666666666</v>
      </c>
      <c r="S17" s="46">
        <f t="shared" si="0"/>
        <v>1738</v>
      </c>
      <c r="T17" s="46">
        <f t="shared" si="0"/>
        <v>1710.8333333333333</v>
      </c>
      <c r="U17" s="46">
        <f t="shared" si="0"/>
        <v>1034.5</v>
      </c>
      <c r="V17" s="46">
        <f t="shared" si="0"/>
        <v>815.33333333333337</v>
      </c>
      <c r="W17" s="46">
        <f t="shared" si="0"/>
        <v>5981.666666666667</v>
      </c>
      <c r="X17" s="46">
        <f t="shared" si="0"/>
        <v>5981.666666666667</v>
      </c>
      <c r="Y17" s="46">
        <f t="shared" si="0"/>
        <v>571.66666666666663</v>
      </c>
      <c r="Z17" s="46">
        <f t="shared" si="0"/>
        <v>4958.166666666667</v>
      </c>
      <c r="AA17" s="46">
        <f t="shared" si="0"/>
        <v>796</v>
      </c>
      <c r="AB17" s="46">
        <f t="shared" si="0"/>
        <v>2266.8333333333335</v>
      </c>
      <c r="AC17" s="46">
        <f t="shared" si="0"/>
        <v>2570</v>
      </c>
      <c r="AD17" s="46">
        <f t="shared" si="0"/>
        <v>368.16666666666669</v>
      </c>
      <c r="AE17" s="46">
        <f t="shared" si="0"/>
        <v>6464</v>
      </c>
      <c r="AF17" s="46">
        <f t="shared" si="0"/>
        <v>1249.6666666666667</v>
      </c>
      <c r="AG17" s="46">
        <f t="shared" si="0"/>
        <v>3203.1666666666665</v>
      </c>
      <c r="AH17" s="46">
        <f t="shared" si="0"/>
        <v>2351.8333333333335</v>
      </c>
      <c r="AI17" s="46">
        <f t="shared" si="0"/>
        <v>3279.6666666666665</v>
      </c>
      <c r="AJ17" s="46">
        <f t="shared" si="0"/>
        <v>1168.1666666666667</v>
      </c>
      <c r="AK17" s="46">
        <f t="shared" si="0"/>
        <v>2373.5</v>
      </c>
      <c r="AL17" s="46">
        <f t="shared" si="0"/>
        <v>2355.6666666666665</v>
      </c>
      <c r="AM17" s="46">
        <f t="shared" si="0"/>
        <v>835.66666666666663</v>
      </c>
      <c r="AN17" s="46">
        <f t="shared" si="0"/>
        <v>805.66666666666663</v>
      </c>
      <c r="AO17" s="46">
        <f t="shared" si="0"/>
        <v>160</v>
      </c>
      <c r="AP17" s="46">
        <f t="shared" si="0"/>
        <v>1360</v>
      </c>
      <c r="AQ17" s="46">
        <f t="shared" si="0"/>
        <v>3933.5</v>
      </c>
      <c r="AR17" s="46">
        <f t="shared" si="0"/>
        <v>1856.6666666666667</v>
      </c>
      <c r="AS17" s="46">
        <f t="shared" si="0"/>
        <v>2316.1666666666665</v>
      </c>
      <c r="AT17" s="46">
        <f t="shared" si="0"/>
        <v>2534.8333333333335</v>
      </c>
      <c r="AU17" s="46">
        <f t="shared" si="0"/>
        <v>5883.5</v>
      </c>
      <c r="AV17" s="46">
        <f t="shared" si="0"/>
        <v>177.16666666666666</v>
      </c>
      <c r="AW17" s="46">
        <f t="shared" si="0"/>
        <v>657.83333333333337</v>
      </c>
      <c r="AX17" s="46">
        <f t="shared" si="0"/>
        <v>2432.6666666666665</v>
      </c>
      <c r="AY17" s="46">
        <f t="shared" si="0"/>
        <v>7209</v>
      </c>
    </row>
    <row r="18" spans="1:51" x14ac:dyDescent="0.25">
      <c r="A18">
        <v>2018</v>
      </c>
      <c r="B18" s="46">
        <f>B17+B3</f>
        <v>643.66666666666663</v>
      </c>
      <c r="C18" s="46">
        <f t="shared" ref="C18:AY23" si="1">C17+C3</f>
        <v>9142.6666666666661</v>
      </c>
      <c r="D18" s="46">
        <f t="shared" si="1"/>
        <v>10743.666666666666</v>
      </c>
      <c r="E18" s="46">
        <f t="shared" si="1"/>
        <v>4495</v>
      </c>
      <c r="F18" s="46">
        <f t="shared" si="1"/>
        <v>1210</v>
      </c>
      <c r="G18" s="46">
        <f t="shared" si="1"/>
        <v>6718.666666666667</v>
      </c>
      <c r="H18" s="46">
        <f t="shared" si="1"/>
        <v>2481.6666666666665</v>
      </c>
      <c r="I18" s="46">
        <f t="shared" si="1"/>
        <v>7825.666666666667</v>
      </c>
      <c r="J18" s="46">
        <f t="shared" si="1"/>
        <v>6823.666666666667</v>
      </c>
      <c r="K18" s="46">
        <f t="shared" si="1"/>
        <v>1754</v>
      </c>
      <c r="L18" s="46">
        <f t="shared" si="1"/>
        <v>955.33333333333337</v>
      </c>
      <c r="M18" s="46">
        <f t="shared" si="1"/>
        <v>4529</v>
      </c>
      <c r="N18" s="46">
        <f t="shared" si="1"/>
        <v>21475.333333333332</v>
      </c>
      <c r="O18" s="46">
        <f t="shared" si="1"/>
        <v>8613</v>
      </c>
      <c r="P18" s="46">
        <f t="shared" si="1"/>
        <v>823.66666666666663</v>
      </c>
      <c r="Q18" s="46">
        <f t="shared" si="1"/>
        <v>133</v>
      </c>
      <c r="R18" s="46">
        <f t="shared" si="1"/>
        <v>20018.333333333332</v>
      </c>
      <c r="S18" s="46">
        <f t="shared" si="1"/>
        <v>3476</v>
      </c>
      <c r="T18" s="46">
        <f t="shared" si="1"/>
        <v>3421.6666666666665</v>
      </c>
      <c r="U18" s="46">
        <f t="shared" si="1"/>
        <v>2069</v>
      </c>
      <c r="V18" s="46">
        <f t="shared" si="1"/>
        <v>1630.6666666666667</v>
      </c>
      <c r="W18" s="46">
        <f t="shared" si="1"/>
        <v>11963.333333333334</v>
      </c>
      <c r="X18" s="46">
        <f t="shared" si="1"/>
        <v>11963.333333333334</v>
      </c>
      <c r="Y18" s="46">
        <f t="shared" si="1"/>
        <v>1143.3333333333333</v>
      </c>
      <c r="Z18" s="46">
        <f t="shared" si="1"/>
        <v>9916.3333333333339</v>
      </c>
      <c r="AA18" s="46">
        <f t="shared" si="1"/>
        <v>1592</v>
      </c>
      <c r="AB18" s="46">
        <f t="shared" si="1"/>
        <v>4533.666666666667</v>
      </c>
      <c r="AC18" s="46">
        <f t="shared" si="1"/>
        <v>5140</v>
      </c>
      <c r="AD18" s="46">
        <f t="shared" si="1"/>
        <v>736.33333333333337</v>
      </c>
      <c r="AE18" s="46">
        <f t="shared" si="1"/>
        <v>12928</v>
      </c>
      <c r="AF18" s="46">
        <f t="shared" si="1"/>
        <v>2499.3333333333335</v>
      </c>
      <c r="AG18" s="46">
        <f t="shared" si="1"/>
        <v>6406.333333333333</v>
      </c>
      <c r="AH18" s="46">
        <f t="shared" si="1"/>
        <v>4703.666666666667</v>
      </c>
      <c r="AI18" s="46">
        <f t="shared" si="1"/>
        <v>6559.333333333333</v>
      </c>
      <c r="AJ18" s="46">
        <f t="shared" si="1"/>
        <v>2336.3333333333335</v>
      </c>
      <c r="AK18" s="46">
        <f t="shared" si="1"/>
        <v>4747</v>
      </c>
      <c r="AL18" s="46">
        <f t="shared" si="1"/>
        <v>4711.333333333333</v>
      </c>
      <c r="AM18" s="46">
        <f t="shared" si="1"/>
        <v>1671.3333333333333</v>
      </c>
      <c r="AN18" s="46">
        <f t="shared" si="1"/>
        <v>1611.3333333333333</v>
      </c>
      <c r="AO18" s="46">
        <f t="shared" si="1"/>
        <v>320</v>
      </c>
      <c r="AP18" s="46">
        <f t="shared" si="1"/>
        <v>2720</v>
      </c>
      <c r="AQ18" s="46">
        <f t="shared" si="1"/>
        <v>7867</v>
      </c>
      <c r="AR18" s="46">
        <f t="shared" si="1"/>
        <v>3713.3333333333335</v>
      </c>
      <c r="AS18" s="46">
        <f t="shared" si="1"/>
        <v>4632.333333333333</v>
      </c>
      <c r="AT18" s="46">
        <f t="shared" si="1"/>
        <v>5069.666666666667</v>
      </c>
      <c r="AU18" s="46">
        <f t="shared" si="1"/>
        <v>11767</v>
      </c>
      <c r="AV18" s="46">
        <f t="shared" si="1"/>
        <v>354.33333333333331</v>
      </c>
      <c r="AW18" s="46">
        <f t="shared" si="1"/>
        <v>1315.6666666666667</v>
      </c>
      <c r="AX18" s="46">
        <f t="shared" si="1"/>
        <v>4865.333333333333</v>
      </c>
      <c r="AY18" s="46">
        <f t="shared" si="1"/>
        <v>14418</v>
      </c>
    </row>
    <row r="19" spans="1:51" x14ac:dyDescent="0.25">
      <c r="A19">
        <v>2019</v>
      </c>
      <c r="B19" s="46">
        <f t="shared" ref="B19:B30" si="2">B18+B4</f>
        <v>965.5</v>
      </c>
      <c r="C19" s="46">
        <f t="shared" si="1"/>
        <v>13714</v>
      </c>
      <c r="D19" s="46">
        <f t="shared" si="1"/>
        <v>16115.5</v>
      </c>
      <c r="E19" s="46">
        <f t="shared" si="1"/>
        <v>6742.5</v>
      </c>
      <c r="F19" s="46">
        <f t="shared" si="1"/>
        <v>1815</v>
      </c>
      <c r="G19" s="46">
        <f t="shared" si="1"/>
        <v>10078</v>
      </c>
      <c r="H19" s="46">
        <f t="shared" si="1"/>
        <v>3722.5</v>
      </c>
      <c r="I19" s="46">
        <f t="shared" si="1"/>
        <v>11738.5</v>
      </c>
      <c r="J19" s="46">
        <f t="shared" si="1"/>
        <v>10235.5</v>
      </c>
      <c r="K19" s="46">
        <f t="shared" si="1"/>
        <v>2631</v>
      </c>
      <c r="L19" s="46">
        <f t="shared" si="1"/>
        <v>1433</v>
      </c>
      <c r="M19" s="46">
        <f t="shared" si="1"/>
        <v>6793.5</v>
      </c>
      <c r="N19" s="46">
        <f t="shared" si="1"/>
        <v>32213</v>
      </c>
      <c r="O19" s="46">
        <f t="shared" si="1"/>
        <v>12919.5</v>
      </c>
      <c r="P19" s="46">
        <f t="shared" si="1"/>
        <v>1235.5</v>
      </c>
      <c r="Q19" s="46">
        <f t="shared" si="1"/>
        <v>199.5</v>
      </c>
      <c r="R19" s="46">
        <f t="shared" si="1"/>
        <v>30027.5</v>
      </c>
      <c r="S19" s="46">
        <f t="shared" si="1"/>
        <v>5214</v>
      </c>
      <c r="T19" s="46">
        <f t="shared" si="1"/>
        <v>5132.5</v>
      </c>
      <c r="U19" s="46">
        <f t="shared" si="1"/>
        <v>3103.5</v>
      </c>
      <c r="V19" s="46">
        <f t="shared" si="1"/>
        <v>2446</v>
      </c>
      <c r="W19" s="46">
        <f t="shared" si="1"/>
        <v>17945</v>
      </c>
      <c r="X19" s="46">
        <f t="shared" si="1"/>
        <v>17945</v>
      </c>
      <c r="Y19" s="46">
        <f t="shared" si="1"/>
        <v>1715</v>
      </c>
      <c r="Z19" s="46">
        <f t="shared" si="1"/>
        <v>14874.5</v>
      </c>
      <c r="AA19" s="46">
        <f t="shared" si="1"/>
        <v>2388</v>
      </c>
      <c r="AB19" s="46">
        <f t="shared" si="1"/>
        <v>6800.5</v>
      </c>
      <c r="AC19" s="46">
        <f t="shared" si="1"/>
        <v>7710</v>
      </c>
      <c r="AD19" s="46">
        <f t="shared" si="1"/>
        <v>1104.5</v>
      </c>
      <c r="AE19" s="46">
        <f t="shared" si="1"/>
        <v>19392</v>
      </c>
      <c r="AF19" s="46">
        <f t="shared" si="1"/>
        <v>3749</v>
      </c>
      <c r="AG19" s="46">
        <f t="shared" si="1"/>
        <v>9609.5</v>
      </c>
      <c r="AH19" s="46">
        <f t="shared" si="1"/>
        <v>7055.5</v>
      </c>
      <c r="AI19" s="46">
        <f t="shared" si="1"/>
        <v>9839</v>
      </c>
      <c r="AJ19" s="46">
        <f t="shared" si="1"/>
        <v>3504.5</v>
      </c>
      <c r="AK19" s="46">
        <f t="shared" si="1"/>
        <v>7120.5</v>
      </c>
      <c r="AL19" s="46">
        <f t="shared" si="1"/>
        <v>7067</v>
      </c>
      <c r="AM19" s="46">
        <f t="shared" si="1"/>
        <v>2507</v>
      </c>
      <c r="AN19" s="46">
        <f t="shared" si="1"/>
        <v>2417</v>
      </c>
      <c r="AO19" s="46">
        <f t="shared" si="1"/>
        <v>480</v>
      </c>
      <c r="AP19" s="46">
        <f t="shared" si="1"/>
        <v>4080</v>
      </c>
      <c r="AQ19" s="46">
        <f t="shared" si="1"/>
        <v>11800.5</v>
      </c>
      <c r="AR19" s="46">
        <f t="shared" si="1"/>
        <v>5570</v>
      </c>
      <c r="AS19" s="46">
        <f t="shared" si="1"/>
        <v>6948.5</v>
      </c>
      <c r="AT19" s="46">
        <f t="shared" si="1"/>
        <v>7604.5</v>
      </c>
      <c r="AU19" s="46">
        <f t="shared" si="1"/>
        <v>17650.5</v>
      </c>
      <c r="AV19" s="46">
        <f t="shared" si="1"/>
        <v>531.5</v>
      </c>
      <c r="AW19" s="46">
        <f t="shared" si="1"/>
        <v>1973.5</v>
      </c>
      <c r="AX19" s="46">
        <f t="shared" si="1"/>
        <v>7298</v>
      </c>
      <c r="AY19" s="46">
        <f t="shared" si="1"/>
        <v>21627</v>
      </c>
    </row>
    <row r="20" spans="1:51" x14ac:dyDescent="0.25">
      <c r="A20">
        <v>2020</v>
      </c>
      <c r="B20" s="46">
        <f t="shared" si="2"/>
        <v>1287.3333333333333</v>
      </c>
      <c r="C20" s="46">
        <f t="shared" si="1"/>
        <v>18285.333333333332</v>
      </c>
      <c r="D20" s="46">
        <f t="shared" si="1"/>
        <v>21487.333333333332</v>
      </c>
      <c r="E20" s="46">
        <f t="shared" si="1"/>
        <v>8990</v>
      </c>
      <c r="F20" s="46">
        <f t="shared" si="1"/>
        <v>2420</v>
      </c>
      <c r="G20" s="46">
        <f t="shared" si="1"/>
        <v>13437.333333333334</v>
      </c>
      <c r="H20" s="46">
        <f t="shared" si="1"/>
        <v>4963.333333333333</v>
      </c>
      <c r="I20" s="46">
        <f t="shared" si="1"/>
        <v>15651.333333333334</v>
      </c>
      <c r="J20" s="46">
        <f t="shared" si="1"/>
        <v>13647.333333333334</v>
      </c>
      <c r="K20" s="46">
        <f t="shared" si="1"/>
        <v>3508</v>
      </c>
      <c r="L20" s="46">
        <f t="shared" si="1"/>
        <v>1910.6666666666667</v>
      </c>
      <c r="M20" s="46">
        <f t="shared" si="1"/>
        <v>9058</v>
      </c>
      <c r="N20" s="46">
        <f t="shared" si="1"/>
        <v>42950.666666666664</v>
      </c>
      <c r="O20" s="46">
        <f t="shared" si="1"/>
        <v>17226</v>
      </c>
      <c r="P20" s="46">
        <f t="shared" si="1"/>
        <v>1647.3333333333333</v>
      </c>
      <c r="Q20" s="46">
        <f t="shared" si="1"/>
        <v>266</v>
      </c>
      <c r="R20" s="46">
        <f t="shared" si="1"/>
        <v>40036.666666666664</v>
      </c>
      <c r="S20" s="46">
        <f t="shared" si="1"/>
        <v>6952</v>
      </c>
      <c r="T20" s="46">
        <f t="shared" si="1"/>
        <v>6843.333333333333</v>
      </c>
      <c r="U20" s="46">
        <f t="shared" si="1"/>
        <v>4138</v>
      </c>
      <c r="V20" s="46">
        <f t="shared" si="1"/>
        <v>3261.3333333333335</v>
      </c>
      <c r="W20" s="46">
        <f t="shared" si="1"/>
        <v>23926.666666666668</v>
      </c>
      <c r="X20" s="46">
        <f t="shared" si="1"/>
        <v>23926.666666666668</v>
      </c>
      <c r="Y20" s="46">
        <f t="shared" si="1"/>
        <v>2286.6666666666665</v>
      </c>
      <c r="Z20" s="46">
        <f t="shared" si="1"/>
        <v>19832.666666666668</v>
      </c>
      <c r="AA20" s="46">
        <f t="shared" si="1"/>
        <v>3184</v>
      </c>
      <c r="AB20" s="46">
        <f t="shared" si="1"/>
        <v>9067.3333333333339</v>
      </c>
      <c r="AC20" s="46">
        <f t="shared" si="1"/>
        <v>10280</v>
      </c>
      <c r="AD20" s="46">
        <f t="shared" si="1"/>
        <v>1472.6666666666667</v>
      </c>
      <c r="AE20" s="46">
        <f t="shared" si="1"/>
        <v>25856</v>
      </c>
      <c r="AF20" s="46">
        <f t="shared" si="1"/>
        <v>4998.666666666667</v>
      </c>
      <c r="AG20" s="46">
        <f t="shared" si="1"/>
        <v>12812.666666666666</v>
      </c>
      <c r="AH20" s="46">
        <f t="shared" si="1"/>
        <v>9407.3333333333339</v>
      </c>
      <c r="AI20" s="46">
        <f t="shared" si="1"/>
        <v>13118.666666666666</v>
      </c>
      <c r="AJ20" s="46">
        <f t="shared" si="1"/>
        <v>4672.666666666667</v>
      </c>
      <c r="AK20" s="46">
        <f t="shared" si="1"/>
        <v>9494</v>
      </c>
      <c r="AL20" s="46">
        <f t="shared" si="1"/>
        <v>9422.6666666666661</v>
      </c>
      <c r="AM20" s="46">
        <f t="shared" si="1"/>
        <v>3342.6666666666665</v>
      </c>
      <c r="AN20" s="46">
        <f t="shared" si="1"/>
        <v>3222.6666666666665</v>
      </c>
      <c r="AO20" s="46">
        <f t="shared" si="1"/>
        <v>640</v>
      </c>
      <c r="AP20" s="46">
        <f t="shared" si="1"/>
        <v>5440</v>
      </c>
      <c r="AQ20" s="46">
        <f t="shared" si="1"/>
        <v>15734</v>
      </c>
      <c r="AR20" s="46">
        <f t="shared" si="1"/>
        <v>7426.666666666667</v>
      </c>
      <c r="AS20" s="46">
        <f t="shared" si="1"/>
        <v>9264.6666666666661</v>
      </c>
      <c r="AT20" s="46">
        <f t="shared" si="1"/>
        <v>10139.333333333334</v>
      </c>
      <c r="AU20" s="46">
        <f t="shared" si="1"/>
        <v>23534</v>
      </c>
      <c r="AV20" s="46">
        <f t="shared" si="1"/>
        <v>708.66666666666663</v>
      </c>
      <c r="AW20" s="46">
        <f t="shared" si="1"/>
        <v>2631.3333333333335</v>
      </c>
      <c r="AX20" s="46">
        <f t="shared" si="1"/>
        <v>9730.6666666666661</v>
      </c>
      <c r="AY20" s="46">
        <f t="shared" si="1"/>
        <v>28836</v>
      </c>
    </row>
    <row r="21" spans="1:51" x14ac:dyDescent="0.25">
      <c r="A21">
        <v>2021</v>
      </c>
      <c r="B21" s="46">
        <f t="shared" si="2"/>
        <v>1609.1666666666665</v>
      </c>
      <c r="C21" s="46">
        <f t="shared" si="1"/>
        <v>22856.666666666664</v>
      </c>
      <c r="D21" s="46">
        <f t="shared" si="1"/>
        <v>26859.166666666664</v>
      </c>
      <c r="E21" s="46">
        <f t="shared" si="1"/>
        <v>11237.5</v>
      </c>
      <c r="F21" s="46">
        <f t="shared" si="1"/>
        <v>3025</v>
      </c>
      <c r="G21" s="46">
        <f t="shared" si="1"/>
        <v>16796.666666666668</v>
      </c>
      <c r="H21" s="46">
        <f t="shared" si="1"/>
        <v>6204.1666666666661</v>
      </c>
      <c r="I21" s="46">
        <f t="shared" si="1"/>
        <v>19564.166666666668</v>
      </c>
      <c r="J21" s="46">
        <f t="shared" si="1"/>
        <v>17059.166666666668</v>
      </c>
      <c r="K21" s="46">
        <f t="shared" si="1"/>
        <v>4385</v>
      </c>
      <c r="L21" s="46">
        <f t="shared" si="1"/>
        <v>2388.3333333333335</v>
      </c>
      <c r="M21" s="46">
        <f t="shared" si="1"/>
        <v>11322.5</v>
      </c>
      <c r="N21" s="46">
        <f t="shared" si="1"/>
        <v>53688.333333333328</v>
      </c>
      <c r="O21" s="46">
        <f t="shared" si="1"/>
        <v>21532.5</v>
      </c>
      <c r="P21" s="46">
        <f t="shared" si="1"/>
        <v>2059.1666666666665</v>
      </c>
      <c r="Q21" s="46">
        <f t="shared" si="1"/>
        <v>332.5</v>
      </c>
      <c r="R21" s="46">
        <f t="shared" si="1"/>
        <v>50045.833333333328</v>
      </c>
      <c r="S21" s="46">
        <f t="shared" si="1"/>
        <v>8690</v>
      </c>
      <c r="T21" s="46">
        <f t="shared" si="1"/>
        <v>8554.1666666666661</v>
      </c>
      <c r="U21" s="46">
        <f t="shared" si="1"/>
        <v>5172.5</v>
      </c>
      <c r="V21" s="46">
        <f t="shared" si="1"/>
        <v>4076.666666666667</v>
      </c>
      <c r="W21" s="46">
        <f t="shared" si="1"/>
        <v>29908.333333333336</v>
      </c>
      <c r="X21" s="46">
        <f t="shared" si="1"/>
        <v>29908.333333333336</v>
      </c>
      <c r="Y21" s="46">
        <f t="shared" si="1"/>
        <v>2858.333333333333</v>
      </c>
      <c r="Z21" s="46">
        <f t="shared" si="1"/>
        <v>24790.833333333336</v>
      </c>
      <c r="AA21" s="46">
        <f t="shared" si="1"/>
        <v>3980</v>
      </c>
      <c r="AB21" s="46">
        <f t="shared" si="1"/>
        <v>11334.166666666668</v>
      </c>
      <c r="AC21" s="46">
        <f t="shared" si="1"/>
        <v>12850</v>
      </c>
      <c r="AD21" s="46">
        <f t="shared" si="1"/>
        <v>1840.8333333333335</v>
      </c>
      <c r="AE21" s="46">
        <f t="shared" si="1"/>
        <v>32320</v>
      </c>
      <c r="AF21" s="46">
        <f t="shared" si="1"/>
        <v>6248.3333333333339</v>
      </c>
      <c r="AG21" s="46">
        <f t="shared" si="1"/>
        <v>16015.833333333332</v>
      </c>
      <c r="AH21" s="46">
        <f t="shared" si="1"/>
        <v>11759.166666666668</v>
      </c>
      <c r="AI21" s="46">
        <f t="shared" si="1"/>
        <v>16398.333333333332</v>
      </c>
      <c r="AJ21" s="46">
        <f t="shared" si="1"/>
        <v>5840.8333333333339</v>
      </c>
      <c r="AK21" s="46">
        <f t="shared" si="1"/>
        <v>11867.5</v>
      </c>
      <c r="AL21" s="46">
        <f t="shared" si="1"/>
        <v>11778.333333333332</v>
      </c>
      <c r="AM21" s="46">
        <f t="shared" si="1"/>
        <v>4178.333333333333</v>
      </c>
      <c r="AN21" s="46">
        <f t="shared" si="1"/>
        <v>4028.333333333333</v>
      </c>
      <c r="AO21" s="46">
        <f t="shared" si="1"/>
        <v>800</v>
      </c>
      <c r="AP21" s="46">
        <f t="shared" si="1"/>
        <v>6800</v>
      </c>
      <c r="AQ21" s="46">
        <f t="shared" si="1"/>
        <v>19667.5</v>
      </c>
      <c r="AR21" s="46">
        <f t="shared" si="1"/>
        <v>9283.3333333333339</v>
      </c>
      <c r="AS21" s="46">
        <f t="shared" si="1"/>
        <v>11580.833333333332</v>
      </c>
      <c r="AT21" s="46">
        <f t="shared" si="1"/>
        <v>12674.166666666668</v>
      </c>
      <c r="AU21" s="46">
        <f t="shared" si="1"/>
        <v>29417.5</v>
      </c>
      <c r="AV21" s="46">
        <f t="shared" si="1"/>
        <v>885.83333333333326</v>
      </c>
      <c r="AW21" s="46">
        <f t="shared" si="1"/>
        <v>3289.166666666667</v>
      </c>
      <c r="AX21" s="46">
        <f t="shared" si="1"/>
        <v>12163.333333333332</v>
      </c>
      <c r="AY21" s="46">
        <f t="shared" si="1"/>
        <v>36045</v>
      </c>
    </row>
    <row r="22" spans="1:51" x14ac:dyDescent="0.25">
      <c r="A22">
        <v>2022</v>
      </c>
      <c r="B22" s="46">
        <f t="shared" si="2"/>
        <v>1930.9999999999998</v>
      </c>
      <c r="C22" s="46">
        <f t="shared" si="1"/>
        <v>27427.999999999996</v>
      </c>
      <c r="D22" s="46">
        <f t="shared" si="1"/>
        <v>32230.999999999996</v>
      </c>
      <c r="E22" s="46">
        <f t="shared" si="1"/>
        <v>13485</v>
      </c>
      <c r="F22" s="46">
        <f t="shared" si="1"/>
        <v>3630</v>
      </c>
      <c r="G22" s="46">
        <f t="shared" si="1"/>
        <v>20156</v>
      </c>
      <c r="H22" s="46">
        <f t="shared" si="1"/>
        <v>7444.9999999999991</v>
      </c>
      <c r="I22" s="46">
        <f t="shared" si="1"/>
        <v>23477</v>
      </c>
      <c r="J22" s="46">
        <f t="shared" si="1"/>
        <v>20471</v>
      </c>
      <c r="K22" s="46">
        <f t="shared" si="1"/>
        <v>5262</v>
      </c>
      <c r="L22" s="46">
        <f t="shared" si="1"/>
        <v>2866</v>
      </c>
      <c r="M22" s="46">
        <f t="shared" si="1"/>
        <v>13587</v>
      </c>
      <c r="N22" s="46">
        <f t="shared" si="1"/>
        <v>64425.999999999993</v>
      </c>
      <c r="O22" s="46">
        <f t="shared" si="1"/>
        <v>25839</v>
      </c>
      <c r="P22" s="46">
        <f t="shared" si="1"/>
        <v>2471</v>
      </c>
      <c r="Q22" s="46">
        <f t="shared" si="1"/>
        <v>399</v>
      </c>
      <c r="R22" s="46">
        <f t="shared" si="1"/>
        <v>60054.999999999993</v>
      </c>
      <c r="S22" s="46">
        <f t="shared" si="1"/>
        <v>10428</v>
      </c>
      <c r="T22" s="46">
        <f t="shared" si="1"/>
        <v>10265</v>
      </c>
      <c r="U22" s="46">
        <f t="shared" si="1"/>
        <v>6207</v>
      </c>
      <c r="V22" s="46">
        <f t="shared" si="1"/>
        <v>4892</v>
      </c>
      <c r="W22" s="46">
        <f t="shared" si="1"/>
        <v>35890</v>
      </c>
      <c r="X22" s="46">
        <f t="shared" si="1"/>
        <v>35890</v>
      </c>
      <c r="Y22" s="46">
        <f t="shared" si="1"/>
        <v>3429.9999999999995</v>
      </c>
      <c r="Z22" s="46">
        <f t="shared" si="1"/>
        <v>29749.000000000004</v>
      </c>
      <c r="AA22" s="46">
        <f t="shared" si="1"/>
        <v>4776</v>
      </c>
      <c r="AB22" s="46">
        <f t="shared" si="1"/>
        <v>13601.000000000002</v>
      </c>
      <c r="AC22" s="46">
        <f t="shared" si="1"/>
        <v>15420</v>
      </c>
      <c r="AD22" s="46">
        <f t="shared" si="1"/>
        <v>2209</v>
      </c>
      <c r="AE22" s="46">
        <f t="shared" si="1"/>
        <v>38784</v>
      </c>
      <c r="AF22" s="46">
        <f t="shared" si="1"/>
        <v>7498.0000000000009</v>
      </c>
      <c r="AG22" s="46">
        <f t="shared" si="1"/>
        <v>19219</v>
      </c>
      <c r="AH22" s="46">
        <f t="shared" si="1"/>
        <v>14111.000000000002</v>
      </c>
      <c r="AI22" s="46">
        <f t="shared" si="1"/>
        <v>19678</v>
      </c>
      <c r="AJ22" s="46">
        <f t="shared" si="1"/>
        <v>7009.0000000000009</v>
      </c>
      <c r="AK22" s="46">
        <f t="shared" si="1"/>
        <v>14241</v>
      </c>
      <c r="AL22" s="46">
        <f t="shared" si="1"/>
        <v>14133.999999999998</v>
      </c>
      <c r="AM22" s="46">
        <f t="shared" si="1"/>
        <v>5014</v>
      </c>
      <c r="AN22" s="46">
        <f t="shared" si="1"/>
        <v>4834</v>
      </c>
      <c r="AO22" s="46">
        <f t="shared" si="1"/>
        <v>960</v>
      </c>
      <c r="AP22" s="46">
        <f t="shared" si="1"/>
        <v>8160</v>
      </c>
      <c r="AQ22" s="46">
        <f t="shared" si="1"/>
        <v>23601</v>
      </c>
      <c r="AR22" s="46">
        <f t="shared" si="1"/>
        <v>11140</v>
      </c>
      <c r="AS22" s="46">
        <f t="shared" si="1"/>
        <v>13896.999999999998</v>
      </c>
      <c r="AT22" s="46">
        <f t="shared" si="1"/>
        <v>15209.000000000002</v>
      </c>
      <c r="AU22" s="46">
        <f t="shared" si="1"/>
        <v>35301</v>
      </c>
      <c r="AV22" s="46">
        <f t="shared" si="1"/>
        <v>1063</v>
      </c>
      <c r="AW22" s="46">
        <f t="shared" si="1"/>
        <v>3947.0000000000005</v>
      </c>
      <c r="AX22" s="46">
        <f t="shared" si="1"/>
        <v>14595.999999999998</v>
      </c>
      <c r="AY22" s="46">
        <f t="shared" si="1"/>
        <v>43254</v>
      </c>
    </row>
    <row r="23" spans="1:51" x14ac:dyDescent="0.25">
      <c r="A23">
        <v>2023</v>
      </c>
      <c r="B23" s="46">
        <f t="shared" si="2"/>
        <v>2252.833333333333</v>
      </c>
      <c r="C23" s="46">
        <f t="shared" si="1"/>
        <v>31999.333333333328</v>
      </c>
      <c r="D23" s="46">
        <f t="shared" si="1"/>
        <v>37602.833333333328</v>
      </c>
      <c r="E23" s="46">
        <f t="shared" si="1"/>
        <v>15732.5</v>
      </c>
      <c r="F23" s="46">
        <f t="shared" si="1"/>
        <v>4235</v>
      </c>
      <c r="G23" s="46">
        <f t="shared" si="1"/>
        <v>23515.333333333332</v>
      </c>
      <c r="H23" s="46">
        <f t="shared" si="1"/>
        <v>8685.8333333333321</v>
      </c>
      <c r="I23" s="46">
        <f t="shared" si="1"/>
        <v>27389.833333333332</v>
      </c>
      <c r="J23" s="46">
        <f t="shared" si="1"/>
        <v>23882.833333333332</v>
      </c>
      <c r="K23" s="46">
        <f t="shared" si="1"/>
        <v>6139</v>
      </c>
      <c r="L23" s="46">
        <f t="shared" si="1"/>
        <v>3343.6666666666665</v>
      </c>
      <c r="M23" s="46">
        <f t="shared" ref="M23:M30" si="3">M22+M8</f>
        <v>15851.5</v>
      </c>
      <c r="N23" s="46">
        <f t="shared" ref="N23:N30" si="4">N22+N8</f>
        <v>75163.666666666657</v>
      </c>
      <c r="O23" s="46">
        <f t="shared" ref="O23:O30" si="5">O22+O8</f>
        <v>30145.5</v>
      </c>
      <c r="P23" s="46">
        <f t="shared" ref="P23:P30" si="6">P22+P8</f>
        <v>2882.8333333333335</v>
      </c>
      <c r="Q23" s="46">
        <f t="shared" ref="Q23:Q30" si="7">Q22+Q8</f>
        <v>465.5</v>
      </c>
      <c r="R23" s="46">
        <f t="shared" ref="R23:R30" si="8">R22+R8</f>
        <v>70064.166666666657</v>
      </c>
      <c r="S23" s="46">
        <f t="shared" ref="S23:S30" si="9">S22+S8</f>
        <v>12166</v>
      </c>
      <c r="T23" s="46">
        <f t="shared" ref="T23:T30" si="10">T22+T8</f>
        <v>11975.833333333334</v>
      </c>
      <c r="U23" s="46">
        <f t="shared" ref="U23:U30" si="11">U22+U8</f>
        <v>7241.5</v>
      </c>
      <c r="V23" s="46">
        <f t="shared" ref="V23:V30" si="12">V22+V8</f>
        <v>5707.333333333333</v>
      </c>
      <c r="W23" s="46">
        <f t="shared" ref="W23:W30" si="13">W22+W8</f>
        <v>41871.666666666664</v>
      </c>
      <c r="X23" s="46">
        <f t="shared" ref="X23:X30" si="14">X22+X8</f>
        <v>41871.666666666664</v>
      </c>
      <c r="Y23" s="46">
        <f t="shared" ref="Y23:Y30" si="15">Y22+Y8</f>
        <v>4001.6666666666661</v>
      </c>
      <c r="Z23" s="46">
        <f t="shared" ref="Z23:Z30" si="16">Z22+Z8</f>
        <v>34707.166666666672</v>
      </c>
      <c r="AA23" s="46">
        <f t="shared" ref="AA23:AA30" si="17">AA22+AA8</f>
        <v>5572</v>
      </c>
      <c r="AB23" s="46">
        <f t="shared" ref="AB23:AB30" si="18">AB22+AB8</f>
        <v>15867.833333333336</v>
      </c>
      <c r="AC23" s="46">
        <f t="shared" ref="AC23:AC30" si="19">AC22+AC8</f>
        <v>17990</v>
      </c>
      <c r="AD23" s="46">
        <f t="shared" ref="AD23:AD30" si="20">AD22+AD8</f>
        <v>2577.1666666666665</v>
      </c>
      <c r="AE23" s="46">
        <f t="shared" ref="AE23:AE30" si="21">AE22+AE8</f>
        <v>45248</v>
      </c>
      <c r="AF23" s="46">
        <f t="shared" ref="AF23:AF30" si="22">AF22+AF8</f>
        <v>8747.6666666666679</v>
      </c>
      <c r="AG23" s="46">
        <f t="shared" ref="AG23:AG30" si="23">AG22+AG8</f>
        <v>22422.166666666668</v>
      </c>
      <c r="AH23" s="46">
        <f t="shared" ref="AH23:AH30" si="24">AH22+AH8</f>
        <v>16462.833333333336</v>
      </c>
      <c r="AI23" s="46">
        <f t="shared" ref="AI23:AI30" si="25">AI22+AI8</f>
        <v>22957.666666666668</v>
      </c>
      <c r="AJ23" s="46">
        <f t="shared" ref="AJ23:AJ30" si="26">AJ22+AJ8</f>
        <v>8177.1666666666679</v>
      </c>
      <c r="AK23" s="46">
        <f t="shared" ref="AK23:AK30" si="27">AK22+AK8</f>
        <v>16614.5</v>
      </c>
      <c r="AL23" s="46">
        <f t="shared" ref="AL23:AL30" si="28">AL22+AL8</f>
        <v>16489.666666666664</v>
      </c>
      <c r="AM23" s="46">
        <f t="shared" ref="AM23:AM30" si="29">AM22+AM8</f>
        <v>5849.666666666667</v>
      </c>
      <c r="AN23" s="46">
        <f t="shared" ref="AN23:AN30" si="30">AN22+AN8</f>
        <v>5639.666666666667</v>
      </c>
      <c r="AO23" s="46">
        <f t="shared" ref="AO23:AO30" si="31">AO22+AO8</f>
        <v>1120</v>
      </c>
      <c r="AP23" s="46">
        <f t="shared" ref="AP23:AP30" si="32">AP22+AP8</f>
        <v>9520</v>
      </c>
      <c r="AQ23" s="46">
        <f t="shared" ref="AQ23:AQ30" si="33">AQ22+AQ8</f>
        <v>27534.5</v>
      </c>
      <c r="AR23" s="46">
        <f t="shared" ref="AR23:AR30" si="34">AR22+AR8</f>
        <v>12996.666666666666</v>
      </c>
      <c r="AS23" s="46">
        <f t="shared" ref="AS23:AS30" si="35">AS22+AS8</f>
        <v>16213.166666666664</v>
      </c>
      <c r="AT23" s="46">
        <f t="shared" ref="AT23:AT30" si="36">AT22+AT8</f>
        <v>17743.833333333336</v>
      </c>
      <c r="AU23" s="46">
        <f t="shared" ref="AU23:AU30" si="37">AU22+AU8</f>
        <v>41184.5</v>
      </c>
      <c r="AV23" s="46">
        <f t="shared" ref="AV23:AV30" si="38">AV22+AV8</f>
        <v>1240.1666666666667</v>
      </c>
      <c r="AW23" s="46">
        <f t="shared" ref="AW23:AW30" si="39">AW22+AW8</f>
        <v>4604.8333333333339</v>
      </c>
      <c r="AX23" s="46">
        <f t="shared" ref="AX23:AX30" si="40">AX22+AX8</f>
        <v>17028.666666666664</v>
      </c>
      <c r="AY23" s="46">
        <f t="shared" ref="AY23:AY30" si="41">AY22+AY8</f>
        <v>50463</v>
      </c>
    </row>
    <row r="24" spans="1:51" x14ac:dyDescent="0.25">
      <c r="A24">
        <v>2024</v>
      </c>
      <c r="B24" s="46">
        <f t="shared" si="2"/>
        <v>2574.6666666666665</v>
      </c>
      <c r="C24" s="46">
        <f t="shared" ref="C24:C30" si="42">C23+C9</f>
        <v>36570.666666666664</v>
      </c>
      <c r="D24" s="46">
        <f t="shared" ref="D24:D30" si="43">D23+D9</f>
        <v>42974.666666666664</v>
      </c>
      <c r="E24" s="46">
        <f t="shared" ref="E24:E30" si="44">E23+E9</f>
        <v>17980</v>
      </c>
      <c r="F24" s="46">
        <f t="shared" ref="F24:F30" si="45">F23+F9</f>
        <v>4840</v>
      </c>
      <c r="G24" s="46">
        <f t="shared" ref="G24:G30" si="46">G23+G9</f>
        <v>26874.666666666664</v>
      </c>
      <c r="H24" s="46">
        <f t="shared" ref="H24:H30" si="47">H23+H9</f>
        <v>9926.6666666666661</v>
      </c>
      <c r="I24" s="46">
        <f t="shared" ref="I24:I30" si="48">I23+I9</f>
        <v>31302.666666666664</v>
      </c>
      <c r="J24" s="46">
        <f t="shared" ref="J24:J30" si="49">J23+J9</f>
        <v>27294.666666666664</v>
      </c>
      <c r="K24" s="46">
        <f t="shared" ref="K24:K30" si="50">K23+K9</f>
        <v>7016</v>
      </c>
      <c r="L24" s="46">
        <f t="shared" ref="L24:L30" si="51">L23+L9</f>
        <v>3821.333333333333</v>
      </c>
      <c r="M24" s="46">
        <f t="shared" si="3"/>
        <v>18116</v>
      </c>
      <c r="N24" s="46">
        <f t="shared" si="4"/>
        <v>85901.333333333328</v>
      </c>
      <c r="O24" s="46">
        <f t="shared" si="5"/>
        <v>34452</v>
      </c>
      <c r="P24" s="46">
        <f t="shared" si="6"/>
        <v>3294.666666666667</v>
      </c>
      <c r="Q24" s="46">
        <f t="shared" si="7"/>
        <v>532</v>
      </c>
      <c r="R24" s="46">
        <f t="shared" si="8"/>
        <v>80073.333333333328</v>
      </c>
      <c r="S24" s="46">
        <f t="shared" si="9"/>
        <v>13904</v>
      </c>
      <c r="T24" s="46">
        <f t="shared" si="10"/>
        <v>13686.666666666668</v>
      </c>
      <c r="U24" s="46">
        <f t="shared" si="11"/>
        <v>8276</v>
      </c>
      <c r="V24" s="46">
        <f t="shared" si="12"/>
        <v>6522.6666666666661</v>
      </c>
      <c r="W24" s="46">
        <f t="shared" si="13"/>
        <v>47853.333333333328</v>
      </c>
      <c r="X24" s="46">
        <f t="shared" si="14"/>
        <v>47853.333333333328</v>
      </c>
      <c r="Y24" s="46">
        <f t="shared" si="15"/>
        <v>4573.333333333333</v>
      </c>
      <c r="Z24" s="46">
        <f t="shared" si="16"/>
        <v>39665.333333333336</v>
      </c>
      <c r="AA24" s="46">
        <f t="shared" si="17"/>
        <v>6368</v>
      </c>
      <c r="AB24" s="46">
        <f t="shared" si="18"/>
        <v>18134.666666666668</v>
      </c>
      <c r="AC24" s="46">
        <f t="shared" si="19"/>
        <v>20560</v>
      </c>
      <c r="AD24" s="46">
        <f t="shared" si="20"/>
        <v>2945.333333333333</v>
      </c>
      <c r="AE24" s="46">
        <f t="shared" si="21"/>
        <v>51712</v>
      </c>
      <c r="AF24" s="46">
        <f t="shared" si="22"/>
        <v>9997.3333333333339</v>
      </c>
      <c r="AG24" s="46">
        <f t="shared" si="23"/>
        <v>25625.333333333336</v>
      </c>
      <c r="AH24" s="46">
        <f t="shared" si="24"/>
        <v>18814.666666666668</v>
      </c>
      <c r="AI24" s="46">
        <f t="shared" si="25"/>
        <v>26237.333333333336</v>
      </c>
      <c r="AJ24" s="46">
        <f t="shared" si="26"/>
        <v>9345.3333333333339</v>
      </c>
      <c r="AK24" s="46">
        <f t="shared" si="27"/>
        <v>18988</v>
      </c>
      <c r="AL24" s="46">
        <f t="shared" si="28"/>
        <v>18845.333333333332</v>
      </c>
      <c r="AM24" s="46">
        <f t="shared" si="29"/>
        <v>6685.3333333333339</v>
      </c>
      <c r="AN24" s="46">
        <f t="shared" si="30"/>
        <v>6445.3333333333339</v>
      </c>
      <c r="AO24" s="46">
        <f t="shared" si="31"/>
        <v>1280</v>
      </c>
      <c r="AP24" s="46">
        <f t="shared" si="32"/>
        <v>10880</v>
      </c>
      <c r="AQ24" s="46">
        <f t="shared" si="33"/>
        <v>31468</v>
      </c>
      <c r="AR24" s="46">
        <f t="shared" si="34"/>
        <v>14853.333333333332</v>
      </c>
      <c r="AS24" s="46">
        <f t="shared" si="35"/>
        <v>18529.333333333332</v>
      </c>
      <c r="AT24" s="46">
        <f t="shared" si="36"/>
        <v>20278.666666666668</v>
      </c>
      <c r="AU24" s="46">
        <f t="shared" si="37"/>
        <v>47068</v>
      </c>
      <c r="AV24" s="46">
        <f t="shared" si="38"/>
        <v>1417.3333333333335</v>
      </c>
      <c r="AW24" s="46">
        <f t="shared" si="39"/>
        <v>5262.666666666667</v>
      </c>
      <c r="AX24" s="46">
        <f t="shared" si="40"/>
        <v>19461.333333333332</v>
      </c>
      <c r="AY24" s="46">
        <f t="shared" si="41"/>
        <v>57672</v>
      </c>
    </row>
    <row r="25" spans="1:51" x14ac:dyDescent="0.25">
      <c r="A25">
        <v>2025</v>
      </c>
      <c r="B25" s="46">
        <f t="shared" si="2"/>
        <v>2896.5</v>
      </c>
      <c r="C25" s="46">
        <f t="shared" si="42"/>
        <v>41142</v>
      </c>
      <c r="D25" s="46">
        <f t="shared" si="43"/>
        <v>48346.5</v>
      </c>
      <c r="E25" s="46">
        <f t="shared" si="44"/>
        <v>20227.5</v>
      </c>
      <c r="F25" s="46">
        <f t="shared" si="45"/>
        <v>5445</v>
      </c>
      <c r="G25" s="46">
        <f t="shared" si="46"/>
        <v>30233.999999999996</v>
      </c>
      <c r="H25" s="46">
        <f t="shared" si="47"/>
        <v>11167.5</v>
      </c>
      <c r="I25" s="46">
        <f t="shared" si="48"/>
        <v>35215.5</v>
      </c>
      <c r="J25" s="46">
        <f t="shared" si="49"/>
        <v>30706.499999999996</v>
      </c>
      <c r="K25" s="46">
        <f t="shared" si="50"/>
        <v>7893</v>
      </c>
      <c r="L25" s="46">
        <f t="shared" si="51"/>
        <v>4299</v>
      </c>
      <c r="M25" s="46">
        <f t="shared" si="3"/>
        <v>20380.5</v>
      </c>
      <c r="N25" s="46">
        <f t="shared" si="4"/>
        <v>96639</v>
      </c>
      <c r="O25" s="46">
        <f t="shared" si="5"/>
        <v>38758.5</v>
      </c>
      <c r="P25" s="46">
        <f t="shared" si="6"/>
        <v>3706.5000000000005</v>
      </c>
      <c r="Q25" s="46">
        <f t="shared" si="7"/>
        <v>598.5</v>
      </c>
      <c r="R25" s="46">
        <f t="shared" si="8"/>
        <v>90082.5</v>
      </c>
      <c r="S25" s="46">
        <f t="shared" si="9"/>
        <v>15642</v>
      </c>
      <c r="T25" s="46">
        <f t="shared" si="10"/>
        <v>15397.500000000002</v>
      </c>
      <c r="U25" s="46">
        <f t="shared" si="11"/>
        <v>9310.5</v>
      </c>
      <c r="V25" s="46">
        <f t="shared" si="12"/>
        <v>7337.9999999999991</v>
      </c>
      <c r="W25" s="46">
        <f t="shared" si="13"/>
        <v>53834.999999999993</v>
      </c>
      <c r="X25" s="46">
        <f t="shared" si="14"/>
        <v>53834.999999999993</v>
      </c>
      <c r="Y25" s="46">
        <f t="shared" si="15"/>
        <v>5145</v>
      </c>
      <c r="Z25" s="46">
        <f t="shared" si="16"/>
        <v>44623.5</v>
      </c>
      <c r="AA25" s="46">
        <f t="shared" si="17"/>
        <v>7164</v>
      </c>
      <c r="AB25" s="46">
        <f t="shared" si="18"/>
        <v>20401.5</v>
      </c>
      <c r="AC25" s="46">
        <f t="shared" si="19"/>
        <v>23130</v>
      </c>
      <c r="AD25" s="46">
        <f t="shared" si="20"/>
        <v>3313.4999999999995</v>
      </c>
      <c r="AE25" s="46">
        <f t="shared" si="21"/>
        <v>58176</v>
      </c>
      <c r="AF25" s="46">
        <f t="shared" si="22"/>
        <v>11247</v>
      </c>
      <c r="AG25" s="46">
        <f t="shared" si="23"/>
        <v>28828.500000000004</v>
      </c>
      <c r="AH25" s="46">
        <f t="shared" si="24"/>
        <v>21166.5</v>
      </c>
      <c r="AI25" s="46">
        <f t="shared" si="25"/>
        <v>29517.000000000004</v>
      </c>
      <c r="AJ25" s="46">
        <f t="shared" si="26"/>
        <v>10513.5</v>
      </c>
      <c r="AK25" s="46">
        <f t="shared" si="27"/>
        <v>21361.5</v>
      </c>
      <c r="AL25" s="46">
        <f t="shared" si="28"/>
        <v>21201</v>
      </c>
      <c r="AM25" s="46">
        <f t="shared" si="29"/>
        <v>7521.0000000000009</v>
      </c>
      <c r="AN25" s="46">
        <f t="shared" si="30"/>
        <v>7251.0000000000009</v>
      </c>
      <c r="AO25" s="46">
        <f t="shared" si="31"/>
        <v>1440</v>
      </c>
      <c r="AP25" s="46">
        <f t="shared" si="32"/>
        <v>12240</v>
      </c>
      <c r="AQ25" s="46">
        <f t="shared" si="33"/>
        <v>35401.5</v>
      </c>
      <c r="AR25" s="46">
        <f t="shared" si="34"/>
        <v>16710</v>
      </c>
      <c r="AS25" s="46">
        <f t="shared" si="35"/>
        <v>20845.5</v>
      </c>
      <c r="AT25" s="46">
        <f t="shared" si="36"/>
        <v>22813.5</v>
      </c>
      <c r="AU25" s="46">
        <f t="shared" si="37"/>
        <v>52951.5</v>
      </c>
      <c r="AV25" s="46">
        <f t="shared" si="38"/>
        <v>1594.5000000000002</v>
      </c>
      <c r="AW25" s="46">
        <f t="shared" si="39"/>
        <v>5920.5</v>
      </c>
      <c r="AX25" s="46">
        <f t="shared" si="40"/>
        <v>21894</v>
      </c>
      <c r="AY25" s="46">
        <f t="shared" si="41"/>
        <v>64881</v>
      </c>
    </row>
    <row r="26" spans="1:51" x14ac:dyDescent="0.25">
      <c r="A26">
        <v>2026</v>
      </c>
      <c r="B26" s="46">
        <f t="shared" si="2"/>
        <v>3218.3333333333335</v>
      </c>
      <c r="C26" s="46">
        <f t="shared" si="42"/>
        <v>45713.333333333336</v>
      </c>
      <c r="D26" s="46">
        <f t="shared" si="43"/>
        <v>53718.333333333336</v>
      </c>
      <c r="E26" s="46">
        <f t="shared" si="44"/>
        <v>22475</v>
      </c>
      <c r="F26" s="46">
        <f t="shared" si="45"/>
        <v>6050</v>
      </c>
      <c r="G26" s="46">
        <f t="shared" si="46"/>
        <v>33593.333333333328</v>
      </c>
      <c r="H26" s="46">
        <f t="shared" si="47"/>
        <v>12408.333333333334</v>
      </c>
      <c r="I26" s="46">
        <f t="shared" si="48"/>
        <v>39128.333333333336</v>
      </c>
      <c r="J26" s="46">
        <f t="shared" si="49"/>
        <v>34118.333333333328</v>
      </c>
      <c r="K26" s="46">
        <f t="shared" si="50"/>
        <v>8770</v>
      </c>
      <c r="L26" s="46">
        <f t="shared" si="51"/>
        <v>4776.666666666667</v>
      </c>
      <c r="M26" s="46">
        <f t="shared" si="3"/>
        <v>22645</v>
      </c>
      <c r="N26" s="46">
        <f t="shared" si="4"/>
        <v>107376.66666666667</v>
      </c>
      <c r="O26" s="46">
        <f t="shared" si="5"/>
        <v>43065</v>
      </c>
      <c r="P26" s="46">
        <f t="shared" si="6"/>
        <v>4118.3333333333339</v>
      </c>
      <c r="Q26" s="46">
        <f t="shared" si="7"/>
        <v>665</v>
      </c>
      <c r="R26" s="46">
        <f t="shared" si="8"/>
        <v>100091.66666666667</v>
      </c>
      <c r="S26" s="46">
        <f t="shared" si="9"/>
        <v>17380</v>
      </c>
      <c r="T26" s="46">
        <f t="shared" si="10"/>
        <v>17108.333333333336</v>
      </c>
      <c r="U26" s="46">
        <f t="shared" si="11"/>
        <v>10345</v>
      </c>
      <c r="V26" s="46">
        <f t="shared" si="12"/>
        <v>8153.3333333333321</v>
      </c>
      <c r="W26" s="46">
        <f t="shared" si="13"/>
        <v>59816.666666666657</v>
      </c>
      <c r="X26" s="46">
        <f t="shared" si="14"/>
        <v>59816.666666666657</v>
      </c>
      <c r="Y26" s="46">
        <f t="shared" si="15"/>
        <v>5716.666666666667</v>
      </c>
      <c r="Z26" s="46">
        <f t="shared" si="16"/>
        <v>49581.666666666664</v>
      </c>
      <c r="AA26" s="46">
        <f t="shared" si="17"/>
        <v>7960</v>
      </c>
      <c r="AB26" s="46">
        <f t="shared" si="18"/>
        <v>22668.333333333332</v>
      </c>
      <c r="AC26" s="46">
        <f t="shared" si="19"/>
        <v>25700</v>
      </c>
      <c r="AD26" s="46">
        <f t="shared" si="20"/>
        <v>3681.6666666666661</v>
      </c>
      <c r="AE26" s="46">
        <f t="shared" si="21"/>
        <v>64640</v>
      </c>
      <c r="AF26" s="46">
        <f t="shared" si="22"/>
        <v>12496.666666666666</v>
      </c>
      <c r="AG26" s="46">
        <f t="shared" si="23"/>
        <v>32031.666666666672</v>
      </c>
      <c r="AH26" s="46">
        <f t="shared" si="24"/>
        <v>23518.333333333332</v>
      </c>
      <c r="AI26" s="46">
        <f t="shared" si="25"/>
        <v>32796.666666666672</v>
      </c>
      <c r="AJ26" s="46">
        <f t="shared" si="26"/>
        <v>11681.666666666666</v>
      </c>
      <c r="AK26" s="46">
        <f t="shared" si="27"/>
        <v>23735</v>
      </c>
      <c r="AL26" s="46">
        <f t="shared" si="28"/>
        <v>23556.666666666668</v>
      </c>
      <c r="AM26" s="46">
        <f t="shared" si="29"/>
        <v>8356.6666666666679</v>
      </c>
      <c r="AN26" s="46">
        <f t="shared" si="30"/>
        <v>8056.6666666666679</v>
      </c>
      <c r="AO26" s="46">
        <f t="shared" si="31"/>
        <v>1600</v>
      </c>
      <c r="AP26" s="46">
        <f t="shared" si="32"/>
        <v>13600</v>
      </c>
      <c r="AQ26" s="46">
        <f t="shared" si="33"/>
        <v>39335</v>
      </c>
      <c r="AR26" s="46">
        <f t="shared" si="34"/>
        <v>18566.666666666668</v>
      </c>
      <c r="AS26" s="46">
        <f t="shared" si="35"/>
        <v>23161.666666666668</v>
      </c>
      <c r="AT26" s="46">
        <f t="shared" si="36"/>
        <v>25348.333333333332</v>
      </c>
      <c r="AU26" s="46">
        <f t="shared" si="37"/>
        <v>58835</v>
      </c>
      <c r="AV26" s="46">
        <f t="shared" si="38"/>
        <v>1771.666666666667</v>
      </c>
      <c r="AW26" s="46">
        <f t="shared" si="39"/>
        <v>6578.333333333333</v>
      </c>
      <c r="AX26" s="46">
        <f t="shared" si="40"/>
        <v>24326.666666666668</v>
      </c>
      <c r="AY26" s="46">
        <f t="shared" si="41"/>
        <v>72090</v>
      </c>
    </row>
    <row r="27" spans="1:51" x14ac:dyDescent="0.25">
      <c r="A27">
        <v>2027</v>
      </c>
      <c r="B27" s="46">
        <f t="shared" si="2"/>
        <v>3540.166666666667</v>
      </c>
      <c r="C27" s="46">
        <f t="shared" si="42"/>
        <v>50284.666666666672</v>
      </c>
      <c r="D27" s="46">
        <f t="shared" si="43"/>
        <v>59090.166666666672</v>
      </c>
      <c r="E27" s="46">
        <f t="shared" si="44"/>
        <v>24722.5</v>
      </c>
      <c r="F27" s="46">
        <f t="shared" si="45"/>
        <v>6655</v>
      </c>
      <c r="G27" s="46">
        <f t="shared" si="46"/>
        <v>36952.666666666664</v>
      </c>
      <c r="H27" s="46">
        <f t="shared" si="47"/>
        <v>13649.166666666668</v>
      </c>
      <c r="I27" s="46">
        <f t="shared" si="48"/>
        <v>43041.166666666672</v>
      </c>
      <c r="J27" s="46">
        <f t="shared" si="49"/>
        <v>37530.166666666664</v>
      </c>
      <c r="K27" s="46">
        <f t="shared" si="50"/>
        <v>9647</v>
      </c>
      <c r="L27" s="46">
        <f t="shared" si="51"/>
        <v>5254.3333333333339</v>
      </c>
      <c r="M27" s="46">
        <f t="shared" si="3"/>
        <v>24909.5</v>
      </c>
      <c r="N27" s="46">
        <f t="shared" si="4"/>
        <v>118114.33333333334</v>
      </c>
      <c r="O27" s="46">
        <f t="shared" si="5"/>
        <v>47371.5</v>
      </c>
      <c r="P27" s="46">
        <f t="shared" si="6"/>
        <v>4530.166666666667</v>
      </c>
      <c r="Q27" s="46">
        <f t="shared" si="7"/>
        <v>731.5</v>
      </c>
      <c r="R27" s="46">
        <f t="shared" si="8"/>
        <v>110100.83333333334</v>
      </c>
      <c r="S27" s="46">
        <f t="shared" si="9"/>
        <v>19118</v>
      </c>
      <c r="T27" s="46">
        <f t="shared" si="10"/>
        <v>18819.166666666668</v>
      </c>
      <c r="U27" s="46">
        <f t="shared" si="11"/>
        <v>11379.5</v>
      </c>
      <c r="V27" s="46">
        <f t="shared" si="12"/>
        <v>8968.6666666666661</v>
      </c>
      <c r="W27" s="46">
        <f t="shared" si="13"/>
        <v>65798.333333333328</v>
      </c>
      <c r="X27" s="46">
        <f t="shared" si="14"/>
        <v>65798.333333333328</v>
      </c>
      <c r="Y27" s="46">
        <f t="shared" si="15"/>
        <v>6288.3333333333339</v>
      </c>
      <c r="Z27" s="46">
        <f t="shared" si="16"/>
        <v>54539.833333333328</v>
      </c>
      <c r="AA27" s="46">
        <f t="shared" si="17"/>
        <v>8756</v>
      </c>
      <c r="AB27" s="46">
        <f t="shared" si="18"/>
        <v>24935.166666666664</v>
      </c>
      <c r="AC27" s="46">
        <f t="shared" si="19"/>
        <v>28270</v>
      </c>
      <c r="AD27" s="46">
        <f t="shared" si="20"/>
        <v>4049.8333333333326</v>
      </c>
      <c r="AE27" s="46">
        <f t="shared" si="21"/>
        <v>71104</v>
      </c>
      <c r="AF27" s="46">
        <f t="shared" si="22"/>
        <v>13746.333333333332</v>
      </c>
      <c r="AG27" s="46">
        <f t="shared" si="23"/>
        <v>35234.833333333336</v>
      </c>
      <c r="AH27" s="46">
        <f t="shared" si="24"/>
        <v>25870.166666666664</v>
      </c>
      <c r="AI27" s="46">
        <f t="shared" si="25"/>
        <v>36076.333333333336</v>
      </c>
      <c r="AJ27" s="46">
        <f t="shared" si="26"/>
        <v>12849.833333333332</v>
      </c>
      <c r="AK27" s="46">
        <f t="shared" si="27"/>
        <v>26108.5</v>
      </c>
      <c r="AL27" s="46">
        <f t="shared" si="28"/>
        <v>25912.333333333336</v>
      </c>
      <c r="AM27" s="46">
        <f t="shared" si="29"/>
        <v>9192.3333333333339</v>
      </c>
      <c r="AN27" s="46">
        <f t="shared" si="30"/>
        <v>8862.3333333333339</v>
      </c>
      <c r="AO27" s="46">
        <f t="shared" si="31"/>
        <v>1760</v>
      </c>
      <c r="AP27" s="46">
        <f t="shared" si="32"/>
        <v>14960</v>
      </c>
      <c r="AQ27" s="46">
        <f t="shared" si="33"/>
        <v>43268.5</v>
      </c>
      <c r="AR27" s="46">
        <f t="shared" si="34"/>
        <v>20423.333333333336</v>
      </c>
      <c r="AS27" s="46">
        <f t="shared" si="35"/>
        <v>25477.833333333336</v>
      </c>
      <c r="AT27" s="46">
        <f t="shared" si="36"/>
        <v>27883.166666666664</v>
      </c>
      <c r="AU27" s="46">
        <f t="shared" si="37"/>
        <v>64718.5</v>
      </c>
      <c r="AV27" s="46">
        <f t="shared" si="38"/>
        <v>1948.8333333333337</v>
      </c>
      <c r="AW27" s="46">
        <f t="shared" si="39"/>
        <v>7236.1666666666661</v>
      </c>
      <c r="AX27" s="46">
        <f t="shared" si="40"/>
        <v>26759.333333333336</v>
      </c>
      <c r="AY27" s="46">
        <f t="shared" si="41"/>
        <v>79299</v>
      </c>
    </row>
    <row r="28" spans="1:51" x14ac:dyDescent="0.25">
      <c r="A28">
        <v>2028</v>
      </c>
      <c r="B28" s="46">
        <f t="shared" si="2"/>
        <v>3862.0000000000005</v>
      </c>
      <c r="C28" s="46">
        <f t="shared" si="42"/>
        <v>54856.000000000007</v>
      </c>
      <c r="D28" s="46">
        <f t="shared" si="43"/>
        <v>64462.000000000007</v>
      </c>
      <c r="E28" s="46">
        <f t="shared" si="44"/>
        <v>26970</v>
      </c>
      <c r="F28" s="46">
        <f t="shared" si="45"/>
        <v>7260</v>
      </c>
      <c r="G28" s="46">
        <f t="shared" si="46"/>
        <v>40312</v>
      </c>
      <c r="H28" s="46">
        <f t="shared" si="47"/>
        <v>14890.000000000002</v>
      </c>
      <c r="I28" s="46">
        <f t="shared" si="48"/>
        <v>46954.000000000007</v>
      </c>
      <c r="J28" s="46">
        <f t="shared" si="49"/>
        <v>40942</v>
      </c>
      <c r="K28" s="46">
        <f t="shared" si="50"/>
        <v>10524</v>
      </c>
      <c r="L28" s="46">
        <f t="shared" si="51"/>
        <v>5732.0000000000009</v>
      </c>
      <c r="M28" s="46">
        <f t="shared" si="3"/>
        <v>27174</v>
      </c>
      <c r="N28" s="46">
        <f t="shared" si="4"/>
        <v>128852.00000000001</v>
      </c>
      <c r="O28" s="46">
        <f t="shared" si="5"/>
        <v>51678</v>
      </c>
      <c r="P28" s="46">
        <f t="shared" si="6"/>
        <v>4942</v>
      </c>
      <c r="Q28" s="46">
        <f t="shared" si="7"/>
        <v>798</v>
      </c>
      <c r="R28" s="46">
        <f t="shared" si="8"/>
        <v>120110.00000000001</v>
      </c>
      <c r="S28" s="46">
        <f t="shared" si="9"/>
        <v>20856</v>
      </c>
      <c r="T28" s="46">
        <f t="shared" si="10"/>
        <v>20530</v>
      </c>
      <c r="U28" s="46">
        <f t="shared" si="11"/>
        <v>12414</v>
      </c>
      <c r="V28" s="46">
        <f t="shared" si="12"/>
        <v>9784</v>
      </c>
      <c r="W28" s="46">
        <f t="shared" si="13"/>
        <v>71780</v>
      </c>
      <c r="X28" s="46">
        <f t="shared" si="14"/>
        <v>71780</v>
      </c>
      <c r="Y28" s="46">
        <f t="shared" si="15"/>
        <v>6860.0000000000009</v>
      </c>
      <c r="Z28" s="46">
        <f t="shared" si="16"/>
        <v>59497.999999999993</v>
      </c>
      <c r="AA28" s="46">
        <f t="shared" si="17"/>
        <v>9552</v>
      </c>
      <c r="AB28" s="46">
        <f t="shared" si="18"/>
        <v>27201.999999999996</v>
      </c>
      <c r="AC28" s="46">
        <f t="shared" si="19"/>
        <v>30840</v>
      </c>
      <c r="AD28" s="46">
        <f t="shared" si="20"/>
        <v>4417.9999999999991</v>
      </c>
      <c r="AE28" s="46">
        <f t="shared" si="21"/>
        <v>77568</v>
      </c>
      <c r="AF28" s="46">
        <f t="shared" si="22"/>
        <v>14995.999999999998</v>
      </c>
      <c r="AG28" s="46">
        <f t="shared" si="23"/>
        <v>38438</v>
      </c>
      <c r="AH28" s="46">
        <f t="shared" si="24"/>
        <v>28221.999999999996</v>
      </c>
      <c r="AI28" s="46">
        <f t="shared" si="25"/>
        <v>39356</v>
      </c>
      <c r="AJ28" s="46">
        <f t="shared" si="26"/>
        <v>14017.999999999998</v>
      </c>
      <c r="AK28" s="46">
        <f t="shared" si="27"/>
        <v>28482</v>
      </c>
      <c r="AL28" s="46">
        <f t="shared" si="28"/>
        <v>28268.000000000004</v>
      </c>
      <c r="AM28" s="46">
        <f t="shared" si="29"/>
        <v>10028</v>
      </c>
      <c r="AN28" s="46">
        <f t="shared" si="30"/>
        <v>9668</v>
      </c>
      <c r="AO28" s="46">
        <f t="shared" si="31"/>
        <v>1920</v>
      </c>
      <c r="AP28" s="46">
        <f t="shared" si="32"/>
        <v>16320</v>
      </c>
      <c r="AQ28" s="46">
        <f t="shared" si="33"/>
        <v>47202</v>
      </c>
      <c r="AR28" s="46">
        <f t="shared" si="34"/>
        <v>22280.000000000004</v>
      </c>
      <c r="AS28" s="46">
        <f t="shared" si="35"/>
        <v>27794.000000000004</v>
      </c>
      <c r="AT28" s="46">
        <f t="shared" si="36"/>
        <v>30417.999999999996</v>
      </c>
      <c r="AU28" s="46">
        <f t="shared" si="37"/>
        <v>70602</v>
      </c>
      <c r="AV28" s="46">
        <f t="shared" si="38"/>
        <v>2126.0000000000005</v>
      </c>
      <c r="AW28" s="46">
        <f t="shared" si="39"/>
        <v>7893.9999999999991</v>
      </c>
      <c r="AX28" s="46">
        <f t="shared" si="40"/>
        <v>29192.000000000004</v>
      </c>
      <c r="AY28" s="46">
        <f t="shared" si="41"/>
        <v>86508</v>
      </c>
    </row>
    <row r="29" spans="1:51" x14ac:dyDescent="0.25">
      <c r="A29">
        <v>2029</v>
      </c>
      <c r="B29" s="46">
        <f t="shared" si="2"/>
        <v>4183.8333333333339</v>
      </c>
      <c r="C29" s="46">
        <f t="shared" si="42"/>
        <v>59427.333333333343</v>
      </c>
      <c r="D29" s="46">
        <f t="shared" si="43"/>
        <v>69833.833333333343</v>
      </c>
      <c r="E29" s="46">
        <f t="shared" si="44"/>
        <v>29217.5</v>
      </c>
      <c r="F29" s="46">
        <f t="shared" si="45"/>
        <v>7865</v>
      </c>
      <c r="G29" s="46">
        <f t="shared" si="46"/>
        <v>43671.333333333336</v>
      </c>
      <c r="H29" s="46">
        <f t="shared" si="47"/>
        <v>16130.833333333336</v>
      </c>
      <c r="I29" s="46">
        <f t="shared" si="48"/>
        <v>50866.833333333343</v>
      </c>
      <c r="J29" s="46">
        <f t="shared" si="49"/>
        <v>44353.833333333336</v>
      </c>
      <c r="K29" s="46">
        <f t="shared" si="50"/>
        <v>11401</v>
      </c>
      <c r="L29" s="46">
        <f t="shared" si="51"/>
        <v>6209.6666666666679</v>
      </c>
      <c r="M29" s="46">
        <f t="shared" si="3"/>
        <v>29438.5</v>
      </c>
      <c r="N29" s="46">
        <f t="shared" si="4"/>
        <v>139589.66666666669</v>
      </c>
      <c r="O29" s="46">
        <f t="shared" si="5"/>
        <v>55984.5</v>
      </c>
      <c r="P29" s="46">
        <f t="shared" si="6"/>
        <v>5353.833333333333</v>
      </c>
      <c r="Q29" s="46">
        <f t="shared" si="7"/>
        <v>864.5</v>
      </c>
      <c r="R29" s="46">
        <f t="shared" si="8"/>
        <v>130119.16666666669</v>
      </c>
      <c r="S29" s="46">
        <f t="shared" si="9"/>
        <v>22594</v>
      </c>
      <c r="T29" s="46">
        <f t="shared" si="10"/>
        <v>22240.833333333332</v>
      </c>
      <c r="U29" s="46">
        <f t="shared" si="11"/>
        <v>13448.5</v>
      </c>
      <c r="V29" s="46">
        <f t="shared" si="12"/>
        <v>10599.333333333334</v>
      </c>
      <c r="W29" s="46">
        <f t="shared" si="13"/>
        <v>77761.666666666672</v>
      </c>
      <c r="X29" s="46">
        <f t="shared" si="14"/>
        <v>77761.666666666672</v>
      </c>
      <c r="Y29" s="46">
        <f t="shared" si="15"/>
        <v>7431.6666666666679</v>
      </c>
      <c r="Z29" s="46">
        <f t="shared" si="16"/>
        <v>64456.166666666657</v>
      </c>
      <c r="AA29" s="46">
        <f t="shared" si="17"/>
        <v>10348</v>
      </c>
      <c r="AB29" s="46">
        <f t="shared" si="18"/>
        <v>29468.833333333328</v>
      </c>
      <c r="AC29" s="46">
        <f t="shared" si="19"/>
        <v>33410</v>
      </c>
      <c r="AD29" s="46">
        <f t="shared" si="20"/>
        <v>4786.1666666666661</v>
      </c>
      <c r="AE29" s="46">
        <f t="shared" si="21"/>
        <v>84032</v>
      </c>
      <c r="AF29" s="46">
        <f t="shared" si="22"/>
        <v>16245.666666666664</v>
      </c>
      <c r="AG29" s="46">
        <f t="shared" si="23"/>
        <v>41641.166666666664</v>
      </c>
      <c r="AH29" s="46">
        <f t="shared" si="24"/>
        <v>30573.833333333328</v>
      </c>
      <c r="AI29" s="46">
        <f t="shared" si="25"/>
        <v>42635.666666666664</v>
      </c>
      <c r="AJ29" s="46">
        <f t="shared" si="26"/>
        <v>15186.166666666664</v>
      </c>
      <c r="AK29" s="46">
        <f t="shared" si="27"/>
        <v>30855.5</v>
      </c>
      <c r="AL29" s="46">
        <f t="shared" si="28"/>
        <v>30623.666666666672</v>
      </c>
      <c r="AM29" s="46">
        <f t="shared" si="29"/>
        <v>10863.666666666666</v>
      </c>
      <c r="AN29" s="46">
        <f t="shared" si="30"/>
        <v>10473.666666666666</v>
      </c>
      <c r="AO29" s="46">
        <f t="shared" si="31"/>
        <v>2080</v>
      </c>
      <c r="AP29" s="46">
        <f t="shared" si="32"/>
        <v>17680</v>
      </c>
      <c r="AQ29" s="46">
        <f t="shared" si="33"/>
        <v>51135.5</v>
      </c>
      <c r="AR29" s="46">
        <f t="shared" si="34"/>
        <v>24136.666666666672</v>
      </c>
      <c r="AS29" s="46">
        <f t="shared" si="35"/>
        <v>30110.166666666672</v>
      </c>
      <c r="AT29" s="46">
        <f t="shared" si="36"/>
        <v>32952.833333333328</v>
      </c>
      <c r="AU29" s="46">
        <f t="shared" si="37"/>
        <v>76485.5</v>
      </c>
      <c r="AV29" s="46">
        <f t="shared" si="38"/>
        <v>2303.166666666667</v>
      </c>
      <c r="AW29" s="46">
        <f t="shared" si="39"/>
        <v>8551.8333333333321</v>
      </c>
      <c r="AX29" s="46">
        <f t="shared" si="40"/>
        <v>31624.666666666672</v>
      </c>
      <c r="AY29" s="46">
        <f t="shared" si="41"/>
        <v>93717</v>
      </c>
    </row>
    <row r="30" spans="1:51" x14ac:dyDescent="0.25">
      <c r="A30">
        <v>2030</v>
      </c>
      <c r="B30" s="46">
        <f t="shared" si="2"/>
        <v>4505.666666666667</v>
      </c>
      <c r="C30" s="46">
        <f t="shared" si="42"/>
        <v>63998.666666666679</v>
      </c>
      <c r="D30" s="46">
        <f t="shared" si="43"/>
        <v>75205.666666666672</v>
      </c>
      <c r="E30" s="46">
        <f t="shared" si="44"/>
        <v>31465</v>
      </c>
      <c r="F30" s="46">
        <f t="shared" si="45"/>
        <v>8470</v>
      </c>
      <c r="G30" s="46">
        <f t="shared" si="46"/>
        <v>47030.666666666672</v>
      </c>
      <c r="H30" s="46">
        <f t="shared" si="47"/>
        <v>17371.666666666668</v>
      </c>
      <c r="I30" s="46">
        <f t="shared" si="48"/>
        <v>54779.666666666679</v>
      </c>
      <c r="J30" s="46">
        <f t="shared" si="49"/>
        <v>47765.666666666672</v>
      </c>
      <c r="K30" s="46">
        <f t="shared" si="50"/>
        <v>12278</v>
      </c>
      <c r="L30" s="46">
        <f t="shared" si="51"/>
        <v>6687.3333333333348</v>
      </c>
      <c r="M30" s="46">
        <f t="shared" si="3"/>
        <v>31703</v>
      </c>
      <c r="N30" s="46">
        <f t="shared" si="4"/>
        <v>150327.33333333334</v>
      </c>
      <c r="O30" s="46">
        <f t="shared" si="5"/>
        <v>60291</v>
      </c>
      <c r="P30" s="46">
        <f t="shared" si="6"/>
        <v>5765.6666666666661</v>
      </c>
      <c r="Q30" s="46">
        <f t="shared" si="7"/>
        <v>931</v>
      </c>
      <c r="R30" s="46">
        <f t="shared" si="8"/>
        <v>140128.33333333334</v>
      </c>
      <c r="S30" s="46">
        <f t="shared" si="9"/>
        <v>24332</v>
      </c>
      <c r="T30" s="46">
        <f t="shared" si="10"/>
        <v>23951.666666666664</v>
      </c>
      <c r="U30" s="46">
        <f t="shared" si="11"/>
        <v>14483</v>
      </c>
      <c r="V30" s="46">
        <f t="shared" si="12"/>
        <v>11414.666666666668</v>
      </c>
      <c r="W30" s="46">
        <f t="shared" si="13"/>
        <v>83743.333333333343</v>
      </c>
      <c r="X30" s="46">
        <f t="shared" si="14"/>
        <v>83743.333333333343</v>
      </c>
      <c r="Y30" s="46">
        <f t="shared" si="15"/>
        <v>8003.3333333333348</v>
      </c>
      <c r="Z30" s="46">
        <f t="shared" si="16"/>
        <v>69414.333333333328</v>
      </c>
      <c r="AA30" s="46">
        <f t="shared" si="17"/>
        <v>11144</v>
      </c>
      <c r="AB30" s="46">
        <f t="shared" si="18"/>
        <v>31735.666666666661</v>
      </c>
      <c r="AC30" s="46">
        <f t="shared" si="19"/>
        <v>35980</v>
      </c>
      <c r="AD30" s="46">
        <f t="shared" si="20"/>
        <v>5154.333333333333</v>
      </c>
      <c r="AE30" s="46">
        <f t="shared" si="21"/>
        <v>90496</v>
      </c>
      <c r="AF30" s="46">
        <f t="shared" si="22"/>
        <v>17495.333333333332</v>
      </c>
      <c r="AG30" s="46">
        <f t="shared" si="23"/>
        <v>44844.333333333328</v>
      </c>
      <c r="AH30" s="46">
        <f t="shared" si="24"/>
        <v>32925.666666666664</v>
      </c>
      <c r="AI30" s="46">
        <f t="shared" si="25"/>
        <v>45915.333333333328</v>
      </c>
      <c r="AJ30" s="46">
        <f t="shared" si="26"/>
        <v>16354.33333333333</v>
      </c>
      <c r="AK30" s="46">
        <f t="shared" si="27"/>
        <v>33229</v>
      </c>
      <c r="AL30" s="46">
        <f t="shared" si="28"/>
        <v>32979.333333333336</v>
      </c>
      <c r="AM30" s="46">
        <f t="shared" si="29"/>
        <v>11699.333333333332</v>
      </c>
      <c r="AN30" s="46">
        <f t="shared" si="30"/>
        <v>11279.333333333332</v>
      </c>
      <c r="AO30" s="46">
        <f t="shared" si="31"/>
        <v>2240</v>
      </c>
      <c r="AP30" s="46">
        <f t="shared" si="32"/>
        <v>19040</v>
      </c>
      <c r="AQ30" s="46">
        <f t="shared" si="33"/>
        <v>55069</v>
      </c>
      <c r="AR30" s="46">
        <f t="shared" si="34"/>
        <v>25993.333333333339</v>
      </c>
      <c r="AS30" s="46">
        <f t="shared" si="35"/>
        <v>32426.333333333339</v>
      </c>
      <c r="AT30" s="46">
        <f t="shared" si="36"/>
        <v>35487.666666666664</v>
      </c>
      <c r="AU30" s="46">
        <f t="shared" si="37"/>
        <v>82369</v>
      </c>
      <c r="AV30" s="46">
        <f t="shared" si="38"/>
        <v>2480.3333333333335</v>
      </c>
      <c r="AW30" s="46">
        <f t="shared" si="39"/>
        <v>9209.6666666666661</v>
      </c>
      <c r="AX30" s="46">
        <f t="shared" si="40"/>
        <v>34057.333333333336</v>
      </c>
      <c r="AY30" s="46">
        <f t="shared" si="41"/>
        <v>100926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51" sqref="B51"/>
    </sheetView>
  </sheetViews>
  <sheetFormatPr defaultColWidth="12.5703125" defaultRowHeight="15" customHeight="1" x14ac:dyDescent="0.25"/>
  <cols>
    <col min="1" max="1" width="41.42578125" customWidth="1"/>
    <col min="2" max="2" width="37.5703125" customWidth="1"/>
    <col min="3" max="4" width="18.140625" customWidth="1"/>
    <col min="5" max="26" width="7.5703125" customWidth="1"/>
  </cols>
  <sheetData>
    <row r="1" spans="1:4" ht="15.75" customHeight="1" x14ac:dyDescent="0.25">
      <c r="A1" s="1" t="s">
        <v>0</v>
      </c>
      <c r="B1" s="21" t="s">
        <v>171</v>
      </c>
      <c r="C1" s="3" t="s">
        <v>172</v>
      </c>
      <c r="D1" s="3" t="s">
        <v>172</v>
      </c>
    </row>
    <row r="2" spans="1:4" x14ac:dyDescent="0.25">
      <c r="A2" s="9" t="s">
        <v>11</v>
      </c>
      <c r="B2" s="17">
        <v>321.83333333333331</v>
      </c>
      <c r="C2" s="22">
        <v>635.47719236452201</v>
      </c>
      <c r="D2" s="22">
        <v>635.47719236452235</v>
      </c>
    </row>
    <row r="3" spans="1:4" x14ac:dyDescent="0.25">
      <c r="A3" s="9" t="s">
        <v>36</v>
      </c>
      <c r="B3" s="17">
        <v>4571.333333333333</v>
      </c>
      <c r="C3" s="22">
        <v>12149.655197774966</v>
      </c>
      <c r="D3" s="22">
        <v>12149.655197774966</v>
      </c>
    </row>
    <row r="4" spans="1:4" x14ac:dyDescent="0.25">
      <c r="A4" s="9" t="s">
        <v>49</v>
      </c>
      <c r="B4" s="17">
        <v>5371.833333333333</v>
      </c>
      <c r="C4" s="22">
        <v>8148.3021146402443</v>
      </c>
      <c r="D4" s="22">
        <v>8148.3021146402443</v>
      </c>
    </row>
    <row r="5" spans="1:4" x14ac:dyDescent="0.25">
      <c r="A5" s="9" t="s">
        <v>50</v>
      </c>
      <c r="B5" s="17">
        <v>2247.5</v>
      </c>
      <c r="C5" s="22">
        <v>1640.3403951011674</v>
      </c>
      <c r="D5" s="22">
        <v>1640.3403951011674</v>
      </c>
    </row>
    <row r="6" spans="1:4" x14ac:dyDescent="0.25">
      <c r="A6" s="9" t="s">
        <v>14</v>
      </c>
      <c r="B6" s="17">
        <v>605</v>
      </c>
      <c r="C6" s="22">
        <v>377.34461519281678</v>
      </c>
      <c r="D6" s="22">
        <v>377.34461519281678</v>
      </c>
    </row>
    <row r="7" spans="1:4" x14ac:dyDescent="0.25">
      <c r="A7" s="9" t="s">
        <v>51</v>
      </c>
      <c r="B7" s="17">
        <v>3359.3333333333335</v>
      </c>
      <c r="C7" s="22">
        <v>4722.093880406198</v>
      </c>
      <c r="D7" s="22">
        <v>4722.093880406198</v>
      </c>
    </row>
    <row r="8" spans="1:4" x14ac:dyDescent="0.25">
      <c r="A8" s="9" t="s">
        <v>52</v>
      </c>
      <c r="B8" s="17">
        <v>1240.8333333333333</v>
      </c>
      <c r="C8" s="22">
        <v>956.27114961482744</v>
      </c>
      <c r="D8" s="22">
        <v>956.27114961482744</v>
      </c>
    </row>
    <row r="9" spans="1:4" x14ac:dyDescent="0.25">
      <c r="A9" s="9" t="s">
        <v>53</v>
      </c>
      <c r="B9" s="17">
        <v>3912.8333333333335</v>
      </c>
      <c r="C9" s="22">
        <v>5108.7546088079498</v>
      </c>
      <c r="D9" s="22">
        <v>5108.7546088079498</v>
      </c>
    </row>
    <row r="10" spans="1:4" x14ac:dyDescent="0.25">
      <c r="A10" s="9" t="s">
        <v>54</v>
      </c>
      <c r="B10" s="17">
        <v>3411.8333333333335</v>
      </c>
      <c r="C10" s="22">
        <v>3416.1534148803412</v>
      </c>
      <c r="D10" s="22">
        <v>3416.1534148803412</v>
      </c>
    </row>
    <row r="11" spans="1:4" x14ac:dyDescent="0.25">
      <c r="A11" s="9" t="s">
        <v>55</v>
      </c>
      <c r="B11" s="17">
        <v>877</v>
      </c>
      <c r="C11" s="22">
        <v>1093.7128985231518</v>
      </c>
      <c r="D11" s="22">
        <v>1093.7128985231518</v>
      </c>
    </row>
    <row r="12" spans="1:4" x14ac:dyDescent="0.25">
      <c r="A12" s="9" t="s">
        <v>56</v>
      </c>
      <c r="B12" s="17">
        <v>477.66666666666669</v>
      </c>
      <c r="C12" s="22">
        <v>367.92523411095527</v>
      </c>
      <c r="D12" s="22">
        <v>367.92523411095527</v>
      </c>
    </row>
    <row r="13" spans="1:4" x14ac:dyDescent="0.25">
      <c r="A13" s="9" t="s">
        <v>57</v>
      </c>
      <c r="B13" s="17">
        <v>2264.5</v>
      </c>
      <c r="C13" s="22">
        <v>2360.5358881467173</v>
      </c>
      <c r="D13" s="22">
        <v>2360.5358881467173</v>
      </c>
    </row>
    <row r="14" spans="1:4" x14ac:dyDescent="0.25">
      <c r="A14" s="9" t="s">
        <v>58</v>
      </c>
      <c r="B14" s="17">
        <v>10737.666666666666</v>
      </c>
      <c r="C14" s="22">
        <v>19021.112209068004</v>
      </c>
      <c r="D14" s="22">
        <v>19021.112209068004</v>
      </c>
    </row>
    <row r="15" spans="1:4" x14ac:dyDescent="0.25">
      <c r="A15" s="9" t="s">
        <v>25</v>
      </c>
      <c r="B15" s="17">
        <v>4306.5</v>
      </c>
      <c r="C15" s="22">
        <v>3985.7517031461216</v>
      </c>
      <c r="D15" s="22">
        <v>3985.7517031461216</v>
      </c>
    </row>
    <row r="16" spans="1:4" x14ac:dyDescent="0.25">
      <c r="A16" s="9" t="s">
        <v>61</v>
      </c>
      <c r="B16" s="17">
        <v>411.83333333333331</v>
      </c>
      <c r="C16" s="22">
        <v>1104.8055063575864</v>
      </c>
      <c r="D16" s="22">
        <v>1104.8055063575864</v>
      </c>
    </row>
    <row r="17" spans="1:4" x14ac:dyDescent="0.25">
      <c r="A17" s="9" t="s">
        <v>64</v>
      </c>
      <c r="B17" s="17">
        <v>10009.166666666666</v>
      </c>
      <c r="C17" s="22">
        <v>15298.316368837866</v>
      </c>
      <c r="D17" s="22">
        <v>15298.316368837866</v>
      </c>
    </row>
    <row r="18" spans="1:4" x14ac:dyDescent="0.25">
      <c r="A18" s="9" t="s">
        <v>48</v>
      </c>
      <c r="B18" s="17">
        <v>1738</v>
      </c>
      <c r="C18" s="22">
        <v>2207.207168986291</v>
      </c>
      <c r="D18" s="22">
        <v>2207.207168986291</v>
      </c>
    </row>
    <row r="19" spans="1:4" x14ac:dyDescent="0.25">
      <c r="A19" s="9" t="s">
        <v>67</v>
      </c>
      <c r="B19" s="17">
        <v>1710.8333333333333</v>
      </c>
      <c r="C19" s="22">
        <v>1000.5085738105305</v>
      </c>
      <c r="D19" s="22">
        <v>1000.5085738105305</v>
      </c>
    </row>
    <row r="20" spans="1:4" x14ac:dyDescent="0.25">
      <c r="A20" s="9" t="s">
        <v>69</v>
      </c>
      <c r="B20" s="17">
        <v>1034.5</v>
      </c>
      <c r="C20" s="22">
        <v>6234.2918274259409</v>
      </c>
      <c r="D20" s="22">
        <v>6234.2918274259409</v>
      </c>
    </row>
    <row r="21" spans="1:4" x14ac:dyDescent="0.25">
      <c r="A21" s="9" t="s">
        <v>71</v>
      </c>
      <c r="B21" s="17">
        <v>815.33333333333337</v>
      </c>
      <c r="C21" s="22">
        <v>416.23175974057551</v>
      </c>
      <c r="D21" s="22">
        <v>416.23175974057551</v>
      </c>
    </row>
    <row r="22" spans="1:4" x14ac:dyDescent="0.25">
      <c r="A22" s="9" t="s">
        <v>73</v>
      </c>
      <c r="B22" s="17">
        <v>5981.666666666667</v>
      </c>
      <c r="C22" s="22">
        <v>11728.651212017401</v>
      </c>
      <c r="D22" s="22">
        <v>11728.651212017401</v>
      </c>
    </row>
    <row r="23" spans="1:4" x14ac:dyDescent="0.25">
      <c r="A23" s="9" t="s">
        <v>66</v>
      </c>
      <c r="B23" s="17">
        <v>5981.666666666667</v>
      </c>
      <c r="C23" s="22">
        <v>663.9175836124424</v>
      </c>
      <c r="D23" s="22">
        <v>663.9175836124424</v>
      </c>
    </row>
    <row r="24" spans="1:4" x14ac:dyDescent="0.25">
      <c r="A24" s="9" t="s">
        <v>77</v>
      </c>
      <c r="B24" s="17">
        <v>571.66666666666663</v>
      </c>
      <c r="C24" s="22">
        <v>837.07636050942835</v>
      </c>
      <c r="D24" s="22">
        <v>837.07636050942835</v>
      </c>
    </row>
    <row r="25" spans="1:4" x14ac:dyDescent="0.25">
      <c r="A25" s="9" t="s">
        <v>79</v>
      </c>
      <c r="B25" s="17">
        <v>4958.166666666667</v>
      </c>
      <c r="C25" s="22">
        <v>13243.847872795042</v>
      </c>
      <c r="D25" s="22">
        <v>13243.847872795042</v>
      </c>
    </row>
    <row r="26" spans="1:4" x14ac:dyDescent="0.25">
      <c r="A26" s="9" t="s">
        <v>81</v>
      </c>
      <c r="B26" s="17">
        <v>796</v>
      </c>
      <c r="C26" s="22">
        <v>375.05235959011873</v>
      </c>
      <c r="D26" s="22">
        <v>375.05235959011873</v>
      </c>
    </row>
    <row r="27" spans="1:4" x14ac:dyDescent="0.25">
      <c r="A27" s="9" t="s">
        <v>83</v>
      </c>
      <c r="B27" s="17">
        <v>2266.8333333333335</v>
      </c>
      <c r="C27" s="22">
        <v>5055.9264965971024</v>
      </c>
      <c r="D27" s="22">
        <v>5055.9264965971024</v>
      </c>
    </row>
    <row r="28" spans="1:4" x14ac:dyDescent="0.25">
      <c r="A28" s="9" t="s">
        <v>84</v>
      </c>
      <c r="B28" s="17">
        <v>2570</v>
      </c>
      <c r="C28" s="22">
        <v>2138.6899537075101</v>
      </c>
      <c r="D28" s="22">
        <v>2138.6899537075101</v>
      </c>
    </row>
    <row r="29" spans="1:4" x14ac:dyDescent="0.25">
      <c r="A29" s="9" t="s">
        <v>72</v>
      </c>
      <c r="B29" s="17">
        <v>368.16666666666669</v>
      </c>
      <c r="C29" s="22">
        <v>497.54789613123387</v>
      </c>
      <c r="D29" s="22">
        <v>497.54789613123387</v>
      </c>
    </row>
    <row r="30" spans="1:4" x14ac:dyDescent="0.25">
      <c r="A30" s="9" t="s">
        <v>86</v>
      </c>
      <c r="B30" s="17">
        <v>6464</v>
      </c>
      <c r="C30" s="22">
        <v>19902.406785341511</v>
      </c>
      <c r="D30" s="22">
        <v>19902.406785341511</v>
      </c>
    </row>
    <row r="31" spans="1:4" x14ac:dyDescent="0.25">
      <c r="A31" s="9" t="s">
        <v>88</v>
      </c>
      <c r="B31" s="17">
        <v>1249.6666666666667</v>
      </c>
      <c r="C31" s="22">
        <v>922.52984267151521</v>
      </c>
      <c r="D31" s="22">
        <v>922.52984267151521</v>
      </c>
    </row>
    <row r="32" spans="1:4" x14ac:dyDescent="0.25">
      <c r="A32" s="9" t="s">
        <v>89</v>
      </c>
      <c r="B32" s="17">
        <v>3203.1666666666665</v>
      </c>
      <c r="C32" s="22">
        <v>9298.3694206729979</v>
      </c>
      <c r="D32" s="22">
        <v>9298.3694206729979</v>
      </c>
    </row>
    <row r="33" spans="1:4" x14ac:dyDescent="0.25">
      <c r="A33" s="9" t="s">
        <v>30</v>
      </c>
      <c r="B33" s="17">
        <v>2351.8333333333335</v>
      </c>
      <c r="C33" s="22">
        <v>2743.3580552618869</v>
      </c>
      <c r="D33" s="22">
        <v>2743.3580552618869</v>
      </c>
    </row>
    <row r="34" spans="1:4" x14ac:dyDescent="0.25">
      <c r="A34" s="9" t="s">
        <v>19</v>
      </c>
      <c r="B34" s="17">
        <v>3279.6666666666665</v>
      </c>
      <c r="C34" s="22">
        <v>10735.851508208143</v>
      </c>
      <c r="D34" s="22">
        <v>10735.851508208143</v>
      </c>
    </row>
    <row r="35" spans="1:4" x14ac:dyDescent="0.25">
      <c r="A35" s="9" t="s">
        <v>92</v>
      </c>
      <c r="B35" s="17">
        <v>1168.1666666666667</v>
      </c>
      <c r="C35" s="22">
        <v>681.8074504237884</v>
      </c>
      <c r="D35" s="22">
        <v>681.8074504237884</v>
      </c>
    </row>
    <row r="36" spans="1:4" x14ac:dyDescent="0.25">
      <c r="A36" s="9" t="s">
        <v>93</v>
      </c>
      <c r="B36" s="17">
        <v>2373.5</v>
      </c>
      <c r="C36" s="22">
        <v>3342.0189019047475</v>
      </c>
      <c r="D36" s="22">
        <v>3342.0189019047475</v>
      </c>
    </row>
    <row r="37" spans="1:4" x14ac:dyDescent="0.25">
      <c r="A37" s="9" t="s">
        <v>95</v>
      </c>
      <c r="B37" s="17">
        <v>2355.6666666666665</v>
      </c>
      <c r="C37" s="22">
        <v>5308.7916027984929</v>
      </c>
      <c r="D37" s="22">
        <v>5308.7916027984929</v>
      </c>
    </row>
    <row r="38" spans="1:4" x14ac:dyDescent="0.25">
      <c r="A38" s="9" t="s">
        <v>97</v>
      </c>
      <c r="B38" s="17">
        <v>835.66666666666663</v>
      </c>
      <c r="C38" s="22">
        <v>1056.1824072352113</v>
      </c>
      <c r="D38" s="22">
        <v>1056.1824072352113</v>
      </c>
    </row>
    <row r="39" spans="1:4" x14ac:dyDescent="0.25">
      <c r="A39" s="9" t="s">
        <v>99</v>
      </c>
      <c r="B39" s="17">
        <v>805.66666666666663</v>
      </c>
      <c r="C39" s="22">
        <v>2892.8067996993486</v>
      </c>
      <c r="D39" s="22">
        <v>2892.8067996993486</v>
      </c>
    </row>
    <row r="40" spans="1:4" x14ac:dyDescent="0.25">
      <c r="A40" s="9" t="s">
        <v>100</v>
      </c>
      <c r="B40" s="17">
        <v>160</v>
      </c>
      <c r="C40" s="22">
        <v>2279.5565603151563</v>
      </c>
      <c r="D40" s="22">
        <v>2279.5565603151563</v>
      </c>
    </row>
    <row r="41" spans="1:4" x14ac:dyDescent="0.25">
      <c r="A41" s="9" t="s">
        <v>114</v>
      </c>
      <c r="B41" s="17">
        <v>657.83333333333337</v>
      </c>
      <c r="C41" s="22">
        <v>880.39150290762439</v>
      </c>
      <c r="D41" s="22">
        <v>880.39150290762439</v>
      </c>
    </row>
    <row r="42" spans="1:4" x14ac:dyDescent="0.25">
      <c r="A42" s="9" t="s">
        <v>102</v>
      </c>
      <c r="B42" s="17">
        <v>1360</v>
      </c>
      <c r="C42" s="22">
        <v>1177.0281501494069</v>
      </c>
      <c r="D42" s="22">
        <v>1177.0281501494069</v>
      </c>
    </row>
    <row r="43" spans="1:4" x14ac:dyDescent="0.25">
      <c r="A43" s="9" t="s">
        <v>104</v>
      </c>
      <c r="B43" s="17">
        <v>3933.5</v>
      </c>
      <c r="C43" s="22">
        <v>3849.3125355192105</v>
      </c>
      <c r="D43" s="22">
        <v>3849.3125355192105</v>
      </c>
    </row>
    <row r="44" spans="1:4" x14ac:dyDescent="0.25">
      <c r="A44" s="9" t="s">
        <v>105</v>
      </c>
      <c r="B44" s="17">
        <v>1856.6666666666667</v>
      </c>
      <c r="C44" s="22">
        <v>5198.1926165864652</v>
      </c>
      <c r="D44" s="22">
        <v>5198.1926165864652</v>
      </c>
    </row>
    <row r="45" spans="1:4" x14ac:dyDescent="0.25">
      <c r="A45" s="9" t="s">
        <v>107</v>
      </c>
      <c r="B45" s="17">
        <v>2316.1666666666665</v>
      </c>
      <c r="C45" s="22">
        <v>5119.1403995310829</v>
      </c>
      <c r="D45" s="22">
        <v>5119.1403995310829</v>
      </c>
    </row>
    <row r="46" spans="1:4" x14ac:dyDescent="0.25">
      <c r="A46" s="9" t="s">
        <v>109</v>
      </c>
      <c r="B46" s="17">
        <v>2534.8333333333335</v>
      </c>
      <c r="C46" s="22">
        <v>2567.2691617591731</v>
      </c>
      <c r="D46" s="22">
        <v>2567.2691617591731</v>
      </c>
    </row>
    <row r="47" spans="1:4" x14ac:dyDescent="0.25">
      <c r="A47" s="9" t="s">
        <v>110</v>
      </c>
      <c r="B47" s="17">
        <v>5883.5</v>
      </c>
      <c r="C47" s="22">
        <v>7016.250965801878</v>
      </c>
      <c r="D47" s="22">
        <v>7016.250965801878</v>
      </c>
    </row>
    <row r="48" spans="1:4" x14ac:dyDescent="0.25">
      <c r="A48" s="9" t="s">
        <v>116</v>
      </c>
      <c r="B48" s="17">
        <v>2432.6666666666665</v>
      </c>
      <c r="C48" s="22">
        <v>5209.5052706207543</v>
      </c>
      <c r="D48" s="22">
        <v>5209.5052706207543</v>
      </c>
    </row>
    <row r="49" spans="1:4" x14ac:dyDescent="0.25">
      <c r="A49" s="9" t="s">
        <v>62</v>
      </c>
      <c r="B49" s="17">
        <v>66.5</v>
      </c>
      <c r="C49" s="22">
        <v>1080.7715319127662</v>
      </c>
      <c r="D49" s="22">
        <v>1080.7715319127662</v>
      </c>
    </row>
    <row r="50" spans="1:4" x14ac:dyDescent="0.25">
      <c r="A50" s="9" t="s">
        <v>117</v>
      </c>
      <c r="B50" s="17">
        <v>7209</v>
      </c>
      <c r="C50" s="22">
        <v>9140.1654568693393</v>
      </c>
      <c r="D50" s="22">
        <v>9140.1654568693393</v>
      </c>
    </row>
    <row r="51" spans="1:4" x14ac:dyDescent="0.25">
      <c r="A51" s="18" t="s">
        <v>112</v>
      </c>
      <c r="B51" s="17">
        <v>177.16666666666666</v>
      </c>
      <c r="C51" s="22">
        <v>332.89349368144656</v>
      </c>
      <c r="D51" s="22">
        <v>332.89349368144656</v>
      </c>
    </row>
    <row r="52" spans="1:4" x14ac:dyDescent="0.25">
      <c r="A52" s="7"/>
      <c r="B52" s="7" t="s">
        <v>173</v>
      </c>
      <c r="C52" s="7" t="s">
        <v>10</v>
      </c>
      <c r="D52" s="7" t="s">
        <v>10</v>
      </c>
    </row>
    <row r="53" spans="1:4" x14ac:dyDescent="0.25">
      <c r="A53" s="7"/>
      <c r="B53" s="7" t="s">
        <v>174</v>
      </c>
      <c r="C53" s="7" t="s">
        <v>113</v>
      </c>
      <c r="D53" s="7" t="s">
        <v>113</v>
      </c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  <row r="89" spans="1:4" x14ac:dyDescent="0.25">
      <c r="A89" s="7"/>
      <c r="B89" s="7"/>
      <c r="C89" s="7"/>
      <c r="D89" s="7"/>
    </row>
    <row r="90" spans="1:4" x14ac:dyDescent="0.25">
      <c r="A90" s="7"/>
      <c r="B90" s="7"/>
      <c r="C90" s="7"/>
      <c r="D90" s="7"/>
    </row>
    <row r="91" spans="1:4" x14ac:dyDescent="0.25">
      <c r="A91" s="7"/>
      <c r="B91" s="7"/>
      <c r="C91" s="7"/>
      <c r="D91" s="7"/>
    </row>
    <row r="92" spans="1:4" x14ac:dyDescent="0.25">
      <c r="A92" s="7"/>
      <c r="B92" s="7"/>
      <c r="C92" s="7"/>
      <c r="D92" s="7"/>
    </row>
    <row r="93" spans="1:4" x14ac:dyDescent="0.25">
      <c r="A93" s="7"/>
      <c r="B93" s="7"/>
      <c r="C93" s="7"/>
      <c r="D93" s="7"/>
    </row>
    <row r="94" spans="1:4" x14ac:dyDescent="0.25">
      <c r="A94" s="7"/>
      <c r="B94" s="7"/>
      <c r="C94" s="7"/>
      <c r="D94" s="7"/>
    </row>
    <row r="95" spans="1:4" x14ac:dyDescent="0.25">
      <c r="A95" s="7"/>
      <c r="B95" s="7"/>
      <c r="C95" s="7"/>
      <c r="D95" s="7"/>
    </row>
    <row r="96" spans="1:4" x14ac:dyDescent="0.25">
      <c r="A96" s="7"/>
      <c r="B96" s="7"/>
      <c r="C96" s="7"/>
      <c r="D96" s="7"/>
    </row>
    <row r="97" spans="1:4" x14ac:dyDescent="0.25">
      <c r="A97" s="7"/>
      <c r="B97" s="7"/>
      <c r="C97" s="7"/>
      <c r="D97" s="7"/>
    </row>
    <row r="98" spans="1:4" x14ac:dyDescent="0.25">
      <c r="A98" s="7"/>
      <c r="B98" s="7"/>
      <c r="C98" s="7"/>
      <c r="D98" s="7"/>
    </row>
    <row r="99" spans="1:4" x14ac:dyDescent="0.25">
      <c r="A99" s="7"/>
      <c r="B99" s="7"/>
      <c r="C99" s="7"/>
      <c r="D99" s="7"/>
    </row>
    <row r="100" spans="1:4" x14ac:dyDescent="0.25">
      <c r="A100" s="7"/>
      <c r="B100" s="7"/>
      <c r="C100" s="7"/>
      <c r="D100" s="7"/>
    </row>
    <row r="101" spans="1:4" x14ac:dyDescent="0.25">
      <c r="A101" s="7"/>
      <c r="B101" s="7"/>
      <c r="C101" s="7"/>
      <c r="D101" s="7"/>
    </row>
    <row r="102" spans="1:4" x14ac:dyDescent="0.25">
      <c r="A102" s="7"/>
      <c r="B102" s="7"/>
      <c r="C102" s="7"/>
      <c r="D102" s="7"/>
    </row>
    <row r="103" spans="1:4" x14ac:dyDescent="0.25">
      <c r="A103" s="7"/>
      <c r="B103" s="7"/>
      <c r="C103" s="7"/>
      <c r="D103" s="7"/>
    </row>
    <row r="104" spans="1:4" x14ac:dyDescent="0.25">
      <c r="A104" s="7"/>
      <c r="B104" s="7"/>
      <c r="C104" s="7"/>
      <c r="D104" s="7"/>
    </row>
    <row r="105" spans="1:4" x14ac:dyDescent="0.25">
      <c r="A105" s="7"/>
      <c r="B105" s="7"/>
      <c r="C105" s="7"/>
      <c r="D105" s="7"/>
    </row>
    <row r="106" spans="1:4" x14ac:dyDescent="0.25">
      <c r="A106" s="7"/>
      <c r="B106" s="7"/>
      <c r="C106" s="7"/>
      <c r="D106" s="7"/>
    </row>
    <row r="107" spans="1:4" x14ac:dyDescent="0.25">
      <c r="A107" s="7"/>
      <c r="B107" s="7"/>
      <c r="C107" s="7"/>
      <c r="D107" s="7"/>
    </row>
    <row r="108" spans="1:4" x14ac:dyDescent="0.25">
      <c r="A108" s="7"/>
      <c r="B108" s="7"/>
      <c r="C108" s="7"/>
      <c r="D108" s="7"/>
    </row>
    <row r="109" spans="1:4" x14ac:dyDescent="0.25">
      <c r="A109" s="7"/>
      <c r="B109" s="7"/>
      <c r="C109" s="7"/>
      <c r="D109" s="7"/>
    </row>
    <row r="110" spans="1:4" x14ac:dyDescent="0.25">
      <c r="A110" s="7"/>
      <c r="B110" s="7"/>
      <c r="C110" s="7"/>
      <c r="D110" s="7"/>
    </row>
    <row r="111" spans="1:4" x14ac:dyDescent="0.25">
      <c r="A111" s="7"/>
      <c r="B111" s="7"/>
      <c r="C111" s="7"/>
      <c r="D111" s="7"/>
    </row>
    <row r="112" spans="1:4" x14ac:dyDescent="0.25">
      <c r="A112" s="7"/>
      <c r="B112" s="7"/>
      <c r="C112" s="7"/>
      <c r="D112" s="7"/>
    </row>
    <row r="113" spans="1:4" x14ac:dyDescent="0.25">
      <c r="A113" s="7"/>
      <c r="B113" s="7"/>
      <c r="C113" s="7"/>
      <c r="D113" s="7"/>
    </row>
    <row r="114" spans="1:4" x14ac:dyDescent="0.25">
      <c r="A114" s="7"/>
      <c r="B114" s="7"/>
      <c r="C114" s="7"/>
      <c r="D114" s="7"/>
    </row>
    <row r="115" spans="1:4" x14ac:dyDescent="0.25">
      <c r="A115" s="7"/>
      <c r="B115" s="7"/>
      <c r="C115" s="7"/>
      <c r="D115" s="7"/>
    </row>
    <row r="116" spans="1:4" x14ac:dyDescent="0.25">
      <c r="A116" s="7"/>
      <c r="B116" s="7"/>
      <c r="C116" s="7"/>
      <c r="D116" s="7"/>
    </row>
    <row r="117" spans="1:4" x14ac:dyDescent="0.25">
      <c r="A117" s="7"/>
      <c r="B117" s="7"/>
      <c r="C117" s="7"/>
      <c r="D117" s="7"/>
    </row>
    <row r="118" spans="1:4" x14ac:dyDescent="0.25">
      <c r="A118" s="7"/>
      <c r="B118" s="7"/>
      <c r="C118" s="7"/>
      <c r="D118" s="7"/>
    </row>
    <row r="119" spans="1:4" x14ac:dyDescent="0.25">
      <c r="A119" s="7"/>
      <c r="B119" s="7"/>
      <c r="C119" s="7"/>
      <c r="D119" s="7"/>
    </row>
    <row r="120" spans="1:4" x14ac:dyDescent="0.25">
      <c r="A120" s="7"/>
      <c r="B120" s="7"/>
      <c r="C120" s="7"/>
      <c r="D120" s="7"/>
    </row>
    <row r="121" spans="1:4" x14ac:dyDescent="0.25">
      <c r="A121" s="7"/>
      <c r="B121" s="7"/>
      <c r="C121" s="7"/>
      <c r="D121" s="7"/>
    </row>
    <row r="122" spans="1:4" x14ac:dyDescent="0.25">
      <c r="A122" s="7"/>
      <c r="B122" s="7"/>
      <c r="C122" s="7"/>
      <c r="D122" s="7"/>
    </row>
    <row r="123" spans="1:4" x14ac:dyDescent="0.25">
      <c r="A123" s="7"/>
      <c r="B123" s="7"/>
      <c r="C123" s="7"/>
      <c r="D123" s="7"/>
    </row>
    <row r="124" spans="1:4" x14ac:dyDescent="0.25">
      <c r="A124" s="7"/>
      <c r="B124" s="7"/>
      <c r="C124" s="7"/>
      <c r="D124" s="7"/>
    </row>
    <row r="125" spans="1:4" x14ac:dyDescent="0.25">
      <c r="A125" s="7"/>
      <c r="B125" s="7"/>
      <c r="C125" s="7"/>
      <c r="D125" s="7"/>
    </row>
    <row r="126" spans="1:4" x14ac:dyDescent="0.25">
      <c r="A126" s="7"/>
      <c r="B126" s="7"/>
      <c r="C126" s="7"/>
      <c r="D126" s="7"/>
    </row>
    <row r="127" spans="1:4" x14ac:dyDescent="0.25">
      <c r="A127" s="7"/>
      <c r="B127" s="7"/>
      <c r="C127" s="7"/>
      <c r="D127" s="7"/>
    </row>
    <row r="128" spans="1:4" x14ac:dyDescent="0.25">
      <c r="A128" s="7"/>
      <c r="B128" s="7"/>
      <c r="C128" s="7"/>
      <c r="D128" s="7"/>
    </row>
    <row r="129" spans="1:4" x14ac:dyDescent="0.25">
      <c r="A129" s="7"/>
      <c r="B129" s="7"/>
      <c r="C129" s="7"/>
      <c r="D129" s="7"/>
    </row>
    <row r="130" spans="1:4" x14ac:dyDescent="0.25">
      <c r="A130" s="7"/>
      <c r="B130" s="7"/>
      <c r="C130" s="7"/>
      <c r="D130" s="7"/>
    </row>
    <row r="131" spans="1:4" x14ac:dyDescent="0.25">
      <c r="A131" s="7"/>
      <c r="B131" s="7"/>
      <c r="C131" s="7"/>
      <c r="D131" s="7"/>
    </row>
    <row r="132" spans="1:4" x14ac:dyDescent="0.25">
      <c r="A132" s="7"/>
      <c r="B132" s="7"/>
      <c r="C132" s="7"/>
      <c r="D132" s="7"/>
    </row>
    <row r="133" spans="1:4" x14ac:dyDescent="0.25">
      <c r="A133" s="7"/>
      <c r="B133" s="7"/>
      <c r="C133" s="7"/>
      <c r="D133" s="7"/>
    </row>
    <row r="134" spans="1:4" x14ac:dyDescent="0.25">
      <c r="A134" s="7"/>
      <c r="B134" s="7"/>
      <c r="C134" s="7"/>
      <c r="D134" s="7"/>
    </row>
    <row r="135" spans="1:4" x14ac:dyDescent="0.25">
      <c r="A135" s="7"/>
      <c r="B135" s="7"/>
      <c r="C135" s="7"/>
      <c r="D135" s="7"/>
    </row>
    <row r="136" spans="1:4" x14ac:dyDescent="0.25">
      <c r="A136" s="7"/>
      <c r="B136" s="7"/>
      <c r="C136" s="7"/>
      <c r="D136" s="7"/>
    </row>
    <row r="137" spans="1:4" x14ac:dyDescent="0.25">
      <c r="A137" s="7"/>
      <c r="B137" s="7"/>
      <c r="C137" s="7"/>
      <c r="D137" s="7"/>
    </row>
    <row r="138" spans="1:4" x14ac:dyDescent="0.25">
      <c r="A138" s="7"/>
      <c r="B138" s="7"/>
      <c r="C138" s="7"/>
      <c r="D138" s="7"/>
    </row>
    <row r="139" spans="1:4" x14ac:dyDescent="0.25">
      <c r="A139" s="7"/>
      <c r="B139" s="7"/>
      <c r="C139" s="7"/>
      <c r="D139" s="7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7"/>
      <c r="B142" s="7"/>
      <c r="C142" s="7"/>
      <c r="D142" s="7"/>
    </row>
    <row r="143" spans="1:4" x14ac:dyDescent="0.25">
      <c r="A143" s="7"/>
      <c r="B143" s="7"/>
      <c r="C143" s="7"/>
      <c r="D143" s="7"/>
    </row>
    <row r="144" spans="1:4" x14ac:dyDescent="0.25">
      <c r="A144" s="7"/>
      <c r="B144" s="7"/>
      <c r="C144" s="7"/>
      <c r="D144" s="7"/>
    </row>
    <row r="145" spans="1:4" x14ac:dyDescent="0.25">
      <c r="A145" s="7"/>
      <c r="B145" s="7"/>
      <c r="C145" s="7"/>
      <c r="D145" s="7"/>
    </row>
    <row r="146" spans="1:4" x14ac:dyDescent="0.25">
      <c r="A146" s="7"/>
      <c r="B146" s="7"/>
      <c r="C146" s="7"/>
      <c r="D146" s="7"/>
    </row>
    <row r="147" spans="1:4" x14ac:dyDescent="0.25">
      <c r="A147" s="7"/>
      <c r="B147" s="7"/>
      <c r="C147" s="7"/>
      <c r="D147" s="7"/>
    </row>
    <row r="148" spans="1:4" x14ac:dyDescent="0.25">
      <c r="A148" s="7"/>
      <c r="B148" s="7"/>
      <c r="C148" s="7"/>
      <c r="D148" s="7"/>
    </row>
    <row r="149" spans="1:4" x14ac:dyDescent="0.25">
      <c r="A149" s="7"/>
      <c r="B149" s="7"/>
      <c r="C149" s="7"/>
      <c r="D149" s="7"/>
    </row>
    <row r="150" spans="1:4" x14ac:dyDescent="0.25">
      <c r="A150" s="7"/>
      <c r="B150" s="7"/>
      <c r="C150" s="7"/>
      <c r="D150" s="7"/>
    </row>
    <row r="151" spans="1:4" x14ac:dyDescent="0.25">
      <c r="A151" s="7"/>
      <c r="B151" s="7"/>
      <c r="C151" s="7"/>
      <c r="D151" s="7"/>
    </row>
    <row r="152" spans="1:4" x14ac:dyDescent="0.25">
      <c r="A152" s="7"/>
      <c r="B152" s="7"/>
      <c r="C152" s="7"/>
      <c r="D152" s="7"/>
    </row>
    <row r="153" spans="1:4" x14ac:dyDescent="0.25">
      <c r="A153" s="7"/>
      <c r="B153" s="7"/>
      <c r="C153" s="7"/>
      <c r="D153" s="7"/>
    </row>
    <row r="154" spans="1:4" x14ac:dyDescent="0.25">
      <c r="A154" s="7"/>
      <c r="B154" s="7"/>
      <c r="C154" s="7"/>
      <c r="D154" s="7"/>
    </row>
    <row r="155" spans="1:4" x14ac:dyDescent="0.25">
      <c r="A155" s="7"/>
      <c r="B155" s="7"/>
      <c r="C155" s="7"/>
      <c r="D155" s="7"/>
    </row>
    <row r="156" spans="1:4" x14ac:dyDescent="0.25">
      <c r="A156" s="7"/>
      <c r="B156" s="7"/>
      <c r="C156" s="7"/>
      <c r="D156" s="7"/>
    </row>
    <row r="157" spans="1:4" x14ac:dyDescent="0.25">
      <c r="A157" s="7"/>
      <c r="B157" s="7"/>
      <c r="C157" s="7"/>
      <c r="D157" s="7"/>
    </row>
    <row r="158" spans="1:4" x14ac:dyDescent="0.25">
      <c r="A158" s="7"/>
      <c r="B158" s="7"/>
      <c r="C158" s="7"/>
      <c r="D158" s="7"/>
    </row>
    <row r="159" spans="1:4" x14ac:dyDescent="0.25">
      <c r="A159" s="7"/>
      <c r="B159" s="7"/>
      <c r="C159" s="7"/>
      <c r="D159" s="7"/>
    </row>
    <row r="160" spans="1:4" x14ac:dyDescent="0.25">
      <c r="A160" s="7"/>
      <c r="B160" s="7"/>
      <c r="C160" s="7"/>
      <c r="D160" s="7"/>
    </row>
    <row r="161" spans="1:4" x14ac:dyDescent="0.25">
      <c r="A161" s="7"/>
      <c r="B161" s="7"/>
      <c r="C161" s="7"/>
      <c r="D161" s="7"/>
    </row>
    <row r="162" spans="1:4" x14ac:dyDescent="0.25">
      <c r="A162" s="7"/>
      <c r="B162" s="7"/>
      <c r="C162" s="7"/>
      <c r="D162" s="7"/>
    </row>
    <row r="163" spans="1:4" x14ac:dyDescent="0.25">
      <c r="A163" s="7"/>
      <c r="B163" s="7"/>
      <c r="C163" s="7"/>
      <c r="D163" s="7"/>
    </row>
    <row r="164" spans="1:4" x14ac:dyDescent="0.25">
      <c r="A164" s="7"/>
      <c r="B164" s="7"/>
      <c r="C164" s="7"/>
      <c r="D164" s="7"/>
    </row>
    <row r="165" spans="1:4" x14ac:dyDescent="0.25">
      <c r="A165" s="7"/>
      <c r="B165" s="7"/>
      <c r="C165" s="7"/>
      <c r="D165" s="7"/>
    </row>
    <row r="166" spans="1:4" x14ac:dyDescent="0.25">
      <c r="A166" s="7"/>
      <c r="B166" s="7"/>
      <c r="C166" s="7"/>
      <c r="D166" s="7"/>
    </row>
    <row r="167" spans="1:4" x14ac:dyDescent="0.25">
      <c r="A167" s="7"/>
      <c r="B167" s="7"/>
      <c r="C167" s="7"/>
      <c r="D167" s="7"/>
    </row>
    <row r="168" spans="1:4" x14ac:dyDescent="0.25">
      <c r="A168" s="7"/>
      <c r="B168" s="7"/>
      <c r="C168" s="7"/>
      <c r="D168" s="7"/>
    </row>
    <row r="169" spans="1:4" x14ac:dyDescent="0.25">
      <c r="A169" s="7"/>
      <c r="B169" s="7"/>
      <c r="C169" s="7"/>
      <c r="D169" s="7"/>
    </row>
    <row r="170" spans="1:4" x14ac:dyDescent="0.25">
      <c r="A170" s="7"/>
      <c r="B170" s="7"/>
      <c r="C170" s="7"/>
      <c r="D170" s="7"/>
    </row>
    <row r="171" spans="1:4" x14ac:dyDescent="0.25">
      <c r="A171" s="7"/>
      <c r="B171" s="7"/>
      <c r="C171" s="7"/>
      <c r="D171" s="7"/>
    </row>
    <row r="172" spans="1:4" x14ac:dyDescent="0.25">
      <c r="A172" s="7"/>
      <c r="B172" s="7"/>
      <c r="C172" s="7"/>
      <c r="D172" s="7"/>
    </row>
    <row r="173" spans="1:4" x14ac:dyDescent="0.25">
      <c r="A173" s="7"/>
      <c r="B173" s="7"/>
      <c r="C173" s="7"/>
      <c r="D173" s="7"/>
    </row>
    <row r="174" spans="1:4" x14ac:dyDescent="0.25">
      <c r="A174" s="7"/>
      <c r="B174" s="7"/>
      <c r="C174" s="7"/>
      <c r="D174" s="7"/>
    </row>
    <row r="175" spans="1:4" x14ac:dyDescent="0.25">
      <c r="A175" s="7"/>
      <c r="B175" s="7"/>
      <c r="C175" s="7"/>
      <c r="D175" s="7"/>
    </row>
    <row r="176" spans="1:4" x14ac:dyDescent="0.25">
      <c r="A176" s="7"/>
      <c r="B176" s="7"/>
      <c r="C176" s="7"/>
      <c r="D176" s="7"/>
    </row>
    <row r="177" spans="1:4" x14ac:dyDescent="0.25">
      <c r="A177" s="7"/>
      <c r="B177" s="7"/>
      <c r="C177" s="7"/>
      <c r="D177" s="7"/>
    </row>
    <row r="178" spans="1:4" x14ac:dyDescent="0.25">
      <c r="A178" s="7"/>
      <c r="B178" s="7"/>
      <c r="C178" s="7"/>
      <c r="D178" s="7"/>
    </row>
    <row r="179" spans="1:4" x14ac:dyDescent="0.25">
      <c r="A179" s="7"/>
      <c r="B179" s="7"/>
      <c r="C179" s="7"/>
      <c r="D179" s="7"/>
    </row>
    <row r="180" spans="1:4" x14ac:dyDescent="0.25">
      <c r="A180" s="7"/>
      <c r="B180" s="7"/>
      <c r="C180" s="7"/>
      <c r="D180" s="7"/>
    </row>
    <row r="181" spans="1:4" x14ac:dyDescent="0.25">
      <c r="A181" s="7"/>
      <c r="B181" s="7"/>
      <c r="C181" s="7"/>
      <c r="D181" s="7"/>
    </row>
    <row r="182" spans="1:4" x14ac:dyDescent="0.25">
      <c r="A182" s="7"/>
      <c r="B182" s="7"/>
      <c r="C182" s="7"/>
      <c r="D182" s="7"/>
    </row>
    <row r="183" spans="1:4" x14ac:dyDescent="0.25">
      <c r="A183" s="7"/>
      <c r="B183" s="7"/>
      <c r="C183" s="7"/>
      <c r="D183" s="7"/>
    </row>
    <row r="184" spans="1:4" x14ac:dyDescent="0.25">
      <c r="A184" s="7"/>
      <c r="B184" s="7"/>
      <c r="C184" s="7"/>
      <c r="D184" s="7"/>
    </row>
    <row r="185" spans="1:4" x14ac:dyDescent="0.25">
      <c r="A185" s="7"/>
      <c r="B185" s="7"/>
      <c r="C185" s="7"/>
      <c r="D185" s="7"/>
    </row>
    <row r="186" spans="1:4" x14ac:dyDescent="0.25">
      <c r="A186" s="7"/>
      <c r="B186" s="7"/>
      <c r="C186" s="7"/>
      <c r="D186" s="7"/>
    </row>
    <row r="187" spans="1:4" x14ac:dyDescent="0.25">
      <c r="A187" s="7"/>
      <c r="B187" s="7"/>
      <c r="C187" s="7"/>
      <c r="D187" s="7"/>
    </row>
    <row r="188" spans="1:4" x14ac:dyDescent="0.25">
      <c r="A188" s="7"/>
      <c r="B188" s="7"/>
      <c r="C188" s="7"/>
      <c r="D188" s="7"/>
    </row>
    <row r="189" spans="1:4" x14ac:dyDescent="0.25">
      <c r="A189" s="7"/>
      <c r="B189" s="7"/>
      <c r="C189" s="7"/>
      <c r="D189" s="7"/>
    </row>
    <row r="190" spans="1:4" x14ac:dyDescent="0.25">
      <c r="A190" s="7"/>
      <c r="B190" s="7"/>
      <c r="C190" s="7"/>
      <c r="D190" s="7"/>
    </row>
    <row r="191" spans="1:4" x14ac:dyDescent="0.25">
      <c r="A191" s="7"/>
      <c r="B191" s="7"/>
      <c r="C191" s="7"/>
      <c r="D191" s="7"/>
    </row>
    <row r="192" spans="1:4" x14ac:dyDescent="0.25">
      <c r="A192" s="7"/>
      <c r="B192" s="7"/>
      <c r="C192" s="7"/>
      <c r="D192" s="7"/>
    </row>
    <row r="193" spans="1:4" x14ac:dyDescent="0.25">
      <c r="A193" s="7"/>
      <c r="B193" s="7"/>
      <c r="C193" s="7"/>
      <c r="D193" s="7"/>
    </row>
    <row r="194" spans="1:4" x14ac:dyDescent="0.25">
      <c r="A194" s="7"/>
      <c r="B194" s="7"/>
      <c r="C194" s="7"/>
      <c r="D194" s="7"/>
    </row>
    <row r="195" spans="1:4" x14ac:dyDescent="0.25">
      <c r="A195" s="7"/>
      <c r="B195" s="7"/>
      <c r="C195" s="7"/>
      <c r="D195" s="7"/>
    </row>
    <row r="196" spans="1:4" x14ac:dyDescent="0.25">
      <c r="A196" s="7"/>
      <c r="B196" s="7"/>
      <c r="C196" s="7"/>
      <c r="D196" s="7"/>
    </row>
    <row r="197" spans="1:4" x14ac:dyDescent="0.25">
      <c r="A197" s="7"/>
      <c r="B197" s="7"/>
      <c r="C197" s="7"/>
      <c r="D197" s="7"/>
    </row>
    <row r="198" spans="1:4" x14ac:dyDescent="0.25">
      <c r="A198" s="7"/>
      <c r="B198" s="7"/>
      <c r="C198" s="7"/>
      <c r="D198" s="7"/>
    </row>
    <row r="199" spans="1:4" x14ac:dyDescent="0.25">
      <c r="A199" s="7"/>
      <c r="B199" s="7"/>
      <c r="C199" s="7"/>
      <c r="D199" s="7"/>
    </row>
    <row r="200" spans="1:4" x14ac:dyDescent="0.25">
      <c r="A200" s="7"/>
      <c r="B200" s="7"/>
      <c r="C200" s="7"/>
      <c r="D200" s="7"/>
    </row>
    <row r="201" spans="1:4" x14ac:dyDescent="0.25">
      <c r="A201" s="7"/>
      <c r="B201" s="7"/>
      <c r="C201" s="7"/>
      <c r="D201" s="7"/>
    </row>
    <row r="202" spans="1:4" x14ac:dyDescent="0.25">
      <c r="A202" s="7"/>
      <c r="B202" s="7"/>
      <c r="C202" s="7"/>
      <c r="D202" s="7"/>
    </row>
    <row r="203" spans="1:4" x14ac:dyDescent="0.25">
      <c r="A203" s="7"/>
      <c r="B203" s="7"/>
      <c r="C203" s="7"/>
      <c r="D203" s="7"/>
    </row>
    <row r="204" spans="1:4" x14ac:dyDescent="0.25">
      <c r="A204" s="7"/>
      <c r="B204" s="7"/>
      <c r="C204" s="7"/>
      <c r="D204" s="7"/>
    </row>
    <row r="205" spans="1:4" x14ac:dyDescent="0.25">
      <c r="A205" s="7"/>
      <c r="B205" s="7"/>
      <c r="C205" s="7"/>
      <c r="D205" s="7"/>
    </row>
    <row r="206" spans="1:4" x14ac:dyDescent="0.25">
      <c r="A206" s="7"/>
      <c r="B206" s="7"/>
      <c r="C206" s="7"/>
      <c r="D206" s="7"/>
    </row>
    <row r="207" spans="1:4" x14ac:dyDescent="0.25">
      <c r="A207" s="7"/>
      <c r="B207" s="7"/>
      <c r="C207" s="7"/>
      <c r="D207" s="7"/>
    </row>
    <row r="208" spans="1:4" x14ac:dyDescent="0.25">
      <c r="A208" s="7"/>
      <c r="B208" s="7"/>
      <c r="C208" s="7"/>
      <c r="D208" s="7"/>
    </row>
    <row r="209" spans="1:4" x14ac:dyDescent="0.25">
      <c r="A209" s="7"/>
      <c r="B209" s="7"/>
      <c r="C209" s="7"/>
      <c r="D209" s="7"/>
    </row>
    <row r="210" spans="1:4" x14ac:dyDescent="0.25">
      <c r="A210" s="7"/>
      <c r="B210" s="7"/>
      <c r="C210" s="7"/>
      <c r="D210" s="7"/>
    </row>
    <row r="211" spans="1:4" x14ac:dyDescent="0.25">
      <c r="A211" s="7"/>
      <c r="B211" s="7"/>
      <c r="C211" s="7"/>
      <c r="D211" s="7"/>
    </row>
    <row r="212" spans="1:4" x14ac:dyDescent="0.25">
      <c r="A212" s="7"/>
      <c r="B212" s="7"/>
      <c r="C212" s="7"/>
      <c r="D212" s="7"/>
    </row>
    <row r="213" spans="1:4" x14ac:dyDescent="0.25">
      <c r="A213" s="7"/>
      <c r="B213" s="7"/>
      <c r="C213" s="7"/>
      <c r="D213" s="7"/>
    </row>
    <row r="214" spans="1:4" x14ac:dyDescent="0.25">
      <c r="A214" s="7"/>
      <c r="B214" s="7"/>
      <c r="C214" s="7"/>
      <c r="D214" s="7"/>
    </row>
    <row r="215" spans="1:4" x14ac:dyDescent="0.25">
      <c r="A215" s="7"/>
      <c r="B215" s="7"/>
      <c r="C215" s="7"/>
      <c r="D215" s="7"/>
    </row>
    <row r="216" spans="1:4" x14ac:dyDescent="0.25">
      <c r="A216" s="7"/>
      <c r="B216" s="7"/>
      <c r="C216" s="7"/>
      <c r="D216" s="7"/>
    </row>
    <row r="217" spans="1:4" x14ac:dyDescent="0.25">
      <c r="A217" s="7"/>
      <c r="B217" s="7"/>
      <c r="C217" s="7"/>
      <c r="D217" s="7"/>
    </row>
    <row r="218" spans="1:4" x14ac:dyDescent="0.25">
      <c r="A218" s="7"/>
      <c r="B218" s="7"/>
      <c r="C218" s="7"/>
      <c r="D218" s="7"/>
    </row>
    <row r="219" spans="1:4" x14ac:dyDescent="0.25">
      <c r="A219" s="7"/>
      <c r="B219" s="7"/>
      <c r="C219" s="7"/>
      <c r="D219" s="7"/>
    </row>
    <row r="220" spans="1:4" x14ac:dyDescent="0.25">
      <c r="A220" s="7"/>
      <c r="B220" s="7"/>
      <c r="C220" s="7"/>
      <c r="D220" s="7"/>
    </row>
    <row r="221" spans="1:4" x14ac:dyDescent="0.25">
      <c r="A221" s="7"/>
      <c r="B221" s="7"/>
      <c r="C221" s="7"/>
      <c r="D221" s="7"/>
    </row>
    <row r="222" spans="1:4" x14ac:dyDescent="0.25">
      <c r="A222" s="7"/>
      <c r="B222" s="7"/>
      <c r="C222" s="7"/>
      <c r="D222" s="7"/>
    </row>
    <row r="223" spans="1:4" x14ac:dyDescent="0.25">
      <c r="A223" s="7"/>
      <c r="B223" s="7"/>
      <c r="C223" s="7"/>
      <c r="D223" s="7"/>
    </row>
    <row r="224" spans="1:4" x14ac:dyDescent="0.25">
      <c r="A224" s="7"/>
      <c r="B224" s="7"/>
      <c r="C224" s="7"/>
      <c r="D224" s="7"/>
    </row>
    <row r="225" spans="1:4" x14ac:dyDescent="0.25">
      <c r="A225" s="7"/>
      <c r="B225" s="7"/>
      <c r="C225" s="7"/>
      <c r="D225" s="7"/>
    </row>
    <row r="226" spans="1:4" x14ac:dyDescent="0.25">
      <c r="A226" s="7"/>
      <c r="B226" s="7"/>
      <c r="C226" s="7"/>
      <c r="D226" s="7"/>
    </row>
    <row r="227" spans="1:4" x14ac:dyDescent="0.25">
      <c r="A227" s="7"/>
      <c r="B227" s="7"/>
      <c r="C227" s="7"/>
      <c r="D227" s="7"/>
    </row>
    <row r="228" spans="1:4" x14ac:dyDescent="0.25">
      <c r="A228" s="7"/>
      <c r="B228" s="7"/>
      <c r="C228" s="7"/>
      <c r="D228" s="7"/>
    </row>
    <row r="229" spans="1:4" x14ac:dyDescent="0.25">
      <c r="A229" s="7"/>
      <c r="B229" s="7"/>
      <c r="C229" s="7"/>
      <c r="D229" s="7"/>
    </row>
    <row r="230" spans="1:4" x14ac:dyDescent="0.25">
      <c r="A230" s="7"/>
      <c r="B230" s="7"/>
      <c r="C230" s="7"/>
      <c r="D230" s="7"/>
    </row>
    <row r="231" spans="1:4" x14ac:dyDescent="0.25">
      <c r="A231" s="7"/>
      <c r="B231" s="7"/>
      <c r="C231" s="7"/>
      <c r="D231" s="7"/>
    </row>
    <row r="232" spans="1:4" x14ac:dyDescent="0.25">
      <c r="A232" s="7"/>
      <c r="B232" s="7"/>
      <c r="C232" s="7"/>
      <c r="D232" s="7"/>
    </row>
    <row r="233" spans="1:4" x14ac:dyDescent="0.25">
      <c r="A233" s="7"/>
      <c r="B233" s="7"/>
      <c r="C233" s="7"/>
      <c r="D233" s="7"/>
    </row>
    <row r="234" spans="1:4" x14ac:dyDescent="0.25">
      <c r="A234" s="7"/>
      <c r="B234" s="7"/>
      <c r="C234" s="7"/>
      <c r="D234" s="7"/>
    </row>
    <row r="235" spans="1:4" x14ac:dyDescent="0.25">
      <c r="A235" s="7"/>
      <c r="B235" s="7"/>
      <c r="C235" s="7"/>
      <c r="D235" s="7"/>
    </row>
    <row r="236" spans="1:4" x14ac:dyDescent="0.25">
      <c r="A236" s="7"/>
      <c r="B236" s="7"/>
      <c r="C236" s="7"/>
      <c r="D236" s="7"/>
    </row>
    <row r="237" spans="1:4" x14ac:dyDescent="0.25">
      <c r="A237" s="7"/>
      <c r="B237" s="7"/>
      <c r="C237" s="7"/>
      <c r="D237" s="7"/>
    </row>
    <row r="238" spans="1:4" x14ac:dyDescent="0.25">
      <c r="A238" s="7"/>
      <c r="B238" s="7"/>
      <c r="C238" s="7"/>
      <c r="D238" s="7"/>
    </row>
    <row r="239" spans="1:4" x14ac:dyDescent="0.25">
      <c r="A239" s="7"/>
      <c r="B239" s="7"/>
      <c r="C239" s="7"/>
      <c r="D239" s="7"/>
    </row>
    <row r="240" spans="1:4" x14ac:dyDescent="0.25">
      <c r="A240" s="7"/>
      <c r="B240" s="7"/>
      <c r="C240" s="7"/>
      <c r="D240" s="7"/>
    </row>
    <row r="241" spans="1:4" x14ac:dyDescent="0.25">
      <c r="A241" s="7"/>
      <c r="B241" s="7"/>
      <c r="C241" s="7"/>
      <c r="D241" s="7"/>
    </row>
    <row r="242" spans="1:4" x14ac:dyDescent="0.25">
      <c r="A242" s="7"/>
      <c r="B242" s="7"/>
      <c r="C242" s="7"/>
      <c r="D242" s="7"/>
    </row>
    <row r="243" spans="1:4" x14ac:dyDescent="0.25">
      <c r="A243" s="7"/>
      <c r="B243" s="7"/>
      <c r="C243" s="7"/>
      <c r="D243" s="7"/>
    </row>
    <row r="244" spans="1:4" x14ac:dyDescent="0.25">
      <c r="A244" s="7"/>
      <c r="B244" s="7"/>
      <c r="C244" s="7"/>
      <c r="D244" s="7"/>
    </row>
    <row r="245" spans="1:4" x14ac:dyDescent="0.25">
      <c r="A245" s="7"/>
      <c r="B245" s="7"/>
      <c r="C245" s="7"/>
      <c r="D245" s="7"/>
    </row>
    <row r="246" spans="1:4" x14ac:dyDescent="0.25">
      <c r="A246" s="7"/>
      <c r="B246" s="7"/>
      <c r="C246" s="7"/>
      <c r="D246" s="7"/>
    </row>
    <row r="247" spans="1:4" x14ac:dyDescent="0.25">
      <c r="A247" s="7"/>
      <c r="B247" s="7"/>
      <c r="C247" s="7"/>
      <c r="D247" s="7"/>
    </row>
    <row r="248" spans="1:4" x14ac:dyDescent="0.25">
      <c r="A248" s="7"/>
      <c r="B248" s="7"/>
      <c r="C248" s="7"/>
      <c r="D248" s="7"/>
    </row>
    <row r="249" spans="1:4" x14ac:dyDescent="0.25">
      <c r="A249" s="7"/>
      <c r="B249" s="7"/>
      <c r="C249" s="7"/>
      <c r="D249" s="7"/>
    </row>
    <row r="250" spans="1:4" x14ac:dyDescent="0.25">
      <c r="A250" s="7"/>
      <c r="B250" s="7"/>
      <c r="C250" s="7"/>
      <c r="D250" s="7"/>
    </row>
    <row r="251" spans="1:4" x14ac:dyDescent="0.25">
      <c r="A251" s="7"/>
      <c r="B251" s="7"/>
      <c r="C251" s="7"/>
      <c r="D251" s="7"/>
    </row>
    <row r="252" spans="1:4" x14ac:dyDescent="0.25">
      <c r="A252" s="7"/>
      <c r="B252" s="7"/>
      <c r="C252" s="7"/>
      <c r="D252" s="7"/>
    </row>
    <row r="253" spans="1:4" x14ac:dyDescent="0.25">
      <c r="A253" s="7"/>
      <c r="B253" s="7"/>
      <c r="C253" s="7"/>
      <c r="D253" s="7"/>
    </row>
    <row r="254" spans="1:4" x14ac:dyDescent="0.25">
      <c r="A254" s="7"/>
      <c r="B254" s="7"/>
      <c r="C254" s="7"/>
      <c r="D254" s="7"/>
    </row>
    <row r="255" spans="1:4" x14ac:dyDescent="0.25">
      <c r="A255" s="7"/>
      <c r="B255" s="7"/>
      <c r="C255" s="7"/>
      <c r="D255" s="7"/>
    </row>
    <row r="256" spans="1:4" x14ac:dyDescent="0.25">
      <c r="A256" s="7"/>
      <c r="B256" s="7"/>
      <c r="C256" s="7"/>
      <c r="D256" s="7"/>
    </row>
    <row r="257" spans="1:4" x14ac:dyDescent="0.25">
      <c r="A257" s="7"/>
      <c r="B257" s="7"/>
      <c r="C257" s="7"/>
      <c r="D257" s="7"/>
    </row>
    <row r="258" spans="1:4" x14ac:dyDescent="0.25">
      <c r="A258" s="7"/>
      <c r="B258" s="7"/>
      <c r="C258" s="7"/>
      <c r="D258" s="7"/>
    </row>
    <row r="259" spans="1:4" x14ac:dyDescent="0.25">
      <c r="A259" s="7"/>
      <c r="B259" s="7"/>
      <c r="C259" s="7"/>
      <c r="D259" s="7"/>
    </row>
    <row r="260" spans="1:4" x14ac:dyDescent="0.25">
      <c r="A260" s="7"/>
      <c r="B260" s="7"/>
      <c r="C260" s="7"/>
      <c r="D260" s="7"/>
    </row>
    <row r="261" spans="1:4" x14ac:dyDescent="0.25">
      <c r="A261" s="7"/>
      <c r="B261" s="7"/>
      <c r="C261" s="7"/>
      <c r="D261" s="7"/>
    </row>
    <row r="262" spans="1:4" x14ac:dyDescent="0.25">
      <c r="A262" s="7"/>
      <c r="B262" s="7"/>
      <c r="C262" s="7"/>
      <c r="D262" s="7"/>
    </row>
    <row r="263" spans="1:4" x14ac:dyDescent="0.25">
      <c r="A263" s="7"/>
      <c r="B263" s="7"/>
      <c r="C263" s="7"/>
      <c r="D263" s="7"/>
    </row>
    <row r="264" spans="1:4" x14ac:dyDescent="0.25">
      <c r="A264" s="7"/>
      <c r="B264" s="7"/>
      <c r="C264" s="7"/>
      <c r="D264" s="7"/>
    </row>
    <row r="265" spans="1:4" x14ac:dyDescent="0.25">
      <c r="A265" s="7"/>
      <c r="B265" s="7"/>
      <c r="C265" s="7"/>
      <c r="D265" s="7"/>
    </row>
    <row r="266" spans="1:4" x14ac:dyDescent="0.25">
      <c r="A266" s="7"/>
      <c r="B266" s="7"/>
      <c r="C266" s="7"/>
      <c r="D266" s="7"/>
    </row>
    <row r="267" spans="1:4" x14ac:dyDescent="0.25">
      <c r="A267" s="7"/>
      <c r="B267" s="7"/>
      <c r="C267" s="7"/>
      <c r="D267" s="7"/>
    </row>
    <row r="268" spans="1:4" x14ac:dyDescent="0.25">
      <c r="A268" s="7"/>
      <c r="B268" s="7"/>
      <c r="C268" s="7"/>
      <c r="D268" s="7"/>
    </row>
    <row r="269" spans="1:4" x14ac:dyDescent="0.25">
      <c r="A269" s="7"/>
      <c r="B269" s="7"/>
      <c r="C269" s="7"/>
      <c r="D269" s="7"/>
    </row>
    <row r="270" spans="1:4" x14ac:dyDescent="0.25">
      <c r="A270" s="7"/>
      <c r="B270" s="7"/>
      <c r="C270" s="7"/>
      <c r="D270" s="7"/>
    </row>
    <row r="271" spans="1:4" x14ac:dyDescent="0.25">
      <c r="A271" s="7"/>
      <c r="B271" s="7"/>
      <c r="C271" s="7"/>
      <c r="D271" s="7"/>
    </row>
    <row r="272" spans="1:4" x14ac:dyDescent="0.25">
      <c r="A272" s="7"/>
      <c r="B272" s="7"/>
      <c r="C272" s="7"/>
      <c r="D272" s="7"/>
    </row>
    <row r="273" spans="1:4" x14ac:dyDescent="0.25">
      <c r="A273" s="7"/>
      <c r="B273" s="7"/>
      <c r="C273" s="7"/>
      <c r="D273" s="7"/>
    </row>
    <row r="274" spans="1:4" x14ac:dyDescent="0.25">
      <c r="A274" s="7"/>
      <c r="B274" s="7"/>
      <c r="C274" s="7"/>
      <c r="D274" s="7"/>
    </row>
    <row r="275" spans="1:4" x14ac:dyDescent="0.25">
      <c r="A275" s="7"/>
      <c r="B275" s="7"/>
      <c r="C275" s="7"/>
      <c r="D275" s="7"/>
    </row>
    <row r="276" spans="1:4" x14ac:dyDescent="0.25">
      <c r="A276" s="7"/>
      <c r="B276" s="7"/>
      <c r="C276" s="7"/>
      <c r="D276" s="7"/>
    </row>
    <row r="277" spans="1:4" x14ac:dyDescent="0.25">
      <c r="A277" s="7"/>
      <c r="B277" s="7"/>
      <c r="C277" s="7"/>
      <c r="D277" s="7"/>
    </row>
    <row r="278" spans="1:4" x14ac:dyDescent="0.25">
      <c r="A278" s="7"/>
      <c r="B278" s="7"/>
      <c r="C278" s="7"/>
      <c r="D278" s="7"/>
    </row>
    <row r="279" spans="1:4" x14ac:dyDescent="0.25">
      <c r="A279" s="7"/>
      <c r="B279" s="7"/>
      <c r="C279" s="7"/>
      <c r="D279" s="7"/>
    </row>
    <row r="280" spans="1:4" x14ac:dyDescent="0.25">
      <c r="A280" s="7"/>
      <c r="B280" s="7"/>
      <c r="C280" s="7"/>
      <c r="D280" s="7"/>
    </row>
    <row r="281" spans="1:4" x14ac:dyDescent="0.25">
      <c r="A281" s="7"/>
      <c r="B281" s="7"/>
      <c r="C281" s="7"/>
      <c r="D281" s="7"/>
    </row>
    <row r="282" spans="1:4" x14ac:dyDescent="0.25">
      <c r="A282" s="7"/>
      <c r="B282" s="7"/>
      <c r="C282" s="7"/>
      <c r="D282" s="7"/>
    </row>
    <row r="283" spans="1:4" x14ac:dyDescent="0.25">
      <c r="A283" s="7"/>
      <c r="B283" s="7"/>
      <c r="C283" s="7"/>
      <c r="D283" s="7"/>
    </row>
    <row r="284" spans="1:4" x14ac:dyDescent="0.25">
      <c r="A284" s="7"/>
      <c r="B284" s="7"/>
      <c r="C284" s="7"/>
      <c r="D284" s="7"/>
    </row>
    <row r="285" spans="1:4" x14ac:dyDescent="0.25">
      <c r="A285" s="7"/>
      <c r="B285" s="7"/>
      <c r="C285" s="7"/>
      <c r="D285" s="7"/>
    </row>
    <row r="286" spans="1:4" x14ac:dyDescent="0.25">
      <c r="A286" s="7"/>
      <c r="B286" s="7"/>
      <c r="C286" s="7"/>
      <c r="D286" s="7"/>
    </row>
    <row r="287" spans="1:4" x14ac:dyDescent="0.25">
      <c r="A287" s="7"/>
      <c r="B287" s="7"/>
      <c r="C287" s="7"/>
      <c r="D287" s="7"/>
    </row>
    <row r="288" spans="1:4" x14ac:dyDescent="0.25">
      <c r="A288" s="7"/>
      <c r="B288" s="7"/>
      <c r="C288" s="7"/>
      <c r="D288" s="7"/>
    </row>
    <row r="289" spans="1:4" x14ac:dyDescent="0.25">
      <c r="A289" s="7"/>
      <c r="B289" s="7"/>
      <c r="C289" s="7"/>
      <c r="D289" s="7"/>
    </row>
    <row r="290" spans="1:4" x14ac:dyDescent="0.25">
      <c r="A290" s="7"/>
      <c r="B290" s="7"/>
      <c r="C290" s="7"/>
      <c r="D290" s="7"/>
    </row>
    <row r="291" spans="1:4" x14ac:dyDescent="0.25">
      <c r="A291" s="7"/>
      <c r="B291" s="7"/>
      <c r="C291" s="7"/>
      <c r="D291" s="7"/>
    </row>
    <row r="292" spans="1:4" x14ac:dyDescent="0.25">
      <c r="A292" s="7"/>
      <c r="B292" s="7"/>
      <c r="C292" s="7"/>
      <c r="D292" s="7"/>
    </row>
    <row r="293" spans="1:4" x14ac:dyDescent="0.25">
      <c r="A293" s="7"/>
      <c r="B293" s="7"/>
      <c r="C293" s="7"/>
      <c r="D293" s="7"/>
    </row>
    <row r="294" spans="1:4" x14ac:dyDescent="0.25">
      <c r="A294" s="7"/>
      <c r="B294" s="7"/>
      <c r="C294" s="7"/>
      <c r="D294" s="7"/>
    </row>
    <row r="295" spans="1:4" x14ac:dyDescent="0.25">
      <c r="A295" s="7"/>
      <c r="B295" s="7"/>
      <c r="C295" s="7"/>
      <c r="D295" s="7"/>
    </row>
    <row r="296" spans="1:4" x14ac:dyDescent="0.25">
      <c r="A296" s="7"/>
      <c r="B296" s="7"/>
      <c r="C296" s="7"/>
      <c r="D296" s="7"/>
    </row>
    <row r="297" spans="1:4" x14ac:dyDescent="0.25">
      <c r="A297" s="7"/>
      <c r="B297" s="7"/>
      <c r="C297" s="7"/>
      <c r="D297" s="7"/>
    </row>
    <row r="298" spans="1:4" x14ac:dyDescent="0.25">
      <c r="A298" s="7"/>
      <c r="B298" s="7"/>
      <c r="C298" s="7"/>
      <c r="D298" s="7"/>
    </row>
    <row r="299" spans="1:4" x14ac:dyDescent="0.25">
      <c r="A299" s="7"/>
      <c r="B299" s="7"/>
      <c r="C299" s="7"/>
      <c r="D299" s="7"/>
    </row>
    <row r="300" spans="1:4" x14ac:dyDescent="0.25">
      <c r="A300" s="7"/>
      <c r="B300" s="7"/>
      <c r="C300" s="7"/>
      <c r="D300" s="7"/>
    </row>
    <row r="301" spans="1:4" x14ac:dyDescent="0.25">
      <c r="A301" s="7"/>
      <c r="B301" s="7"/>
      <c r="C301" s="7"/>
      <c r="D301" s="7"/>
    </row>
    <row r="302" spans="1:4" x14ac:dyDescent="0.25">
      <c r="A302" s="7"/>
      <c r="B302" s="7"/>
      <c r="C302" s="7"/>
      <c r="D302" s="7"/>
    </row>
    <row r="303" spans="1:4" x14ac:dyDescent="0.25">
      <c r="A303" s="7"/>
      <c r="B303" s="7"/>
      <c r="C303" s="7"/>
      <c r="D303" s="7"/>
    </row>
    <row r="304" spans="1:4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  <row r="496" spans="1:4" x14ac:dyDescent="0.25">
      <c r="A496" s="7"/>
      <c r="B496" s="7"/>
      <c r="C496" s="7"/>
      <c r="D496" s="7"/>
    </row>
    <row r="497" spans="1:4" x14ac:dyDescent="0.25">
      <c r="A497" s="7"/>
      <c r="B497" s="7"/>
      <c r="C497" s="7"/>
      <c r="D497" s="7"/>
    </row>
    <row r="498" spans="1:4" x14ac:dyDescent="0.25">
      <c r="A498" s="7"/>
      <c r="B498" s="7"/>
      <c r="C498" s="7"/>
      <c r="D498" s="7"/>
    </row>
    <row r="499" spans="1:4" x14ac:dyDescent="0.25">
      <c r="A499" s="7"/>
      <c r="B499" s="7"/>
      <c r="C499" s="7"/>
      <c r="D499" s="7"/>
    </row>
    <row r="500" spans="1:4" x14ac:dyDescent="0.25">
      <c r="A500" s="7"/>
      <c r="B500" s="7"/>
      <c r="C500" s="7"/>
      <c r="D500" s="7"/>
    </row>
    <row r="501" spans="1:4" x14ac:dyDescent="0.25">
      <c r="A501" s="7"/>
      <c r="B501" s="7"/>
      <c r="C501" s="7"/>
      <c r="D501" s="7"/>
    </row>
    <row r="502" spans="1:4" x14ac:dyDescent="0.25">
      <c r="A502" s="7"/>
      <c r="B502" s="7"/>
      <c r="C502" s="7"/>
      <c r="D502" s="7"/>
    </row>
    <row r="503" spans="1:4" x14ac:dyDescent="0.25">
      <c r="A503" s="7"/>
      <c r="B503" s="7"/>
      <c r="C503" s="7"/>
      <c r="D503" s="7"/>
    </row>
    <row r="504" spans="1:4" x14ac:dyDescent="0.25">
      <c r="A504" s="7"/>
      <c r="B504" s="7"/>
      <c r="C504" s="7"/>
      <c r="D504" s="7"/>
    </row>
    <row r="505" spans="1:4" x14ac:dyDescent="0.25">
      <c r="A505" s="7"/>
      <c r="B505" s="7"/>
      <c r="C505" s="7"/>
      <c r="D505" s="7"/>
    </row>
    <row r="506" spans="1:4" x14ac:dyDescent="0.25">
      <c r="A506" s="7"/>
      <c r="B506" s="7"/>
      <c r="C506" s="7"/>
      <c r="D506" s="7"/>
    </row>
    <row r="507" spans="1:4" x14ac:dyDescent="0.25">
      <c r="A507" s="7"/>
      <c r="B507" s="7"/>
      <c r="C507" s="7"/>
      <c r="D507" s="7"/>
    </row>
    <row r="508" spans="1:4" x14ac:dyDescent="0.25">
      <c r="A508" s="7"/>
      <c r="B508" s="7"/>
      <c r="C508" s="7"/>
      <c r="D508" s="7"/>
    </row>
    <row r="509" spans="1:4" x14ac:dyDescent="0.25">
      <c r="A509" s="7"/>
      <c r="B509" s="7"/>
      <c r="C509" s="7"/>
      <c r="D509" s="7"/>
    </row>
    <row r="510" spans="1:4" x14ac:dyDescent="0.25">
      <c r="A510" s="7"/>
      <c r="B510" s="7"/>
      <c r="C510" s="7"/>
      <c r="D510" s="7"/>
    </row>
    <row r="511" spans="1:4" x14ac:dyDescent="0.25">
      <c r="A511" s="7"/>
      <c r="B511" s="7"/>
      <c r="C511" s="7"/>
      <c r="D511" s="7"/>
    </row>
    <row r="512" spans="1:4" x14ac:dyDescent="0.25">
      <c r="A512" s="7"/>
      <c r="B512" s="7"/>
      <c r="C512" s="7"/>
      <c r="D512" s="7"/>
    </row>
    <row r="513" spans="1:4" x14ac:dyDescent="0.25">
      <c r="A513" s="7"/>
      <c r="B513" s="7"/>
      <c r="C513" s="7"/>
      <c r="D513" s="7"/>
    </row>
    <row r="514" spans="1:4" x14ac:dyDescent="0.25">
      <c r="A514" s="7"/>
      <c r="B514" s="7"/>
      <c r="C514" s="7"/>
      <c r="D514" s="7"/>
    </row>
    <row r="515" spans="1:4" x14ac:dyDescent="0.25">
      <c r="A515" s="7"/>
      <c r="B515" s="7"/>
      <c r="C515" s="7"/>
      <c r="D515" s="7"/>
    </row>
    <row r="516" spans="1:4" x14ac:dyDescent="0.25">
      <c r="A516" s="7"/>
      <c r="B516" s="7"/>
      <c r="C516" s="7"/>
      <c r="D516" s="7"/>
    </row>
    <row r="517" spans="1:4" x14ac:dyDescent="0.25">
      <c r="A517" s="7"/>
      <c r="B517" s="7"/>
      <c r="C517" s="7"/>
      <c r="D517" s="7"/>
    </row>
    <row r="518" spans="1:4" x14ac:dyDescent="0.25">
      <c r="A518" s="7"/>
      <c r="B518" s="7"/>
      <c r="C518" s="7"/>
      <c r="D518" s="7"/>
    </row>
    <row r="519" spans="1:4" x14ac:dyDescent="0.25">
      <c r="A519" s="7"/>
      <c r="B519" s="7"/>
      <c r="C519" s="7"/>
      <c r="D519" s="7"/>
    </row>
    <row r="520" spans="1:4" x14ac:dyDescent="0.25">
      <c r="A520" s="7"/>
      <c r="B520" s="7"/>
      <c r="C520" s="7"/>
      <c r="D520" s="7"/>
    </row>
    <row r="521" spans="1:4" x14ac:dyDescent="0.25">
      <c r="A521" s="7"/>
      <c r="B521" s="7"/>
      <c r="C521" s="7"/>
      <c r="D521" s="7"/>
    </row>
    <row r="522" spans="1:4" x14ac:dyDescent="0.25">
      <c r="A522" s="7"/>
      <c r="B522" s="7"/>
      <c r="C522" s="7"/>
      <c r="D522" s="7"/>
    </row>
    <row r="523" spans="1:4" x14ac:dyDescent="0.25">
      <c r="A523" s="7"/>
      <c r="B523" s="7"/>
      <c r="C523" s="7"/>
      <c r="D523" s="7"/>
    </row>
    <row r="524" spans="1:4" x14ac:dyDescent="0.25">
      <c r="A524" s="7"/>
      <c r="B524" s="7"/>
      <c r="C524" s="7"/>
      <c r="D524" s="7"/>
    </row>
    <row r="525" spans="1:4" x14ac:dyDescent="0.25">
      <c r="A525" s="7"/>
      <c r="B525" s="7"/>
      <c r="C525" s="7"/>
      <c r="D525" s="7"/>
    </row>
    <row r="526" spans="1:4" x14ac:dyDescent="0.25">
      <c r="A526" s="7"/>
      <c r="B526" s="7"/>
      <c r="C526" s="7"/>
      <c r="D526" s="7"/>
    </row>
    <row r="527" spans="1:4" x14ac:dyDescent="0.25">
      <c r="A527" s="7"/>
      <c r="B527" s="7"/>
      <c r="C527" s="7"/>
      <c r="D527" s="7"/>
    </row>
    <row r="528" spans="1:4" x14ac:dyDescent="0.25">
      <c r="A528" s="7"/>
      <c r="B528" s="7"/>
      <c r="C528" s="7"/>
      <c r="D528" s="7"/>
    </row>
    <row r="529" spans="1:4" x14ac:dyDescent="0.25">
      <c r="A529" s="7"/>
      <c r="B529" s="7"/>
      <c r="C529" s="7"/>
      <c r="D529" s="7"/>
    </row>
    <row r="530" spans="1:4" x14ac:dyDescent="0.25">
      <c r="A530" s="7"/>
      <c r="B530" s="7"/>
      <c r="C530" s="7"/>
      <c r="D530" s="7"/>
    </row>
    <row r="531" spans="1:4" x14ac:dyDescent="0.25">
      <c r="A531" s="7"/>
      <c r="B531" s="7"/>
      <c r="C531" s="7"/>
      <c r="D531" s="7"/>
    </row>
    <row r="532" spans="1:4" x14ac:dyDescent="0.25">
      <c r="A532" s="7"/>
      <c r="B532" s="7"/>
      <c r="C532" s="7"/>
      <c r="D532" s="7"/>
    </row>
    <row r="533" spans="1:4" x14ac:dyDescent="0.25">
      <c r="A533" s="7"/>
      <c r="B533" s="7"/>
      <c r="C533" s="7"/>
      <c r="D533" s="7"/>
    </row>
    <row r="534" spans="1:4" x14ac:dyDescent="0.25">
      <c r="A534" s="7"/>
      <c r="B534" s="7"/>
      <c r="C534" s="7"/>
      <c r="D534" s="7"/>
    </row>
    <row r="535" spans="1:4" x14ac:dyDescent="0.25">
      <c r="A535" s="7"/>
      <c r="B535" s="7"/>
      <c r="C535" s="7"/>
      <c r="D535" s="7"/>
    </row>
    <row r="536" spans="1:4" x14ac:dyDescent="0.25">
      <c r="A536" s="7"/>
      <c r="B536" s="7"/>
      <c r="C536" s="7"/>
      <c r="D536" s="7"/>
    </row>
    <row r="537" spans="1:4" x14ac:dyDescent="0.25">
      <c r="A537" s="7"/>
      <c r="B537" s="7"/>
      <c r="C537" s="7"/>
      <c r="D537" s="7"/>
    </row>
    <row r="538" spans="1:4" x14ac:dyDescent="0.25">
      <c r="A538" s="7"/>
      <c r="B538" s="7"/>
      <c r="C538" s="7"/>
      <c r="D538" s="7"/>
    </row>
    <row r="539" spans="1:4" x14ac:dyDescent="0.25">
      <c r="A539" s="7"/>
      <c r="B539" s="7"/>
      <c r="C539" s="7"/>
      <c r="D539" s="7"/>
    </row>
    <row r="540" spans="1:4" x14ac:dyDescent="0.25">
      <c r="A540" s="7"/>
      <c r="B540" s="7"/>
      <c r="C540" s="7"/>
      <c r="D540" s="7"/>
    </row>
    <row r="541" spans="1:4" x14ac:dyDescent="0.25">
      <c r="A541" s="7"/>
      <c r="B541" s="7"/>
      <c r="C541" s="7"/>
      <c r="D541" s="7"/>
    </row>
    <row r="542" spans="1:4" x14ac:dyDescent="0.25">
      <c r="A542" s="7"/>
      <c r="B542" s="7"/>
      <c r="C542" s="7"/>
      <c r="D542" s="7"/>
    </row>
    <row r="543" spans="1:4" x14ac:dyDescent="0.25">
      <c r="A543" s="7"/>
      <c r="B543" s="7"/>
      <c r="C543" s="7"/>
      <c r="D543" s="7"/>
    </row>
    <row r="544" spans="1:4" x14ac:dyDescent="0.25">
      <c r="A544" s="7"/>
      <c r="B544" s="7"/>
      <c r="C544" s="7"/>
      <c r="D544" s="7"/>
    </row>
    <row r="545" spans="1:4" x14ac:dyDescent="0.25">
      <c r="A545" s="7"/>
      <c r="B545" s="7"/>
      <c r="C545" s="7"/>
      <c r="D545" s="7"/>
    </row>
    <row r="546" spans="1:4" x14ac:dyDescent="0.25">
      <c r="A546" s="7"/>
      <c r="B546" s="7"/>
      <c r="C546" s="7"/>
      <c r="D546" s="7"/>
    </row>
    <row r="547" spans="1:4" x14ac:dyDescent="0.25">
      <c r="A547" s="7"/>
      <c r="B547" s="7"/>
      <c r="C547" s="7"/>
      <c r="D547" s="7"/>
    </row>
    <row r="548" spans="1:4" x14ac:dyDescent="0.25">
      <c r="A548" s="7"/>
      <c r="B548" s="7"/>
      <c r="C548" s="7"/>
      <c r="D548" s="7"/>
    </row>
    <row r="549" spans="1:4" x14ac:dyDescent="0.25">
      <c r="A549" s="7"/>
      <c r="B549" s="7"/>
      <c r="C549" s="7"/>
      <c r="D549" s="7"/>
    </row>
    <row r="550" spans="1:4" x14ac:dyDescent="0.25">
      <c r="A550" s="7"/>
      <c r="B550" s="7"/>
      <c r="C550" s="7"/>
      <c r="D550" s="7"/>
    </row>
    <row r="551" spans="1:4" x14ac:dyDescent="0.25">
      <c r="A551" s="7"/>
      <c r="B551" s="7"/>
      <c r="C551" s="7"/>
      <c r="D551" s="7"/>
    </row>
    <row r="552" spans="1:4" x14ac:dyDescent="0.25">
      <c r="A552" s="7"/>
      <c r="B552" s="7"/>
      <c r="C552" s="7"/>
      <c r="D552" s="7"/>
    </row>
    <row r="553" spans="1:4" x14ac:dyDescent="0.25">
      <c r="A553" s="7"/>
      <c r="B553" s="7"/>
      <c r="C553" s="7"/>
      <c r="D553" s="7"/>
    </row>
    <row r="554" spans="1:4" x14ac:dyDescent="0.25">
      <c r="A554" s="7"/>
      <c r="B554" s="7"/>
      <c r="C554" s="7"/>
      <c r="D554" s="7"/>
    </row>
    <row r="555" spans="1:4" x14ac:dyDescent="0.25">
      <c r="A555" s="7"/>
      <c r="B555" s="7"/>
      <c r="C555" s="7"/>
      <c r="D555" s="7"/>
    </row>
    <row r="556" spans="1:4" x14ac:dyDescent="0.25">
      <c r="A556" s="7"/>
      <c r="B556" s="7"/>
      <c r="C556" s="7"/>
      <c r="D556" s="7"/>
    </row>
    <row r="557" spans="1:4" x14ac:dyDescent="0.25">
      <c r="A557" s="7"/>
      <c r="B557" s="7"/>
      <c r="C557" s="7"/>
      <c r="D557" s="7"/>
    </row>
    <row r="558" spans="1:4" x14ac:dyDescent="0.25">
      <c r="A558" s="7"/>
      <c r="B558" s="7"/>
      <c r="C558" s="7"/>
      <c r="D558" s="7"/>
    </row>
    <row r="559" spans="1:4" x14ac:dyDescent="0.25">
      <c r="A559" s="7"/>
      <c r="B559" s="7"/>
      <c r="C559" s="7"/>
      <c r="D559" s="7"/>
    </row>
    <row r="560" spans="1:4" x14ac:dyDescent="0.25">
      <c r="A560" s="7"/>
      <c r="B560" s="7"/>
      <c r="C560" s="7"/>
      <c r="D560" s="7"/>
    </row>
    <row r="561" spans="1:4" x14ac:dyDescent="0.25">
      <c r="A561" s="7"/>
      <c r="B561" s="7"/>
      <c r="C561" s="7"/>
      <c r="D561" s="7"/>
    </row>
    <row r="562" spans="1:4" x14ac:dyDescent="0.25">
      <c r="A562" s="7"/>
      <c r="B562" s="7"/>
      <c r="C562" s="7"/>
      <c r="D562" s="7"/>
    </row>
    <row r="563" spans="1:4" x14ac:dyDescent="0.25">
      <c r="A563" s="7"/>
      <c r="B563" s="7"/>
      <c r="C563" s="7"/>
      <c r="D563" s="7"/>
    </row>
    <row r="564" spans="1:4" x14ac:dyDescent="0.25">
      <c r="A564" s="7"/>
      <c r="B564" s="7"/>
      <c r="C564" s="7"/>
      <c r="D564" s="7"/>
    </row>
    <row r="565" spans="1:4" x14ac:dyDescent="0.25">
      <c r="A565" s="7"/>
      <c r="B565" s="7"/>
      <c r="C565" s="7"/>
      <c r="D565" s="7"/>
    </row>
    <row r="566" spans="1:4" x14ac:dyDescent="0.25">
      <c r="A566" s="7"/>
      <c r="B566" s="7"/>
      <c r="C566" s="7"/>
      <c r="D566" s="7"/>
    </row>
    <row r="567" spans="1:4" x14ac:dyDescent="0.25">
      <c r="A567" s="7"/>
      <c r="B567" s="7"/>
      <c r="C567" s="7"/>
      <c r="D567" s="7"/>
    </row>
    <row r="568" spans="1:4" x14ac:dyDescent="0.25">
      <c r="A568" s="7"/>
      <c r="B568" s="7"/>
      <c r="C568" s="7"/>
      <c r="D568" s="7"/>
    </row>
    <row r="569" spans="1:4" x14ac:dyDescent="0.25">
      <c r="A569" s="7"/>
      <c r="B569" s="7"/>
      <c r="C569" s="7"/>
      <c r="D569" s="7"/>
    </row>
    <row r="570" spans="1:4" x14ac:dyDescent="0.25">
      <c r="A570" s="7"/>
      <c r="B570" s="7"/>
      <c r="C570" s="7"/>
      <c r="D570" s="7"/>
    </row>
    <row r="571" spans="1:4" x14ac:dyDescent="0.25">
      <c r="A571" s="7"/>
      <c r="B571" s="7"/>
      <c r="C571" s="7"/>
      <c r="D571" s="7"/>
    </row>
    <row r="572" spans="1:4" x14ac:dyDescent="0.25">
      <c r="A572" s="7"/>
      <c r="B572" s="7"/>
      <c r="C572" s="7"/>
      <c r="D572" s="7"/>
    </row>
    <row r="573" spans="1:4" x14ac:dyDescent="0.25">
      <c r="A573" s="7"/>
      <c r="B573" s="7"/>
      <c r="C573" s="7"/>
      <c r="D573" s="7"/>
    </row>
    <row r="574" spans="1:4" x14ac:dyDescent="0.25">
      <c r="A574" s="7"/>
      <c r="B574" s="7"/>
      <c r="C574" s="7"/>
      <c r="D574" s="7"/>
    </row>
    <row r="575" spans="1:4" x14ac:dyDescent="0.25">
      <c r="A575" s="7"/>
      <c r="B575" s="7"/>
      <c r="C575" s="7"/>
      <c r="D575" s="7"/>
    </row>
    <row r="576" spans="1:4" x14ac:dyDescent="0.25">
      <c r="A576" s="7"/>
      <c r="B576" s="7"/>
      <c r="C576" s="7"/>
      <c r="D576" s="7"/>
    </row>
    <row r="577" spans="1:4" x14ac:dyDescent="0.25">
      <c r="A577" s="7"/>
      <c r="B577" s="7"/>
      <c r="C577" s="7"/>
      <c r="D577" s="7"/>
    </row>
    <row r="578" spans="1:4" x14ac:dyDescent="0.25">
      <c r="A578" s="7"/>
      <c r="B578" s="7"/>
      <c r="C578" s="7"/>
      <c r="D578" s="7"/>
    </row>
    <row r="579" spans="1:4" x14ac:dyDescent="0.25">
      <c r="A579" s="7"/>
      <c r="B579" s="7"/>
      <c r="C579" s="7"/>
      <c r="D579" s="7"/>
    </row>
    <row r="580" spans="1:4" x14ac:dyDescent="0.25">
      <c r="A580" s="7"/>
      <c r="B580" s="7"/>
      <c r="C580" s="7"/>
      <c r="D580" s="7"/>
    </row>
    <row r="581" spans="1:4" x14ac:dyDescent="0.25">
      <c r="A581" s="7"/>
      <c r="B581" s="7"/>
      <c r="C581" s="7"/>
      <c r="D581" s="7"/>
    </row>
    <row r="582" spans="1:4" x14ac:dyDescent="0.25">
      <c r="A582" s="7"/>
      <c r="B582" s="7"/>
      <c r="C582" s="7"/>
      <c r="D582" s="7"/>
    </row>
    <row r="583" spans="1:4" x14ac:dyDescent="0.25">
      <c r="A583" s="7"/>
      <c r="B583" s="7"/>
      <c r="C583" s="7"/>
      <c r="D583" s="7"/>
    </row>
    <row r="584" spans="1:4" x14ac:dyDescent="0.25">
      <c r="A584" s="7"/>
      <c r="B584" s="7"/>
      <c r="C584" s="7"/>
      <c r="D584" s="7"/>
    </row>
    <row r="585" spans="1:4" x14ac:dyDescent="0.25">
      <c r="A585" s="7"/>
      <c r="B585" s="7"/>
      <c r="C585" s="7"/>
      <c r="D585" s="7"/>
    </row>
    <row r="586" spans="1:4" x14ac:dyDescent="0.25">
      <c r="A586" s="7"/>
      <c r="B586" s="7"/>
      <c r="C586" s="7"/>
      <c r="D586" s="7"/>
    </row>
    <row r="587" spans="1:4" x14ac:dyDescent="0.25">
      <c r="A587" s="7"/>
      <c r="B587" s="7"/>
      <c r="C587" s="7"/>
      <c r="D587" s="7"/>
    </row>
    <row r="588" spans="1:4" x14ac:dyDescent="0.25">
      <c r="A588" s="7"/>
      <c r="B588" s="7"/>
      <c r="C588" s="7"/>
      <c r="D588" s="7"/>
    </row>
    <row r="589" spans="1:4" x14ac:dyDescent="0.25">
      <c r="A589" s="7"/>
      <c r="B589" s="7"/>
      <c r="C589" s="7"/>
      <c r="D589" s="7"/>
    </row>
    <row r="590" spans="1:4" x14ac:dyDescent="0.25">
      <c r="A590" s="7"/>
      <c r="B590" s="7"/>
      <c r="C590" s="7"/>
      <c r="D590" s="7"/>
    </row>
    <row r="591" spans="1:4" x14ac:dyDescent="0.25">
      <c r="A591" s="7"/>
      <c r="B591" s="7"/>
      <c r="C591" s="7"/>
      <c r="D591" s="7"/>
    </row>
    <row r="592" spans="1:4" x14ac:dyDescent="0.25">
      <c r="A592" s="7"/>
      <c r="B592" s="7"/>
      <c r="C592" s="7"/>
      <c r="D592" s="7"/>
    </row>
    <row r="593" spans="1:4" x14ac:dyDescent="0.25">
      <c r="A593" s="7"/>
      <c r="B593" s="7"/>
      <c r="C593" s="7"/>
      <c r="D593" s="7"/>
    </row>
    <row r="594" spans="1:4" x14ac:dyDescent="0.25">
      <c r="A594" s="7"/>
      <c r="B594" s="7"/>
      <c r="C594" s="7"/>
      <c r="D594" s="7"/>
    </row>
    <row r="595" spans="1:4" x14ac:dyDescent="0.25">
      <c r="A595" s="7"/>
      <c r="B595" s="7"/>
      <c r="C595" s="7"/>
      <c r="D595" s="7"/>
    </row>
    <row r="596" spans="1:4" x14ac:dyDescent="0.25">
      <c r="A596" s="7"/>
      <c r="B596" s="7"/>
      <c r="C596" s="7"/>
      <c r="D596" s="7"/>
    </row>
    <row r="597" spans="1:4" x14ac:dyDescent="0.25">
      <c r="A597" s="7"/>
      <c r="B597" s="7"/>
      <c r="C597" s="7"/>
      <c r="D597" s="7"/>
    </row>
    <row r="598" spans="1:4" x14ac:dyDescent="0.25">
      <c r="A598" s="7"/>
      <c r="B598" s="7"/>
      <c r="C598" s="7"/>
      <c r="D598" s="7"/>
    </row>
    <row r="599" spans="1:4" x14ac:dyDescent="0.25">
      <c r="A599" s="7"/>
      <c r="B599" s="7"/>
      <c r="C599" s="7"/>
      <c r="D599" s="7"/>
    </row>
    <row r="600" spans="1:4" x14ac:dyDescent="0.25">
      <c r="A600" s="7"/>
      <c r="B600" s="7"/>
      <c r="C600" s="7"/>
      <c r="D600" s="7"/>
    </row>
    <row r="601" spans="1:4" x14ac:dyDescent="0.25">
      <c r="A601" s="7"/>
      <c r="B601" s="7"/>
      <c r="C601" s="7"/>
      <c r="D601" s="7"/>
    </row>
    <row r="602" spans="1:4" x14ac:dyDescent="0.25">
      <c r="A602" s="7"/>
      <c r="B602" s="7"/>
      <c r="C602" s="7"/>
      <c r="D602" s="7"/>
    </row>
    <row r="603" spans="1:4" x14ac:dyDescent="0.25">
      <c r="A603" s="7"/>
      <c r="B603" s="7"/>
      <c r="C603" s="7"/>
      <c r="D603" s="7"/>
    </row>
    <row r="604" spans="1:4" x14ac:dyDescent="0.25">
      <c r="A604" s="7"/>
      <c r="B604" s="7"/>
      <c r="C604" s="7"/>
      <c r="D604" s="7"/>
    </row>
    <row r="605" spans="1:4" x14ac:dyDescent="0.25">
      <c r="A605" s="7"/>
      <c r="B605" s="7"/>
      <c r="C605" s="7"/>
      <c r="D605" s="7"/>
    </row>
    <row r="606" spans="1:4" x14ac:dyDescent="0.25">
      <c r="A606" s="7"/>
      <c r="B606" s="7"/>
      <c r="C606" s="7"/>
      <c r="D606" s="7"/>
    </row>
    <row r="607" spans="1:4" x14ac:dyDescent="0.25">
      <c r="A607" s="7"/>
      <c r="B607" s="7"/>
      <c r="C607" s="7"/>
      <c r="D607" s="7"/>
    </row>
    <row r="608" spans="1:4" x14ac:dyDescent="0.25">
      <c r="A608" s="7"/>
      <c r="B608" s="7"/>
      <c r="C608" s="7"/>
      <c r="D608" s="7"/>
    </row>
    <row r="609" spans="1:4" x14ac:dyDescent="0.25">
      <c r="A609" s="7"/>
      <c r="B609" s="7"/>
      <c r="C609" s="7"/>
      <c r="D609" s="7"/>
    </row>
    <row r="610" spans="1:4" x14ac:dyDescent="0.25">
      <c r="A610" s="7"/>
      <c r="B610" s="7"/>
      <c r="C610" s="7"/>
      <c r="D610" s="7"/>
    </row>
    <row r="611" spans="1:4" x14ac:dyDescent="0.25">
      <c r="A611" s="7"/>
      <c r="B611" s="7"/>
      <c r="C611" s="7"/>
      <c r="D611" s="7"/>
    </row>
    <row r="612" spans="1:4" x14ac:dyDescent="0.25">
      <c r="A612" s="7"/>
      <c r="B612" s="7"/>
      <c r="C612" s="7"/>
      <c r="D612" s="7"/>
    </row>
    <row r="613" spans="1:4" x14ac:dyDescent="0.25">
      <c r="A613" s="7"/>
      <c r="B613" s="7"/>
      <c r="C613" s="7"/>
      <c r="D613" s="7"/>
    </row>
    <row r="614" spans="1:4" x14ac:dyDescent="0.25">
      <c r="A614" s="7"/>
      <c r="B614" s="7"/>
      <c r="C614" s="7"/>
      <c r="D614" s="7"/>
    </row>
    <row r="615" spans="1:4" x14ac:dyDescent="0.25">
      <c r="A615" s="7"/>
      <c r="B615" s="7"/>
      <c r="C615" s="7"/>
      <c r="D615" s="7"/>
    </row>
    <row r="616" spans="1:4" x14ac:dyDescent="0.25">
      <c r="A616" s="7"/>
      <c r="B616" s="7"/>
      <c r="C616" s="7"/>
      <c r="D616" s="7"/>
    </row>
    <row r="617" spans="1:4" x14ac:dyDescent="0.25">
      <c r="A617" s="7"/>
      <c r="B617" s="7"/>
      <c r="C617" s="7"/>
      <c r="D617" s="7"/>
    </row>
    <row r="618" spans="1:4" x14ac:dyDescent="0.25">
      <c r="A618" s="7"/>
      <c r="B618" s="7"/>
      <c r="C618" s="7"/>
      <c r="D618" s="7"/>
    </row>
    <row r="619" spans="1:4" x14ac:dyDescent="0.25">
      <c r="A619" s="7"/>
      <c r="B619" s="7"/>
      <c r="C619" s="7"/>
      <c r="D619" s="7"/>
    </row>
    <row r="620" spans="1:4" x14ac:dyDescent="0.25">
      <c r="A620" s="7"/>
      <c r="B620" s="7"/>
      <c r="C620" s="7"/>
      <c r="D620" s="7"/>
    </row>
    <row r="621" spans="1:4" x14ac:dyDescent="0.25">
      <c r="A621" s="7"/>
      <c r="B621" s="7"/>
      <c r="C621" s="7"/>
      <c r="D621" s="7"/>
    </row>
    <row r="622" spans="1:4" x14ac:dyDescent="0.25">
      <c r="A622" s="7"/>
      <c r="B622" s="7"/>
      <c r="C622" s="7"/>
      <c r="D622" s="7"/>
    </row>
    <row r="623" spans="1:4" x14ac:dyDescent="0.25">
      <c r="A623" s="7"/>
      <c r="B623" s="7"/>
      <c r="C623" s="7"/>
      <c r="D623" s="7"/>
    </row>
    <row r="624" spans="1:4" x14ac:dyDescent="0.25">
      <c r="A624" s="7"/>
      <c r="B624" s="7"/>
      <c r="C624" s="7"/>
      <c r="D624" s="7"/>
    </row>
    <row r="625" spans="1:4" x14ac:dyDescent="0.25">
      <c r="A625" s="7"/>
      <c r="B625" s="7"/>
      <c r="C625" s="7"/>
      <c r="D625" s="7"/>
    </row>
    <row r="626" spans="1:4" x14ac:dyDescent="0.25">
      <c r="A626" s="7"/>
      <c r="B626" s="7"/>
      <c r="C626" s="7"/>
      <c r="D626" s="7"/>
    </row>
    <row r="627" spans="1:4" x14ac:dyDescent="0.25">
      <c r="A627" s="7"/>
      <c r="B627" s="7"/>
      <c r="C627" s="7"/>
      <c r="D627" s="7"/>
    </row>
    <row r="628" spans="1:4" x14ac:dyDescent="0.25">
      <c r="A628" s="7"/>
      <c r="B628" s="7"/>
      <c r="C628" s="7"/>
      <c r="D628" s="7"/>
    </row>
    <row r="629" spans="1:4" x14ac:dyDescent="0.25">
      <c r="A629" s="7"/>
      <c r="B629" s="7"/>
      <c r="C629" s="7"/>
      <c r="D629" s="7"/>
    </row>
    <row r="630" spans="1:4" x14ac:dyDescent="0.25">
      <c r="A630" s="7"/>
      <c r="B630" s="7"/>
      <c r="C630" s="7"/>
      <c r="D630" s="7"/>
    </row>
    <row r="631" spans="1:4" x14ac:dyDescent="0.25">
      <c r="A631" s="7"/>
      <c r="B631" s="7"/>
      <c r="C631" s="7"/>
      <c r="D631" s="7"/>
    </row>
    <row r="632" spans="1:4" x14ac:dyDescent="0.25">
      <c r="A632" s="7"/>
      <c r="B632" s="7"/>
      <c r="C632" s="7"/>
      <c r="D632" s="7"/>
    </row>
    <row r="633" spans="1:4" x14ac:dyDescent="0.25">
      <c r="A633" s="7"/>
      <c r="B633" s="7"/>
      <c r="C633" s="7"/>
      <c r="D633" s="7"/>
    </row>
    <row r="634" spans="1:4" x14ac:dyDescent="0.25">
      <c r="A634" s="7"/>
      <c r="B634" s="7"/>
      <c r="C634" s="7"/>
      <c r="D634" s="7"/>
    </row>
    <row r="635" spans="1:4" x14ac:dyDescent="0.25">
      <c r="A635" s="7"/>
      <c r="B635" s="7"/>
      <c r="C635" s="7"/>
      <c r="D635" s="7"/>
    </row>
    <row r="636" spans="1:4" x14ac:dyDescent="0.25">
      <c r="A636" s="7"/>
      <c r="B636" s="7"/>
      <c r="C636" s="7"/>
      <c r="D636" s="7"/>
    </row>
    <row r="637" spans="1:4" x14ac:dyDescent="0.25">
      <c r="A637" s="7"/>
      <c r="B637" s="7"/>
      <c r="C637" s="7"/>
      <c r="D637" s="7"/>
    </row>
    <row r="638" spans="1:4" x14ac:dyDescent="0.25">
      <c r="A638" s="7"/>
      <c r="B638" s="7"/>
      <c r="C638" s="7"/>
      <c r="D638" s="7"/>
    </row>
    <row r="639" spans="1:4" x14ac:dyDescent="0.25">
      <c r="A639" s="7"/>
      <c r="B639" s="7"/>
      <c r="C639" s="7"/>
      <c r="D639" s="7"/>
    </row>
    <row r="640" spans="1:4" x14ac:dyDescent="0.25">
      <c r="A640" s="7"/>
      <c r="B640" s="7"/>
      <c r="C640" s="7"/>
      <c r="D640" s="7"/>
    </row>
    <row r="641" spans="1:4" x14ac:dyDescent="0.25">
      <c r="A641" s="7"/>
      <c r="B641" s="7"/>
      <c r="C641" s="7"/>
      <c r="D641" s="7"/>
    </row>
    <row r="642" spans="1:4" x14ac:dyDescent="0.25">
      <c r="A642" s="7"/>
      <c r="B642" s="7"/>
      <c r="C642" s="7"/>
      <c r="D642" s="7"/>
    </row>
    <row r="643" spans="1:4" x14ac:dyDescent="0.25">
      <c r="A643" s="7"/>
      <c r="B643" s="7"/>
      <c r="C643" s="7"/>
      <c r="D643" s="7"/>
    </row>
    <row r="644" spans="1:4" x14ac:dyDescent="0.25">
      <c r="A644" s="7"/>
      <c r="B644" s="7"/>
      <c r="C644" s="7"/>
      <c r="D644" s="7"/>
    </row>
    <row r="645" spans="1:4" x14ac:dyDescent="0.25">
      <c r="A645" s="7"/>
      <c r="B645" s="7"/>
      <c r="C645" s="7"/>
      <c r="D645" s="7"/>
    </row>
    <row r="646" spans="1:4" x14ac:dyDescent="0.25">
      <c r="A646" s="7"/>
      <c r="B646" s="7"/>
      <c r="C646" s="7"/>
      <c r="D646" s="7"/>
    </row>
    <row r="647" spans="1:4" x14ac:dyDescent="0.25">
      <c r="A647" s="7"/>
      <c r="B647" s="7"/>
      <c r="C647" s="7"/>
      <c r="D647" s="7"/>
    </row>
    <row r="648" spans="1:4" x14ac:dyDescent="0.25">
      <c r="A648" s="7"/>
      <c r="B648" s="7"/>
      <c r="C648" s="7"/>
      <c r="D648" s="7"/>
    </row>
    <row r="649" spans="1:4" x14ac:dyDescent="0.25">
      <c r="A649" s="7"/>
      <c r="B649" s="7"/>
      <c r="C649" s="7"/>
      <c r="D649" s="7"/>
    </row>
    <row r="650" spans="1:4" x14ac:dyDescent="0.25">
      <c r="A650" s="7"/>
      <c r="B650" s="7"/>
      <c r="C650" s="7"/>
      <c r="D650" s="7"/>
    </row>
    <row r="651" spans="1:4" x14ac:dyDescent="0.25">
      <c r="A651" s="7"/>
      <c r="B651" s="7"/>
      <c r="C651" s="7"/>
      <c r="D651" s="7"/>
    </row>
    <row r="652" spans="1:4" x14ac:dyDescent="0.25">
      <c r="A652" s="7"/>
      <c r="B652" s="7"/>
      <c r="C652" s="7"/>
      <c r="D652" s="7"/>
    </row>
    <row r="653" spans="1:4" x14ac:dyDescent="0.25">
      <c r="A653" s="7"/>
      <c r="B653" s="7"/>
      <c r="C653" s="7"/>
      <c r="D653" s="7"/>
    </row>
    <row r="654" spans="1:4" x14ac:dyDescent="0.25">
      <c r="A654" s="7"/>
      <c r="B654" s="7"/>
      <c r="C654" s="7"/>
      <c r="D654" s="7"/>
    </row>
    <row r="655" spans="1:4" x14ac:dyDescent="0.25">
      <c r="A655" s="7"/>
      <c r="B655" s="7"/>
      <c r="C655" s="7"/>
      <c r="D655" s="7"/>
    </row>
    <row r="656" spans="1:4" x14ac:dyDescent="0.25">
      <c r="A656" s="7"/>
      <c r="B656" s="7"/>
      <c r="C656" s="7"/>
      <c r="D656" s="7"/>
    </row>
    <row r="657" spans="1:4" x14ac:dyDescent="0.25">
      <c r="A657" s="7"/>
      <c r="B657" s="7"/>
      <c r="C657" s="7"/>
      <c r="D657" s="7"/>
    </row>
    <row r="658" spans="1:4" x14ac:dyDescent="0.25">
      <c r="A658" s="7"/>
      <c r="B658" s="7"/>
      <c r="C658" s="7"/>
      <c r="D658" s="7"/>
    </row>
    <row r="659" spans="1:4" x14ac:dyDescent="0.25">
      <c r="A659" s="7"/>
      <c r="B659" s="7"/>
      <c r="C659" s="7"/>
      <c r="D659" s="7"/>
    </row>
    <row r="660" spans="1:4" x14ac:dyDescent="0.25">
      <c r="A660" s="7"/>
      <c r="B660" s="7"/>
      <c r="C660" s="7"/>
      <c r="D660" s="7"/>
    </row>
    <row r="661" spans="1:4" x14ac:dyDescent="0.25">
      <c r="A661" s="7"/>
      <c r="B661" s="7"/>
      <c r="C661" s="7"/>
      <c r="D661" s="7"/>
    </row>
    <row r="662" spans="1:4" x14ac:dyDescent="0.25">
      <c r="A662" s="7"/>
      <c r="B662" s="7"/>
      <c r="C662" s="7"/>
      <c r="D662" s="7"/>
    </row>
    <row r="663" spans="1:4" x14ac:dyDescent="0.25">
      <c r="A663" s="7"/>
      <c r="B663" s="7"/>
      <c r="C663" s="7"/>
      <c r="D663" s="7"/>
    </row>
    <row r="664" spans="1:4" x14ac:dyDescent="0.25">
      <c r="A664" s="7"/>
      <c r="B664" s="7"/>
      <c r="C664" s="7"/>
      <c r="D664" s="7"/>
    </row>
    <row r="665" spans="1:4" x14ac:dyDescent="0.25">
      <c r="A665" s="7"/>
      <c r="B665" s="7"/>
      <c r="C665" s="7"/>
      <c r="D665" s="7"/>
    </row>
    <row r="666" spans="1:4" x14ac:dyDescent="0.25">
      <c r="A666" s="7"/>
      <c r="B666" s="7"/>
      <c r="C666" s="7"/>
      <c r="D666" s="7"/>
    </row>
    <row r="667" spans="1:4" x14ac:dyDescent="0.25">
      <c r="A667" s="7"/>
      <c r="B667" s="7"/>
      <c r="C667" s="7"/>
      <c r="D667" s="7"/>
    </row>
    <row r="668" spans="1:4" x14ac:dyDescent="0.25">
      <c r="A668" s="7"/>
      <c r="B668" s="7"/>
      <c r="C668" s="7"/>
      <c r="D668" s="7"/>
    </row>
    <row r="669" spans="1:4" x14ac:dyDescent="0.25">
      <c r="A669" s="7"/>
      <c r="B669" s="7"/>
      <c r="C669" s="7"/>
      <c r="D669" s="7"/>
    </row>
    <row r="670" spans="1:4" x14ac:dyDescent="0.25">
      <c r="A670" s="7"/>
      <c r="B670" s="7"/>
      <c r="C670" s="7"/>
      <c r="D670" s="7"/>
    </row>
    <row r="671" spans="1:4" x14ac:dyDescent="0.25">
      <c r="A671" s="7"/>
      <c r="B671" s="7"/>
      <c r="C671" s="7"/>
      <c r="D671" s="7"/>
    </row>
    <row r="672" spans="1:4" x14ac:dyDescent="0.25">
      <c r="A672" s="7"/>
      <c r="B672" s="7"/>
      <c r="C672" s="7"/>
      <c r="D672" s="7"/>
    </row>
    <row r="673" spans="1:4" x14ac:dyDescent="0.25">
      <c r="A673" s="7"/>
      <c r="B673" s="7"/>
      <c r="C673" s="7"/>
      <c r="D673" s="7"/>
    </row>
    <row r="674" spans="1:4" x14ac:dyDescent="0.25">
      <c r="A674" s="7"/>
      <c r="B674" s="7"/>
      <c r="C674" s="7"/>
      <c r="D674" s="7"/>
    </row>
    <row r="675" spans="1:4" x14ac:dyDescent="0.25">
      <c r="A675" s="7"/>
      <c r="B675" s="7"/>
      <c r="C675" s="7"/>
      <c r="D675" s="7"/>
    </row>
    <row r="676" spans="1:4" x14ac:dyDescent="0.25">
      <c r="A676" s="7"/>
      <c r="B676" s="7"/>
      <c r="C676" s="7"/>
      <c r="D676" s="7"/>
    </row>
    <row r="677" spans="1:4" x14ac:dyDescent="0.25">
      <c r="A677" s="7"/>
      <c r="B677" s="7"/>
      <c r="C677" s="7"/>
      <c r="D677" s="7"/>
    </row>
    <row r="678" spans="1:4" x14ac:dyDescent="0.25">
      <c r="A678" s="7"/>
      <c r="B678" s="7"/>
      <c r="C678" s="7"/>
      <c r="D678" s="7"/>
    </row>
    <row r="679" spans="1:4" x14ac:dyDescent="0.25">
      <c r="A679" s="7"/>
      <c r="B679" s="7"/>
      <c r="C679" s="7"/>
      <c r="D679" s="7"/>
    </row>
    <row r="680" spans="1:4" x14ac:dyDescent="0.25">
      <c r="A680" s="7"/>
      <c r="B680" s="7"/>
      <c r="C680" s="7"/>
      <c r="D680" s="7"/>
    </row>
    <row r="681" spans="1:4" x14ac:dyDescent="0.25">
      <c r="A681" s="7"/>
      <c r="B681" s="7"/>
      <c r="C681" s="7"/>
      <c r="D681" s="7"/>
    </row>
    <row r="682" spans="1:4" x14ac:dyDescent="0.25">
      <c r="A682" s="7"/>
      <c r="B682" s="7"/>
      <c r="C682" s="7"/>
      <c r="D682" s="7"/>
    </row>
    <row r="683" spans="1:4" x14ac:dyDescent="0.25">
      <c r="A683" s="7"/>
      <c r="B683" s="7"/>
      <c r="C683" s="7"/>
      <c r="D683" s="7"/>
    </row>
    <row r="684" spans="1:4" x14ac:dyDescent="0.25">
      <c r="A684" s="7"/>
      <c r="B684" s="7"/>
      <c r="C684" s="7"/>
      <c r="D684" s="7"/>
    </row>
    <row r="685" spans="1:4" x14ac:dyDescent="0.25">
      <c r="A685" s="7"/>
      <c r="B685" s="7"/>
      <c r="C685" s="7"/>
      <c r="D685" s="7"/>
    </row>
    <row r="686" spans="1:4" x14ac:dyDescent="0.25">
      <c r="A686" s="7"/>
      <c r="B686" s="7"/>
      <c r="C686" s="7"/>
      <c r="D686" s="7"/>
    </row>
    <row r="687" spans="1:4" x14ac:dyDescent="0.25">
      <c r="A687" s="7"/>
      <c r="B687" s="7"/>
      <c r="C687" s="7"/>
      <c r="D687" s="7"/>
    </row>
    <row r="688" spans="1:4" x14ac:dyDescent="0.25">
      <c r="A688" s="7"/>
      <c r="B688" s="7"/>
      <c r="C688" s="7"/>
      <c r="D688" s="7"/>
    </row>
    <row r="689" spans="1:4" x14ac:dyDescent="0.25">
      <c r="A689" s="7"/>
      <c r="B689" s="7"/>
      <c r="C689" s="7"/>
      <c r="D689" s="7"/>
    </row>
    <row r="690" spans="1:4" x14ac:dyDescent="0.25">
      <c r="A690" s="7"/>
      <c r="B690" s="7"/>
      <c r="C690" s="7"/>
      <c r="D690" s="7"/>
    </row>
    <row r="691" spans="1:4" x14ac:dyDescent="0.25">
      <c r="A691" s="7"/>
      <c r="B691" s="7"/>
      <c r="C691" s="7"/>
      <c r="D691" s="7"/>
    </row>
    <row r="692" spans="1:4" x14ac:dyDescent="0.25">
      <c r="A692" s="7"/>
      <c r="B692" s="7"/>
      <c r="C692" s="7"/>
      <c r="D692" s="7"/>
    </row>
    <row r="693" spans="1:4" x14ac:dyDescent="0.25">
      <c r="A693" s="7"/>
      <c r="B693" s="7"/>
      <c r="C693" s="7"/>
      <c r="D693" s="7"/>
    </row>
    <row r="694" spans="1:4" x14ac:dyDescent="0.25">
      <c r="A694" s="7"/>
      <c r="B694" s="7"/>
      <c r="C694" s="7"/>
      <c r="D694" s="7"/>
    </row>
    <row r="695" spans="1:4" x14ac:dyDescent="0.25">
      <c r="A695" s="7"/>
      <c r="B695" s="7"/>
      <c r="C695" s="7"/>
      <c r="D695" s="7"/>
    </row>
    <row r="696" spans="1:4" x14ac:dyDescent="0.25">
      <c r="A696" s="7"/>
      <c r="B696" s="7"/>
      <c r="C696" s="7"/>
      <c r="D696" s="7"/>
    </row>
    <row r="697" spans="1:4" x14ac:dyDescent="0.25">
      <c r="A697" s="7"/>
      <c r="B697" s="7"/>
      <c r="C697" s="7"/>
      <c r="D697" s="7"/>
    </row>
    <row r="698" spans="1:4" x14ac:dyDescent="0.25">
      <c r="A698" s="7"/>
      <c r="B698" s="7"/>
      <c r="C698" s="7"/>
      <c r="D698" s="7"/>
    </row>
    <row r="699" spans="1:4" x14ac:dyDescent="0.25">
      <c r="A699" s="7"/>
      <c r="B699" s="7"/>
      <c r="C699" s="7"/>
      <c r="D699" s="7"/>
    </row>
    <row r="700" spans="1:4" x14ac:dyDescent="0.25">
      <c r="A700" s="7"/>
      <c r="B700" s="7"/>
      <c r="C700" s="7"/>
      <c r="D700" s="7"/>
    </row>
    <row r="701" spans="1:4" x14ac:dyDescent="0.25">
      <c r="A701" s="7"/>
      <c r="B701" s="7"/>
      <c r="C701" s="7"/>
      <c r="D701" s="7"/>
    </row>
    <row r="702" spans="1:4" x14ac:dyDescent="0.25">
      <c r="A702" s="7"/>
      <c r="B702" s="7"/>
      <c r="C702" s="7"/>
      <c r="D702" s="7"/>
    </row>
    <row r="703" spans="1:4" x14ac:dyDescent="0.25">
      <c r="A703" s="7"/>
      <c r="B703" s="7"/>
      <c r="C703" s="7"/>
      <c r="D703" s="7"/>
    </row>
    <row r="704" spans="1:4" x14ac:dyDescent="0.25">
      <c r="A704" s="7"/>
      <c r="B704" s="7"/>
      <c r="C704" s="7"/>
      <c r="D704" s="7"/>
    </row>
    <row r="705" spans="1:4" x14ac:dyDescent="0.25">
      <c r="A705" s="7"/>
      <c r="B705" s="7"/>
      <c r="C705" s="7"/>
      <c r="D705" s="7"/>
    </row>
    <row r="706" spans="1:4" x14ac:dyDescent="0.25">
      <c r="A706" s="7"/>
      <c r="B706" s="7"/>
      <c r="C706" s="7"/>
      <c r="D706" s="7"/>
    </row>
    <row r="707" spans="1:4" x14ac:dyDescent="0.25">
      <c r="A707" s="7"/>
      <c r="B707" s="7"/>
      <c r="C707" s="7"/>
      <c r="D707" s="7"/>
    </row>
    <row r="708" spans="1:4" x14ac:dyDescent="0.25">
      <c r="A708" s="7"/>
      <c r="B708" s="7"/>
      <c r="C708" s="7"/>
      <c r="D708" s="7"/>
    </row>
    <row r="709" spans="1:4" x14ac:dyDescent="0.25">
      <c r="A709" s="7"/>
      <c r="B709" s="7"/>
      <c r="C709" s="7"/>
      <c r="D709" s="7"/>
    </row>
    <row r="710" spans="1:4" x14ac:dyDescent="0.25">
      <c r="A710" s="7"/>
      <c r="B710" s="7"/>
      <c r="C710" s="7"/>
      <c r="D710" s="7"/>
    </row>
    <row r="711" spans="1:4" x14ac:dyDescent="0.25">
      <c r="A711" s="7"/>
      <c r="B711" s="7"/>
      <c r="C711" s="7"/>
      <c r="D711" s="7"/>
    </row>
    <row r="712" spans="1:4" x14ac:dyDescent="0.25">
      <c r="A712" s="7"/>
      <c r="B712" s="7"/>
      <c r="C712" s="7"/>
      <c r="D712" s="7"/>
    </row>
    <row r="713" spans="1:4" x14ac:dyDescent="0.25">
      <c r="A713" s="7"/>
      <c r="B713" s="7"/>
      <c r="C713" s="7"/>
      <c r="D713" s="7"/>
    </row>
    <row r="714" spans="1:4" x14ac:dyDescent="0.25">
      <c r="A714" s="7"/>
      <c r="B714" s="7"/>
      <c r="C714" s="7"/>
      <c r="D714" s="7"/>
    </row>
    <row r="715" spans="1:4" x14ac:dyDescent="0.25">
      <c r="A715" s="7"/>
      <c r="B715" s="7"/>
      <c r="C715" s="7"/>
      <c r="D715" s="7"/>
    </row>
    <row r="716" spans="1:4" x14ac:dyDescent="0.25">
      <c r="A716" s="7"/>
      <c r="B716" s="7"/>
      <c r="C716" s="7"/>
      <c r="D716" s="7"/>
    </row>
    <row r="717" spans="1:4" x14ac:dyDescent="0.25">
      <c r="A717" s="7"/>
      <c r="B717" s="7"/>
      <c r="C717" s="7"/>
      <c r="D717" s="7"/>
    </row>
    <row r="718" spans="1:4" x14ac:dyDescent="0.25">
      <c r="A718" s="7"/>
      <c r="B718" s="7"/>
      <c r="C718" s="7"/>
      <c r="D718" s="7"/>
    </row>
    <row r="719" spans="1:4" x14ac:dyDescent="0.25">
      <c r="A719" s="7"/>
      <c r="B719" s="7"/>
      <c r="C719" s="7"/>
      <c r="D719" s="7"/>
    </row>
    <row r="720" spans="1:4" x14ac:dyDescent="0.25">
      <c r="A720" s="7"/>
      <c r="B720" s="7"/>
      <c r="C720" s="7"/>
      <c r="D720" s="7"/>
    </row>
    <row r="721" spans="1:4" x14ac:dyDescent="0.25">
      <c r="A721" s="7"/>
      <c r="B721" s="7"/>
      <c r="C721" s="7"/>
      <c r="D721" s="7"/>
    </row>
    <row r="722" spans="1:4" x14ac:dyDescent="0.25">
      <c r="A722" s="7"/>
      <c r="B722" s="7"/>
      <c r="C722" s="7"/>
      <c r="D722" s="7"/>
    </row>
    <row r="723" spans="1:4" x14ac:dyDescent="0.25">
      <c r="A723" s="7"/>
      <c r="B723" s="7"/>
      <c r="C723" s="7"/>
      <c r="D723" s="7"/>
    </row>
    <row r="724" spans="1:4" x14ac:dyDescent="0.25">
      <c r="A724" s="7"/>
      <c r="B724" s="7"/>
      <c r="C724" s="7"/>
      <c r="D724" s="7"/>
    </row>
    <row r="725" spans="1:4" x14ac:dyDescent="0.25">
      <c r="A725" s="7"/>
      <c r="B725" s="7"/>
      <c r="C725" s="7"/>
      <c r="D725" s="7"/>
    </row>
    <row r="726" spans="1:4" x14ac:dyDescent="0.25">
      <c r="A726" s="7"/>
      <c r="B726" s="7"/>
      <c r="C726" s="7"/>
      <c r="D726" s="7"/>
    </row>
    <row r="727" spans="1:4" x14ac:dyDescent="0.25">
      <c r="A727" s="7"/>
      <c r="B727" s="7"/>
      <c r="C727" s="7"/>
      <c r="D727" s="7"/>
    </row>
    <row r="728" spans="1:4" x14ac:dyDescent="0.25">
      <c r="A728" s="7"/>
      <c r="B728" s="7"/>
      <c r="C728" s="7"/>
      <c r="D728" s="7"/>
    </row>
    <row r="729" spans="1:4" x14ac:dyDescent="0.25">
      <c r="A729" s="7"/>
      <c r="B729" s="7"/>
      <c r="C729" s="7"/>
      <c r="D729" s="7"/>
    </row>
    <row r="730" spans="1:4" x14ac:dyDescent="0.25">
      <c r="A730" s="7"/>
      <c r="B730" s="7"/>
      <c r="C730" s="7"/>
      <c r="D730" s="7"/>
    </row>
    <row r="731" spans="1:4" x14ac:dyDescent="0.25">
      <c r="A731" s="7"/>
      <c r="B731" s="7"/>
      <c r="C731" s="7"/>
      <c r="D731" s="7"/>
    </row>
    <row r="732" spans="1:4" x14ac:dyDescent="0.25">
      <c r="A732" s="7"/>
      <c r="B732" s="7"/>
      <c r="C732" s="7"/>
      <c r="D732" s="7"/>
    </row>
    <row r="733" spans="1:4" x14ac:dyDescent="0.25">
      <c r="A733" s="7"/>
      <c r="B733" s="7"/>
      <c r="C733" s="7"/>
      <c r="D733" s="7"/>
    </row>
    <row r="734" spans="1:4" x14ac:dyDescent="0.25">
      <c r="A734" s="7"/>
      <c r="B734" s="7"/>
      <c r="C734" s="7"/>
      <c r="D734" s="7"/>
    </row>
    <row r="735" spans="1:4" x14ac:dyDescent="0.25">
      <c r="A735" s="7"/>
      <c r="B735" s="7"/>
      <c r="C735" s="7"/>
      <c r="D735" s="7"/>
    </row>
    <row r="736" spans="1:4" x14ac:dyDescent="0.25">
      <c r="A736" s="7"/>
      <c r="B736" s="7"/>
      <c r="C736" s="7"/>
      <c r="D736" s="7"/>
    </row>
    <row r="737" spans="1:4" x14ac:dyDescent="0.25">
      <c r="A737" s="7"/>
      <c r="B737" s="7"/>
      <c r="C737" s="7"/>
      <c r="D737" s="7"/>
    </row>
    <row r="738" spans="1:4" x14ac:dyDescent="0.25">
      <c r="A738" s="7"/>
      <c r="B738" s="7"/>
      <c r="C738" s="7"/>
      <c r="D738" s="7"/>
    </row>
    <row r="739" spans="1:4" x14ac:dyDescent="0.25">
      <c r="A739" s="7"/>
      <c r="B739" s="7"/>
      <c r="C739" s="7"/>
      <c r="D739" s="7"/>
    </row>
    <row r="740" spans="1:4" x14ac:dyDescent="0.25">
      <c r="A740" s="7"/>
      <c r="B740" s="7"/>
      <c r="C740" s="7"/>
      <c r="D740" s="7"/>
    </row>
    <row r="741" spans="1:4" x14ac:dyDescent="0.25">
      <c r="A741" s="7"/>
      <c r="B741" s="7"/>
      <c r="C741" s="7"/>
      <c r="D741" s="7"/>
    </row>
    <row r="742" spans="1:4" x14ac:dyDescent="0.25">
      <c r="A742" s="7"/>
      <c r="B742" s="7"/>
      <c r="C742" s="7"/>
      <c r="D742" s="7"/>
    </row>
    <row r="743" spans="1:4" x14ac:dyDescent="0.25">
      <c r="A743" s="7"/>
      <c r="B743" s="7"/>
      <c r="C743" s="7"/>
      <c r="D743" s="7"/>
    </row>
    <row r="744" spans="1:4" x14ac:dyDescent="0.25">
      <c r="A744" s="7"/>
      <c r="B744" s="7"/>
      <c r="C744" s="7"/>
      <c r="D744" s="7"/>
    </row>
    <row r="745" spans="1:4" x14ac:dyDescent="0.25">
      <c r="A745" s="7"/>
      <c r="B745" s="7"/>
      <c r="C745" s="7"/>
      <c r="D745" s="7"/>
    </row>
    <row r="746" spans="1:4" x14ac:dyDescent="0.25">
      <c r="A746" s="7"/>
      <c r="B746" s="7"/>
      <c r="C746" s="7"/>
      <c r="D746" s="7"/>
    </row>
    <row r="747" spans="1:4" x14ac:dyDescent="0.25">
      <c r="A747" s="7"/>
      <c r="B747" s="7"/>
      <c r="C747" s="7"/>
      <c r="D747" s="7"/>
    </row>
    <row r="748" spans="1:4" x14ac:dyDescent="0.25">
      <c r="A748" s="7"/>
      <c r="B748" s="7"/>
      <c r="C748" s="7"/>
      <c r="D748" s="7"/>
    </row>
    <row r="749" spans="1:4" x14ac:dyDescent="0.25">
      <c r="A749" s="7"/>
      <c r="B749" s="7"/>
      <c r="C749" s="7"/>
      <c r="D749" s="7"/>
    </row>
    <row r="750" spans="1:4" x14ac:dyDescent="0.25">
      <c r="A750" s="7"/>
      <c r="B750" s="7"/>
      <c r="C750" s="7"/>
      <c r="D750" s="7"/>
    </row>
    <row r="751" spans="1:4" x14ac:dyDescent="0.25">
      <c r="A751" s="7"/>
      <c r="B751" s="7"/>
      <c r="C751" s="7"/>
      <c r="D751" s="7"/>
    </row>
    <row r="752" spans="1:4" x14ac:dyDescent="0.25">
      <c r="A752" s="7"/>
      <c r="B752" s="7"/>
      <c r="C752" s="7"/>
      <c r="D752" s="7"/>
    </row>
    <row r="753" spans="1:4" x14ac:dyDescent="0.25">
      <c r="A753" s="7"/>
      <c r="B753" s="7"/>
      <c r="C753" s="7"/>
      <c r="D753" s="7"/>
    </row>
    <row r="754" spans="1:4" x14ac:dyDescent="0.25">
      <c r="A754" s="7"/>
      <c r="B754" s="7"/>
      <c r="C754" s="7"/>
      <c r="D754" s="7"/>
    </row>
    <row r="755" spans="1:4" x14ac:dyDescent="0.25">
      <c r="A755" s="7"/>
      <c r="B755" s="7"/>
      <c r="C755" s="7"/>
      <c r="D755" s="7"/>
    </row>
    <row r="756" spans="1:4" x14ac:dyDescent="0.25">
      <c r="A756" s="7"/>
      <c r="B756" s="7"/>
      <c r="C756" s="7"/>
      <c r="D756" s="7"/>
    </row>
    <row r="757" spans="1:4" x14ac:dyDescent="0.25">
      <c r="A757" s="7"/>
      <c r="B757" s="7"/>
      <c r="C757" s="7"/>
      <c r="D757" s="7"/>
    </row>
    <row r="758" spans="1:4" x14ac:dyDescent="0.25">
      <c r="A758" s="7"/>
      <c r="B758" s="7"/>
      <c r="C758" s="7"/>
      <c r="D758" s="7"/>
    </row>
    <row r="759" spans="1:4" x14ac:dyDescent="0.25">
      <c r="A759" s="7"/>
      <c r="B759" s="7"/>
      <c r="C759" s="7"/>
      <c r="D759" s="7"/>
    </row>
    <row r="760" spans="1:4" x14ac:dyDescent="0.25">
      <c r="A760" s="7"/>
      <c r="B760" s="7"/>
      <c r="C760" s="7"/>
      <c r="D760" s="7"/>
    </row>
    <row r="761" spans="1:4" x14ac:dyDescent="0.25">
      <c r="A761" s="7"/>
      <c r="B761" s="7"/>
      <c r="C761" s="7"/>
      <c r="D761" s="7"/>
    </row>
    <row r="762" spans="1:4" x14ac:dyDescent="0.25">
      <c r="A762" s="7"/>
      <c r="B762" s="7"/>
      <c r="C762" s="7"/>
      <c r="D762" s="7"/>
    </row>
    <row r="763" spans="1:4" x14ac:dyDescent="0.25">
      <c r="A763" s="7"/>
      <c r="B763" s="7"/>
      <c r="C763" s="7"/>
      <c r="D763" s="7"/>
    </row>
    <row r="764" spans="1:4" x14ac:dyDescent="0.25">
      <c r="A764" s="7"/>
      <c r="B764" s="7"/>
      <c r="C764" s="7"/>
      <c r="D764" s="7"/>
    </row>
    <row r="765" spans="1:4" x14ac:dyDescent="0.25">
      <c r="A765" s="7"/>
      <c r="B765" s="7"/>
      <c r="C765" s="7"/>
      <c r="D765" s="7"/>
    </row>
    <row r="766" spans="1:4" x14ac:dyDescent="0.25">
      <c r="A766" s="7"/>
      <c r="B766" s="7"/>
      <c r="C766" s="7"/>
      <c r="D766" s="7"/>
    </row>
    <row r="767" spans="1:4" x14ac:dyDescent="0.25">
      <c r="A767" s="7"/>
      <c r="B767" s="7"/>
      <c r="C767" s="7"/>
      <c r="D767" s="7"/>
    </row>
    <row r="768" spans="1:4" x14ac:dyDescent="0.25">
      <c r="A768" s="7"/>
      <c r="B768" s="7"/>
      <c r="C768" s="7"/>
      <c r="D768" s="7"/>
    </row>
    <row r="769" spans="1:4" x14ac:dyDescent="0.25">
      <c r="A769" s="7"/>
      <c r="B769" s="7"/>
      <c r="C769" s="7"/>
      <c r="D769" s="7"/>
    </row>
    <row r="770" spans="1:4" x14ac:dyDescent="0.25">
      <c r="A770" s="7"/>
      <c r="B770" s="7"/>
      <c r="C770" s="7"/>
      <c r="D770" s="7"/>
    </row>
    <row r="771" spans="1:4" x14ac:dyDescent="0.25">
      <c r="A771" s="7"/>
      <c r="B771" s="7"/>
      <c r="C771" s="7"/>
      <c r="D771" s="7"/>
    </row>
    <row r="772" spans="1:4" x14ac:dyDescent="0.25">
      <c r="A772" s="7"/>
      <c r="B772" s="7"/>
      <c r="C772" s="7"/>
      <c r="D772" s="7"/>
    </row>
    <row r="773" spans="1:4" x14ac:dyDescent="0.25">
      <c r="A773" s="7"/>
      <c r="B773" s="7"/>
      <c r="C773" s="7"/>
      <c r="D773" s="7"/>
    </row>
    <row r="774" spans="1:4" x14ac:dyDescent="0.25">
      <c r="A774" s="7"/>
      <c r="B774" s="7"/>
      <c r="C774" s="7"/>
      <c r="D774" s="7"/>
    </row>
    <row r="775" spans="1:4" x14ac:dyDescent="0.25">
      <c r="A775" s="7"/>
      <c r="B775" s="7"/>
      <c r="C775" s="7"/>
      <c r="D775" s="7"/>
    </row>
    <row r="776" spans="1:4" x14ac:dyDescent="0.25">
      <c r="A776" s="7"/>
      <c r="B776" s="7"/>
      <c r="C776" s="7"/>
      <c r="D776" s="7"/>
    </row>
    <row r="777" spans="1:4" x14ac:dyDescent="0.25">
      <c r="A777" s="7"/>
      <c r="B777" s="7"/>
      <c r="C777" s="7"/>
      <c r="D777" s="7"/>
    </row>
    <row r="778" spans="1:4" x14ac:dyDescent="0.25">
      <c r="A778" s="7"/>
      <c r="B778" s="7"/>
      <c r="C778" s="7"/>
      <c r="D778" s="7"/>
    </row>
    <row r="779" spans="1:4" x14ac:dyDescent="0.25">
      <c r="A779" s="7"/>
      <c r="B779" s="7"/>
      <c r="C779" s="7"/>
      <c r="D779" s="7"/>
    </row>
    <row r="780" spans="1:4" x14ac:dyDescent="0.25">
      <c r="A780" s="7"/>
      <c r="B780" s="7"/>
      <c r="C780" s="7"/>
      <c r="D780" s="7"/>
    </row>
    <row r="781" spans="1:4" x14ac:dyDescent="0.25">
      <c r="A781" s="7"/>
      <c r="B781" s="7"/>
      <c r="C781" s="7"/>
      <c r="D781" s="7"/>
    </row>
    <row r="782" spans="1:4" x14ac:dyDescent="0.25">
      <c r="A782" s="7"/>
      <c r="B782" s="7"/>
      <c r="C782" s="7"/>
      <c r="D782" s="7"/>
    </row>
    <row r="783" spans="1:4" x14ac:dyDescent="0.25">
      <c r="A783" s="7"/>
      <c r="B783" s="7"/>
      <c r="C783" s="7"/>
      <c r="D783" s="7"/>
    </row>
    <row r="784" spans="1:4" x14ac:dyDescent="0.25">
      <c r="A784" s="7"/>
      <c r="B784" s="7"/>
      <c r="C784" s="7"/>
      <c r="D784" s="7"/>
    </row>
    <row r="785" spans="1:4" x14ac:dyDescent="0.25">
      <c r="A785" s="7"/>
      <c r="B785" s="7"/>
      <c r="C785" s="7"/>
      <c r="D785" s="7"/>
    </row>
    <row r="786" spans="1:4" x14ac:dyDescent="0.25">
      <c r="A786" s="7"/>
      <c r="B786" s="7"/>
      <c r="C786" s="7"/>
      <c r="D786" s="7"/>
    </row>
    <row r="787" spans="1:4" x14ac:dyDescent="0.25">
      <c r="A787" s="7"/>
      <c r="B787" s="7"/>
      <c r="C787" s="7"/>
      <c r="D787" s="7"/>
    </row>
    <row r="788" spans="1:4" x14ac:dyDescent="0.25">
      <c r="A788" s="7"/>
      <c r="B788" s="7"/>
      <c r="C788" s="7"/>
      <c r="D788" s="7"/>
    </row>
    <row r="789" spans="1:4" x14ac:dyDescent="0.25">
      <c r="A789" s="7"/>
      <c r="B789" s="7"/>
      <c r="C789" s="7"/>
      <c r="D789" s="7"/>
    </row>
    <row r="790" spans="1:4" x14ac:dyDescent="0.25">
      <c r="A790" s="7"/>
      <c r="B790" s="7"/>
      <c r="C790" s="7"/>
      <c r="D790" s="7"/>
    </row>
    <row r="791" spans="1:4" x14ac:dyDescent="0.25">
      <c r="A791" s="7"/>
      <c r="B791" s="7"/>
      <c r="C791" s="7"/>
      <c r="D791" s="7"/>
    </row>
    <row r="792" spans="1:4" x14ac:dyDescent="0.25">
      <c r="A792" s="7"/>
      <c r="B792" s="7"/>
      <c r="C792" s="7"/>
      <c r="D792" s="7"/>
    </row>
    <row r="793" spans="1:4" x14ac:dyDescent="0.25">
      <c r="A793" s="7"/>
      <c r="B793" s="7"/>
      <c r="C793" s="7"/>
      <c r="D793" s="7"/>
    </row>
    <row r="794" spans="1:4" x14ac:dyDescent="0.25">
      <c r="A794" s="7"/>
      <c r="B794" s="7"/>
      <c r="C794" s="7"/>
      <c r="D794" s="7"/>
    </row>
    <row r="795" spans="1:4" x14ac:dyDescent="0.25">
      <c r="A795" s="7"/>
      <c r="B795" s="7"/>
      <c r="C795" s="7"/>
      <c r="D795" s="7"/>
    </row>
    <row r="796" spans="1:4" x14ac:dyDescent="0.25">
      <c r="A796" s="7"/>
      <c r="B796" s="7"/>
      <c r="C796" s="7"/>
      <c r="D796" s="7"/>
    </row>
    <row r="797" spans="1:4" x14ac:dyDescent="0.25">
      <c r="A797" s="7"/>
      <c r="B797" s="7"/>
      <c r="C797" s="7"/>
      <c r="D797" s="7"/>
    </row>
    <row r="798" spans="1:4" x14ac:dyDescent="0.25">
      <c r="A798" s="7"/>
      <c r="B798" s="7"/>
      <c r="C798" s="7"/>
      <c r="D798" s="7"/>
    </row>
    <row r="799" spans="1:4" x14ac:dyDescent="0.25">
      <c r="A799" s="7"/>
      <c r="B799" s="7"/>
      <c r="C799" s="7"/>
      <c r="D799" s="7"/>
    </row>
    <row r="800" spans="1:4" x14ac:dyDescent="0.25">
      <c r="A800" s="7"/>
      <c r="B800" s="7"/>
      <c r="C800" s="7"/>
      <c r="D800" s="7"/>
    </row>
    <row r="801" spans="1:4" x14ac:dyDescent="0.25">
      <c r="A801" s="7"/>
      <c r="B801" s="7"/>
      <c r="C801" s="7"/>
      <c r="D801" s="7"/>
    </row>
    <row r="802" spans="1:4" x14ac:dyDescent="0.25">
      <c r="A802" s="7"/>
      <c r="B802" s="7"/>
      <c r="C802" s="7"/>
      <c r="D802" s="7"/>
    </row>
    <row r="803" spans="1:4" x14ac:dyDescent="0.25">
      <c r="A803" s="7"/>
      <c r="B803" s="7"/>
      <c r="C803" s="7"/>
      <c r="D803" s="7"/>
    </row>
    <row r="804" spans="1:4" x14ac:dyDescent="0.25">
      <c r="A804" s="7"/>
      <c r="B804" s="7"/>
      <c r="C804" s="7"/>
      <c r="D804" s="7"/>
    </row>
    <row r="805" spans="1:4" x14ac:dyDescent="0.25">
      <c r="A805" s="7"/>
      <c r="B805" s="7"/>
      <c r="C805" s="7"/>
      <c r="D805" s="7"/>
    </row>
    <row r="806" spans="1:4" x14ac:dyDescent="0.25">
      <c r="A806" s="7"/>
      <c r="B806" s="7"/>
      <c r="C806" s="7"/>
      <c r="D806" s="7"/>
    </row>
    <row r="807" spans="1:4" x14ac:dyDescent="0.25">
      <c r="A807" s="7"/>
      <c r="B807" s="7"/>
      <c r="C807" s="7"/>
      <c r="D807" s="7"/>
    </row>
    <row r="808" spans="1:4" x14ac:dyDescent="0.25">
      <c r="A808" s="7"/>
      <c r="B808" s="7"/>
      <c r="C808" s="7"/>
      <c r="D808" s="7"/>
    </row>
    <row r="809" spans="1:4" x14ac:dyDescent="0.25">
      <c r="A809" s="7"/>
      <c r="B809" s="7"/>
      <c r="C809" s="7"/>
      <c r="D809" s="7"/>
    </row>
    <row r="810" spans="1:4" x14ac:dyDescent="0.25">
      <c r="A810" s="7"/>
      <c r="B810" s="7"/>
      <c r="C810" s="7"/>
      <c r="D810" s="7"/>
    </row>
    <row r="811" spans="1:4" x14ac:dyDescent="0.25">
      <c r="A811" s="7"/>
      <c r="B811" s="7"/>
      <c r="C811" s="7"/>
      <c r="D811" s="7"/>
    </row>
    <row r="812" spans="1:4" x14ac:dyDescent="0.25">
      <c r="A812" s="7"/>
      <c r="B812" s="7"/>
      <c r="C812" s="7"/>
      <c r="D812" s="7"/>
    </row>
    <row r="813" spans="1:4" x14ac:dyDescent="0.25">
      <c r="A813" s="7"/>
      <c r="B813" s="7"/>
      <c r="C813" s="7"/>
      <c r="D813" s="7"/>
    </row>
    <row r="814" spans="1:4" x14ac:dyDescent="0.25">
      <c r="A814" s="7"/>
      <c r="B814" s="7"/>
      <c r="C814" s="7"/>
      <c r="D814" s="7"/>
    </row>
    <row r="815" spans="1:4" x14ac:dyDescent="0.25">
      <c r="A815" s="7"/>
      <c r="B815" s="7"/>
      <c r="C815" s="7"/>
      <c r="D815" s="7"/>
    </row>
    <row r="816" spans="1:4" x14ac:dyDescent="0.25">
      <c r="A816" s="7"/>
      <c r="B816" s="7"/>
      <c r="C816" s="7"/>
      <c r="D816" s="7"/>
    </row>
    <row r="817" spans="1:4" x14ac:dyDescent="0.25">
      <c r="A817" s="7"/>
      <c r="B817" s="7"/>
      <c r="C817" s="7"/>
      <c r="D817" s="7"/>
    </row>
    <row r="818" spans="1:4" x14ac:dyDescent="0.25">
      <c r="A818" s="7"/>
      <c r="B818" s="7"/>
      <c r="C818" s="7"/>
      <c r="D818" s="7"/>
    </row>
    <row r="819" spans="1:4" x14ac:dyDescent="0.25">
      <c r="A819" s="7"/>
      <c r="B819" s="7"/>
      <c r="C819" s="7"/>
      <c r="D819" s="7"/>
    </row>
    <row r="820" spans="1:4" x14ac:dyDescent="0.25">
      <c r="A820" s="7"/>
      <c r="B820" s="7"/>
      <c r="C820" s="7"/>
      <c r="D820" s="7"/>
    </row>
    <row r="821" spans="1:4" x14ac:dyDescent="0.25">
      <c r="A821" s="7"/>
      <c r="B821" s="7"/>
      <c r="C821" s="7"/>
      <c r="D821" s="7"/>
    </row>
    <row r="822" spans="1:4" x14ac:dyDescent="0.25">
      <c r="A822" s="7"/>
      <c r="B822" s="7"/>
      <c r="C822" s="7"/>
      <c r="D822" s="7"/>
    </row>
    <row r="823" spans="1:4" x14ac:dyDescent="0.25">
      <c r="A823" s="7"/>
      <c r="B823" s="7"/>
      <c r="C823" s="7"/>
      <c r="D823" s="7"/>
    </row>
    <row r="824" spans="1:4" x14ac:dyDescent="0.25">
      <c r="A824" s="7"/>
      <c r="B824" s="7"/>
      <c r="C824" s="7"/>
      <c r="D824" s="7"/>
    </row>
    <row r="825" spans="1:4" x14ac:dyDescent="0.25">
      <c r="A825" s="7"/>
      <c r="B825" s="7"/>
      <c r="C825" s="7"/>
      <c r="D825" s="7"/>
    </row>
    <row r="826" spans="1:4" x14ac:dyDescent="0.25">
      <c r="A826" s="7"/>
      <c r="B826" s="7"/>
      <c r="C826" s="7"/>
      <c r="D826" s="7"/>
    </row>
    <row r="827" spans="1:4" x14ac:dyDescent="0.25">
      <c r="A827" s="7"/>
      <c r="B827" s="7"/>
      <c r="C827" s="7"/>
      <c r="D827" s="7"/>
    </row>
    <row r="828" spans="1:4" x14ac:dyDescent="0.25">
      <c r="A828" s="7"/>
      <c r="B828" s="7"/>
      <c r="C828" s="7"/>
      <c r="D828" s="7"/>
    </row>
    <row r="829" spans="1:4" x14ac:dyDescent="0.25">
      <c r="A829" s="7"/>
      <c r="B829" s="7"/>
      <c r="C829" s="7"/>
      <c r="D829" s="7"/>
    </row>
    <row r="830" spans="1:4" x14ac:dyDescent="0.25">
      <c r="A830" s="7"/>
      <c r="B830" s="7"/>
      <c r="C830" s="7"/>
      <c r="D830" s="7"/>
    </row>
    <row r="831" spans="1:4" x14ac:dyDescent="0.25">
      <c r="A831" s="7"/>
      <c r="B831" s="7"/>
      <c r="C831" s="7"/>
      <c r="D831" s="7"/>
    </row>
    <row r="832" spans="1:4" x14ac:dyDescent="0.25">
      <c r="A832" s="7"/>
      <c r="B832" s="7"/>
      <c r="C832" s="7"/>
      <c r="D832" s="7"/>
    </row>
    <row r="833" spans="1:4" x14ac:dyDescent="0.25">
      <c r="A833" s="7"/>
      <c r="B833" s="7"/>
      <c r="C833" s="7"/>
      <c r="D833" s="7"/>
    </row>
    <row r="834" spans="1:4" x14ac:dyDescent="0.25">
      <c r="A834" s="7"/>
      <c r="B834" s="7"/>
      <c r="C834" s="7"/>
      <c r="D834" s="7"/>
    </row>
    <row r="835" spans="1:4" x14ac:dyDescent="0.25">
      <c r="A835" s="7"/>
      <c r="B835" s="7"/>
      <c r="C835" s="7"/>
      <c r="D835" s="7"/>
    </row>
    <row r="836" spans="1:4" x14ac:dyDescent="0.25">
      <c r="A836" s="7"/>
      <c r="B836" s="7"/>
      <c r="C836" s="7"/>
      <c r="D836" s="7"/>
    </row>
    <row r="837" spans="1:4" x14ac:dyDescent="0.25">
      <c r="A837" s="7"/>
      <c r="B837" s="7"/>
      <c r="C837" s="7"/>
      <c r="D837" s="7"/>
    </row>
    <row r="838" spans="1:4" x14ac:dyDescent="0.25">
      <c r="A838" s="7"/>
      <c r="B838" s="7"/>
      <c r="C838" s="7"/>
      <c r="D838" s="7"/>
    </row>
    <row r="839" spans="1:4" x14ac:dyDescent="0.25">
      <c r="A839" s="7"/>
      <c r="B839" s="7"/>
      <c r="C839" s="7"/>
      <c r="D839" s="7"/>
    </row>
    <row r="840" spans="1:4" x14ac:dyDescent="0.25">
      <c r="A840" s="7"/>
      <c r="B840" s="7"/>
      <c r="C840" s="7"/>
      <c r="D840" s="7"/>
    </row>
    <row r="841" spans="1:4" x14ac:dyDescent="0.25">
      <c r="A841" s="7"/>
      <c r="B841" s="7"/>
      <c r="C841" s="7"/>
      <c r="D841" s="7"/>
    </row>
    <row r="842" spans="1:4" x14ac:dyDescent="0.25">
      <c r="A842" s="7"/>
      <c r="B842" s="7"/>
      <c r="C842" s="7"/>
      <c r="D842" s="7"/>
    </row>
    <row r="843" spans="1:4" x14ac:dyDescent="0.25">
      <c r="A843" s="7"/>
      <c r="B843" s="7"/>
      <c r="C843" s="7"/>
      <c r="D843" s="7"/>
    </row>
    <row r="844" spans="1:4" x14ac:dyDescent="0.25">
      <c r="A844" s="7"/>
      <c r="B844" s="7"/>
      <c r="C844" s="7"/>
      <c r="D844" s="7"/>
    </row>
    <row r="845" spans="1:4" x14ac:dyDescent="0.25">
      <c r="A845" s="7"/>
      <c r="B845" s="7"/>
      <c r="C845" s="7"/>
      <c r="D845" s="7"/>
    </row>
    <row r="846" spans="1:4" x14ac:dyDescent="0.25">
      <c r="A846" s="7"/>
      <c r="B846" s="7"/>
      <c r="C846" s="7"/>
      <c r="D846" s="7"/>
    </row>
    <row r="847" spans="1:4" x14ac:dyDescent="0.25">
      <c r="A847" s="7"/>
      <c r="B847" s="7"/>
      <c r="C847" s="7"/>
      <c r="D847" s="7"/>
    </row>
    <row r="848" spans="1:4" x14ac:dyDescent="0.25">
      <c r="A848" s="7"/>
      <c r="B848" s="7"/>
      <c r="C848" s="7"/>
      <c r="D848" s="7"/>
    </row>
    <row r="849" spans="1:4" x14ac:dyDescent="0.25">
      <c r="A849" s="7"/>
      <c r="B849" s="7"/>
      <c r="C849" s="7"/>
      <c r="D849" s="7"/>
    </row>
    <row r="850" spans="1:4" x14ac:dyDescent="0.25">
      <c r="A850" s="7"/>
      <c r="B850" s="7"/>
      <c r="C850" s="7"/>
      <c r="D850" s="7"/>
    </row>
    <row r="851" spans="1:4" x14ac:dyDescent="0.25">
      <c r="A851" s="7"/>
      <c r="B851" s="7"/>
      <c r="C851" s="7"/>
      <c r="D851" s="7"/>
    </row>
    <row r="852" spans="1:4" x14ac:dyDescent="0.25">
      <c r="A852" s="7"/>
      <c r="B852" s="7"/>
      <c r="C852" s="7"/>
      <c r="D852" s="7"/>
    </row>
    <row r="853" spans="1:4" x14ac:dyDescent="0.25">
      <c r="A853" s="7"/>
      <c r="B853" s="7"/>
      <c r="C853" s="7"/>
      <c r="D853" s="7"/>
    </row>
    <row r="854" spans="1:4" x14ac:dyDescent="0.25">
      <c r="A854" s="7"/>
      <c r="B854" s="7"/>
      <c r="C854" s="7"/>
      <c r="D854" s="7"/>
    </row>
    <row r="855" spans="1:4" x14ac:dyDescent="0.25">
      <c r="A855" s="7"/>
      <c r="B855" s="7"/>
      <c r="C855" s="7"/>
      <c r="D855" s="7"/>
    </row>
    <row r="856" spans="1:4" x14ac:dyDescent="0.25">
      <c r="A856" s="7"/>
      <c r="B856" s="7"/>
      <c r="C856" s="7"/>
      <c r="D856" s="7"/>
    </row>
    <row r="857" spans="1:4" x14ac:dyDescent="0.25">
      <c r="A857" s="7"/>
      <c r="B857" s="7"/>
      <c r="C857" s="7"/>
      <c r="D857" s="7"/>
    </row>
    <row r="858" spans="1:4" x14ac:dyDescent="0.25">
      <c r="A858" s="7"/>
      <c r="B858" s="7"/>
      <c r="C858" s="7"/>
      <c r="D858" s="7"/>
    </row>
    <row r="859" spans="1:4" x14ac:dyDescent="0.25">
      <c r="A859" s="7"/>
      <c r="B859" s="7"/>
      <c r="C859" s="7"/>
      <c r="D859" s="7"/>
    </row>
    <row r="860" spans="1:4" x14ac:dyDescent="0.25">
      <c r="A860" s="7"/>
      <c r="B860" s="7"/>
      <c r="C860" s="7"/>
      <c r="D860" s="7"/>
    </row>
    <row r="861" spans="1:4" x14ac:dyDescent="0.25">
      <c r="A861" s="7"/>
      <c r="B861" s="7"/>
      <c r="C861" s="7"/>
      <c r="D861" s="7"/>
    </row>
    <row r="862" spans="1:4" x14ac:dyDescent="0.25">
      <c r="A862" s="7"/>
      <c r="B862" s="7"/>
      <c r="C862" s="7"/>
      <c r="D862" s="7"/>
    </row>
    <row r="863" spans="1:4" x14ac:dyDescent="0.25">
      <c r="A863" s="7"/>
      <c r="B863" s="7"/>
      <c r="C863" s="7"/>
      <c r="D863" s="7"/>
    </row>
    <row r="864" spans="1:4" x14ac:dyDescent="0.25">
      <c r="A864" s="7"/>
      <c r="B864" s="7"/>
      <c r="C864" s="7"/>
      <c r="D864" s="7"/>
    </row>
    <row r="865" spans="1:4" x14ac:dyDescent="0.25">
      <c r="A865" s="7"/>
      <c r="B865" s="7"/>
      <c r="C865" s="7"/>
      <c r="D865" s="7"/>
    </row>
    <row r="866" spans="1:4" x14ac:dyDescent="0.25">
      <c r="A866" s="7"/>
      <c r="B866" s="7"/>
      <c r="C866" s="7"/>
      <c r="D866" s="7"/>
    </row>
    <row r="867" spans="1:4" x14ac:dyDescent="0.25">
      <c r="A867" s="7"/>
      <c r="B867" s="7"/>
      <c r="C867" s="7"/>
      <c r="D867" s="7"/>
    </row>
    <row r="868" spans="1:4" x14ac:dyDescent="0.25">
      <c r="A868" s="7"/>
      <c r="B868" s="7"/>
      <c r="C868" s="7"/>
      <c r="D868" s="7"/>
    </row>
    <row r="869" spans="1:4" x14ac:dyDescent="0.25">
      <c r="A869" s="7"/>
      <c r="B869" s="7"/>
      <c r="C869" s="7"/>
      <c r="D869" s="7"/>
    </row>
    <row r="870" spans="1:4" x14ac:dyDescent="0.25">
      <c r="A870" s="7"/>
      <c r="B870" s="7"/>
      <c r="C870" s="7"/>
      <c r="D870" s="7"/>
    </row>
    <row r="871" spans="1:4" x14ac:dyDescent="0.25">
      <c r="A871" s="7"/>
      <c r="B871" s="7"/>
      <c r="C871" s="7"/>
      <c r="D871" s="7"/>
    </row>
    <row r="872" spans="1:4" x14ac:dyDescent="0.25">
      <c r="A872" s="7"/>
      <c r="B872" s="7"/>
      <c r="C872" s="7"/>
      <c r="D872" s="7"/>
    </row>
    <row r="873" spans="1:4" x14ac:dyDescent="0.25">
      <c r="A873" s="7"/>
      <c r="B873" s="7"/>
      <c r="C873" s="7"/>
      <c r="D873" s="7"/>
    </row>
    <row r="874" spans="1:4" x14ac:dyDescent="0.25">
      <c r="A874" s="7"/>
      <c r="B874" s="7"/>
      <c r="C874" s="7"/>
      <c r="D874" s="7"/>
    </row>
    <row r="875" spans="1:4" x14ac:dyDescent="0.25">
      <c r="A875" s="7"/>
      <c r="B875" s="7"/>
      <c r="C875" s="7"/>
      <c r="D875" s="7"/>
    </row>
    <row r="876" spans="1:4" x14ac:dyDescent="0.25">
      <c r="A876" s="7"/>
      <c r="B876" s="7"/>
      <c r="C876" s="7"/>
      <c r="D876" s="7"/>
    </row>
    <row r="877" spans="1:4" x14ac:dyDescent="0.25">
      <c r="A877" s="7"/>
      <c r="B877" s="7"/>
      <c r="C877" s="7"/>
      <c r="D877" s="7"/>
    </row>
    <row r="878" spans="1:4" x14ac:dyDescent="0.25">
      <c r="A878" s="7"/>
      <c r="B878" s="7"/>
      <c r="C878" s="7"/>
      <c r="D878" s="7"/>
    </row>
    <row r="879" spans="1:4" x14ac:dyDescent="0.25">
      <c r="A879" s="7"/>
      <c r="B879" s="7"/>
      <c r="C879" s="7"/>
      <c r="D879" s="7"/>
    </row>
    <row r="880" spans="1:4" x14ac:dyDescent="0.25">
      <c r="A880" s="7"/>
      <c r="B880" s="7"/>
      <c r="C880" s="7"/>
      <c r="D880" s="7"/>
    </row>
    <row r="881" spans="1:4" x14ac:dyDescent="0.25">
      <c r="A881" s="7"/>
      <c r="B881" s="7"/>
      <c r="C881" s="7"/>
      <c r="D881" s="7"/>
    </row>
    <row r="882" spans="1:4" x14ac:dyDescent="0.25">
      <c r="A882" s="7"/>
      <c r="B882" s="7"/>
      <c r="C882" s="7"/>
      <c r="D882" s="7"/>
    </row>
    <row r="883" spans="1:4" x14ac:dyDescent="0.25">
      <c r="A883" s="7"/>
      <c r="B883" s="7"/>
      <c r="C883" s="7"/>
      <c r="D883" s="7"/>
    </row>
    <row r="884" spans="1:4" x14ac:dyDescent="0.25">
      <c r="A884" s="7"/>
      <c r="B884" s="7"/>
      <c r="C884" s="7"/>
      <c r="D884" s="7"/>
    </row>
    <row r="885" spans="1:4" x14ac:dyDescent="0.25">
      <c r="A885" s="7"/>
      <c r="B885" s="7"/>
      <c r="C885" s="7"/>
      <c r="D885" s="7"/>
    </row>
    <row r="886" spans="1:4" x14ac:dyDescent="0.25">
      <c r="A886" s="7"/>
      <c r="B886" s="7"/>
      <c r="C886" s="7"/>
      <c r="D886" s="7"/>
    </row>
    <row r="887" spans="1:4" x14ac:dyDescent="0.25">
      <c r="A887" s="7"/>
      <c r="B887" s="7"/>
      <c r="C887" s="7"/>
      <c r="D887" s="7"/>
    </row>
    <row r="888" spans="1:4" x14ac:dyDescent="0.25">
      <c r="A888" s="7"/>
      <c r="B888" s="7"/>
      <c r="C888" s="7"/>
      <c r="D888" s="7"/>
    </row>
    <row r="889" spans="1:4" x14ac:dyDescent="0.25">
      <c r="A889" s="7"/>
      <c r="B889" s="7"/>
      <c r="C889" s="7"/>
      <c r="D889" s="7"/>
    </row>
    <row r="890" spans="1:4" x14ac:dyDescent="0.25">
      <c r="A890" s="7"/>
      <c r="B890" s="7"/>
      <c r="C890" s="7"/>
      <c r="D890" s="7"/>
    </row>
    <row r="891" spans="1:4" x14ac:dyDescent="0.25">
      <c r="A891" s="7"/>
      <c r="B891" s="7"/>
      <c r="C891" s="7"/>
      <c r="D891" s="7"/>
    </row>
    <row r="892" spans="1:4" x14ac:dyDescent="0.25">
      <c r="A892" s="7"/>
      <c r="B892" s="7"/>
      <c r="C892" s="7"/>
      <c r="D892" s="7"/>
    </row>
    <row r="893" spans="1:4" x14ac:dyDescent="0.25">
      <c r="A893" s="7"/>
      <c r="B893" s="7"/>
      <c r="C893" s="7"/>
      <c r="D893" s="7"/>
    </row>
    <row r="894" spans="1:4" x14ac:dyDescent="0.25">
      <c r="A894" s="7"/>
      <c r="B894" s="7"/>
      <c r="C894" s="7"/>
      <c r="D894" s="7"/>
    </row>
    <row r="895" spans="1:4" x14ac:dyDescent="0.25">
      <c r="A895" s="7"/>
      <c r="B895" s="7"/>
      <c r="C895" s="7"/>
      <c r="D895" s="7"/>
    </row>
    <row r="896" spans="1:4" x14ac:dyDescent="0.25">
      <c r="A896" s="7"/>
      <c r="B896" s="7"/>
      <c r="C896" s="7"/>
      <c r="D896" s="7"/>
    </row>
    <row r="897" spans="1:4" x14ac:dyDescent="0.25">
      <c r="A897" s="7"/>
      <c r="B897" s="7"/>
      <c r="C897" s="7"/>
      <c r="D897" s="7"/>
    </row>
    <row r="898" spans="1:4" x14ac:dyDescent="0.25">
      <c r="A898" s="7"/>
      <c r="B898" s="7"/>
      <c r="C898" s="7"/>
      <c r="D898" s="7"/>
    </row>
    <row r="899" spans="1:4" x14ac:dyDescent="0.25">
      <c r="A899" s="7"/>
      <c r="B899" s="7"/>
      <c r="C899" s="7"/>
      <c r="D899" s="7"/>
    </row>
    <row r="900" spans="1:4" x14ac:dyDescent="0.25">
      <c r="A900" s="7"/>
      <c r="B900" s="7"/>
      <c r="C900" s="7"/>
      <c r="D900" s="7"/>
    </row>
    <row r="901" spans="1:4" x14ac:dyDescent="0.25">
      <c r="A901" s="7"/>
      <c r="B901" s="7"/>
      <c r="C901" s="7"/>
      <c r="D901" s="7"/>
    </row>
    <row r="902" spans="1:4" x14ac:dyDescent="0.25">
      <c r="A902" s="7"/>
      <c r="B902" s="7"/>
      <c r="C902" s="7"/>
      <c r="D902" s="7"/>
    </row>
    <row r="903" spans="1:4" x14ac:dyDescent="0.25">
      <c r="A903" s="7"/>
      <c r="B903" s="7"/>
      <c r="C903" s="7"/>
      <c r="D903" s="7"/>
    </row>
    <row r="904" spans="1:4" x14ac:dyDescent="0.25">
      <c r="A904" s="7"/>
      <c r="B904" s="7"/>
      <c r="C904" s="7"/>
      <c r="D904" s="7"/>
    </row>
    <row r="905" spans="1:4" x14ac:dyDescent="0.25">
      <c r="A905" s="7"/>
      <c r="B905" s="7"/>
      <c r="C905" s="7"/>
      <c r="D905" s="7"/>
    </row>
    <row r="906" spans="1:4" x14ac:dyDescent="0.25">
      <c r="A906" s="7"/>
      <c r="B906" s="7"/>
      <c r="C906" s="7"/>
      <c r="D906" s="7"/>
    </row>
    <row r="907" spans="1:4" x14ac:dyDescent="0.25">
      <c r="A907" s="7"/>
      <c r="B907" s="7"/>
      <c r="C907" s="7"/>
      <c r="D907" s="7"/>
    </row>
    <row r="908" spans="1:4" x14ac:dyDescent="0.25">
      <c r="A908" s="7"/>
      <c r="B908" s="7"/>
      <c r="C908" s="7"/>
      <c r="D908" s="7"/>
    </row>
    <row r="909" spans="1:4" x14ac:dyDescent="0.25">
      <c r="A909" s="7"/>
      <c r="B909" s="7"/>
      <c r="C909" s="7"/>
      <c r="D909" s="7"/>
    </row>
    <row r="910" spans="1:4" x14ac:dyDescent="0.25">
      <c r="A910" s="7"/>
      <c r="B910" s="7"/>
      <c r="C910" s="7"/>
      <c r="D910" s="7"/>
    </row>
    <row r="911" spans="1:4" x14ac:dyDescent="0.25">
      <c r="A911" s="7"/>
      <c r="B911" s="7"/>
      <c r="C911" s="7"/>
      <c r="D911" s="7"/>
    </row>
    <row r="912" spans="1:4" x14ac:dyDescent="0.25">
      <c r="A912" s="7"/>
      <c r="B912" s="7"/>
      <c r="C912" s="7"/>
      <c r="D912" s="7"/>
    </row>
    <row r="913" spans="1:4" x14ac:dyDescent="0.25">
      <c r="A913" s="7"/>
      <c r="B913" s="7"/>
      <c r="C913" s="7"/>
      <c r="D913" s="7"/>
    </row>
    <row r="914" spans="1:4" x14ac:dyDescent="0.25">
      <c r="A914" s="7"/>
      <c r="B914" s="7"/>
      <c r="C914" s="7"/>
      <c r="D914" s="7"/>
    </row>
    <row r="915" spans="1:4" x14ac:dyDescent="0.25">
      <c r="A915" s="7"/>
      <c r="B915" s="7"/>
      <c r="C915" s="7"/>
      <c r="D915" s="7"/>
    </row>
    <row r="916" spans="1:4" x14ac:dyDescent="0.25">
      <c r="A916" s="7"/>
      <c r="B916" s="7"/>
      <c r="C916" s="7"/>
      <c r="D916" s="7"/>
    </row>
    <row r="917" spans="1:4" x14ac:dyDescent="0.25">
      <c r="A917" s="7"/>
      <c r="B917" s="7"/>
      <c r="C917" s="7"/>
      <c r="D917" s="7"/>
    </row>
    <row r="918" spans="1:4" x14ac:dyDescent="0.25">
      <c r="A918" s="7"/>
      <c r="B918" s="7"/>
      <c r="C918" s="7"/>
      <c r="D918" s="7"/>
    </row>
    <row r="919" spans="1:4" x14ac:dyDescent="0.25">
      <c r="A919" s="7"/>
      <c r="B919" s="7"/>
      <c r="C919" s="7"/>
      <c r="D919" s="7"/>
    </row>
    <row r="920" spans="1:4" x14ac:dyDescent="0.25">
      <c r="A920" s="7"/>
      <c r="B920" s="7"/>
      <c r="C920" s="7"/>
      <c r="D920" s="7"/>
    </row>
    <row r="921" spans="1:4" x14ac:dyDescent="0.25">
      <c r="A921" s="7"/>
      <c r="B921" s="7"/>
      <c r="C921" s="7"/>
      <c r="D921" s="7"/>
    </row>
    <row r="922" spans="1:4" x14ac:dyDescent="0.25">
      <c r="A922" s="7"/>
      <c r="B922" s="7"/>
      <c r="C922" s="7"/>
      <c r="D922" s="7"/>
    </row>
    <row r="923" spans="1:4" x14ac:dyDescent="0.25">
      <c r="A923" s="7"/>
      <c r="B923" s="7"/>
      <c r="C923" s="7"/>
      <c r="D923" s="7"/>
    </row>
    <row r="924" spans="1:4" x14ac:dyDescent="0.25">
      <c r="A924" s="7"/>
      <c r="B924" s="7"/>
      <c r="C924" s="7"/>
      <c r="D924" s="7"/>
    </row>
    <row r="925" spans="1:4" x14ac:dyDescent="0.25">
      <c r="A925" s="7"/>
      <c r="B925" s="7"/>
      <c r="C925" s="7"/>
      <c r="D925" s="7"/>
    </row>
    <row r="926" spans="1:4" x14ac:dyDescent="0.25">
      <c r="A926" s="7"/>
      <c r="B926" s="7"/>
      <c r="C926" s="7"/>
      <c r="D926" s="7"/>
    </row>
    <row r="927" spans="1:4" x14ac:dyDescent="0.25">
      <c r="A927" s="7"/>
      <c r="B927" s="7"/>
      <c r="C927" s="7"/>
      <c r="D927" s="7"/>
    </row>
    <row r="928" spans="1:4" x14ac:dyDescent="0.25">
      <c r="A928" s="7"/>
      <c r="B928" s="7"/>
      <c r="C928" s="7"/>
      <c r="D928" s="7"/>
    </row>
    <row r="929" spans="1:4" x14ac:dyDescent="0.25">
      <c r="A929" s="7"/>
      <c r="B929" s="7"/>
      <c r="C929" s="7"/>
      <c r="D929" s="7"/>
    </row>
    <row r="930" spans="1:4" x14ac:dyDescent="0.25">
      <c r="A930" s="7"/>
      <c r="B930" s="7"/>
      <c r="C930" s="7"/>
      <c r="D930" s="7"/>
    </row>
    <row r="931" spans="1:4" x14ac:dyDescent="0.25">
      <c r="A931" s="7"/>
      <c r="B931" s="7"/>
      <c r="C931" s="7"/>
      <c r="D931" s="7"/>
    </row>
    <row r="932" spans="1:4" x14ac:dyDescent="0.25">
      <c r="A932" s="7"/>
      <c r="B932" s="7"/>
      <c r="C932" s="7"/>
      <c r="D932" s="7"/>
    </row>
    <row r="933" spans="1:4" x14ac:dyDescent="0.25">
      <c r="A933" s="7"/>
      <c r="B933" s="7"/>
      <c r="C933" s="7"/>
      <c r="D933" s="7"/>
    </row>
    <row r="934" spans="1:4" x14ac:dyDescent="0.25">
      <c r="A934" s="7"/>
      <c r="B934" s="7"/>
      <c r="C934" s="7"/>
      <c r="D934" s="7"/>
    </row>
    <row r="935" spans="1:4" x14ac:dyDescent="0.25">
      <c r="A935" s="7"/>
      <c r="B935" s="7"/>
      <c r="C935" s="7"/>
      <c r="D935" s="7"/>
    </row>
    <row r="936" spans="1:4" x14ac:dyDescent="0.25">
      <c r="A936" s="7"/>
      <c r="B936" s="7"/>
      <c r="C936" s="7"/>
      <c r="D936" s="7"/>
    </row>
    <row r="937" spans="1:4" x14ac:dyDescent="0.25">
      <c r="A937" s="7"/>
      <c r="B937" s="7"/>
      <c r="C937" s="7"/>
      <c r="D937" s="7"/>
    </row>
    <row r="938" spans="1:4" x14ac:dyDescent="0.25">
      <c r="A938" s="7"/>
      <c r="B938" s="7"/>
      <c r="C938" s="7"/>
      <c r="D938" s="7"/>
    </row>
    <row r="939" spans="1:4" x14ac:dyDescent="0.25">
      <c r="A939" s="7"/>
      <c r="B939" s="7"/>
      <c r="C939" s="7"/>
      <c r="D939" s="7"/>
    </row>
    <row r="940" spans="1:4" x14ac:dyDescent="0.25">
      <c r="A940" s="7"/>
      <c r="B940" s="7"/>
      <c r="C940" s="7"/>
      <c r="D940" s="7"/>
    </row>
    <row r="941" spans="1:4" x14ac:dyDescent="0.25">
      <c r="A941" s="7"/>
      <c r="B941" s="7"/>
      <c r="C941" s="7"/>
      <c r="D941" s="7"/>
    </row>
    <row r="942" spans="1:4" x14ac:dyDescent="0.25">
      <c r="A942" s="7"/>
      <c r="B942" s="7"/>
      <c r="C942" s="7"/>
      <c r="D942" s="7"/>
    </row>
    <row r="943" spans="1:4" x14ac:dyDescent="0.25">
      <c r="A943" s="7"/>
      <c r="B943" s="7"/>
      <c r="C943" s="7"/>
      <c r="D943" s="7"/>
    </row>
    <row r="944" spans="1:4" x14ac:dyDescent="0.25">
      <c r="A944" s="7"/>
      <c r="B944" s="7"/>
      <c r="C944" s="7"/>
      <c r="D944" s="7"/>
    </row>
    <row r="945" spans="1:4" x14ac:dyDescent="0.25">
      <c r="A945" s="7"/>
      <c r="B945" s="7"/>
      <c r="C945" s="7"/>
      <c r="D945" s="7"/>
    </row>
    <row r="946" spans="1:4" x14ac:dyDescent="0.25">
      <c r="A946" s="7"/>
      <c r="B946" s="7"/>
      <c r="C946" s="7"/>
      <c r="D946" s="7"/>
    </row>
    <row r="947" spans="1:4" x14ac:dyDescent="0.25">
      <c r="A947" s="7"/>
      <c r="B947" s="7"/>
      <c r="C947" s="7"/>
      <c r="D947" s="7"/>
    </row>
    <row r="948" spans="1:4" x14ac:dyDescent="0.25">
      <c r="A948" s="7"/>
      <c r="B948" s="7"/>
      <c r="C948" s="7"/>
      <c r="D948" s="7"/>
    </row>
    <row r="949" spans="1:4" x14ac:dyDescent="0.25">
      <c r="A949" s="7"/>
      <c r="B949" s="7"/>
      <c r="C949" s="7"/>
      <c r="D949" s="7"/>
    </row>
    <row r="950" spans="1:4" x14ac:dyDescent="0.25">
      <c r="A950" s="7"/>
      <c r="B950" s="7"/>
      <c r="C950" s="7"/>
      <c r="D950" s="7"/>
    </row>
    <row r="951" spans="1:4" x14ac:dyDescent="0.25">
      <c r="A951" s="7"/>
      <c r="B951" s="7"/>
      <c r="C951" s="7"/>
      <c r="D951" s="7"/>
    </row>
    <row r="952" spans="1:4" x14ac:dyDescent="0.25">
      <c r="A952" s="7"/>
      <c r="B952" s="7"/>
      <c r="C952" s="7"/>
      <c r="D952" s="7"/>
    </row>
    <row r="953" spans="1:4" x14ac:dyDescent="0.25">
      <c r="A953" s="7"/>
      <c r="B953" s="7"/>
      <c r="C953" s="7"/>
      <c r="D953" s="7"/>
    </row>
    <row r="954" spans="1:4" x14ac:dyDescent="0.25">
      <c r="A954" s="7"/>
      <c r="B954" s="7"/>
      <c r="C954" s="7"/>
      <c r="D954" s="7"/>
    </row>
    <row r="955" spans="1:4" x14ac:dyDescent="0.25">
      <c r="A955" s="7"/>
      <c r="B955" s="7"/>
      <c r="C955" s="7"/>
      <c r="D955" s="7"/>
    </row>
    <row r="956" spans="1:4" x14ac:dyDescent="0.25">
      <c r="A956" s="7"/>
      <c r="B956" s="7"/>
      <c r="C956" s="7"/>
      <c r="D956" s="7"/>
    </row>
    <row r="957" spans="1:4" x14ac:dyDescent="0.25">
      <c r="A957" s="7"/>
      <c r="B957" s="7"/>
      <c r="C957" s="7"/>
      <c r="D957" s="7"/>
    </row>
    <row r="958" spans="1:4" x14ac:dyDescent="0.25">
      <c r="A958" s="7"/>
      <c r="B958" s="7"/>
      <c r="C958" s="7"/>
      <c r="D958" s="7"/>
    </row>
    <row r="959" spans="1:4" x14ac:dyDescent="0.25">
      <c r="A959" s="7"/>
      <c r="B959" s="7"/>
      <c r="C959" s="7"/>
      <c r="D959" s="7"/>
    </row>
    <row r="960" spans="1:4" x14ac:dyDescent="0.25">
      <c r="A960" s="7"/>
      <c r="B960" s="7"/>
      <c r="C960" s="7"/>
      <c r="D960" s="7"/>
    </row>
    <row r="961" spans="1:4" x14ac:dyDescent="0.25">
      <c r="A961" s="7"/>
      <c r="B961" s="7"/>
      <c r="C961" s="7"/>
      <c r="D961" s="7"/>
    </row>
    <row r="962" spans="1:4" x14ac:dyDescent="0.25">
      <c r="A962" s="7"/>
      <c r="B962" s="7"/>
      <c r="C962" s="7"/>
      <c r="D962" s="7"/>
    </row>
    <row r="963" spans="1:4" x14ac:dyDescent="0.25">
      <c r="A963" s="7"/>
      <c r="B963" s="7"/>
      <c r="C963" s="7"/>
      <c r="D963" s="7"/>
    </row>
    <row r="964" spans="1:4" x14ac:dyDescent="0.25">
      <c r="A964" s="7"/>
      <c r="B964" s="7"/>
      <c r="C964" s="7"/>
      <c r="D964" s="7"/>
    </row>
    <row r="965" spans="1:4" x14ac:dyDescent="0.25">
      <c r="A965" s="7"/>
      <c r="B965" s="7"/>
      <c r="C965" s="7"/>
      <c r="D965" s="7"/>
    </row>
    <row r="966" spans="1:4" x14ac:dyDescent="0.25">
      <c r="A966" s="7"/>
      <c r="B966" s="7"/>
      <c r="C966" s="7"/>
      <c r="D966" s="7"/>
    </row>
    <row r="967" spans="1:4" x14ac:dyDescent="0.25">
      <c r="A967" s="7"/>
      <c r="B967" s="7"/>
      <c r="C967" s="7"/>
      <c r="D967" s="7"/>
    </row>
    <row r="968" spans="1:4" x14ac:dyDescent="0.25">
      <c r="A968" s="7"/>
      <c r="B968" s="7"/>
      <c r="C968" s="7"/>
      <c r="D968" s="7"/>
    </row>
    <row r="969" spans="1:4" x14ac:dyDescent="0.25">
      <c r="A969" s="7"/>
      <c r="B969" s="7"/>
      <c r="C969" s="7"/>
      <c r="D969" s="7"/>
    </row>
    <row r="970" spans="1:4" x14ac:dyDescent="0.25">
      <c r="A970" s="7"/>
      <c r="B970" s="7"/>
      <c r="C970" s="7"/>
      <c r="D970" s="7"/>
    </row>
    <row r="971" spans="1:4" x14ac:dyDescent="0.25">
      <c r="A971" s="7"/>
      <c r="B971" s="7"/>
      <c r="C971" s="7"/>
      <c r="D971" s="7"/>
    </row>
    <row r="972" spans="1:4" x14ac:dyDescent="0.25">
      <c r="A972" s="7"/>
      <c r="B972" s="7"/>
      <c r="C972" s="7"/>
      <c r="D972" s="7"/>
    </row>
    <row r="973" spans="1:4" x14ac:dyDescent="0.25">
      <c r="A973" s="7"/>
      <c r="B973" s="7"/>
      <c r="C973" s="7"/>
      <c r="D973" s="7"/>
    </row>
    <row r="974" spans="1:4" x14ac:dyDescent="0.25">
      <c r="A974" s="7"/>
      <c r="B974" s="7"/>
      <c r="C974" s="7"/>
      <c r="D974" s="7"/>
    </row>
    <row r="975" spans="1:4" x14ac:dyDescent="0.25">
      <c r="A975" s="7"/>
      <c r="B975" s="7"/>
      <c r="C975" s="7"/>
      <c r="D975" s="7"/>
    </row>
    <row r="976" spans="1:4" x14ac:dyDescent="0.25">
      <c r="A976" s="7"/>
      <c r="B976" s="7"/>
      <c r="C976" s="7"/>
      <c r="D976" s="7"/>
    </row>
    <row r="977" spans="1:4" x14ac:dyDescent="0.25">
      <c r="A977" s="7"/>
      <c r="B977" s="7"/>
      <c r="C977" s="7"/>
      <c r="D977" s="7"/>
    </row>
    <row r="978" spans="1:4" x14ac:dyDescent="0.25">
      <c r="A978" s="7"/>
      <c r="B978" s="7"/>
      <c r="C978" s="7"/>
      <c r="D978" s="7"/>
    </row>
    <row r="979" spans="1:4" x14ac:dyDescent="0.25">
      <c r="A979" s="7"/>
      <c r="B979" s="7"/>
      <c r="C979" s="7"/>
      <c r="D979" s="7"/>
    </row>
    <row r="980" spans="1:4" x14ac:dyDescent="0.25">
      <c r="A980" s="7"/>
      <c r="B980" s="7"/>
      <c r="C980" s="7"/>
      <c r="D980" s="7"/>
    </row>
    <row r="981" spans="1:4" x14ac:dyDescent="0.25">
      <c r="A981" s="7"/>
      <c r="B981" s="7"/>
      <c r="C981" s="7"/>
      <c r="D981" s="7"/>
    </row>
    <row r="982" spans="1:4" x14ac:dyDescent="0.25">
      <c r="A982" s="7"/>
      <c r="B982" s="7"/>
      <c r="C982" s="7"/>
      <c r="D982" s="7"/>
    </row>
    <row r="983" spans="1:4" x14ac:dyDescent="0.25">
      <c r="A983" s="7"/>
      <c r="B983" s="7"/>
      <c r="C983" s="7"/>
      <c r="D983" s="7"/>
    </row>
    <row r="984" spans="1:4" x14ac:dyDescent="0.25">
      <c r="A984" s="7"/>
      <c r="B984" s="7"/>
      <c r="C984" s="7"/>
      <c r="D984" s="7"/>
    </row>
    <row r="985" spans="1:4" x14ac:dyDescent="0.25">
      <c r="A985" s="7"/>
      <c r="B985" s="7"/>
      <c r="C985" s="7"/>
      <c r="D985" s="7"/>
    </row>
    <row r="986" spans="1:4" x14ac:dyDescent="0.25">
      <c r="A986" s="7"/>
      <c r="B986" s="7"/>
      <c r="C986" s="7"/>
      <c r="D986" s="7"/>
    </row>
    <row r="987" spans="1:4" x14ac:dyDescent="0.25">
      <c r="A987" s="7"/>
      <c r="B987" s="7"/>
      <c r="C987" s="7"/>
      <c r="D987" s="7"/>
    </row>
    <row r="988" spans="1:4" x14ac:dyDescent="0.25">
      <c r="A988" s="7"/>
      <c r="B988" s="7"/>
      <c r="C988" s="7"/>
      <c r="D988" s="7"/>
    </row>
    <row r="989" spans="1:4" x14ac:dyDescent="0.25">
      <c r="A989" s="7"/>
      <c r="B989" s="7"/>
      <c r="C989" s="7"/>
      <c r="D989" s="7"/>
    </row>
    <row r="990" spans="1:4" x14ac:dyDescent="0.25">
      <c r="A990" s="7"/>
      <c r="B990" s="7"/>
      <c r="C990" s="7"/>
      <c r="D990" s="7"/>
    </row>
    <row r="991" spans="1:4" x14ac:dyDescent="0.25">
      <c r="A991" s="7"/>
      <c r="B991" s="7"/>
      <c r="C991" s="7"/>
      <c r="D991" s="7"/>
    </row>
    <row r="992" spans="1:4" x14ac:dyDescent="0.25">
      <c r="A992" s="7"/>
      <c r="B992" s="7"/>
      <c r="C992" s="7"/>
      <c r="D992" s="7"/>
    </row>
    <row r="993" spans="1:4" x14ac:dyDescent="0.25">
      <c r="A993" s="7"/>
      <c r="B993" s="7"/>
      <c r="C993" s="7"/>
      <c r="D993" s="7"/>
    </row>
    <row r="994" spans="1:4" x14ac:dyDescent="0.25">
      <c r="A994" s="7"/>
      <c r="B994" s="7"/>
      <c r="C994" s="7"/>
      <c r="D994" s="7"/>
    </row>
    <row r="995" spans="1:4" x14ac:dyDescent="0.25">
      <c r="A995" s="7"/>
      <c r="B995" s="7"/>
      <c r="C995" s="7"/>
      <c r="D995" s="7"/>
    </row>
    <row r="996" spans="1:4" x14ac:dyDescent="0.25">
      <c r="A996" s="7"/>
      <c r="B996" s="7"/>
      <c r="C996" s="7"/>
      <c r="D996" s="7"/>
    </row>
    <row r="997" spans="1:4" x14ac:dyDescent="0.25">
      <c r="A997" s="7"/>
      <c r="B997" s="7"/>
      <c r="C997" s="7"/>
      <c r="D997" s="7"/>
    </row>
    <row r="998" spans="1:4" x14ac:dyDescent="0.25">
      <c r="A998" s="7"/>
      <c r="B998" s="7"/>
      <c r="C998" s="7"/>
      <c r="D998" s="7"/>
    </row>
    <row r="999" spans="1:4" x14ac:dyDescent="0.25">
      <c r="A999" s="7"/>
      <c r="B999" s="7"/>
      <c r="C999" s="7"/>
      <c r="D999" s="7"/>
    </row>
    <row r="1000" spans="1:4" x14ac:dyDescent="0.25">
      <c r="A1000" s="7"/>
      <c r="B1000" s="7"/>
      <c r="C1000" s="7"/>
      <c r="D10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19"/>
  <sheetViews>
    <sheetView tabSelected="1" topLeftCell="AK4" workbookViewId="0">
      <selection activeCell="AO19" sqref="AO19"/>
    </sheetView>
  </sheetViews>
  <sheetFormatPr defaultRowHeight="15" x14ac:dyDescent="0.25"/>
  <cols>
    <col min="1" max="1" width="9.140625" style="37"/>
    <col min="2" max="2" width="10.5703125" style="37" customWidth="1"/>
    <col min="3" max="5" width="11.5703125" style="37" customWidth="1"/>
    <col min="6" max="6" width="10.5703125" style="37" customWidth="1"/>
    <col min="7" max="7" width="11.5703125" style="37" customWidth="1"/>
    <col min="8" max="8" width="10.5703125" style="37" customWidth="1"/>
    <col min="9" max="13" width="11.5703125" style="37" customWidth="1"/>
    <col min="14" max="14" width="13.28515625" style="37" customWidth="1"/>
    <col min="15" max="21" width="11.5703125" style="37" customWidth="1"/>
    <col min="22" max="22" width="10.5703125" style="37" customWidth="1"/>
    <col min="23" max="23" width="13.28515625" style="37" customWidth="1"/>
    <col min="24" max="24" width="10.5703125" style="37" customWidth="1"/>
    <col min="25" max="29" width="11.5703125" style="37" customWidth="1"/>
    <col min="30" max="30" width="10.5703125" style="37" customWidth="1"/>
    <col min="31" max="31" width="13.28515625" style="37" customWidth="1"/>
    <col min="32" max="41" width="11.5703125" style="37" customWidth="1"/>
    <col min="42" max="42" width="10.5703125" style="37" customWidth="1"/>
    <col min="43" max="47" width="11.5703125" style="37" customWidth="1"/>
    <col min="48" max="48" width="10.5703125" style="37" customWidth="1"/>
    <col min="49" max="51" width="11.5703125" style="37" customWidth="1"/>
    <col min="52" max="16384" width="9.140625" style="37"/>
  </cols>
  <sheetData>
    <row r="1" spans="1:51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 s="41">
        <v>2016</v>
      </c>
      <c r="B2" s="59">
        <v>62950.745000000003</v>
      </c>
      <c r="C2" s="59">
        <v>479516.26800000004</v>
      </c>
      <c r="D2" s="59">
        <v>234180.94700000001</v>
      </c>
      <c r="E2" s="59">
        <v>231581.424</v>
      </c>
      <c r="F2" s="59">
        <v>59379.764999999999</v>
      </c>
      <c r="G2" s="59">
        <v>394955.85749999998</v>
      </c>
      <c r="H2" s="59">
        <v>57280.719999999994</v>
      </c>
      <c r="I2" s="59">
        <v>165341.93700000001</v>
      </c>
      <c r="J2" s="59">
        <v>685879.62</v>
      </c>
      <c r="K2" s="59">
        <v>152165.02799999999</v>
      </c>
      <c r="L2" s="59">
        <v>149852.13</v>
      </c>
      <c r="M2" s="59">
        <v>184589.685</v>
      </c>
      <c r="N2" s="59">
        <v>736354.41</v>
      </c>
      <c r="O2" s="59">
        <v>267277.44300000003</v>
      </c>
      <c r="P2" s="59">
        <v>299651.30499999999</v>
      </c>
      <c r="Q2" s="59">
        <v>117515.61499999999</v>
      </c>
      <c r="R2" s="59">
        <v>611281.79200000002</v>
      </c>
      <c r="S2" s="59">
        <v>166894.41</v>
      </c>
      <c r="T2" s="59">
        <v>169538.17600000001</v>
      </c>
      <c r="U2" s="59">
        <v>218615.943</v>
      </c>
      <c r="V2" s="59">
        <v>51014.788</v>
      </c>
      <c r="W2" s="59">
        <v>1189377.5620500001</v>
      </c>
      <c r="X2" s="59">
        <v>86851.467000000004</v>
      </c>
      <c r="Y2" s="59">
        <v>105357.834</v>
      </c>
      <c r="Z2" s="59">
        <v>514754.83650000003</v>
      </c>
      <c r="AA2" s="59">
        <v>111435.95</v>
      </c>
      <c r="AB2" s="59">
        <v>292304.64000000001</v>
      </c>
      <c r="AC2" s="59">
        <v>133595.9</v>
      </c>
      <c r="AD2" s="59">
        <v>71598.42</v>
      </c>
      <c r="AE2" s="59">
        <v>2444372.7749999999</v>
      </c>
      <c r="AF2" s="59">
        <v>95786.074000000008</v>
      </c>
      <c r="AG2" s="59">
        <v>229667.144</v>
      </c>
      <c r="AH2" s="59">
        <v>357965.74400000001</v>
      </c>
      <c r="AI2" s="59">
        <v>395316.13</v>
      </c>
      <c r="AJ2" s="59">
        <v>122804.15700000001</v>
      </c>
      <c r="AK2" s="59">
        <v>232698.02599999998</v>
      </c>
      <c r="AL2" s="59">
        <v>107504.336</v>
      </c>
      <c r="AM2" s="59">
        <v>101808.57999999999</v>
      </c>
      <c r="AN2" s="59">
        <v>256242.24</v>
      </c>
      <c r="AO2" s="59">
        <v>171982.51199999999</v>
      </c>
      <c r="AP2" s="59">
        <v>74236.403999999995</v>
      </c>
      <c r="AQ2" s="59">
        <v>191102.4</v>
      </c>
      <c r="AR2" s="59">
        <v>379521.016</v>
      </c>
      <c r="AS2" s="59">
        <v>372220.609</v>
      </c>
      <c r="AT2" s="59">
        <v>176186.595</v>
      </c>
      <c r="AU2" s="59">
        <v>394967.038</v>
      </c>
      <c r="AV2" s="59">
        <v>17476.731</v>
      </c>
      <c r="AW2" s="59">
        <v>149861.601</v>
      </c>
      <c r="AX2" s="59">
        <v>263305.40299999999</v>
      </c>
      <c r="AY2" s="59">
        <v>636374.77500000002</v>
      </c>
    </row>
    <row r="3" spans="1:51" x14ac:dyDescent="0.25">
      <c r="A3" s="41">
        <v>2017</v>
      </c>
      <c r="B3" s="40">
        <v>63154.316796523162</v>
      </c>
      <c r="C3" s="40">
        <v>491453.72006304929</v>
      </c>
      <c r="D3" s="40">
        <v>242060.71967347758</v>
      </c>
      <c r="E3" s="40">
        <v>234327.27428710402</v>
      </c>
      <c r="F3" s="40">
        <v>59761.195759643429</v>
      </c>
      <c r="G3" s="40">
        <v>401515.86404540978</v>
      </c>
      <c r="H3" s="40">
        <v>58415.48091586509</v>
      </c>
      <c r="I3" s="40">
        <v>169817.61588062561</v>
      </c>
      <c r="J3" s="40">
        <v>692302.29254964739</v>
      </c>
      <c r="K3" s="40">
        <v>153868.78863389321</v>
      </c>
      <c r="L3" s="40">
        <v>150384.23144804224</v>
      </c>
      <c r="M3" s="40">
        <v>187629.32372343232</v>
      </c>
      <c r="N3" s="40">
        <v>755886.76389326283</v>
      </c>
      <c r="O3" s="40">
        <v>272313.53263945429</v>
      </c>
      <c r="P3" s="40">
        <v>302706.2855385936</v>
      </c>
      <c r="Q3" s="40">
        <v>118484.01908780285</v>
      </c>
      <c r="R3" s="40">
        <v>627209.52634609491</v>
      </c>
      <c r="S3" s="40">
        <v>169592.00248322202</v>
      </c>
      <c r="T3" s="40">
        <v>171112.53868431359</v>
      </c>
      <c r="U3" s="40">
        <v>225037.07545403144</v>
      </c>
      <c r="V3" s="40">
        <v>51576.769167410937</v>
      </c>
      <c r="W3" s="40">
        <v>1204697.7807161056</v>
      </c>
      <c r="X3" s="40">
        <v>87740.034362914172</v>
      </c>
      <c r="Y3" s="40">
        <v>106569.69795987637</v>
      </c>
      <c r="Z3" s="40">
        <v>529149.69481212087</v>
      </c>
      <c r="AA3" s="40">
        <v>112183.82430853706</v>
      </c>
      <c r="AB3" s="40">
        <v>298214.04314565205</v>
      </c>
      <c r="AC3" s="40">
        <v>136893.91446347322</v>
      </c>
      <c r="AD3" s="40">
        <v>72482.391830800945</v>
      </c>
      <c r="AE3" s="40">
        <v>2472899.0800183085</v>
      </c>
      <c r="AF3" s="40">
        <v>96987.144081849445</v>
      </c>
      <c r="AG3" s="40">
        <v>238843.76346590227</v>
      </c>
      <c r="AH3" s="40">
        <v>362471.87998640526</v>
      </c>
      <c r="AI3" s="40">
        <v>406008.39963724877</v>
      </c>
      <c r="AJ3" s="40">
        <v>124231.65461732866</v>
      </c>
      <c r="AK3" s="40">
        <v>238663.11909351125</v>
      </c>
      <c r="AL3" s="40">
        <v>111856.6014584972</v>
      </c>
      <c r="AM3" s="40">
        <v>103057.70884695408</v>
      </c>
      <c r="AN3" s="40">
        <v>259686.32886536521</v>
      </c>
      <c r="AO3" s="40">
        <v>174699.17685164273</v>
      </c>
      <c r="AP3" s="40">
        <v>75901.773449533517</v>
      </c>
      <c r="AQ3" s="40">
        <v>195197.92152759613</v>
      </c>
      <c r="AR3" s="40">
        <v>385710.22685689287</v>
      </c>
      <c r="AS3" s="40">
        <v>378507.89935414807</v>
      </c>
      <c r="AT3" s="40">
        <v>179056.29693118535</v>
      </c>
      <c r="AU3" s="40">
        <v>406027.88198497932</v>
      </c>
      <c r="AV3" s="40">
        <v>17860.997514289691</v>
      </c>
      <c r="AW3" s="40">
        <v>151384.56284597362</v>
      </c>
      <c r="AX3" s="40">
        <v>269372.37096519768</v>
      </c>
      <c r="AY3" s="40">
        <v>646888.85635888146</v>
      </c>
    </row>
    <row r="4" spans="1:51" x14ac:dyDescent="0.25">
      <c r="A4" s="41">
        <v>2018</v>
      </c>
      <c r="B4" s="40">
        <v>63650.242233443096</v>
      </c>
      <c r="C4" s="40">
        <v>505357.44003333489</v>
      </c>
      <c r="D4" s="40">
        <v>250141.78012326892</v>
      </c>
      <c r="E4" s="40">
        <v>236797.22495796217</v>
      </c>
      <c r="F4" s="40">
        <v>60181.072724504593</v>
      </c>
      <c r="G4" s="40">
        <v>407869.58481563424</v>
      </c>
      <c r="H4" s="40">
        <v>59539.935254195007</v>
      </c>
      <c r="I4" s="40">
        <v>175144.89847246528</v>
      </c>
      <c r="J4" s="40">
        <v>698480.42495035147</v>
      </c>
      <c r="K4" s="40">
        <v>155540.64723424983</v>
      </c>
      <c r="L4" s="40">
        <v>150980.26014699394</v>
      </c>
      <c r="M4" s="40">
        <v>190670.08103364278</v>
      </c>
      <c r="N4" s="40">
        <v>775821.30870756914</v>
      </c>
      <c r="O4" s="40">
        <v>277105.71666984109</v>
      </c>
      <c r="P4" s="40">
        <v>305332.03225696081</v>
      </c>
      <c r="Q4" s="40">
        <v>119850.28074091962</v>
      </c>
      <c r="R4" s="40">
        <v>643394.99091547937</v>
      </c>
      <c r="S4" s="40">
        <v>172321.77561876315</v>
      </c>
      <c r="T4" s="40">
        <v>172679.44374501481</v>
      </c>
      <c r="U4" s="40">
        <v>231504.06091880568</v>
      </c>
      <c r="V4" s="40">
        <v>52150.91108773763</v>
      </c>
      <c r="W4" s="40">
        <v>1219936.7571639419</v>
      </c>
      <c r="X4" s="40">
        <v>88623.095000510846</v>
      </c>
      <c r="Y4" s="40">
        <v>107803.47172137826</v>
      </c>
      <c r="Z4" s="40">
        <v>543904.56844380521</v>
      </c>
      <c r="AA4" s="40">
        <v>112906.22822957693</v>
      </c>
      <c r="AB4" s="40">
        <v>304191.5047838242</v>
      </c>
      <c r="AC4" s="40">
        <v>139635.16099448982</v>
      </c>
      <c r="AD4" s="40">
        <v>73343.042035057879</v>
      </c>
      <c r="AE4" s="40">
        <v>2500417.5029155198</v>
      </c>
      <c r="AF4" s="40">
        <v>98180.266611964209</v>
      </c>
      <c r="AG4" s="40">
        <v>248467.72857578707</v>
      </c>
      <c r="AH4" s="40">
        <v>366877.42189065699</v>
      </c>
      <c r="AI4" s="40">
        <v>416811.95022709464</v>
      </c>
      <c r="AJ4" s="40">
        <v>125715.67583081988</v>
      </c>
      <c r="AK4" s="40">
        <v>243491.10817485975</v>
      </c>
      <c r="AL4" s="40">
        <v>116977.97984750503</v>
      </c>
      <c r="AM4" s="40">
        <v>104370.19973478772</v>
      </c>
      <c r="AN4" s="40">
        <v>263320.05248058739</v>
      </c>
      <c r="AO4" s="40">
        <v>177464.77901341152</v>
      </c>
      <c r="AP4" s="40">
        <v>77426.654514005131</v>
      </c>
      <c r="AQ4" s="40">
        <v>199362.87417744822</v>
      </c>
      <c r="AR4" s="40">
        <v>392031.05182748986</v>
      </c>
      <c r="AS4" s="40">
        <v>384904.42972046696</v>
      </c>
      <c r="AT4" s="40">
        <v>182052.30009945008</v>
      </c>
      <c r="AU4" s="40">
        <v>415631.16930892837</v>
      </c>
      <c r="AV4" s="40">
        <v>18247.03390359279</v>
      </c>
      <c r="AW4" s="40">
        <v>152927.3472668498</v>
      </c>
      <c r="AX4" s="40">
        <v>275535.06245955371</v>
      </c>
      <c r="AY4" s="40">
        <v>657838.30648918601</v>
      </c>
    </row>
    <row r="5" spans="1:51" x14ac:dyDescent="0.25">
      <c r="A5" s="41">
        <v>2019</v>
      </c>
      <c r="B5" s="40">
        <v>63689.170817249294</v>
      </c>
      <c r="C5" s="40">
        <v>514925.88851269061</v>
      </c>
      <c r="D5" s="40">
        <v>255540.3561940869</v>
      </c>
      <c r="E5" s="40">
        <v>236631.7773437587</v>
      </c>
      <c r="F5" s="40">
        <v>59971.163588304458</v>
      </c>
      <c r="G5" s="40">
        <v>409705.51256763854</v>
      </c>
      <c r="H5" s="40">
        <v>60009.681471111202</v>
      </c>
      <c r="I5" s="40">
        <v>178635.42005216714</v>
      </c>
      <c r="J5" s="40">
        <v>697145.65032662498</v>
      </c>
      <c r="K5" s="40">
        <v>155545.88599015772</v>
      </c>
      <c r="L5" s="40">
        <v>151552.22154808859</v>
      </c>
      <c r="M5" s="40">
        <v>191680.28876022724</v>
      </c>
      <c r="N5" s="40">
        <v>787358.59828439471</v>
      </c>
      <c r="O5" s="40">
        <v>278829.56583740102</v>
      </c>
      <c r="P5" s="40">
        <v>304548.55904352973</v>
      </c>
      <c r="Q5" s="40">
        <v>119955.38253324763</v>
      </c>
      <c r="R5" s="40">
        <v>652544.81793666142</v>
      </c>
      <c r="S5" s="40">
        <v>173222.94158924563</v>
      </c>
      <c r="T5" s="40">
        <v>172371.61834717129</v>
      </c>
      <c r="U5" s="40">
        <v>235530.5098587056</v>
      </c>
      <c r="V5" s="40">
        <v>52155.297170204365</v>
      </c>
      <c r="W5" s="40">
        <v>1222361.3604105343</v>
      </c>
      <c r="X5" s="40">
        <v>88544.739192195513</v>
      </c>
      <c r="Y5" s="40">
        <v>107837.21351164547</v>
      </c>
      <c r="Z5" s="40">
        <v>552888.15511716087</v>
      </c>
      <c r="AA5" s="40">
        <v>112409.07949684325</v>
      </c>
      <c r="AB5" s="40">
        <v>307038.69417110976</v>
      </c>
      <c r="AC5" s="40">
        <v>140652.90765958259</v>
      </c>
      <c r="AD5" s="40">
        <v>73278.211074479186</v>
      </c>
      <c r="AE5" s="40">
        <v>2500573.0204630578</v>
      </c>
      <c r="AF5" s="40">
        <v>98302.779348318829</v>
      </c>
      <c r="AG5" s="40">
        <v>255597.04024132469</v>
      </c>
      <c r="AH5" s="40">
        <v>367146.66756419727</v>
      </c>
      <c r="AI5" s="40">
        <v>423185.29184855788</v>
      </c>
      <c r="AJ5" s="40">
        <v>125710.81735175679</v>
      </c>
      <c r="AK5" s="40">
        <v>244796.66732897266</v>
      </c>
      <c r="AL5" s="40">
        <v>120945.50972308809</v>
      </c>
      <c r="AM5" s="40">
        <v>104617.9913258704</v>
      </c>
      <c r="AN5" s="40">
        <v>264235.95981669577</v>
      </c>
      <c r="AO5" s="40">
        <v>178415.71780668636</v>
      </c>
      <c r="AP5" s="40">
        <v>78024.590469707342</v>
      </c>
      <c r="AQ5" s="40">
        <v>201361.60854111103</v>
      </c>
      <c r="AR5" s="40">
        <v>394311.93626285793</v>
      </c>
      <c r="AS5" s="40">
        <v>387123.56910232274</v>
      </c>
      <c r="AT5" s="40">
        <v>183118.33981791383</v>
      </c>
      <c r="AU5" s="40">
        <v>419720.23787004204</v>
      </c>
      <c r="AV5" s="40">
        <v>18433.215045952034</v>
      </c>
      <c r="AW5" s="40">
        <v>152855.76143184886</v>
      </c>
      <c r="AX5" s="40">
        <v>278753.79622078087</v>
      </c>
      <c r="AY5" s="40">
        <v>662125.31239786465</v>
      </c>
    </row>
    <row r="6" spans="1:51" x14ac:dyDescent="0.25">
      <c r="A6" s="41">
        <v>2020</v>
      </c>
      <c r="B6" s="40">
        <v>64075.711787217057</v>
      </c>
      <c r="C6" s="40">
        <v>527039.0900229559</v>
      </c>
      <c r="D6" s="40">
        <v>262291.43860720465</v>
      </c>
      <c r="E6" s="40">
        <v>237799.68794653032</v>
      </c>
      <c r="F6" s="40">
        <v>60117.440876950444</v>
      </c>
      <c r="G6" s="40">
        <v>413739.8063525905</v>
      </c>
      <c r="H6" s="40">
        <v>60807.164646491139</v>
      </c>
      <c r="I6" s="40">
        <v>183222.9759895835</v>
      </c>
      <c r="J6" s="40">
        <v>699206.61519178795</v>
      </c>
      <c r="K6" s="40">
        <v>156348.44542759823</v>
      </c>
      <c r="L6" s="40">
        <v>151959.2870817197</v>
      </c>
      <c r="M6" s="40">
        <v>193666.77667193938</v>
      </c>
      <c r="N6" s="40">
        <v>803156.9769085485</v>
      </c>
      <c r="O6" s="40">
        <v>282023.4188306565</v>
      </c>
      <c r="P6" s="40">
        <v>305317.97357366135</v>
      </c>
      <c r="Q6" s="40">
        <v>120643.28330015515</v>
      </c>
      <c r="R6" s="40">
        <v>665134.41138039355</v>
      </c>
      <c r="S6" s="40">
        <v>175137.6614618492</v>
      </c>
      <c r="T6" s="40">
        <v>172937.47803798545</v>
      </c>
      <c r="U6" s="40">
        <v>240982.35725485513</v>
      </c>
      <c r="V6" s="40">
        <v>52455.721724834955</v>
      </c>
      <c r="W6" s="40">
        <v>1232038.0749595889</v>
      </c>
      <c r="X6" s="40">
        <v>88970.118790627908</v>
      </c>
      <c r="Y6" s="40">
        <v>108465.13336835959</v>
      </c>
      <c r="Z6" s="40">
        <v>565016.84291249153</v>
      </c>
      <c r="AA6" s="40">
        <v>112521.08182353379</v>
      </c>
      <c r="AB6" s="40">
        <v>311433.01305462484</v>
      </c>
      <c r="AC6" s="40">
        <v>142366.73552695522</v>
      </c>
      <c r="AD6" s="40">
        <v>73529.453708670364</v>
      </c>
      <c r="AE6" s="40">
        <v>2514900.2547025871</v>
      </c>
      <c r="AF6" s="40">
        <v>98944.146256085573</v>
      </c>
      <c r="AG6" s="40">
        <v>264159.92438862711</v>
      </c>
      <c r="AH6" s="40">
        <v>369195.95305712096</v>
      </c>
      <c r="AI6" s="40">
        <v>432175.09316997195</v>
      </c>
      <c r="AJ6" s="40">
        <v>126170.81873993004</v>
      </c>
      <c r="AK6" s="40">
        <v>247195.28667497064</v>
      </c>
      <c r="AL6" s="40">
        <v>125698.10351328347</v>
      </c>
      <c r="AM6" s="40">
        <v>105489.48984933684</v>
      </c>
      <c r="AN6" s="40">
        <v>266703.30368581589</v>
      </c>
      <c r="AO6" s="40">
        <v>180396.77901182132</v>
      </c>
      <c r="AP6" s="40">
        <v>79044.223265860972</v>
      </c>
      <c r="AQ6" s="40">
        <v>204450.98208894598</v>
      </c>
      <c r="AR6" s="40">
        <v>398824.68874347728</v>
      </c>
      <c r="AS6" s="40">
        <v>391639.27223057649</v>
      </c>
      <c r="AT6" s="40">
        <v>185368.45394050909</v>
      </c>
      <c r="AU6" s="40">
        <v>425854.05235512776</v>
      </c>
      <c r="AV6" s="40">
        <v>18718.721100400584</v>
      </c>
      <c r="AW6" s="40">
        <v>153549.30767102478</v>
      </c>
      <c r="AX6" s="40">
        <v>283493.92848991801</v>
      </c>
      <c r="AY6" s="40">
        <v>670195.43892279966</v>
      </c>
    </row>
    <row r="7" spans="1:51" x14ac:dyDescent="0.25">
      <c r="A7" s="41">
        <v>2021</v>
      </c>
      <c r="B7" s="40">
        <v>65500.733851812307</v>
      </c>
      <c r="C7" s="40">
        <v>546339.37270039448</v>
      </c>
      <c r="D7" s="40">
        <v>273444.81474373356</v>
      </c>
      <c r="E7" s="40">
        <v>242584.34242180755</v>
      </c>
      <c r="F7" s="40">
        <v>61227.012053623148</v>
      </c>
      <c r="G7" s="40">
        <v>423918.23526729096</v>
      </c>
      <c r="H7" s="40">
        <v>62559.697933165255</v>
      </c>
      <c r="I7" s="40">
        <v>190766.02062432305</v>
      </c>
      <c r="J7" s="40">
        <v>711808.29413133697</v>
      </c>
      <c r="K7" s="40">
        <v>159558.29253863986</v>
      </c>
      <c r="L7" s="40">
        <v>152378.0907956631</v>
      </c>
      <c r="M7" s="40">
        <v>198648.4557146015</v>
      </c>
      <c r="N7" s="40">
        <v>832061.6525729798</v>
      </c>
      <c r="O7" s="40">
        <v>289617.27667564043</v>
      </c>
      <c r="P7" s="40">
        <v>310490.36319237971</v>
      </c>
      <c r="Q7" s="40">
        <v>123156.57508403453</v>
      </c>
      <c r="R7" s="40">
        <v>688558.27471639437</v>
      </c>
      <c r="S7" s="40">
        <v>179770.88910495231</v>
      </c>
      <c r="T7" s="40">
        <v>176155.68427622237</v>
      </c>
      <c r="U7" s="40">
        <v>250294.80100303137</v>
      </c>
      <c r="V7" s="40">
        <v>53594.629514460699</v>
      </c>
      <c r="W7" s="40">
        <v>1260318.2969751956</v>
      </c>
      <c r="X7" s="40">
        <v>90772.423753385869</v>
      </c>
      <c r="Y7" s="40">
        <v>110751.42826278431</v>
      </c>
      <c r="Z7" s="40">
        <v>585575.20405968325</v>
      </c>
      <c r="AA7" s="40">
        <v>114346.18927301352</v>
      </c>
      <c r="AB7" s="40">
        <v>320611.96281774587</v>
      </c>
      <c r="AC7" s="40">
        <v>146291.37704447139</v>
      </c>
      <c r="AD7" s="40">
        <v>74886.229480163107</v>
      </c>
      <c r="AE7" s="40">
        <v>2567149.7311429298</v>
      </c>
      <c r="AF7" s="40">
        <v>101104.47567012356</v>
      </c>
      <c r="AG7" s="40">
        <v>276757.75072538422</v>
      </c>
      <c r="AH7" s="40">
        <v>376822.86655528413</v>
      </c>
      <c r="AI7" s="40">
        <v>448222.72091379674</v>
      </c>
      <c r="AJ7" s="40">
        <v>128505.33028617062</v>
      </c>
      <c r="AK7" s="40">
        <v>253502.2595694004</v>
      </c>
      <c r="AL7" s="40">
        <v>132549.68277673452</v>
      </c>
      <c r="AM7" s="40">
        <v>107981.34360235522</v>
      </c>
      <c r="AN7" s="40">
        <v>273234.19387353049</v>
      </c>
      <c r="AO7" s="40">
        <v>185127.39544567117</v>
      </c>
      <c r="AP7" s="40">
        <v>81263.254037148537</v>
      </c>
      <c r="AQ7" s="40">
        <v>210839.89016417414</v>
      </c>
      <c r="AR7" s="40">
        <v>409414.56636264554</v>
      </c>
      <c r="AS7" s="40">
        <v>402168.24942539923</v>
      </c>
      <c r="AT7" s="40">
        <v>190490.04119711911</v>
      </c>
      <c r="AU7" s="40">
        <v>438402.71153830737</v>
      </c>
      <c r="AV7" s="40">
        <v>19304.773886683535</v>
      </c>
      <c r="AW7" s="40">
        <v>156606.63992342047</v>
      </c>
      <c r="AX7" s="40">
        <v>292475.26180217863</v>
      </c>
      <c r="AY7" s="40">
        <v>688608.43507156475</v>
      </c>
    </row>
    <row r="8" spans="1:51" x14ac:dyDescent="0.25">
      <c r="A8" s="41">
        <v>2022</v>
      </c>
      <c r="B8" s="40">
        <v>66319.326757954273</v>
      </c>
      <c r="C8" s="40">
        <v>559703.98533889209</v>
      </c>
      <c r="D8" s="40">
        <v>282123.34811562806</v>
      </c>
      <c r="E8" s="40">
        <v>244879.59899803254</v>
      </c>
      <c r="F8" s="40">
        <v>61770.636560706822</v>
      </c>
      <c r="G8" s="40">
        <v>429902.6975420565</v>
      </c>
      <c r="H8" s="40">
        <v>63694.432967283043</v>
      </c>
      <c r="I8" s="40">
        <v>196526.08210339712</v>
      </c>
      <c r="J8" s="40">
        <v>717254.15036931506</v>
      </c>
      <c r="K8" s="40">
        <v>161198.01001409447</v>
      </c>
      <c r="L8" s="40">
        <v>152870.05813716835</v>
      </c>
      <c r="M8" s="40">
        <v>201655.89494583046</v>
      </c>
      <c r="N8" s="40">
        <v>852989.72512176947</v>
      </c>
      <c r="O8" s="40">
        <v>294360.94479198527</v>
      </c>
      <c r="P8" s="40">
        <v>312863.00037798431</v>
      </c>
      <c r="Q8" s="40">
        <v>124372.47882563753</v>
      </c>
      <c r="R8" s="40">
        <v>705343.83150034258</v>
      </c>
      <c r="S8" s="40">
        <v>182617.96593660521</v>
      </c>
      <c r="T8" s="40">
        <v>177689.08122951916</v>
      </c>
      <c r="U8" s="40">
        <v>257242.54990047481</v>
      </c>
      <c r="V8" s="40">
        <v>54207.458891844624</v>
      </c>
      <c r="W8" s="40">
        <v>1274962.0500013882</v>
      </c>
      <c r="X8" s="40">
        <v>91690.901135064225</v>
      </c>
      <c r="Y8" s="40">
        <v>111896.88829871995</v>
      </c>
      <c r="Z8" s="40">
        <v>600137.6626802478</v>
      </c>
      <c r="AA8" s="40">
        <v>115040.79284826435</v>
      </c>
      <c r="AB8" s="40">
        <v>326800.24509273621</v>
      </c>
      <c r="AC8" s="40">
        <v>148823.2922728066</v>
      </c>
      <c r="AD8" s="40">
        <v>75550.423913594073</v>
      </c>
      <c r="AE8" s="40">
        <v>2592678.762760859</v>
      </c>
      <c r="AF8" s="40">
        <v>102302.48515166425</v>
      </c>
      <c r="AG8" s="40">
        <v>286660.42887223489</v>
      </c>
      <c r="AH8" s="40">
        <v>380640.2837299637</v>
      </c>
      <c r="AI8" s="40">
        <v>460188.73066035355</v>
      </c>
      <c r="AJ8" s="40">
        <v>129606.32271984</v>
      </c>
      <c r="AK8" s="40">
        <v>257438.35283616561</v>
      </c>
      <c r="AL8" s="40">
        <v>138318.80677857003</v>
      </c>
      <c r="AM8" s="40">
        <v>109337.37459431299</v>
      </c>
      <c r="AN8" s="40">
        <v>276802.50005067879</v>
      </c>
      <c r="AO8" s="40">
        <v>187877.4601174111</v>
      </c>
      <c r="AP8" s="40">
        <v>82676.838418921834</v>
      </c>
      <c r="AQ8" s="40">
        <v>215148.75714554239</v>
      </c>
      <c r="AR8" s="40">
        <v>415591.88180873235</v>
      </c>
      <c r="AS8" s="40">
        <v>408386.25866867555</v>
      </c>
      <c r="AT8" s="40">
        <v>193565.54743939865</v>
      </c>
      <c r="AU8" s="40">
        <v>446346.85215017339</v>
      </c>
      <c r="AV8" s="40">
        <v>19720.559886365645</v>
      </c>
      <c r="AW8" s="40">
        <v>158026.60294863064</v>
      </c>
      <c r="AX8" s="40">
        <v>298393.74564465159</v>
      </c>
      <c r="AY8" s="40">
        <v>699683.72525528318</v>
      </c>
    </row>
    <row r="9" spans="1:51" x14ac:dyDescent="0.25">
      <c r="A9" s="41">
        <v>2023</v>
      </c>
      <c r="B9" s="40">
        <v>67183.687918006297</v>
      </c>
      <c r="C9" s="40">
        <v>573152.0707750367</v>
      </c>
      <c r="D9" s="40">
        <v>291057.28795139928</v>
      </c>
      <c r="E9" s="40">
        <v>247123.25459924602</v>
      </c>
      <c r="F9" s="40">
        <v>62367.583683273886</v>
      </c>
      <c r="G9" s="40">
        <v>435875.84365637269</v>
      </c>
      <c r="H9" s="40">
        <v>64844.921241793018</v>
      </c>
      <c r="I9" s="40">
        <v>202351.2632044887</v>
      </c>
      <c r="J9" s="40">
        <v>722699.1038156728</v>
      </c>
      <c r="K9" s="40">
        <v>162845.80790408867</v>
      </c>
      <c r="L9" s="40">
        <v>153343.06198121276</v>
      </c>
      <c r="M9" s="40">
        <v>204680.27344099409</v>
      </c>
      <c r="N9" s="40">
        <v>874406.30603508384</v>
      </c>
      <c r="O9" s="40">
        <v>299128.58507121284</v>
      </c>
      <c r="P9" s="40">
        <v>315189.26982561796</v>
      </c>
      <c r="Q9" s="40">
        <v>125607.8048783508</v>
      </c>
      <c r="R9" s="40">
        <v>722535.12630404846</v>
      </c>
      <c r="S9" s="40">
        <v>185483.69462123758</v>
      </c>
      <c r="T9" s="40">
        <v>179283.3883551675</v>
      </c>
      <c r="U9" s="40">
        <v>264274.24928303418</v>
      </c>
      <c r="V9" s="40">
        <v>54812.196956682907</v>
      </c>
      <c r="W9" s="40">
        <v>1289224.0233556288</v>
      </c>
      <c r="X9" s="40">
        <v>92632.48106051881</v>
      </c>
      <c r="Y9" s="40">
        <v>113056.53563461719</v>
      </c>
      <c r="Z9" s="40">
        <v>614786.58044366143</v>
      </c>
      <c r="AA9" s="40">
        <v>115759.56579999841</v>
      </c>
      <c r="AB9" s="40">
        <v>333052.85860113322</v>
      </c>
      <c r="AC9" s="40">
        <v>151382.39121520615</v>
      </c>
      <c r="AD9" s="40">
        <v>76255.745577374371</v>
      </c>
      <c r="AE9" s="40">
        <v>2618125.4782993365</v>
      </c>
      <c r="AF9" s="40">
        <v>103533.51163506157</v>
      </c>
      <c r="AG9" s="40">
        <v>296696.29928458645</v>
      </c>
      <c r="AH9" s="40">
        <v>384393.21444016631</v>
      </c>
      <c r="AI9" s="40">
        <v>472494.47463408241</v>
      </c>
      <c r="AJ9" s="40">
        <v>130639.48944134392</v>
      </c>
      <c r="AK9" s="40">
        <v>261406.38601816801</v>
      </c>
      <c r="AL9" s="40">
        <v>144211.74048373758</v>
      </c>
      <c r="AM9" s="40">
        <v>110694.25127061715</v>
      </c>
      <c r="AN9" s="40">
        <v>280292.8398293216</v>
      </c>
      <c r="AO9" s="40">
        <v>190552.84293905488</v>
      </c>
      <c r="AP9" s="40">
        <v>84106.367669403029</v>
      </c>
      <c r="AQ9" s="40">
        <v>219563.4935740614</v>
      </c>
      <c r="AR9" s="40">
        <v>421649.99292198912</v>
      </c>
      <c r="AS9" s="40">
        <v>414399.86358543736</v>
      </c>
      <c r="AT9" s="40">
        <v>196615.26685449563</v>
      </c>
      <c r="AU9" s="40">
        <v>454483.17791853397</v>
      </c>
      <c r="AV9" s="40">
        <v>20140.072160850828</v>
      </c>
      <c r="AW9" s="40">
        <v>159426.86968132554</v>
      </c>
      <c r="AX9" s="40">
        <v>304290.77925354365</v>
      </c>
      <c r="AY9" s="40">
        <v>710626.67549977067</v>
      </c>
    </row>
    <row r="10" spans="1:51" x14ac:dyDescent="0.25">
      <c r="A10" s="41">
        <v>2024</v>
      </c>
      <c r="B10" s="40">
        <v>67823.420147669414</v>
      </c>
      <c r="C10" s="40">
        <v>584192.73554676352</v>
      </c>
      <c r="D10" s="40">
        <v>298943.69877921708</v>
      </c>
      <c r="E10" s="40">
        <v>248359.01394603058</v>
      </c>
      <c r="F10" s="40">
        <v>62711.457766456449</v>
      </c>
      <c r="G10" s="40">
        <v>439935.29785509186</v>
      </c>
      <c r="H10" s="40">
        <v>65722.580619155779</v>
      </c>
      <c r="I10" s="40">
        <v>207333.07736572708</v>
      </c>
      <c r="J10" s="40">
        <v>725019.30828030803</v>
      </c>
      <c r="K10" s="40">
        <v>163726.4589934689</v>
      </c>
      <c r="L10" s="40">
        <v>153727.3027862501</v>
      </c>
      <c r="M10" s="40">
        <v>206762.8231214621</v>
      </c>
      <c r="N10" s="40">
        <v>892413.36517956085</v>
      </c>
      <c r="O10" s="40">
        <v>302685.10575833853</v>
      </c>
      <c r="P10" s="40">
        <v>315895.49172444543</v>
      </c>
      <c r="Q10" s="40">
        <v>126357.49680228927</v>
      </c>
      <c r="R10" s="40">
        <v>736923.69000865973</v>
      </c>
      <c r="S10" s="40">
        <v>187507.15789869009</v>
      </c>
      <c r="T10" s="40">
        <v>180085.74886490635</v>
      </c>
      <c r="U10" s="40">
        <v>270312.69414275954</v>
      </c>
      <c r="V10" s="40">
        <v>55165.835244022441</v>
      </c>
      <c r="W10" s="40">
        <v>1298147.0953272262</v>
      </c>
      <c r="X10" s="40">
        <v>93188.265979780976</v>
      </c>
      <c r="Y10" s="40">
        <v>113722.1173237428</v>
      </c>
      <c r="Z10" s="40">
        <v>626992.31712210015</v>
      </c>
      <c r="AA10" s="40">
        <v>116005.65616951113</v>
      </c>
      <c r="AB10" s="40">
        <v>337858.99351012043</v>
      </c>
      <c r="AC10" s="40">
        <v>153273.11445873717</v>
      </c>
      <c r="AD10" s="40">
        <v>76642.377888294999</v>
      </c>
      <c r="AE10" s="40">
        <v>2633475.2640096759</v>
      </c>
      <c r="AF10" s="40">
        <v>104318.22166613181</v>
      </c>
      <c r="AG10" s="40">
        <v>305585.70380600344</v>
      </c>
      <c r="AH10" s="40">
        <v>386515.67786437512</v>
      </c>
      <c r="AI10" s="40">
        <v>483165.89937165158</v>
      </c>
      <c r="AJ10" s="40">
        <v>131072.97943291801</v>
      </c>
      <c r="AK10" s="40">
        <v>264246.03761473659</v>
      </c>
      <c r="AL10" s="40">
        <v>149555.46001245352</v>
      </c>
      <c r="AM10" s="40">
        <v>111601.21673598817</v>
      </c>
      <c r="AN10" s="40">
        <v>282608.85016623774</v>
      </c>
      <c r="AO10" s="40">
        <v>192399.66274053373</v>
      </c>
      <c r="AP10" s="40">
        <v>85172.320615350705</v>
      </c>
      <c r="AQ10" s="40">
        <v>223114.69552513518</v>
      </c>
      <c r="AR10" s="40">
        <v>425935.41226862767</v>
      </c>
      <c r="AS10" s="40">
        <v>418699.26162178756</v>
      </c>
      <c r="AT10" s="40">
        <v>198874.98697214996</v>
      </c>
      <c r="AU10" s="40">
        <v>460682.58631143998</v>
      </c>
      <c r="AV10" s="40">
        <v>20469.032505789073</v>
      </c>
      <c r="AW10" s="40">
        <v>160092.93027240058</v>
      </c>
      <c r="AX10" s="40">
        <v>308892.78075011371</v>
      </c>
      <c r="AY10" s="40">
        <v>718509.36617312429</v>
      </c>
    </row>
    <row r="11" spans="1:51" x14ac:dyDescent="0.25">
      <c r="A11" s="41">
        <v>2025</v>
      </c>
      <c r="B11" s="40">
        <v>68665.701237263536</v>
      </c>
      <c r="C11" s="40">
        <v>597136.01249307243</v>
      </c>
      <c r="D11" s="40">
        <v>307789.33170487004</v>
      </c>
      <c r="E11" s="40">
        <v>250344.16966472185</v>
      </c>
      <c r="F11" s="40">
        <v>63270.058678401001</v>
      </c>
      <c r="G11" s="40">
        <v>445389.67975778237</v>
      </c>
      <c r="H11" s="40">
        <v>66819.932052199176</v>
      </c>
      <c r="I11" s="40">
        <v>213004.40345559543</v>
      </c>
      <c r="J11" s="40">
        <v>729379.43742361746</v>
      </c>
      <c r="K11" s="40">
        <v>165101.88230779601</v>
      </c>
      <c r="L11" s="40">
        <v>154061.02886947698</v>
      </c>
      <c r="M11" s="40">
        <v>209495.59275434678</v>
      </c>
      <c r="N11" s="40">
        <v>913272.98975595599</v>
      </c>
      <c r="O11" s="40">
        <v>307212.01864541206</v>
      </c>
      <c r="P11" s="40">
        <v>317343.52695434185</v>
      </c>
      <c r="Q11" s="40">
        <v>127620.9007080779</v>
      </c>
      <c r="R11" s="40">
        <v>753651.12161098188</v>
      </c>
      <c r="S11" s="40">
        <v>190069.73868672497</v>
      </c>
      <c r="T11" s="40">
        <v>181457.45678813016</v>
      </c>
      <c r="U11" s="40">
        <v>277317.75985671242</v>
      </c>
      <c r="V11" s="40">
        <v>55673.377353021082</v>
      </c>
      <c r="W11" s="40">
        <v>1311618.8527432503</v>
      </c>
      <c r="X11" s="40">
        <v>94051.565180375648</v>
      </c>
      <c r="Y11" s="40">
        <v>114760.04449286751</v>
      </c>
      <c r="Z11" s="40">
        <v>641378.90256919502</v>
      </c>
      <c r="AA11" s="40">
        <v>116615.8038419912</v>
      </c>
      <c r="AB11" s="40">
        <v>343803.37277564965</v>
      </c>
      <c r="AC11" s="40">
        <v>155651.19100644087</v>
      </c>
      <c r="AD11" s="40">
        <v>77273.006962155341</v>
      </c>
      <c r="AE11" s="40">
        <v>2658168.3279887778</v>
      </c>
      <c r="AF11" s="40">
        <v>105443.78899021822</v>
      </c>
      <c r="AG11" s="40">
        <v>315526.886635262</v>
      </c>
      <c r="AH11" s="40">
        <v>389793.41770849057</v>
      </c>
      <c r="AI11" s="40">
        <v>495578.91120077769</v>
      </c>
      <c r="AJ11" s="40">
        <v>131803.86515967274</v>
      </c>
      <c r="AK11" s="40">
        <v>267925.21394081489</v>
      </c>
      <c r="AL11" s="40">
        <v>155429.66408634384</v>
      </c>
      <c r="AM11" s="40">
        <v>112877.49969796983</v>
      </c>
      <c r="AN11" s="40">
        <v>285895.34864447697</v>
      </c>
      <c r="AO11" s="40">
        <v>194896.90855391553</v>
      </c>
      <c r="AP11" s="40">
        <v>86539.8239064113</v>
      </c>
      <c r="AQ11" s="40">
        <v>227386.43868193269</v>
      </c>
      <c r="AR11" s="40">
        <v>431721.84031271323</v>
      </c>
      <c r="AS11" s="40">
        <v>424237.41165664402</v>
      </c>
      <c r="AT11" s="40">
        <v>201791.1184251057</v>
      </c>
      <c r="AU11" s="40">
        <v>468283.81728229107</v>
      </c>
      <c r="AV11" s="40">
        <v>20856.731138263007</v>
      </c>
      <c r="AW11" s="40">
        <v>161189.54123833758</v>
      </c>
      <c r="AX11" s="40">
        <v>314474.83435666293</v>
      </c>
      <c r="AY11" s="40">
        <v>728591.28186713194</v>
      </c>
    </row>
    <row r="12" spans="1:51" x14ac:dyDescent="0.25">
      <c r="A12" s="41">
        <v>2026</v>
      </c>
      <c r="B12" s="40">
        <v>69295.597500277276</v>
      </c>
      <c r="C12" s="40">
        <v>608316.55412126635</v>
      </c>
      <c r="D12" s="40">
        <v>315809.20725419017</v>
      </c>
      <c r="E12" s="40">
        <v>251423.74664545196</v>
      </c>
      <c r="F12" s="40">
        <v>63599.186844203352</v>
      </c>
      <c r="G12" s="40">
        <v>448965.14509167336</v>
      </c>
      <c r="H12" s="40">
        <v>67667.856121780889</v>
      </c>
      <c r="I12" s="40">
        <v>217948.218292584</v>
      </c>
      <c r="J12" s="40">
        <v>731012.10452609451</v>
      </c>
      <c r="K12" s="40">
        <v>165731.90942591362</v>
      </c>
      <c r="L12" s="40">
        <v>154317.85139996503</v>
      </c>
      <c r="M12" s="40">
        <v>211345.54119841559</v>
      </c>
      <c r="N12" s="40">
        <v>931396.4336846174</v>
      </c>
      <c r="O12" s="40">
        <v>310597.34891832288</v>
      </c>
      <c r="P12" s="40">
        <v>317365.51027840085</v>
      </c>
      <c r="Q12" s="40">
        <v>128658.89713187906</v>
      </c>
      <c r="R12" s="40">
        <v>768142.93610859045</v>
      </c>
      <c r="S12" s="40">
        <v>191781.86963096415</v>
      </c>
      <c r="T12" s="40">
        <v>182079.4782271304</v>
      </c>
      <c r="U12" s="40">
        <v>283218.68823298893</v>
      </c>
      <c r="V12" s="40">
        <v>55948.856863954075</v>
      </c>
      <c r="W12" s="40">
        <v>1320645.3962229444</v>
      </c>
      <c r="X12" s="40">
        <v>94527.559081404339</v>
      </c>
      <c r="Y12" s="40">
        <v>115344.9915263844</v>
      </c>
      <c r="Z12" s="40">
        <v>653471.87682555709</v>
      </c>
      <c r="AA12" s="40">
        <v>116698.88406068448</v>
      </c>
      <c r="AB12" s="40">
        <v>348152.69050285727</v>
      </c>
      <c r="AC12" s="40">
        <v>157389.26218089124</v>
      </c>
      <c r="AD12" s="40">
        <v>77582.188843903263</v>
      </c>
      <c r="AE12" s="40">
        <v>2673200.355224397</v>
      </c>
      <c r="AF12" s="40">
        <v>106146.96512041306</v>
      </c>
      <c r="AG12" s="40">
        <v>324424.35499599966</v>
      </c>
      <c r="AH12" s="40">
        <v>391459.27997474303</v>
      </c>
      <c r="AI12" s="40">
        <v>506051.48957085435</v>
      </c>
      <c r="AJ12" s="40">
        <v>131954.5590328963</v>
      </c>
      <c r="AK12" s="40">
        <v>270443.15553527966</v>
      </c>
      <c r="AL12" s="40">
        <v>160794.78265520968</v>
      </c>
      <c r="AM12" s="40">
        <v>113724.49220166799</v>
      </c>
      <c r="AN12" s="40">
        <v>288236.81106086518</v>
      </c>
      <c r="AO12" s="40">
        <v>196738.2171021883</v>
      </c>
      <c r="AP12" s="40">
        <v>87464.112344554102</v>
      </c>
      <c r="AQ12" s="40">
        <v>230970.01389592816</v>
      </c>
      <c r="AR12" s="40">
        <v>436112.62212872581</v>
      </c>
      <c r="AS12" s="40">
        <v>428333.15259556688</v>
      </c>
      <c r="AT12" s="40">
        <v>204035.07029638934</v>
      </c>
      <c r="AU12" s="40">
        <v>473817.18230757129</v>
      </c>
      <c r="AV12" s="40">
        <v>21148.177049836628</v>
      </c>
      <c r="AW12" s="40">
        <v>161548.8503206344</v>
      </c>
      <c r="AX12" s="40">
        <v>318924.25477142603</v>
      </c>
      <c r="AY12" s="40">
        <v>736158.5531481225</v>
      </c>
    </row>
    <row r="13" spans="1:51" x14ac:dyDescent="0.25">
      <c r="A13" s="41">
        <v>2027</v>
      </c>
      <c r="B13" s="40">
        <v>70218.533428090479</v>
      </c>
      <c r="C13" s="40">
        <v>621539.10822999978</v>
      </c>
      <c r="D13" s="40">
        <v>325124.69336597662</v>
      </c>
      <c r="E13" s="40">
        <v>253314.23463895064</v>
      </c>
      <c r="F13" s="40">
        <v>64127.827580568774</v>
      </c>
      <c r="G13" s="40">
        <v>454013.26106561639</v>
      </c>
      <c r="H13" s="40">
        <v>68747.066008350826</v>
      </c>
      <c r="I13" s="40">
        <v>223672.0987970359</v>
      </c>
      <c r="J13" s="40">
        <v>734869.53996016807</v>
      </c>
      <c r="K13" s="40">
        <v>166885.00153497109</v>
      </c>
      <c r="L13" s="40">
        <v>154498.10232721508</v>
      </c>
      <c r="M13" s="40">
        <v>213855.82527653675</v>
      </c>
      <c r="N13" s="40">
        <v>953050.67219069717</v>
      </c>
      <c r="O13" s="40">
        <v>315081.62253216183</v>
      </c>
      <c r="P13" s="40">
        <v>318210.07859721436</v>
      </c>
      <c r="Q13" s="40">
        <v>130152.05267282759</v>
      </c>
      <c r="R13" s="40">
        <v>785536.03105657396</v>
      </c>
      <c r="S13" s="40">
        <v>193994.51937035559</v>
      </c>
      <c r="T13" s="40">
        <v>183275.38463684949</v>
      </c>
      <c r="U13" s="40">
        <v>290167.77328490769</v>
      </c>
      <c r="V13" s="40">
        <v>56418.533222222432</v>
      </c>
      <c r="W13" s="40">
        <v>1334542.7268714174</v>
      </c>
      <c r="X13" s="40">
        <v>95318.315505566497</v>
      </c>
      <c r="Y13" s="40">
        <v>116295.56368004107</v>
      </c>
      <c r="Z13" s="40">
        <v>667949.71488834056</v>
      </c>
      <c r="AA13" s="40">
        <v>117197.66912281286</v>
      </c>
      <c r="AB13" s="40">
        <v>353429.42403492873</v>
      </c>
      <c r="AC13" s="40">
        <v>159645.57464983739</v>
      </c>
      <c r="AD13" s="40">
        <v>78126.678178113303</v>
      </c>
      <c r="AE13" s="40">
        <v>2697536.1095196335</v>
      </c>
      <c r="AF13" s="40">
        <v>107230.67636369159</v>
      </c>
      <c r="AG13" s="40">
        <v>334557.57883576112</v>
      </c>
      <c r="AH13" s="40">
        <v>394408.088749143</v>
      </c>
      <c r="AI13" s="40">
        <v>518221.31999743904</v>
      </c>
      <c r="AJ13" s="40">
        <v>132619.85104893055</v>
      </c>
      <c r="AK13" s="40">
        <v>273847.66378004692</v>
      </c>
      <c r="AL13" s="40">
        <v>166756.92683079571</v>
      </c>
      <c r="AM13" s="40">
        <v>114955.57279001616</v>
      </c>
      <c r="AN13" s="40">
        <v>291627.64690648345</v>
      </c>
      <c r="AO13" s="40">
        <v>199325.05073545023</v>
      </c>
      <c r="AP13" s="40">
        <v>88683.73444453672</v>
      </c>
      <c r="AQ13" s="40">
        <v>235419.26455654111</v>
      </c>
      <c r="AR13" s="40">
        <v>442060.02198664291</v>
      </c>
      <c r="AS13" s="40">
        <v>434023.32894337585</v>
      </c>
      <c r="AT13" s="40">
        <v>206991.21525083837</v>
      </c>
      <c r="AU13" s="40">
        <v>480778.82355479751</v>
      </c>
      <c r="AV13" s="40">
        <v>21502.535611715688</v>
      </c>
      <c r="AW13" s="40">
        <v>162376.78718207372</v>
      </c>
      <c r="AX13" s="40">
        <v>324553.22026939446</v>
      </c>
      <c r="AY13" s="40">
        <v>746346.00317160483</v>
      </c>
    </row>
    <row r="14" spans="1:51" x14ac:dyDescent="0.25">
      <c r="A14" s="41">
        <v>2028</v>
      </c>
      <c r="B14" s="40">
        <v>70889.849237749935</v>
      </c>
      <c r="C14" s="40">
        <v>632530.31522968621</v>
      </c>
      <c r="D14" s="40">
        <v>333461.30010536115</v>
      </c>
      <c r="E14" s="40">
        <v>254270.23536331955</v>
      </c>
      <c r="F14" s="40">
        <v>64445.841550192781</v>
      </c>
      <c r="G14" s="40">
        <v>457536.64362208458</v>
      </c>
      <c r="H14" s="40">
        <v>69571.584702386841</v>
      </c>
      <c r="I14" s="40">
        <v>228647.1355356636</v>
      </c>
      <c r="J14" s="40">
        <v>736085.87412522256</v>
      </c>
      <c r="K14" s="40">
        <v>167475.07778380369</v>
      </c>
      <c r="L14" s="40">
        <v>154673.392403334</v>
      </c>
      <c r="M14" s="40">
        <v>215605.05043674429</v>
      </c>
      <c r="N14" s="40">
        <v>971616.11543605442</v>
      </c>
      <c r="O14" s="40">
        <v>318451.35203360871</v>
      </c>
      <c r="P14" s="40">
        <v>317864.58734638616</v>
      </c>
      <c r="Q14" s="40">
        <v>131245.26212339901</v>
      </c>
      <c r="R14" s="40">
        <v>800462.0621974417</v>
      </c>
      <c r="S14" s="40">
        <v>195716.60993731444</v>
      </c>
      <c r="T14" s="40">
        <v>183851.50165644014</v>
      </c>
      <c r="U14" s="40">
        <v>296080.64649099571</v>
      </c>
      <c r="V14" s="40">
        <v>56700.182193093257</v>
      </c>
      <c r="W14" s="40">
        <v>1343735.5255979532</v>
      </c>
      <c r="X14" s="40">
        <v>95809.657918704906</v>
      </c>
      <c r="Y14" s="40">
        <v>116843.63604327996</v>
      </c>
      <c r="Z14" s="40">
        <v>680164.64384856296</v>
      </c>
      <c r="AA14" s="40">
        <v>117269.1336311076</v>
      </c>
      <c r="AB14" s="40">
        <v>357419.67926831276</v>
      </c>
      <c r="AC14" s="40">
        <v>161343.83877915077</v>
      </c>
      <c r="AD14" s="40">
        <v>78461.154107321956</v>
      </c>
      <c r="AE14" s="40">
        <v>2712072.3628492989</v>
      </c>
      <c r="AF14" s="40">
        <v>107970.22997123234</v>
      </c>
      <c r="AG14" s="40">
        <v>343641.77127743087</v>
      </c>
      <c r="AH14" s="40">
        <v>395980.42714243208</v>
      </c>
      <c r="AI14" s="40">
        <v>528543.74973663129</v>
      </c>
      <c r="AJ14" s="40">
        <v>132858.40723783616</v>
      </c>
      <c r="AK14" s="40">
        <v>276304.1144072974</v>
      </c>
      <c r="AL14" s="40">
        <v>172189.64531831542</v>
      </c>
      <c r="AM14" s="40">
        <v>115775.55998134373</v>
      </c>
      <c r="AN14" s="40">
        <v>293968.53987297992</v>
      </c>
      <c r="AO14" s="40">
        <v>201246.73411232003</v>
      </c>
      <c r="AP14" s="40">
        <v>89567.830216812144</v>
      </c>
      <c r="AQ14" s="40">
        <v>239105.48361496622</v>
      </c>
      <c r="AR14" s="40">
        <v>446440.43282314891</v>
      </c>
      <c r="AS14" s="40">
        <v>438205.31551660743</v>
      </c>
      <c r="AT14" s="40">
        <v>209177.30293692616</v>
      </c>
      <c r="AU14" s="40">
        <v>485946.20176322956</v>
      </c>
      <c r="AV14" s="40">
        <v>21774.581244137615</v>
      </c>
      <c r="AW14" s="40">
        <v>162660.51426799255</v>
      </c>
      <c r="AX14" s="40">
        <v>329113.66263095522</v>
      </c>
      <c r="AY14" s="40">
        <v>753910.30347159144</v>
      </c>
    </row>
    <row r="15" spans="1:51" x14ac:dyDescent="0.25">
      <c r="A15" s="41">
        <v>2029</v>
      </c>
      <c r="B15" s="40">
        <v>71875.978113864767</v>
      </c>
      <c r="C15" s="40">
        <v>645977.80325861101</v>
      </c>
      <c r="D15" s="40">
        <v>343276.76031099085</v>
      </c>
      <c r="E15" s="40">
        <v>256307.98893635589</v>
      </c>
      <c r="F15" s="40">
        <v>65033.431961279195</v>
      </c>
      <c r="G15" s="40">
        <v>462802.58650911239</v>
      </c>
      <c r="H15" s="40">
        <v>70653.684175268732</v>
      </c>
      <c r="I15" s="40">
        <v>234498.93427669402</v>
      </c>
      <c r="J15" s="40">
        <v>740384.63122483925</v>
      </c>
      <c r="K15" s="40">
        <v>168734.35074708104</v>
      </c>
      <c r="L15" s="40">
        <v>154864.74103918279</v>
      </c>
      <c r="M15" s="40">
        <v>218243.30733163221</v>
      </c>
      <c r="N15" s="40">
        <v>994316.60607564868</v>
      </c>
      <c r="O15" s="40">
        <v>323137.5610957031</v>
      </c>
      <c r="P15" s="40">
        <v>318952.94065539807</v>
      </c>
      <c r="Q15" s="40">
        <v>132949.62675686684</v>
      </c>
      <c r="R15" s="40">
        <v>818878.58979768923</v>
      </c>
      <c r="S15" s="40">
        <v>198137.03587355791</v>
      </c>
      <c r="T15" s="40">
        <v>185090.21138131307</v>
      </c>
      <c r="U15" s="40">
        <v>303196.12144735944</v>
      </c>
      <c r="V15" s="40">
        <v>57203.928084421517</v>
      </c>
      <c r="W15" s="40">
        <v>1358594.1143241825</v>
      </c>
      <c r="X15" s="40">
        <v>96689.637783745187</v>
      </c>
      <c r="Y15" s="40">
        <v>117845.52572685809</v>
      </c>
      <c r="Z15" s="40">
        <v>695351.82310100039</v>
      </c>
      <c r="AA15" s="40">
        <v>117833.12929667908</v>
      </c>
      <c r="AB15" s="40">
        <v>362962.99705623236</v>
      </c>
      <c r="AC15" s="40">
        <v>163668.52261826815</v>
      </c>
      <c r="AD15" s="40">
        <v>79104.12221945441</v>
      </c>
      <c r="AE15" s="40">
        <v>2737708.6378243412</v>
      </c>
      <c r="AF15" s="40">
        <v>109138.83211084141</v>
      </c>
      <c r="AG15" s="40">
        <v>354376.46747656475</v>
      </c>
      <c r="AH15" s="40">
        <v>399171.30175818654</v>
      </c>
      <c r="AI15" s="40">
        <v>541075.38661369763</v>
      </c>
      <c r="AJ15" s="40">
        <v>133644.29858753766</v>
      </c>
      <c r="AK15" s="40">
        <v>279931.29811361036</v>
      </c>
      <c r="AL15" s="40">
        <v>178311.75829402707</v>
      </c>
      <c r="AM15" s="40">
        <v>117053.5403564271</v>
      </c>
      <c r="AN15" s="40">
        <v>297540.56713058305</v>
      </c>
      <c r="AO15" s="40">
        <v>204046.54218120436</v>
      </c>
      <c r="AP15" s="40">
        <v>90817.588991594399</v>
      </c>
      <c r="AQ15" s="40">
        <v>243819.79668382346</v>
      </c>
      <c r="AR15" s="40">
        <v>452729.90205655922</v>
      </c>
      <c r="AS15" s="40">
        <v>444291.76885056699</v>
      </c>
      <c r="AT15" s="40">
        <v>212240.10938551897</v>
      </c>
      <c r="AU15" s="40">
        <v>493155.07086289139</v>
      </c>
      <c r="AV15" s="40">
        <v>22123.775037911251</v>
      </c>
      <c r="AW15" s="40">
        <v>163628.62117085149</v>
      </c>
      <c r="AX15" s="40">
        <v>335130.2264918068</v>
      </c>
      <c r="AY15" s="40">
        <v>764902.11154968396</v>
      </c>
    </row>
    <row r="16" spans="1:51" x14ac:dyDescent="0.25">
      <c r="A16" s="41">
        <v>2030</v>
      </c>
      <c r="B16" s="40">
        <v>71847.425693103316</v>
      </c>
      <c r="C16" s="40">
        <v>649611.44076884957</v>
      </c>
      <c r="D16" s="40">
        <v>348257.17660496343</v>
      </c>
      <c r="E16" s="40">
        <v>254546.18953141634</v>
      </c>
      <c r="F16" s="40">
        <v>64662.589612699434</v>
      </c>
      <c r="G16" s="40">
        <v>461065.17182568676</v>
      </c>
      <c r="H16" s="40">
        <v>70668.516094607578</v>
      </c>
      <c r="I16" s="40">
        <v>236864.50152331131</v>
      </c>
      <c r="J16" s="40">
        <v>733705.76780832477</v>
      </c>
      <c r="K16" s="40">
        <v>167477.00857932412</v>
      </c>
      <c r="L16" s="40">
        <v>155003.08327755338</v>
      </c>
      <c r="M16" s="40">
        <v>217637.18743405404</v>
      </c>
      <c r="N16" s="40">
        <v>1002649.9809269521</v>
      </c>
      <c r="O16" s="40">
        <v>323077.96684404573</v>
      </c>
      <c r="P16" s="40">
        <v>315118.5820890062</v>
      </c>
      <c r="Q16" s="40">
        <v>132646.41644677872</v>
      </c>
      <c r="R16" s="40">
        <v>825458.22116373014</v>
      </c>
      <c r="S16" s="40">
        <v>197795.31036580808</v>
      </c>
      <c r="T16" s="40">
        <v>183545.29603334743</v>
      </c>
      <c r="U16" s="40">
        <v>305896.02858396317</v>
      </c>
      <c r="V16" s="40">
        <v>56842.032636368058</v>
      </c>
      <c r="W16" s="40">
        <v>1353578.6790182437</v>
      </c>
      <c r="X16" s="40">
        <v>96146.313170574198</v>
      </c>
      <c r="Y16" s="40">
        <v>117076.903047132</v>
      </c>
      <c r="Z16" s="40">
        <v>700168.70671913063</v>
      </c>
      <c r="AA16" s="40">
        <v>116686.68303426166</v>
      </c>
      <c r="AB16" s="40">
        <v>363087.61095235945</v>
      </c>
      <c r="AC16" s="40">
        <v>163537.55935190513</v>
      </c>
      <c r="AD16" s="40">
        <v>78564.090545837273</v>
      </c>
      <c r="AE16" s="40">
        <v>2723006.4699947811</v>
      </c>
      <c r="AF16" s="40">
        <v>108701.49179740122</v>
      </c>
      <c r="AG16" s="40">
        <v>359844.31588942197</v>
      </c>
      <c r="AH16" s="40">
        <v>396372.75677366642</v>
      </c>
      <c r="AI16" s="40">
        <v>545618.05111491401</v>
      </c>
      <c r="AJ16" s="40">
        <v>132349.46130593304</v>
      </c>
      <c r="AK16" s="40">
        <v>279486.29062666645</v>
      </c>
      <c r="AL16" s="40">
        <v>181827.4184391789</v>
      </c>
      <c r="AM16" s="40">
        <v>116595.13370129294</v>
      </c>
      <c r="AN16" s="40">
        <v>296741.53519579087</v>
      </c>
      <c r="AO16" s="40">
        <v>203896.30384441218</v>
      </c>
      <c r="AP16" s="40">
        <v>90714.798102091692</v>
      </c>
      <c r="AQ16" s="40">
        <v>244992.77549726894</v>
      </c>
      <c r="AR16" s="40">
        <v>452295.71263221052</v>
      </c>
      <c r="AS16" s="40">
        <v>443888.57459343516</v>
      </c>
      <c r="AT16" s="40">
        <v>212128.36326462842</v>
      </c>
      <c r="AU16" s="40">
        <v>493194.5515212263</v>
      </c>
      <c r="AV16" s="40">
        <v>22137.239911540251</v>
      </c>
      <c r="AW16" s="40">
        <v>162187.08204070674</v>
      </c>
      <c r="AX16" s="40">
        <v>336238.47678869055</v>
      </c>
      <c r="AY16" s="40">
        <v>764337.09139617078</v>
      </c>
    </row>
    <row r="18" spans="1:51" x14ac:dyDescent="0.25">
      <c r="B18" s="39">
        <f>B16-B2</f>
        <v>8896.6806931033134</v>
      </c>
      <c r="C18" s="39">
        <f t="shared" ref="C18:AY18" si="0">C16-C2</f>
        <v>170095.17276884953</v>
      </c>
      <c r="D18" s="39">
        <f t="shared" si="0"/>
        <v>114076.22960496342</v>
      </c>
      <c r="E18" s="39">
        <f t="shared" si="0"/>
        <v>22964.765531416342</v>
      </c>
      <c r="F18" s="39">
        <f t="shared" si="0"/>
        <v>5282.8246126994345</v>
      </c>
      <c r="G18" s="39">
        <f t="shared" si="0"/>
        <v>66109.314325686777</v>
      </c>
      <c r="H18" s="39">
        <f t="shared" si="0"/>
        <v>13387.796094607584</v>
      </c>
      <c r="I18" s="39">
        <f t="shared" si="0"/>
        <v>71522.564523311303</v>
      </c>
      <c r="J18" s="39">
        <f t="shared" si="0"/>
        <v>47826.147808324778</v>
      </c>
      <c r="K18" s="39">
        <f t="shared" si="0"/>
        <v>15311.980579324125</v>
      </c>
      <c r="L18" s="39">
        <f t="shared" si="0"/>
        <v>5150.9532775533735</v>
      </c>
      <c r="M18" s="39">
        <f t="shared" si="0"/>
        <v>33047.50243405404</v>
      </c>
      <c r="N18" s="39">
        <f t="shared" si="0"/>
        <v>266295.57092695206</v>
      </c>
      <c r="O18" s="39">
        <f t="shared" si="0"/>
        <v>55800.523844045703</v>
      </c>
      <c r="P18" s="39">
        <f t="shared" si="0"/>
        <v>15467.277089006209</v>
      </c>
      <c r="Q18" s="39">
        <f t="shared" si="0"/>
        <v>15130.801446778729</v>
      </c>
      <c r="R18" s="39">
        <f t="shared" si="0"/>
        <v>214176.42916373012</v>
      </c>
      <c r="S18" s="39">
        <f t="shared" si="0"/>
        <v>30900.900365808076</v>
      </c>
      <c r="T18" s="39">
        <f t="shared" si="0"/>
        <v>14007.120033347426</v>
      </c>
      <c r="U18" s="39">
        <f t="shared" si="0"/>
        <v>87280.085583963169</v>
      </c>
      <c r="V18" s="39">
        <f t="shared" si="0"/>
        <v>5827.2446363680574</v>
      </c>
      <c r="W18" s="39">
        <f t="shared" si="0"/>
        <v>164201.11696824362</v>
      </c>
      <c r="X18" s="39">
        <f t="shared" si="0"/>
        <v>9294.8461705741938</v>
      </c>
      <c r="Y18" s="39">
        <f t="shared" si="0"/>
        <v>11719.069047131998</v>
      </c>
      <c r="Z18" s="39">
        <f t="shared" si="0"/>
        <v>185413.87021913059</v>
      </c>
      <c r="AA18" s="39">
        <f t="shared" si="0"/>
        <v>5250.7330342616624</v>
      </c>
      <c r="AB18" s="39">
        <f t="shared" si="0"/>
        <v>70782.970952359436</v>
      </c>
      <c r="AC18" s="39">
        <f t="shared" si="0"/>
        <v>29941.659351905138</v>
      </c>
      <c r="AD18" s="39">
        <f t="shared" si="0"/>
        <v>6965.6705458372744</v>
      </c>
      <c r="AE18" s="39">
        <f t="shared" si="0"/>
        <v>278633.69499478117</v>
      </c>
      <c r="AF18" s="39">
        <f t="shared" si="0"/>
        <v>12915.417797401213</v>
      </c>
      <c r="AG18" s="39">
        <f t="shared" si="0"/>
        <v>130177.17188942197</v>
      </c>
      <c r="AH18" s="39">
        <f t="shared" si="0"/>
        <v>38407.012773666414</v>
      </c>
      <c r="AI18" s="39">
        <f t="shared" si="0"/>
        <v>150301.921114914</v>
      </c>
      <c r="AJ18" s="39">
        <f t="shared" si="0"/>
        <v>9545.3043059330375</v>
      </c>
      <c r="AK18" s="39">
        <f t="shared" si="0"/>
        <v>46788.264626666467</v>
      </c>
      <c r="AL18" s="39">
        <f t="shared" si="0"/>
        <v>74323.082439178906</v>
      </c>
      <c r="AM18" s="39">
        <f t="shared" si="0"/>
        <v>14786.553701292956</v>
      </c>
      <c r="AN18" s="39">
        <f t="shared" si="0"/>
        <v>40499.295195790881</v>
      </c>
      <c r="AO18" s="39">
        <f t="shared" si="0"/>
        <v>31913.79184441219</v>
      </c>
      <c r="AP18" s="39">
        <f t="shared" si="0"/>
        <v>16478.394102091697</v>
      </c>
      <c r="AQ18" s="39">
        <f t="shared" si="0"/>
        <v>53890.375497268949</v>
      </c>
      <c r="AR18" s="39">
        <f t="shared" si="0"/>
        <v>72774.696632210515</v>
      </c>
      <c r="AS18" s="39">
        <f t="shared" si="0"/>
        <v>71667.965593435161</v>
      </c>
      <c r="AT18" s="39">
        <f t="shared" si="0"/>
        <v>35941.768264628423</v>
      </c>
      <c r="AU18" s="39">
        <f t="shared" si="0"/>
        <v>98227.513521226298</v>
      </c>
      <c r="AV18" s="39">
        <f t="shared" si="0"/>
        <v>4660.5089115402516</v>
      </c>
      <c r="AW18" s="39">
        <f t="shared" si="0"/>
        <v>12325.481040706742</v>
      </c>
      <c r="AX18" s="39">
        <f t="shared" si="0"/>
        <v>72933.073788690555</v>
      </c>
      <c r="AY18" s="39">
        <f t="shared" si="0"/>
        <v>127962.31639617076</v>
      </c>
    </row>
    <row r="19" spans="1:51" x14ac:dyDescent="0.25">
      <c r="A19" s="37" t="s">
        <v>219</v>
      </c>
      <c r="B19" s="38">
        <f t="shared" ref="B19:AG19" si="1">B18/14</f>
        <v>635.47719236452235</v>
      </c>
      <c r="C19" s="38">
        <f t="shared" si="1"/>
        <v>12149.655197774966</v>
      </c>
      <c r="D19" s="38">
        <f t="shared" si="1"/>
        <v>8148.3021146402443</v>
      </c>
      <c r="E19" s="38">
        <f t="shared" si="1"/>
        <v>1640.3403951011674</v>
      </c>
      <c r="F19" s="38">
        <f t="shared" si="1"/>
        <v>377.34461519281678</v>
      </c>
      <c r="G19" s="38">
        <f t="shared" si="1"/>
        <v>4722.093880406198</v>
      </c>
      <c r="H19" s="38">
        <f t="shared" si="1"/>
        <v>956.27114961482744</v>
      </c>
      <c r="I19" s="38">
        <f t="shared" si="1"/>
        <v>5108.7546088079498</v>
      </c>
      <c r="J19" s="38">
        <f t="shared" si="1"/>
        <v>3416.1534148803412</v>
      </c>
      <c r="K19" s="38">
        <f t="shared" si="1"/>
        <v>1093.7128985231518</v>
      </c>
      <c r="L19" s="38">
        <f t="shared" si="1"/>
        <v>367.92523411095527</v>
      </c>
      <c r="M19" s="38">
        <f t="shared" si="1"/>
        <v>2360.5358881467173</v>
      </c>
      <c r="N19" s="38">
        <f t="shared" si="1"/>
        <v>19021.112209068004</v>
      </c>
      <c r="O19" s="38">
        <f t="shared" si="1"/>
        <v>3985.7517031461216</v>
      </c>
      <c r="P19" s="38">
        <f t="shared" si="1"/>
        <v>1104.8055063575864</v>
      </c>
      <c r="Q19" s="38">
        <f t="shared" si="1"/>
        <v>1080.7715319127662</v>
      </c>
      <c r="R19" s="38">
        <f t="shared" si="1"/>
        <v>15298.316368837866</v>
      </c>
      <c r="S19" s="38">
        <f t="shared" si="1"/>
        <v>2207.207168986291</v>
      </c>
      <c r="T19" s="38">
        <f t="shared" si="1"/>
        <v>1000.5085738105305</v>
      </c>
      <c r="U19" s="38">
        <f t="shared" si="1"/>
        <v>6234.2918274259409</v>
      </c>
      <c r="V19" s="38">
        <f t="shared" si="1"/>
        <v>416.23175974057551</v>
      </c>
      <c r="W19" s="38">
        <f t="shared" si="1"/>
        <v>11728.651212017401</v>
      </c>
      <c r="X19" s="38">
        <f t="shared" si="1"/>
        <v>663.9175836124424</v>
      </c>
      <c r="Y19" s="38">
        <f t="shared" si="1"/>
        <v>837.07636050942835</v>
      </c>
      <c r="Z19" s="38">
        <f t="shared" si="1"/>
        <v>13243.847872795042</v>
      </c>
      <c r="AA19" s="38">
        <f t="shared" si="1"/>
        <v>375.05235959011873</v>
      </c>
      <c r="AB19" s="38">
        <f t="shared" si="1"/>
        <v>5055.9264965971024</v>
      </c>
      <c r="AC19" s="38">
        <f t="shared" si="1"/>
        <v>2138.6899537075101</v>
      </c>
      <c r="AD19" s="38">
        <f t="shared" si="1"/>
        <v>497.54789613123387</v>
      </c>
      <c r="AE19" s="38">
        <f t="shared" si="1"/>
        <v>19902.406785341511</v>
      </c>
      <c r="AF19" s="38">
        <f t="shared" si="1"/>
        <v>922.52984267151521</v>
      </c>
      <c r="AG19" s="38">
        <f t="shared" si="1"/>
        <v>9298.3694206729979</v>
      </c>
      <c r="AH19" s="38">
        <f t="shared" ref="AH19:AY19" si="2">AH18/14</f>
        <v>2743.3580552618869</v>
      </c>
      <c r="AI19" s="38">
        <f t="shared" si="2"/>
        <v>10735.851508208143</v>
      </c>
      <c r="AJ19" s="38">
        <f t="shared" si="2"/>
        <v>681.8074504237884</v>
      </c>
      <c r="AK19" s="38">
        <f t="shared" si="2"/>
        <v>3342.0189019047475</v>
      </c>
      <c r="AL19" s="38">
        <f t="shared" si="2"/>
        <v>5308.7916027984929</v>
      </c>
      <c r="AM19" s="38">
        <f t="shared" si="2"/>
        <v>1056.1824072352113</v>
      </c>
      <c r="AN19" s="38">
        <f t="shared" si="2"/>
        <v>2892.8067996993486</v>
      </c>
      <c r="AO19" s="38">
        <f t="shared" si="2"/>
        <v>2279.5565603151563</v>
      </c>
      <c r="AP19" s="38">
        <f t="shared" si="2"/>
        <v>1177.0281501494069</v>
      </c>
      <c r="AQ19" s="38">
        <f t="shared" si="2"/>
        <v>3849.3125355192105</v>
      </c>
      <c r="AR19" s="38">
        <f t="shared" si="2"/>
        <v>5198.1926165864652</v>
      </c>
      <c r="AS19" s="38">
        <f t="shared" si="2"/>
        <v>5119.1403995310829</v>
      </c>
      <c r="AT19" s="38">
        <f t="shared" si="2"/>
        <v>2567.2691617591731</v>
      </c>
      <c r="AU19" s="38">
        <f t="shared" si="2"/>
        <v>7016.250965801878</v>
      </c>
      <c r="AV19" s="38">
        <f t="shared" si="2"/>
        <v>332.89349368144656</v>
      </c>
      <c r="AW19" s="38">
        <f t="shared" si="2"/>
        <v>880.39150290762439</v>
      </c>
      <c r="AX19" s="38">
        <f t="shared" si="2"/>
        <v>5209.5052706207543</v>
      </c>
      <c r="AY19" s="38">
        <f t="shared" si="2"/>
        <v>9140.1654568693393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district economic impact</vt:lpstr>
      <vt:lpstr>State Building Current</vt:lpstr>
      <vt:lpstr>State Building Units</vt:lpstr>
      <vt:lpstr>State Building Needed</vt:lpstr>
      <vt:lpstr>State New Apt HHs Per Year</vt:lpstr>
      <vt:lpstr>Metro Building Needed</vt:lpstr>
      <vt:lpstr>Metro Building Current</vt:lpstr>
      <vt:lpstr>Metro Supply</vt:lpstr>
      <vt:lpstr>Metro New Apt HHs Per Year</vt:lpstr>
      <vt:lpstr>Filters</vt:lpstr>
      <vt:lpstr>Metro Pop Growth</vt:lpstr>
      <vt:lpstr>Metro Rentership Rate</vt:lpstr>
      <vt:lpstr>Metros Units Needed</vt:lpstr>
      <vt:lpstr>Metro STAR Share</vt:lpstr>
      <vt:lpstr>Metro Occupied Apartments</vt:lpstr>
      <vt:lpstr>Metro Apt Residents</vt:lpstr>
      <vt:lpstr>Metro Age of Occupied Stock</vt:lpstr>
      <vt:lpstr>Metro % of Total HHs</vt:lpstr>
      <vt:lpstr>Metro Economic Contribution</vt:lpstr>
      <vt:lpstr>Metro Jobs</vt:lpstr>
      <vt:lpstr>Metro Restriction Index</vt:lpstr>
      <vt:lpstr>Metro Housing Costs</vt:lpstr>
      <vt:lpstr>State Rentership Rate</vt:lpstr>
      <vt:lpstr>State HH Growth</vt:lpstr>
      <vt:lpstr>State Units Needed</vt:lpstr>
      <vt:lpstr>State Apartments</vt:lpstr>
      <vt:lpstr>State Apt Residents</vt:lpstr>
      <vt:lpstr>State % of Total HHs</vt:lpstr>
      <vt:lpstr>State Economic Contribution</vt:lpstr>
      <vt:lpstr>State Jobs</vt:lpstr>
      <vt:lpstr>State Housing Costs</vt:lpstr>
      <vt:lpstr>State Age of Stock</vt:lpstr>
      <vt:lpstr>District Apt Residents</vt:lpstr>
      <vt:lpstr>District Age of Occupied Stock</vt:lpstr>
      <vt:lpstr>District Occupied Apts</vt:lpstr>
      <vt:lpstr>District Economic Contribution</vt:lpstr>
      <vt:lpstr>District Total Jobs</vt:lpstr>
      <vt:lpstr>US Units Needed</vt:lpstr>
      <vt:lpstr>US Pop Chg</vt:lpstr>
      <vt:lpstr>US Building 2</vt:lpstr>
      <vt:lpstr>US Building</vt:lpstr>
      <vt:lpstr>US Apts</vt:lpstr>
      <vt:lpstr>US Apt Residents</vt:lpstr>
      <vt:lpstr>US % Total Pop</vt:lpstr>
      <vt:lpstr>US Economic Contribution</vt:lpstr>
      <vt:lpstr>US Jobs</vt:lpstr>
      <vt:lpstr>US Housing Costs</vt:lpstr>
      <vt:lpstr>US Age of Stock</vt:lpstr>
      <vt:lpstr>US Population (Landing)</vt:lpstr>
      <vt:lpstr>US Rentership Rate (Landing)</vt:lpstr>
      <vt:lpstr>US Apt HHs (Landing)</vt:lpstr>
      <vt:lpstr>US Affordability (Landing)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Walter</dc:creator>
  <cp:lastModifiedBy>Caitlin Walter</cp:lastModifiedBy>
  <cp:lastPrinted>2017-06-09T11:53:22Z</cp:lastPrinted>
  <dcterms:created xsi:type="dcterms:W3CDTF">2017-06-08T17:35:05Z</dcterms:created>
  <dcterms:modified xsi:type="dcterms:W3CDTF">2017-06-09T18:20:04Z</dcterms:modified>
</cp:coreProperties>
</file>