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395" windowHeight="12780"/>
  </bookViews>
  <sheets>
    <sheet name="Hoja1" sheetId="1" r:id="rId1"/>
    <sheet name="21.03.2015" sheetId="2" r:id="rId2"/>
    <sheet name="28.02.2015" sheetId="3" r:id="rId3"/>
    <sheet name="21.02.2015" sheetId="4" r:id="rId4"/>
    <sheet name="14.02.2015" sheetId="5" r:id="rId5"/>
    <sheet name="07.02.2015" sheetId="6" r:id="rId6"/>
  </sheets>
  <calcPr calcId="145621"/>
</workbook>
</file>

<file path=xl/calcChain.xml><?xml version="1.0" encoding="utf-8"?>
<calcChain xmlns="http://schemas.openxmlformats.org/spreadsheetml/2006/main">
  <c r="N17" i="6" l="1"/>
  <c r="D8" i="6"/>
  <c r="D17" i="5"/>
  <c r="E8" i="5"/>
  <c r="C8" i="5"/>
  <c r="D12" i="5"/>
  <c r="G20" i="5"/>
  <c r="D11" i="5"/>
  <c r="D10" i="5"/>
  <c r="D9" i="5"/>
  <c r="D2" i="5"/>
  <c r="C3" i="5" s="1"/>
  <c r="E9" i="4"/>
  <c r="D9" i="4"/>
  <c r="D10" i="4"/>
  <c r="D11" i="4"/>
  <c r="D12" i="4"/>
  <c r="C9" i="4"/>
  <c r="D2" i="4"/>
  <c r="C3" i="4" s="1"/>
  <c r="E4" i="3"/>
  <c r="C4" i="3"/>
  <c r="D2" i="3"/>
  <c r="G15" i="2"/>
  <c r="D12" i="2"/>
  <c r="D10" i="2"/>
  <c r="C10" i="2"/>
  <c r="C8" i="2"/>
  <c r="D8" i="2" s="1"/>
  <c r="C7" i="2"/>
  <c r="D7" i="2" s="1"/>
  <c r="C6" i="2"/>
  <c r="C5" i="2"/>
  <c r="D3" i="2"/>
  <c r="D5" i="2"/>
  <c r="D6" i="2"/>
  <c r="C4" i="2"/>
  <c r="D4" i="2" s="1"/>
  <c r="C3" i="2"/>
  <c r="D2" i="2"/>
  <c r="D2" i="6" l="1"/>
  <c r="D3" i="5"/>
  <c r="C4" i="5" s="1"/>
  <c r="D3" i="4"/>
  <c r="D4" i="3"/>
  <c r="C3" i="6" l="1"/>
  <c r="D3" i="6"/>
  <c r="C4" i="6" s="1"/>
  <c r="D4" i="5"/>
  <c r="C5" i="5" s="1"/>
  <c r="C4" i="4"/>
  <c r="D5" i="3"/>
  <c r="D4" i="6" l="1"/>
  <c r="D5" i="5"/>
  <c r="C6" i="5" s="1"/>
  <c r="D4" i="4"/>
  <c r="C5" i="4"/>
  <c r="D6" i="3"/>
  <c r="C5" i="6" l="1"/>
  <c r="D6" i="5"/>
  <c r="D5" i="4"/>
  <c r="C6" i="4" s="1"/>
  <c r="D7" i="3"/>
  <c r="D5" i="6" l="1"/>
  <c r="D8" i="5"/>
  <c r="D6" i="4"/>
  <c r="C7" i="4" s="1"/>
  <c r="D8" i="3"/>
  <c r="C7" i="6" l="1"/>
  <c r="D7" i="6" s="1"/>
  <c r="D7" i="4"/>
  <c r="D10" i="3"/>
  <c r="G13" i="3" s="1"/>
  <c r="E7" i="6" l="1"/>
  <c r="D13" i="6" s="1"/>
  <c r="G16" i="6" s="1"/>
  <c r="G21" i="4"/>
</calcChain>
</file>

<file path=xl/sharedStrings.xml><?xml version="1.0" encoding="utf-8"?>
<sst xmlns="http://schemas.openxmlformats.org/spreadsheetml/2006/main" count="49" uniqueCount="16">
  <si>
    <t>Fecha</t>
  </si>
  <si>
    <t>Cantidad Juegos</t>
  </si>
  <si>
    <t>Acertados</t>
  </si>
  <si>
    <t>Fallos</t>
  </si>
  <si>
    <t>MontoBackupNecesario</t>
  </si>
  <si>
    <t>RendimientoFinal</t>
  </si>
  <si>
    <t>Multiplicador</t>
  </si>
  <si>
    <t>Aciertos Fallos</t>
  </si>
  <si>
    <t>Objetivo</t>
  </si>
  <si>
    <t>Monto Ap</t>
  </si>
  <si>
    <t>Total Apos</t>
  </si>
  <si>
    <t>Porcentaje Usado</t>
  </si>
  <si>
    <t>Ganado</t>
  </si>
  <si>
    <t>Ganancia Obtenida</t>
  </si>
  <si>
    <t>Participación</t>
  </si>
  <si>
    <t>ApuestaMáxima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</si>
</sst>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2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2" borderId="1" xfId="1" applyFont="1" applyBorder="1" applyAlignment="1">
      <alignment horizontal="center"/>
    </xf>
    <xf numFmtId="22" fontId="0" fillId="0" borderId="0" xfId="0" applyNumberFormat="1"/>
    <xf numFmtId="4" fontId="0" fillId="0" borderId="2" xfId="0" applyNumberFormat="1" applyFill="1" applyBorder="1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K27" sqref="K27"/>
    </sheetView>
  </sheetViews>
  <sheetFormatPr baseColWidth="10" defaultRowHeight="15" x14ac:dyDescent="0.25"/>
  <cols>
    <col min="2" max="2" width="15.5703125" customWidth="1"/>
    <col min="3" max="3" width="16.7109375" customWidth="1"/>
    <col min="5" max="5" width="7.5703125" customWidth="1"/>
    <col min="6" max="6" width="12.42578125" bestFit="1" customWidth="1"/>
    <col min="7" max="8" width="24.28515625" customWidth="1"/>
    <col min="9" max="9" width="20" customWidth="1"/>
    <col min="10" max="10" width="17.85546875" customWidth="1"/>
    <col min="11" max="11" width="31.5703125" customWidth="1"/>
  </cols>
  <sheetData>
    <row r="1" spans="2:10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14</v>
      </c>
      <c r="G1" s="8" t="s">
        <v>4</v>
      </c>
      <c r="H1" s="8" t="s">
        <v>15</v>
      </c>
      <c r="I1" s="8" t="s">
        <v>13</v>
      </c>
      <c r="J1" s="8" t="s">
        <v>5</v>
      </c>
    </row>
    <row r="2" spans="2:10" x14ac:dyDescent="0.25">
      <c r="B2" s="5">
        <v>42084</v>
      </c>
      <c r="C2" s="6">
        <v>14</v>
      </c>
      <c r="D2" s="6">
        <v>7</v>
      </c>
      <c r="E2" s="6">
        <v>7</v>
      </c>
      <c r="F2" s="6">
        <v>8</v>
      </c>
      <c r="G2" s="7">
        <v>17257</v>
      </c>
      <c r="H2" s="7">
        <v>13278.48</v>
      </c>
      <c r="I2" s="7">
        <v>5</v>
      </c>
      <c r="J2" s="6">
        <v>2.8000000000000001E-2</v>
      </c>
    </row>
    <row r="3" spans="2:10" x14ac:dyDescent="0.25">
      <c r="B3" s="5">
        <v>42063</v>
      </c>
      <c r="C3" s="6">
        <v>9</v>
      </c>
      <c r="D3" s="6">
        <v>8</v>
      </c>
      <c r="E3" s="6">
        <v>1</v>
      </c>
      <c r="F3" s="6">
        <v>7</v>
      </c>
      <c r="G3" s="7">
        <v>23.23</v>
      </c>
      <c r="H3" s="7">
        <v>14.82</v>
      </c>
      <c r="I3" s="6">
        <v>25</v>
      </c>
      <c r="J3" s="6">
        <v>25</v>
      </c>
    </row>
    <row r="4" spans="2:10" x14ac:dyDescent="0.25">
      <c r="B4" s="5">
        <v>42056</v>
      </c>
      <c r="C4" s="6">
        <v>13</v>
      </c>
      <c r="D4" s="6">
        <v>7</v>
      </c>
      <c r="E4" s="6">
        <v>6</v>
      </c>
      <c r="F4" s="6">
        <v>10</v>
      </c>
      <c r="G4" s="7">
        <v>4615</v>
      </c>
      <c r="H4" s="7">
        <v>2333</v>
      </c>
      <c r="I4" s="6">
        <v>20</v>
      </c>
      <c r="J4" s="6">
        <v>0.43</v>
      </c>
    </row>
    <row r="5" spans="2:10" x14ac:dyDescent="0.25">
      <c r="B5" s="5">
        <v>42049</v>
      </c>
      <c r="C5" s="6">
        <v>13</v>
      </c>
      <c r="D5" s="6">
        <v>8</v>
      </c>
      <c r="E5" s="6">
        <v>5</v>
      </c>
      <c r="F5" s="6">
        <v>10</v>
      </c>
      <c r="G5" s="7">
        <v>2605.83</v>
      </c>
      <c r="H5" s="10">
        <v>1095.68</v>
      </c>
      <c r="I5" s="6">
        <v>25</v>
      </c>
      <c r="J5" s="6">
        <v>1.21</v>
      </c>
    </row>
    <row r="6" spans="2:10" x14ac:dyDescent="0.25">
      <c r="B6" s="5">
        <v>42042</v>
      </c>
      <c r="C6" s="6">
        <v>9</v>
      </c>
      <c r="D6" s="6">
        <v>5</v>
      </c>
      <c r="E6" s="6">
        <v>4</v>
      </c>
      <c r="F6" s="6">
        <v>6</v>
      </c>
      <c r="G6" s="7">
        <v>328</v>
      </c>
      <c r="H6" s="7">
        <v>197</v>
      </c>
      <c r="I6" s="6">
        <v>10</v>
      </c>
      <c r="J6" s="6">
        <v>3.04</v>
      </c>
    </row>
    <row r="7" spans="2:10" x14ac:dyDescent="0.25">
      <c r="B7" s="6"/>
      <c r="C7" s="6"/>
      <c r="D7" s="6"/>
      <c r="E7" s="6"/>
      <c r="F7" s="6"/>
      <c r="G7" s="7"/>
      <c r="H7" s="7"/>
      <c r="I7" s="6"/>
      <c r="J7" s="6"/>
    </row>
    <row r="8" spans="2:10" x14ac:dyDescent="0.25">
      <c r="B8" s="6"/>
      <c r="C8" s="6"/>
      <c r="D8" s="6"/>
      <c r="E8" s="6"/>
      <c r="F8" s="6"/>
      <c r="G8" s="7"/>
      <c r="H8" s="7"/>
      <c r="I8" s="6"/>
      <c r="J8" s="6"/>
    </row>
    <row r="9" spans="2:10" x14ac:dyDescent="0.25">
      <c r="B9" s="6"/>
      <c r="C9" s="6"/>
      <c r="D9" s="6"/>
      <c r="E9" s="6"/>
      <c r="F9" s="6"/>
      <c r="G9" s="7"/>
      <c r="H9" s="7"/>
      <c r="I9" s="6"/>
      <c r="J9" s="6"/>
    </row>
    <row r="10" spans="2:10" x14ac:dyDescent="0.25">
      <c r="B10" s="6"/>
      <c r="C10" s="6"/>
      <c r="D10" s="6"/>
      <c r="E10" s="6"/>
      <c r="F10" s="6"/>
      <c r="G10" s="7"/>
      <c r="H10" s="7"/>
      <c r="I10" s="6"/>
      <c r="J10" s="6"/>
    </row>
    <row r="11" spans="2:10" x14ac:dyDescent="0.25">
      <c r="B11" s="6"/>
      <c r="C11" s="6"/>
      <c r="D11" s="6"/>
      <c r="E11" s="6"/>
      <c r="F11" s="6"/>
      <c r="G11" s="7"/>
      <c r="H11" s="7"/>
      <c r="I11" s="6"/>
      <c r="J11" s="6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M17"/>
    </sheetView>
  </sheetViews>
  <sheetFormatPr baseColWidth="10" defaultRowHeight="15" x14ac:dyDescent="0.25"/>
  <cols>
    <col min="1" max="1" width="14.7109375" customWidth="1"/>
    <col min="2" max="2" width="15" customWidth="1"/>
    <col min="3" max="3" width="14.42578125" customWidth="1"/>
    <col min="4" max="4" width="12" bestFit="1" customWidth="1"/>
    <col min="6" max="6" width="16.7109375" bestFit="1" customWidth="1"/>
  </cols>
  <sheetData>
    <row r="1" spans="1:13" x14ac:dyDescent="0.25">
      <c r="A1" s="1" t="s">
        <v>6</v>
      </c>
      <c r="B1" s="1" t="s">
        <v>7</v>
      </c>
      <c r="C1" s="1" t="s">
        <v>8</v>
      </c>
      <c r="D1" s="1" t="s">
        <v>9</v>
      </c>
      <c r="I1" t="s">
        <v>8</v>
      </c>
      <c r="J1">
        <v>5</v>
      </c>
    </row>
    <row r="2" spans="1:13" x14ac:dyDescent="0.25">
      <c r="A2" s="2">
        <v>1.94</v>
      </c>
      <c r="B2">
        <v>0</v>
      </c>
      <c r="C2" s="3">
        <v>5</v>
      </c>
      <c r="D2" s="3">
        <f>C2/(A2-1)</f>
        <v>5.3191489361702127</v>
      </c>
    </row>
    <row r="3" spans="1:13" x14ac:dyDescent="0.25">
      <c r="A3" s="2">
        <v>1.87</v>
      </c>
      <c r="B3">
        <v>0</v>
      </c>
      <c r="C3" s="3">
        <f>C2+D2</f>
        <v>10.319148936170212</v>
      </c>
      <c r="D3" s="3">
        <f t="shared" ref="D3:D8" si="0">C3/(A3-1)</f>
        <v>11.861090731230128</v>
      </c>
    </row>
    <row r="4" spans="1:13" x14ac:dyDescent="0.25">
      <c r="A4" s="2">
        <v>1.61</v>
      </c>
      <c r="B4">
        <v>0</v>
      </c>
      <c r="C4" s="3">
        <f>C3+D3</f>
        <v>22.18023966740034</v>
      </c>
      <c r="D4" s="3">
        <f t="shared" si="0"/>
        <v>36.361048635082518</v>
      </c>
    </row>
    <row r="5" spans="1:13" x14ac:dyDescent="0.25">
      <c r="A5" s="2">
        <v>1.57</v>
      </c>
      <c r="B5">
        <v>0</v>
      </c>
      <c r="C5" s="3">
        <f>C4+D4</f>
        <v>58.541288302482855</v>
      </c>
      <c r="D5" s="3">
        <f t="shared" si="0"/>
        <v>102.70401456575938</v>
      </c>
    </row>
    <row r="6" spans="1:13" x14ac:dyDescent="0.25">
      <c r="A6" s="2">
        <v>1.55</v>
      </c>
      <c r="B6">
        <v>0</v>
      </c>
      <c r="C6" s="3">
        <f>C5+D5</f>
        <v>161.24530286824222</v>
      </c>
      <c r="D6" s="3">
        <f t="shared" si="0"/>
        <v>293.17327794225855</v>
      </c>
    </row>
    <row r="7" spans="1:13" x14ac:dyDescent="0.25">
      <c r="A7" s="2">
        <v>1.51</v>
      </c>
      <c r="B7">
        <v>0</v>
      </c>
      <c r="C7" s="3">
        <f>C6+D6</f>
        <v>454.41858081050077</v>
      </c>
      <c r="D7" s="3">
        <f t="shared" si="0"/>
        <v>891.01682511862896</v>
      </c>
    </row>
    <row r="8" spans="1:13" x14ac:dyDescent="0.25">
      <c r="A8" s="2">
        <v>1.51</v>
      </c>
      <c r="B8">
        <v>0</v>
      </c>
      <c r="C8" s="3">
        <f>C7+D7</f>
        <v>1345.4354059291297</v>
      </c>
      <c r="D8" s="3">
        <f t="shared" si="0"/>
        <v>2638.108639076725</v>
      </c>
      <c r="L8">
        <v>100</v>
      </c>
      <c r="M8">
        <v>1</v>
      </c>
    </row>
    <row r="9" spans="1:13" x14ac:dyDescent="0.25">
      <c r="A9" s="2"/>
      <c r="C9" s="3"/>
      <c r="D9" s="3"/>
    </row>
    <row r="10" spans="1:13" x14ac:dyDescent="0.25">
      <c r="A10" s="2">
        <v>1.3</v>
      </c>
      <c r="B10">
        <v>1</v>
      </c>
      <c r="C10" s="3">
        <f>C8+D8</f>
        <v>3983.544045005855</v>
      </c>
      <c r="D10" s="3">
        <f>C10/(A10-1)</f>
        <v>13278.480150019515</v>
      </c>
    </row>
    <row r="12" spans="1:13" x14ac:dyDescent="0.25">
      <c r="C12" s="4" t="s">
        <v>10</v>
      </c>
      <c r="D12" s="3">
        <f>SUM(D2:D10)</f>
        <v>17257.024195025369</v>
      </c>
      <c r="F12" s="1" t="s">
        <v>11</v>
      </c>
      <c r="G12">
        <v>100</v>
      </c>
    </row>
    <row r="15" spans="1:13" x14ac:dyDescent="0.25">
      <c r="C15" s="1" t="s">
        <v>12</v>
      </c>
      <c r="D15">
        <v>5</v>
      </c>
      <c r="G15">
        <f>D15*G12/D12</f>
        <v>2.8973709160362276E-2</v>
      </c>
    </row>
    <row r="32" spans="5:5" x14ac:dyDescent="0.25">
      <c r="E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5" sqref="E5"/>
    </sheetView>
  </sheetViews>
  <sheetFormatPr baseColWidth="10" defaultRowHeight="15" x14ac:dyDescent="0.25"/>
  <cols>
    <col min="6" max="6" width="16.7109375" bestFit="1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I1" t="s">
        <v>8</v>
      </c>
      <c r="J1">
        <v>5</v>
      </c>
    </row>
    <row r="2" spans="1:10" x14ac:dyDescent="0.25">
      <c r="A2" s="2">
        <v>1.56</v>
      </c>
      <c r="B2">
        <v>0</v>
      </c>
      <c r="C2" s="3">
        <v>5</v>
      </c>
      <c r="D2" s="3">
        <f>C2/(A2-1)</f>
        <v>8.928571428571427</v>
      </c>
    </row>
    <row r="3" spans="1:10" x14ac:dyDescent="0.25">
      <c r="A3" s="2"/>
      <c r="C3" s="3"/>
      <c r="D3" s="3"/>
    </row>
    <row r="4" spans="1:10" x14ac:dyDescent="0.25">
      <c r="A4" s="2">
        <v>1.94</v>
      </c>
      <c r="B4">
        <v>1</v>
      </c>
      <c r="C4" s="3">
        <f>C2+D2</f>
        <v>13.928571428571427</v>
      </c>
      <c r="D4" s="3">
        <f t="shared" ref="D4:D8" si="0">C4/(A4-1)</f>
        <v>14.817629179331306</v>
      </c>
      <c r="E4" s="3">
        <f>D2+D4</f>
        <v>23.746200607902733</v>
      </c>
    </row>
    <row r="5" spans="1:10" x14ac:dyDescent="0.25">
      <c r="A5" s="2">
        <v>1.81</v>
      </c>
      <c r="B5">
        <v>1</v>
      </c>
      <c r="C5" s="3">
        <v>5</v>
      </c>
      <c r="D5" s="3">
        <f t="shared" si="0"/>
        <v>6.1728395061728394</v>
      </c>
    </row>
    <row r="6" spans="1:10" x14ac:dyDescent="0.25">
      <c r="A6" s="2">
        <v>1.72</v>
      </c>
      <c r="B6">
        <v>1</v>
      </c>
      <c r="C6" s="3">
        <v>5</v>
      </c>
      <c r="D6" s="3">
        <f t="shared" si="0"/>
        <v>6.9444444444444446</v>
      </c>
    </row>
    <row r="7" spans="1:10" x14ac:dyDescent="0.25">
      <c r="A7" s="2">
        <v>1.7</v>
      </c>
      <c r="B7">
        <v>1</v>
      </c>
      <c r="C7" s="3">
        <v>5</v>
      </c>
      <c r="D7" s="3">
        <f t="shared" si="0"/>
        <v>7.1428571428571432</v>
      </c>
    </row>
    <row r="8" spans="1:10" x14ac:dyDescent="0.25">
      <c r="A8" s="2">
        <v>1.57</v>
      </c>
      <c r="B8">
        <v>1</v>
      </c>
      <c r="C8" s="3">
        <v>5</v>
      </c>
      <c r="D8" s="3">
        <f t="shared" si="0"/>
        <v>8.7719298245614024</v>
      </c>
    </row>
    <row r="10" spans="1:10" x14ac:dyDescent="0.25">
      <c r="C10" s="4" t="s">
        <v>10</v>
      </c>
      <c r="D10" s="3">
        <f>SUM(D2:D8)</f>
        <v>52.778271525938564</v>
      </c>
      <c r="F10" s="1" t="s">
        <v>11</v>
      </c>
      <c r="G10">
        <v>100</v>
      </c>
    </row>
    <row r="13" spans="1:10" x14ac:dyDescent="0.25">
      <c r="C13" s="1" t="s">
        <v>12</v>
      </c>
      <c r="D13">
        <v>25</v>
      </c>
      <c r="G13">
        <f>D13*G10/D10</f>
        <v>47.367977914383623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3"/>
    </sheetView>
  </sheetViews>
  <sheetFormatPr baseColWidth="10" defaultRowHeight="15" x14ac:dyDescent="0.25"/>
  <cols>
    <col min="1" max="1" width="23.5703125" customWidth="1"/>
    <col min="6" max="6" width="16.7109375" bestFit="1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I1" t="s">
        <v>8</v>
      </c>
      <c r="J1">
        <v>5</v>
      </c>
    </row>
    <row r="2" spans="1:10" x14ac:dyDescent="0.25">
      <c r="A2" s="2">
        <v>1.96</v>
      </c>
      <c r="B2">
        <v>0</v>
      </c>
      <c r="C2" s="3">
        <v>5</v>
      </c>
      <c r="D2" s="3">
        <f>C2/(A2-1)</f>
        <v>5.2083333333333339</v>
      </c>
    </row>
    <row r="3" spans="1:10" x14ac:dyDescent="0.25">
      <c r="A3" s="2">
        <v>1.72</v>
      </c>
      <c r="B3">
        <v>0</v>
      </c>
      <c r="C3" s="3">
        <f>C2+D2</f>
        <v>10.208333333333334</v>
      </c>
      <c r="D3" s="3">
        <f t="shared" ref="D3:D12" si="0">C3/(A3-1)</f>
        <v>14.178240740740742</v>
      </c>
    </row>
    <row r="4" spans="1:10" x14ac:dyDescent="0.25">
      <c r="A4" s="2">
        <v>1.62</v>
      </c>
      <c r="B4">
        <v>0</v>
      </c>
      <c r="C4" s="3">
        <f>C3+D3</f>
        <v>24.386574074074076</v>
      </c>
      <c r="D4" s="3">
        <f t="shared" si="0"/>
        <v>39.333183990442052</v>
      </c>
    </row>
    <row r="5" spans="1:10" x14ac:dyDescent="0.25">
      <c r="A5" s="2">
        <v>1.48</v>
      </c>
      <c r="B5">
        <v>0</v>
      </c>
      <c r="C5" s="3">
        <f>C4+D4</f>
        <v>63.719758064516128</v>
      </c>
      <c r="D5" s="3">
        <f t="shared" si="0"/>
        <v>132.74949596774195</v>
      </c>
    </row>
    <row r="6" spans="1:10" x14ac:dyDescent="0.25">
      <c r="A6" s="2">
        <v>1.43</v>
      </c>
      <c r="B6">
        <v>0</v>
      </c>
      <c r="C6" s="3">
        <f>C5+D5</f>
        <v>196.46925403225808</v>
      </c>
      <c r="D6" s="3">
        <f t="shared" si="0"/>
        <v>456.90524193548396</v>
      </c>
    </row>
    <row r="7" spans="1:10" x14ac:dyDescent="0.25">
      <c r="A7" s="2">
        <v>1.4</v>
      </c>
      <c r="B7">
        <v>0</v>
      </c>
      <c r="C7" s="3">
        <f>C6+D6</f>
        <v>653.37449596774206</v>
      </c>
      <c r="D7" s="3">
        <f t="shared" si="0"/>
        <v>1633.4362399193556</v>
      </c>
    </row>
    <row r="8" spans="1:10" x14ac:dyDescent="0.25">
      <c r="A8" s="2"/>
      <c r="C8" s="3"/>
      <c r="D8" s="3"/>
    </row>
    <row r="9" spans="1:10" x14ac:dyDescent="0.25">
      <c r="A9" s="2">
        <v>1.98</v>
      </c>
      <c r="B9">
        <v>1</v>
      </c>
      <c r="C9" s="3">
        <f>C7+D7</f>
        <v>2286.8107358870975</v>
      </c>
      <c r="D9" s="3">
        <f t="shared" si="0"/>
        <v>2333.4803427419361</v>
      </c>
      <c r="E9" s="3">
        <f>D9+D7+D6+D5+D4+D3+D2</f>
        <v>4615.2910786290331</v>
      </c>
    </row>
    <row r="10" spans="1:10" x14ac:dyDescent="0.25">
      <c r="A10" s="2">
        <v>1.93</v>
      </c>
      <c r="B10">
        <v>1</v>
      </c>
      <c r="C10">
        <v>5</v>
      </c>
      <c r="D10" s="3">
        <f t="shared" si="0"/>
        <v>5.3763440860215059</v>
      </c>
    </row>
    <row r="11" spans="1:10" x14ac:dyDescent="0.25">
      <c r="A11" s="2">
        <v>1.55</v>
      </c>
      <c r="B11">
        <v>1</v>
      </c>
      <c r="C11">
        <v>5</v>
      </c>
      <c r="D11" s="3">
        <f t="shared" si="0"/>
        <v>9.0909090909090899</v>
      </c>
    </row>
    <row r="12" spans="1:10" x14ac:dyDescent="0.25">
      <c r="A12" s="2">
        <v>1.4</v>
      </c>
      <c r="B12">
        <v>1</v>
      </c>
      <c r="C12">
        <v>5</v>
      </c>
      <c r="D12" s="3">
        <f t="shared" si="0"/>
        <v>12.500000000000004</v>
      </c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  <c r="C16" s="3"/>
      <c r="D16" s="3"/>
    </row>
    <row r="17" spans="1:7" x14ac:dyDescent="0.25">
      <c r="A17" s="2"/>
    </row>
    <row r="18" spans="1:7" x14ac:dyDescent="0.25">
      <c r="A18" s="2"/>
      <c r="C18" s="4" t="s">
        <v>10</v>
      </c>
      <c r="D18" s="3">
        <v>4615</v>
      </c>
      <c r="F18" s="1" t="s">
        <v>11</v>
      </c>
      <c r="G18">
        <v>100</v>
      </c>
    </row>
    <row r="19" spans="1:7" x14ac:dyDescent="0.25">
      <c r="A19" s="2"/>
    </row>
    <row r="21" spans="1:7" x14ac:dyDescent="0.25">
      <c r="C21" s="1" t="s">
        <v>12</v>
      </c>
      <c r="D21">
        <v>20</v>
      </c>
      <c r="G21">
        <f>D21*G18/D18</f>
        <v>0.4333694474539545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1"/>
    </sheetView>
  </sheetViews>
  <sheetFormatPr baseColWidth="10" defaultRowHeight="15" x14ac:dyDescent="0.25"/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I1" t="s">
        <v>8</v>
      </c>
      <c r="J1">
        <v>5</v>
      </c>
    </row>
    <row r="2" spans="1:10" x14ac:dyDescent="0.25">
      <c r="A2" s="2">
        <v>1.83</v>
      </c>
      <c r="B2">
        <v>0</v>
      </c>
      <c r="C2" s="3">
        <v>5</v>
      </c>
      <c r="D2" s="3">
        <f>C2/(A2-1)</f>
        <v>6.0240963855421681</v>
      </c>
    </row>
    <row r="3" spans="1:10" x14ac:dyDescent="0.25">
      <c r="A3" s="2">
        <v>1.68</v>
      </c>
      <c r="B3">
        <v>0</v>
      </c>
      <c r="C3" s="3">
        <f>C2+D2</f>
        <v>11.024096385542169</v>
      </c>
      <c r="D3" s="3">
        <f t="shared" ref="D3:D12" si="0">C3/(A3-1)</f>
        <v>16.211906449326719</v>
      </c>
    </row>
    <row r="4" spans="1:10" x14ac:dyDescent="0.25">
      <c r="A4" s="2">
        <v>1.67</v>
      </c>
      <c r="B4">
        <v>0</v>
      </c>
      <c r="C4" s="3">
        <f>C3+D3</f>
        <v>27.236002834868888</v>
      </c>
      <c r="D4" s="3">
        <f t="shared" si="0"/>
        <v>40.650750499804317</v>
      </c>
    </row>
    <row r="5" spans="1:10" x14ac:dyDescent="0.25">
      <c r="A5" s="2">
        <v>1.39</v>
      </c>
      <c r="B5">
        <v>0</v>
      </c>
      <c r="C5" s="3">
        <f>C4+D4</f>
        <v>67.886753334673202</v>
      </c>
      <c r="D5" s="3">
        <f t="shared" si="0"/>
        <v>174.0685982940339</v>
      </c>
    </row>
    <row r="6" spans="1:10" x14ac:dyDescent="0.25">
      <c r="A6" s="2">
        <v>1.33</v>
      </c>
      <c r="B6">
        <v>0</v>
      </c>
      <c r="C6" s="3">
        <f>C5+D5</f>
        <v>241.95535162870709</v>
      </c>
      <c r="D6" s="3">
        <f t="shared" si="0"/>
        <v>733.19803523850624</v>
      </c>
    </row>
    <row r="7" spans="1:10" x14ac:dyDescent="0.25">
      <c r="A7" s="2"/>
      <c r="C7" s="3"/>
      <c r="D7" s="3"/>
    </row>
    <row r="8" spans="1:10" x14ac:dyDescent="0.25">
      <c r="A8" s="2">
        <v>1.89</v>
      </c>
      <c r="B8">
        <v>1</v>
      </c>
      <c r="C8" s="3">
        <f>C6+D6</f>
        <v>975.15338686721338</v>
      </c>
      <c r="D8" s="3">
        <f t="shared" si="0"/>
        <v>1095.6779627721501</v>
      </c>
      <c r="E8" s="3">
        <f>D2+D3+D4+D5+D6+D8</f>
        <v>2065.8313496393635</v>
      </c>
    </row>
    <row r="9" spans="1:10" x14ac:dyDescent="0.25">
      <c r="A9" s="2">
        <v>1.72</v>
      </c>
      <c r="B9">
        <v>1</v>
      </c>
      <c r="C9">
        <v>5</v>
      </c>
      <c r="D9" s="3">
        <f t="shared" si="0"/>
        <v>6.9444444444444446</v>
      </c>
    </row>
    <row r="10" spans="1:10" x14ac:dyDescent="0.25">
      <c r="A10" s="2">
        <v>1.62</v>
      </c>
      <c r="B10">
        <v>1</v>
      </c>
      <c r="C10">
        <v>5</v>
      </c>
      <c r="D10" s="3">
        <f t="shared" si="0"/>
        <v>8.0645161290322562</v>
      </c>
    </row>
    <row r="11" spans="1:10" x14ac:dyDescent="0.25">
      <c r="A11" s="2">
        <v>1.53</v>
      </c>
      <c r="B11">
        <v>1</v>
      </c>
      <c r="C11">
        <v>5</v>
      </c>
      <c r="D11" s="3">
        <f t="shared" si="0"/>
        <v>9.4339622641509422</v>
      </c>
    </row>
    <row r="12" spans="1:10" x14ac:dyDescent="0.25">
      <c r="A12" s="2">
        <v>1.48</v>
      </c>
      <c r="B12">
        <v>1</v>
      </c>
      <c r="C12">
        <v>5</v>
      </c>
      <c r="D12" s="3">
        <f t="shared" si="0"/>
        <v>10.416666666666668</v>
      </c>
    </row>
    <row r="13" spans="1:10" x14ac:dyDescent="0.25">
      <c r="A13" s="2"/>
    </row>
    <row r="14" spans="1:10" x14ac:dyDescent="0.25">
      <c r="A14" s="2"/>
    </row>
    <row r="15" spans="1:10" x14ac:dyDescent="0.25">
      <c r="A15" s="2"/>
      <c r="C15" s="3"/>
      <c r="D15" s="3"/>
    </row>
    <row r="16" spans="1:10" x14ac:dyDescent="0.25">
      <c r="A16" s="2"/>
    </row>
    <row r="17" spans="1:7" x14ac:dyDescent="0.25">
      <c r="A17" s="2"/>
      <c r="C17" s="4" t="s">
        <v>10</v>
      </c>
      <c r="D17" s="3">
        <f>E8</f>
        <v>2065.8313496393635</v>
      </c>
      <c r="F17" s="1" t="s">
        <v>11</v>
      </c>
      <c r="G17">
        <v>100</v>
      </c>
    </row>
    <row r="18" spans="1:7" x14ac:dyDescent="0.25">
      <c r="A18" s="2"/>
    </row>
    <row r="20" spans="1:7" x14ac:dyDescent="0.25">
      <c r="C20" s="1" t="s">
        <v>12</v>
      </c>
      <c r="D20">
        <v>25</v>
      </c>
      <c r="G20">
        <f>D20*G17/D17</f>
        <v>1.210166551319124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N17" sqref="N17"/>
    </sheetView>
  </sheetViews>
  <sheetFormatPr baseColWidth="10" defaultRowHeight="15" x14ac:dyDescent="0.25"/>
  <cols>
    <col min="1" max="1" width="13" bestFit="1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I1" t="s">
        <v>8</v>
      </c>
      <c r="J1">
        <v>5</v>
      </c>
    </row>
    <row r="2" spans="1:10" x14ac:dyDescent="0.25">
      <c r="A2" s="2">
        <v>1.96</v>
      </c>
      <c r="B2">
        <v>0</v>
      </c>
      <c r="C2" s="3">
        <v>5</v>
      </c>
      <c r="D2" s="3">
        <f t="shared" ref="D2:D8" si="0">C2/(A2-1)</f>
        <v>5.2083333333333339</v>
      </c>
    </row>
    <row r="3" spans="1:10" x14ac:dyDescent="0.25">
      <c r="A3" s="2">
        <v>1.91</v>
      </c>
      <c r="B3">
        <v>0</v>
      </c>
      <c r="C3" s="3">
        <f>C2+D2</f>
        <v>10.208333333333334</v>
      </c>
      <c r="D3" s="3">
        <f t="shared" si="0"/>
        <v>11.217948717948719</v>
      </c>
    </row>
    <row r="4" spans="1:10" x14ac:dyDescent="0.25">
      <c r="A4" s="2">
        <v>1.75</v>
      </c>
      <c r="B4">
        <v>0</v>
      </c>
      <c r="C4" s="3">
        <f>C3+D3</f>
        <v>21.426282051282051</v>
      </c>
      <c r="D4" s="3">
        <f t="shared" si="0"/>
        <v>28.568376068376068</v>
      </c>
    </row>
    <row r="5" spans="1:10" x14ac:dyDescent="0.25">
      <c r="A5" s="2">
        <v>1.58</v>
      </c>
      <c r="B5">
        <v>0</v>
      </c>
      <c r="C5" s="3">
        <f>C4+D4</f>
        <v>49.994658119658119</v>
      </c>
      <c r="D5" s="3">
        <f t="shared" si="0"/>
        <v>86.197686413203641</v>
      </c>
    </row>
    <row r="6" spans="1:10" x14ac:dyDescent="0.25">
      <c r="A6" s="2"/>
      <c r="C6" s="3"/>
      <c r="D6" s="3"/>
    </row>
    <row r="7" spans="1:10" x14ac:dyDescent="0.25">
      <c r="A7" s="2">
        <v>1.69</v>
      </c>
      <c r="B7">
        <v>1</v>
      </c>
      <c r="C7" s="3">
        <f>C5+D5</f>
        <v>136.19234453286177</v>
      </c>
      <c r="D7" s="3">
        <f t="shared" si="0"/>
        <v>197.38020946791562</v>
      </c>
      <c r="E7" s="3">
        <f>D2+D3+D4+D5+D7</f>
        <v>328.57255400077736</v>
      </c>
    </row>
    <row r="8" spans="1:10" x14ac:dyDescent="0.25">
      <c r="A8" s="2">
        <v>1.57</v>
      </c>
      <c r="B8">
        <v>1</v>
      </c>
      <c r="C8">
        <v>5</v>
      </c>
      <c r="D8" s="3">
        <f t="shared" si="0"/>
        <v>8.7719298245614024</v>
      </c>
    </row>
    <row r="9" spans="1:10" x14ac:dyDescent="0.25">
      <c r="A9" s="2"/>
    </row>
    <row r="10" spans="1:10" x14ac:dyDescent="0.25">
      <c r="A10" s="2"/>
    </row>
    <row r="11" spans="1:10" x14ac:dyDescent="0.25">
      <c r="A11" s="2"/>
      <c r="C11" s="3"/>
      <c r="D11" s="3"/>
    </row>
    <row r="12" spans="1:10" x14ac:dyDescent="0.25">
      <c r="A12" s="2"/>
    </row>
    <row r="13" spans="1:10" x14ac:dyDescent="0.25">
      <c r="A13" s="2"/>
      <c r="C13" s="4" t="s">
        <v>10</v>
      </c>
      <c r="D13" s="3">
        <f>E7</f>
        <v>328.57255400077736</v>
      </c>
      <c r="F13" s="1" t="s">
        <v>11</v>
      </c>
      <c r="G13">
        <v>100</v>
      </c>
    </row>
    <row r="14" spans="1:10" x14ac:dyDescent="0.25">
      <c r="A14" s="2"/>
    </row>
    <row r="16" spans="1:10" x14ac:dyDescent="0.25">
      <c r="C16" s="1" t="s">
        <v>12</v>
      </c>
      <c r="D16">
        <v>10</v>
      </c>
      <c r="G16">
        <f>D16*G13/D13</f>
        <v>3.0434678363234018</v>
      </c>
    </row>
    <row r="17" spans="14:15" x14ac:dyDescent="0.25">
      <c r="N17">
        <f>N18*O17/O18</f>
        <v>125000</v>
      </c>
      <c r="O17">
        <v>100</v>
      </c>
    </row>
    <row r="18" spans="14:15" x14ac:dyDescent="0.25">
      <c r="N18">
        <v>35</v>
      </c>
      <c r="O18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21.03.2015</vt:lpstr>
      <vt:lpstr>28.02.2015</vt:lpstr>
      <vt:lpstr>21.02.2015</vt:lpstr>
      <vt:lpstr>14.02.2015</vt:lpstr>
      <vt:lpstr>07.02.2015</vt:lpstr>
    </vt:vector>
  </TitlesOfParts>
  <Company>accusys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Isaac</dc:creator>
  <cp:lastModifiedBy>Ortiz, Isaac</cp:lastModifiedBy>
  <dcterms:created xsi:type="dcterms:W3CDTF">2015-05-06T20:03:09Z</dcterms:created>
  <dcterms:modified xsi:type="dcterms:W3CDTF">2015-05-06T21:53:07Z</dcterms:modified>
</cp:coreProperties>
</file>