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денег по заказам" r:id="rId7" sheetId="5"/>
    <sheet name="Услуги и маржа по заказам" r:id="rId8" sheetId="6"/>
  </sheets>
  <calcPr iterateCount="100" refMode="A1" iterate="false" iterateDelta="0.0001" fullCalcOnLoad="true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<sst xmlns="http://schemas.openxmlformats.org/spreadsheetml/2006/main" count="526" uniqueCount="190">
  <si>
    <t xml:space="preserve">Информация о заказе</t>
  </si>
  <si>
    <t xml:space="preserve">Платёж покупателя</t>
  </si>
  <si>
    <t xml:space="preserve">Платёж за скидку маркетплейса</t>
  </si>
  <si>
    <t xml:space="preserve">Платёж за скидку по бонусам «СберСпасибо»</t>
  </si>
  <si>
    <t xml:space="preserve">Платёж за скидку по баллам Яндекс.Плюса</t>
  </si>
  <si>
    <t xml:space="preserve">Возврат платежа покупателя</t>
  </si>
  <si>
    <t xml:space="preserve">Возврат платежа за скидку маркетплейса</t>
  </si>
  <si>
    <t xml:space="preserve">Возврат платежа за скидку по бонусам СберСпасибо</t>
  </si>
  <si>
    <t xml:space="preserve">Возврат платежа за скидку по баллам Яндекс.Плюса</t>
  </si>
  <si>
    <t xml:space="preserve">Выплата расходов покупателю при возврате товара ненадлежащего качества</t>
  </si>
  <si>
    <t xml:space="preserve">ID заказа</t>
  </si>
  <si>
    <t xml:space="preserve">Номер заказа в системе партнера</t>
  </si>
  <si>
    <t xml:space="preserve">Дата оформления</t>
  </si>
  <si>
    <t xml:space="preserve">Ваш SKU</t>
  </si>
  <si>
    <t xml:space="preserve">Название товара</t>
  </si>
  <si>
    <t xml:space="preserve">Количество</t>
  </si>
  <si>
    <t xml:space="preserve">Передано в доставку</t>
  </si>
  <si>
    <t xml:space="preserve">Ваша цена
(за шт.)</t>
  </si>
  <si>
    <t xml:space="preserve">Скидка маркетплейса
(за шт.)</t>
  </si>
  <si>
    <t xml:space="preserve">Оплата бонусами «СберСпасибо»
(за шт.)</t>
  </si>
  <si>
    <t xml:space="preserve">Оплата баллами Яндекс.Плюса</t>
  </si>
  <si>
    <t xml:space="preserve">Статус заказа</t>
  </si>
  <si>
    <t xml:space="preserve">Статус изменён</t>
  </si>
  <si>
    <t xml:space="preserve">Способ оплаты</t>
  </si>
  <si>
    <t xml:space="preserve">Склад отгрузки</t>
  </si>
  <si>
    <t xml:space="preserve">Регион доставки</t>
  </si>
  <si>
    <t xml:space="preserve">Сумма платежа</t>
  </si>
  <si>
    <t xml:space="preserve">Номер ПП</t>
  </si>
  <si>
    <t xml:space="preserve">Дата ПП</t>
  </si>
  <si>
    <t xml:space="preserve">Идентификатор платежа</t>
  </si>
  <si>
    <t xml:space="preserve">Дата реестра платежа</t>
  </si>
  <si>
    <t xml:space="preserve">Сумма возврата</t>
  </si>
  <si>
    <t xml:space="preserve">Удержанная сумма</t>
  </si>
  <si>
    <t xml:space="preserve">${order.orderId}</t>
  </si>
  <si>
    <t xml:space="preserve">${order.orderNum}</t>
  </si>
  <si>
    <t xml:space="preserve">${order.creationDate}</t>
  </si>
  <si>
    <t xml:space="preserve">${order.shopSku}</t>
  </si>
  <si>
    <t xml:space="preserve">${order.offerName}</t>
  </si>
  <si>
    <t xml:space="preserve">${order.initialCount}</t>
  </si>
  <si>
    <t xml:space="preserve">${order.countInDelivery}</t>
  </si>
  <si>
    <t xml:space="preserve">${order.billingPrice}</t>
  </si>
  <si>
    <t xml:space="preserve">${order.subsidy}</t>
  </si>
  <si>
    <t xml:space="preserve">${order.spasibo}</t>
  </si>
  <si>
    <t xml:space="preserve">${order.cashback}</t>
  </si>
  <si>
    <t xml:space="preserve">${order.status}</t>
  </si>
  <si>
    <t xml:space="preserve">${order.changedStatusTime}</t>
  </si>
  <si>
    <t xml:space="preserve">${order.paymentType}</t>
  </si>
  <si>
    <t xml:space="preserve">${order.deliveryServiceName}</t>
  </si>
  <si>
    <t xml:space="preserve">${order.regionToName}</t>
  </si>
  <si>
    <t xml:space="preserve">${order.paymentsTransaction.amount}</t>
  </si>
  <si>
    <t xml:space="preserve">${order.paymentsTransaction.bankOrderId}</t>
  </si>
  <si>
    <t xml:space="preserve">${order.paymentsTransaction.bankOrderTime}</t>
  </si>
  <si>
    <t xml:space="preserve">${order.paymentsTransaction.paymentIdentity}</t>
  </si>
  <si>
    <t xml:space="preserve">${order.paymentsTransaction.dateHandlingTime}</t>
  </si>
  <si>
    <t xml:space="preserve">${order.subsidyTransaction.amount}</t>
  </si>
  <si>
    <t xml:space="preserve">${order.subsidyTransaction.bankOrderId}</t>
  </si>
  <si>
    <t xml:space="preserve">${order.subsidyTransaction.bankOrderTime}</t>
  </si>
  <si>
    <t xml:space="preserve">${order.subsidyTransaction.paymentIdentity}</t>
  </si>
  <si>
    <t xml:space="preserve">${order.subsidyTransaction.dateHandlingTime}</t>
  </si>
  <si>
    <t xml:space="preserve">${order.spasiboTransaction.amount}</t>
  </si>
  <si>
    <t xml:space="preserve">${order.spasiboTransaction.bankOrderId}</t>
  </si>
  <si>
    <t xml:space="preserve">${order.spasiboTransaction.bankOrderTime}</t>
  </si>
  <si>
    <t xml:space="preserve">${order.spasiboTransaction.paymentIdentity}</t>
  </si>
  <si>
    <t xml:space="preserve">${order.spasiboTransaction.dateHandlingTime}</t>
  </si>
  <si>
    <t xml:space="preserve">${order.cashbackTransaction.amount}</t>
  </si>
  <si>
    <t xml:space="preserve">${order.cashbackTransaction.bankOrderId}</t>
  </si>
  <si>
    <t xml:space="preserve">${order.cashbackTransaction.bankOrderTime}</t>
  </si>
  <si>
    <t xml:space="preserve">${order.cashbackTransaction.paymentIdentity}</t>
  </si>
  <si>
    <t xml:space="preserve">${order.cashbackTransaction.dateHandlingTime}</t>
  </si>
  <si>
    <t xml:space="preserve">${order.refundTransaction.amount}</t>
  </si>
  <si>
    <t xml:space="preserve">${order.refundTransaction.bankOrderId}</t>
  </si>
  <si>
    <t xml:space="preserve">${order.refundTransaction.bankOrderTime}</t>
  </si>
  <si>
    <t xml:space="preserve">${order.refundTransaction.paymentIdentity}</t>
  </si>
  <si>
    <t xml:space="preserve">${order.refundTransaction.dateHandlingTime}</t>
  </si>
  <si>
    <t xml:space="preserve">${order.subsidyRefundTransaction.amount}</t>
  </si>
  <si>
    <t xml:space="preserve">${order.subsidyRefundTransaction.bankOrderId}</t>
  </si>
  <si>
    <t xml:space="preserve">${order.subsidyRefundTransaction.bankOrderTime}</t>
  </si>
  <si>
    <t xml:space="preserve">${order.subsidyRefundTransaction.paymentIdentity}</t>
  </si>
  <si>
    <t xml:space="preserve">${order.subsidyRefundTransaction.dateHandlingTime}</t>
  </si>
  <si>
    <t xml:space="preserve">${order.spasiboRefundTransaction.amount}</t>
  </si>
  <si>
    <t xml:space="preserve">${order.spasiboRefundTransaction.bankOrderId}</t>
  </si>
  <si>
    <t xml:space="preserve">${order.spasiboRefundTransaction.bankOrderTime}</t>
  </si>
  <si>
    <t xml:space="preserve">${order.spasiboRefundTransaction.paymentIdentity}</t>
  </si>
  <si>
    <t xml:space="preserve">${order.spasiboRefundTransaction.dateHandlingTime}</t>
  </si>
  <si>
    <t xml:space="preserve">${order.cashbackRefundTransaction.amount}</t>
  </si>
  <si>
    <t xml:space="preserve">${order.cashbackRefundTransaction.bankOrderId}</t>
  </si>
  <si>
    <t xml:space="preserve">${order.cashbackRefundTransaction.bankOrderTime}</t>
  </si>
  <si>
    <t xml:space="preserve">${order.cashbackRefundTransaction.paymentIdentity}</t>
  </si>
  <si>
    <t xml:space="preserve">${order.cashbackRefundTransaction.dateHandlingTime}</t>
  </si>
  <si>
    <t xml:space="preserve">${order.compensationTransaction.amount}</t>
  </si>
  <si>
    <t xml:space="preserve">${order.compensationTransaction.bankOrderId}</t>
  </si>
  <si>
    <t xml:space="preserve">${order.compensationTransaction.bankOrderTime}</t>
  </si>
  <si>
    <t xml:space="preserve">${order.compensationTransaction.paymentIdentity}</t>
  </si>
  <si>
    <t xml:space="preserve">${order.compensationTransaction.dateHandlingTime}</t>
  </si>
  <si>
    <t xml:space="preserve">Общие количество заказов, стоимость услуг и ваша выручка по ним</t>
  </si>
  <si>
    <t xml:space="preserve">Магазин: ${summary.partnerName}</t>
  </si>
  <si>
    <t xml:space="preserve">${summary.reportPeriod}</t>
  </si>
  <si>
    <t xml:space="preserve">Информация о заказах</t>
  </si>
  <si>
    <t xml:space="preserve">Информация по денежным средствам</t>
  </si>
  <si>
    <t xml:space="preserve">Информация по комиссиям за заказы</t>
  </si>
  <si>
    <t xml:space="preserve">Заказов оформлено</t>
  </si>
  <si>
    <t xml:space="preserve">Заказов отменено до отгрузки</t>
  </si>
  <si>
    <t xml:space="preserve">Заказов отгружено</t>
  </si>
  <si>
    <t xml:space="preserve">Заказов выкуплено</t>
  </si>
  <si>
    <t xml:space="preserve">Заказов не выкуплено</t>
  </si>
  <si>
    <t xml:space="preserve">Заказов возвращено</t>
  </si>
  <si>
    <t xml:space="preserve">Заказов в доставке</t>
  </si>
  <si>
    <t xml:space="preserve">Общая выручка по заказам, руб.</t>
  </si>
  <si>
    <t xml:space="preserve">Общая сумма вознаграждения за скидки, руб.</t>
  </si>
  <si>
    <t xml:space="preserve">Общая стоимость услуг по заказам, руб.</t>
  </si>
  <si>
    <t xml:space="preserve">Комиссия за продажу товаров, руб.</t>
  </si>
  <si>
    <t xml:space="preserve">Складская обработка, руб.</t>
  </si>
  <si>
    <t xml:space="preserve">Доставка товаров покупателям, руб.</t>
  </si>
  <si>
    <t xml:space="preserve">Приём и перевод платежей покупателей, руб.</t>
  </si>
  <si>
    <t xml:space="preserve">Обработка заказов в сортировочном центре, руб.</t>
  </si>
  <si>
    <t xml:space="preserve">Хранение невыкупленных заказов, руб.</t>
  </si>
  <si>
    <t xml:space="preserve">Возврат невыкупленных товаров, руб.</t>
  </si>
  <si>
    <t xml:space="preserve">Участие в программе лояльности, руб.</t>
  </si>
  <si>
    <r>
      <rPr>
        <sz val="12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ordersArranged</t>
    </r>
    <r>
      <rPr>
        <sz val="12"/>
        <color rgb="FF000000"/>
        <rFont val="Calibri"/>
        <family val="0"/>
        <charset val="1"/>
      </rPr>
      <t xml:space="preserve">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</si>
  <si>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ordersRejectedBeforeShipment}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</si>
  <si>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ordersShipped}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</si>
  <si>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ordersDelivered}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</si>
  <si>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ordersUnredeemed}</t>
    </r>
  </si>
  <si>
    <r>
      <rPr>
        <sz val="12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ordersReturned</t>
    </r>
    <r>
      <rPr>
        <sz val="12"/>
        <color rgb="FF000000"/>
        <rFont val="Calibri"/>
        <family val="0"/>
        <charset val="1"/>
      </rPr>
      <t xml:space="preserve">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</si>
  <si>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ordersInDelivery}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</si>
  <si>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ordersTotalCost}</t>
    </r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</si>
  <si>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ordersTotalSubsidy}</t>
    </r>
  </si>
  <si>
    <t xml:space="preserve">${summary.summaryCommission}</t>
  </si>
  <si>
    <t xml:space="preserve">${summary.feeCommission}</t>
  </si>
  <si>
    <t xml:space="preserve">${summary.ffProcessingCommission}</t>
  </si>
  <si>
    <t xml:space="preserve">${summary.deliveryCommission}</t>
  </si>
  <si>
    <t xml:space="preserve">${summary.agencyCommission}</t>
  </si>
  <si>
    <t xml:space="preserve">${summary.sortingCommission}</t>
  </si>
  <si>
    <t xml:space="preserve">${summary.returnStorageCommission}</t>
  </si>
  <si>
    <t xml:space="preserve">${summary.deliveryToCustomerReturnCommission}</t>
  </si>
  <si>
    <r>
      <rPr>
        <sz val="11"/>
        <color rgb="FF000000"/>
        <rFont val="Calibri"/>
        <family val="0"/>
        <charset val="1"/>
      </rPr>
      <t xml:space="preserve">${summary.</t>
    </r>
    <r>
      <rPr>
        <sz val="12"/>
        <color rgb="FF000000"/>
        <rFont val="JetBrains Mono"/>
        <family val="3"/>
        <charset val="1"/>
      </rPr>
      <t xml:space="preserve">loyaltyParticipationCommission}</t>
    </r>
  </si>
  <si>
    <t xml:space="preserve">Информация о заказах и платежах по ним</t>
  </si>
  <si>
    <t xml:space="preserve">Платёж за скидку по бонусам СберСпасибо</t>
  </si>
  <si>
    <t xml:space="preserve">Номер заказа</t>
  </si>
  <si>
    <t xml:space="preserve">Ваш номер заказа</t>
  </si>
  <si>
    <t xml:space="preserve">Оплата бонусами СберСпасибо
(за шт.)</t>
  </si>
  <si>
    <t xml:space="preserve">Дата отгрузки</t>
  </si>
  <si>
    <t xml:space="preserve">Номер платёжного поручения</t>
  </si>
  <si>
    <t xml:space="preserve">Дата платёжного поручения</t>
  </si>
  <si>
    <t xml:space="preserve">Дата реестра платежей</t>
  </si>
  <si>
    <t xml:space="preserve">${order.shipmentDate}</t>
  </si>
  <si>
    <t xml:space="preserve">$[SUM(IF(FREQUENCY(A${summary.startRow}:A${summary.endRow},A${summary.startRow}:A${summary.endRow}) &gt; 0,1,0))]</t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</si>
  <si>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ordersRejectedBeforeShipment}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</si>
  <si>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ordersShipped}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</si>
  <si>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ordersDelivered}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</si>
  <si>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ordersUnredeemed}</t>
    </r>
  </si>
  <si>
    <r>
      <rPr>
        <sz val="12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ordersReturned</t>
    </r>
    <r>
      <rPr>
        <sz val="12"/>
        <color rgb="FF333333"/>
        <rFont val="Calibri"/>
        <family val="2"/>
        <charset val="1"/>
      </rPr>
      <t xml:space="preserve">}</t>
    </r>
  </si>
  <si>
    <r>
      <rPr>
        <sz val="11"/>
        <color rgb="FF333333"/>
        <rFont val="Calibri"/>
        <family val="2"/>
        <charset val="1"/>
      </rPr>
      <t xml:space="preserve">${summary.</t>
    </r>
    <r>
      <rPr>
        <sz val="12"/>
        <color rgb="FF333333"/>
        <rFont val="Arial"/>
        <family val="2"/>
        <charset val="1"/>
      </rPr>
      <t xml:space="preserve">ordersInDelivery}</t>
    </r>
  </si>
  <si>
    <t xml:space="preserve">$[SUM('${summary.detalizationSheetName}'!G${summary.detalizationStartRow}:G${summary.detalizationEndRow})]</t>
  </si>
  <si>
    <t xml:space="preserve">$[SUM('${summary.detalizationSheetName}'!F${summary.detalizationStartRow}:F${summary.detalizationEndRow}) - SUM('${summary.detalizationSheetName}'!G${summary.detalizationStartRow}:G${summary.detalizationEndRow})]</t>
  </si>
  <si>
    <t xml:space="preserve">$[SUM('${summary.detalizationSheetName}'!D${summary.detalizationStartRow}:D${summary.detalizationEndRow})]</t>
  </si>
  <si>
    <t xml:space="preserve">$[SUM('${summary.detalizationSheetName}'!J${summary.detalizationStartRow}:J${summary.detalizationEndRow})]</t>
  </si>
  <si>
    <t xml:space="preserve">$[SUM('${summary.detalizationSheetName}'!K${summary.detalizationStartRow}:K${summary.detalizationEndRow})]</t>
  </si>
  <si>
    <t xml:space="preserve">$[SUM('${summary.detalizationSheetName}'!L${summary.detalizationStartRow}:L${summary.detalizationEndRow})]</t>
  </si>
  <si>
    <t xml:space="preserve">$[SUM('${summary.detalizationSheetName}'!M${summary.detalizationStartRow}:M${summary.detalizationEndRow})]</t>
  </si>
  <si>
    <t xml:space="preserve">$[SUM('${summary.detalizationSheetName}'!N${summary.detalizationStartRow}:N${summary.detalizationEndRow})]</t>
  </si>
  <si>
    <t xml:space="preserve">$[SUM('${summary.detalizationSheetName}'!O${summary.detalizationStartRow}:O${summary.detalizationEndRow})]</t>
  </si>
  <si>
    <t xml:space="preserve">$[SUM('${summary.detalizationSheetName}'!P${summary.detalizationStartRow}:P${summary.detalizationEndRow})]</t>
  </si>
  <si>
    <t xml:space="preserve">$[SUM('${summary.detalizationSheetName}'!Q${summary.detalizationStartRow}:Q${summary.detalizationEndRow})]</t>
  </si>
  <si>
    <t xml:space="preserve">Стоимость услуг, ваша выручка и маржа по каждому заказу</t>
  </si>
  <si>
    <t xml:space="preserve">Информация по заказам</t>
  </si>
  <si>
    <t xml:space="preserve">Все услуги Маркета за заказы, руб.</t>
  </si>
  <si>
    <t xml:space="preserve">Выручка с учётом вознаграждения за скидки, руб.</t>
  </si>
  <si>
    <t xml:space="preserve">Доход за вычетом услуг Маркета, руб.</t>
  </si>
  <si>
    <t xml:space="preserve">Выручка без учёта вознаграждения за скидки, руб.</t>
  </si>
  <si>
    <t xml:space="preserve">Статус платежа покупателя</t>
  </si>
  <si>
    <t xml:space="preserve">Комиссия за продажу, руб.</t>
  </si>
  <si>
    <t xml:space="preserve">Доставка покупателю, руб.</t>
  </si>
  <si>
    <t xml:space="preserve">Приём и перевод платежа покупателя, руб.</t>
  </si>
  <si>
    <t xml:space="preserve">Обработка заказа в сортировочном центре, руб.</t>
  </si>
  <si>
    <t xml:space="preserve">Хранение невыкупленного заказа, руб.</t>
  </si>
  <si>
    <t xml:space="preserve">${order.summaryCommission}</t>
  </si>
  <si>
    <t xml:space="preserve">${order.totalAmount}</t>
  </si>
  <si>
    <t xml:space="preserve">${order.totalWithoutDelivery}</t>
  </si>
  <si>
    <t xml:space="preserve">${order.totalWithoutSubsidy}</t>
  </si>
  <si>
    <t xml:space="preserve">${order.paymentStatus}</t>
  </si>
  <si>
    <t xml:space="preserve">${order.paymentOrder}</t>
  </si>
  <si>
    <t xml:space="preserve">${order.feeCommission}</t>
  </si>
  <si>
    <t xml:space="preserve">${order.ffProcessingCommission}</t>
  </si>
  <si>
    <t xml:space="preserve">${order.deliveryCommission}</t>
  </si>
  <si>
    <t xml:space="preserve">${order.agencyCommission}</t>
  </si>
  <si>
    <t xml:space="preserve">${order.sortingCommission}</t>
  </si>
  <si>
    <t xml:space="preserve">${order.returnStorageCommission}</t>
  </si>
  <si>
    <t xml:space="preserve">${order.deliveryToCustomerReturnCommission}</t>
  </si>
  <si>
    <t xml:space="preserve">${order.loyaltyParticipationCommission}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</si>
</sst>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JetBrains Mono"/>
      <family val="3"/>
      <charset val="1"/>
    </font>
    <font>
      <sz val="12"/>
      <color rgb="FF333333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  <fill>
      <patternFill patternType="solid">
        <fgColor rgb="FFF2F2F2"/>
        <bgColor rgb="FFEDFCE8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5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1.828125" customWidth="true"/>
    <col min="2" max="2" width="11.828125" customWidth="true"/>
    <col min="3" max="3" width="11.828125" customWidth="true"/>
    <col min="4" max="4" width="20.828125" customWidth="true"/>
    <col min="5" max="5" width="20.828125" customWidth="true"/>
    <col min="6" max="6" width="12.828125" customWidth="true"/>
    <col min="7" max="7" width="17.0" customWidth="true"/>
    <col min="8" max="8" width="15.0" customWidth="true"/>
    <col min="9" max="9" width="15.5" customWidth="true"/>
    <col min="10" max="10" width="15.828125" customWidth="true"/>
    <col min="11" max="11" width="15.828125" customWidth="true"/>
    <col min="12" max="12" width="15.171875" customWidth="true"/>
    <col min="13" max="13" width="14.171875" customWidth="true"/>
    <col min="14" max="14" width="13.828125" customWidth="true"/>
    <col min="15" max="15" width="14.66015625" customWidth="true"/>
    <col min="16" max="16" width="15.828125" customWidth="true"/>
    <col min="17" max="17" width="15.828125" customWidth="true"/>
    <col min="18" max="18" width="15.171875" customWidth="true"/>
    <col min="19" max="19" width="11.828125" customWidth="true"/>
    <col min="20" max="20" width="13.828125" customWidth="true"/>
    <col min="21" max="21" width="15.828125" customWidth="true"/>
    <col min="22" max="22" width="11.828125" customWidth="true"/>
    <col min="23" max="23" width="16.0" customWidth="true"/>
    <col min="24" max="24" width="11.828125" customWidth="true"/>
    <col min="25" max="25" width="11.828125" customWidth="true"/>
    <col min="26" max="26" width="15.828125" customWidth="true"/>
    <col min="27" max="27" width="11.828125" customWidth="true"/>
    <col min="28" max="28" width="11.828125" customWidth="true"/>
    <col min="29" max="29" width="11.828125" customWidth="true"/>
    <col min="30" max="30" width="11.828125" customWidth="true"/>
    <col min="31" max="31" width="15.828125" customWidth="true"/>
    <col min="32" max="32" width="11.828125" customWidth="true"/>
    <col min="33" max="33" width="11.828125" customWidth="true"/>
    <col min="34" max="34" width="11.828125" customWidth="true"/>
    <col min="35" max="35" width="11.828125" customWidth="true"/>
    <col min="36" max="36" width="11.828125" customWidth="true"/>
    <col min="37" max="37" width="11.828125" customWidth="true"/>
    <col min="38" max="38" width="11.828125" customWidth="true"/>
    <col min="39" max="39" width="11.828125" customWidth="true"/>
    <col min="40" max="40" width="11.828125" customWidth="true"/>
    <col min="41" max="41" width="15.828125" customWidth="true"/>
    <col min="42" max="42" width="11.828125" customWidth="true"/>
    <col min="43" max="43" width="11.828125" customWidth="true"/>
    <col min="44" max="44" width="11.828125" customWidth="true"/>
    <col min="45" max="45" width="11.828125" customWidth="true"/>
    <col min="46" max="46" width="15.828125" customWidth="true"/>
    <col min="47" max="47" width="11.828125" customWidth="true"/>
    <col min="48" max="48" width="11.828125" customWidth="true"/>
    <col min="49" max="49" width="11.828125" customWidth="true"/>
    <col min="50" max="50" width="11.828125" customWidth="true"/>
    <col min="51" max="51" width="15.828125" customWidth="true"/>
    <col min="52" max="52" width="11.828125" customWidth="true"/>
    <col min="53" max="53" width="11.828125" customWidth="true"/>
    <col min="54" max="54" width="11.828125" customWidth="true"/>
    <col min="55" max="55" width="11.828125" customWidth="true"/>
    <col min="56" max="56" width="11.828125" customWidth="true"/>
    <col min="57" max="57" width="11.828125" customWidth="true"/>
    <col min="58" max="58" width="11.828125" customWidth="true"/>
    <col min="59" max="59" width="11.828125" customWidth="true"/>
    <col min="60" max="60" width="11.828125" customWidth="true"/>
    <col min="61" max="61" width="15.828125" customWidth="true"/>
    <col min="62" max="62" width="11.828125" customWidth="true"/>
  </cols>
  <sheetData>
    <row r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9"/>
      <c r="AC1" s="20"/>
      <c r="AD1" s="20"/>
      <c r="AE1" s="20"/>
      <c r="AF1" s="20"/>
      <c r="AG1" s="21"/>
      <c r="AH1" s="21"/>
      <c r="AI1" s="21"/>
      <c r="AJ1" s="21"/>
      <c r="AK1" s="21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</row>
    <row r="2">
      <c r="A2" s="22" t="inlineStr">
        <is>
          <t>Общие количество заказов, стоимость услуг и ваша выручка по ним</t>
        </is>
      </c>
      <c r="B2" s="22"/>
      <c r="C2" s="22"/>
      <c r="D2" s="22"/>
      <c r="E2" s="22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  <c r="AC2" s="20"/>
      <c r="AD2" s="20"/>
      <c r="AE2" s="20"/>
      <c r="AF2" s="20"/>
      <c r="AG2" s="21"/>
      <c r="AH2" s="21"/>
      <c r="AI2" s="21"/>
      <c r="AJ2" s="21"/>
      <c r="AK2" s="21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</row>
    <row r="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20"/>
      <c r="AD3" s="20"/>
      <c r="AE3" s="20"/>
      <c r="AF3" s="20"/>
      <c r="AG3" s="21"/>
      <c r="AH3" s="21"/>
      <c r="AI3" s="21"/>
      <c r="AJ3" s="21"/>
      <c r="AK3" s="21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</row>
    <row r="4">
      <c r="A4" s="23" t="inlineStr">
        <is>
          <t>Магазин: ullozza</t>
        </is>
      </c>
      <c r="B4" s="23"/>
      <c r="C4" s="23"/>
      <c r="D4" s="23"/>
      <c r="E4" s="2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C4" s="20"/>
      <c r="AD4" s="20"/>
      <c r="AE4" s="20"/>
      <c r="AF4" s="20"/>
      <c r="AG4" s="21"/>
      <c r="AH4" s="21"/>
      <c r="AI4" s="21"/>
      <c r="AJ4" s="21"/>
      <c r="AK4" s="21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</row>
    <row r="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20"/>
      <c r="AD5" s="20"/>
      <c r="AE5" s="20"/>
      <c r="AF5" s="20"/>
      <c r="AG5" s="21"/>
      <c r="AH5" s="21"/>
      <c r="AI5" s="21"/>
      <c r="AJ5" s="21"/>
      <c r="AK5" s="21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</row>
    <row r="6">
      <c r="A6" s="23" t="inlineStr">
        <is>
          <t>За период с 01.03.2021 по 31.03.2021</t>
        </is>
      </c>
      <c r="B6" s="23"/>
      <c r="C6" s="23"/>
      <c r="D6" s="23"/>
      <c r="E6" s="2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20"/>
      <c r="AD6" s="20"/>
      <c r="AE6" s="20"/>
      <c r="AF6" s="20"/>
      <c r="AG6" s="21"/>
      <c r="AH6" s="21"/>
      <c r="AI6" s="21"/>
      <c r="AJ6" s="21"/>
      <c r="AK6" s="21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</row>
    <row r="7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20"/>
      <c r="AD7" s="20"/>
      <c r="AE7" s="20"/>
      <c r="AF7" s="20"/>
      <c r="AG7" s="21"/>
      <c r="AH7" s="21"/>
      <c r="AI7" s="21"/>
      <c r="AJ7" s="21"/>
      <c r="AK7" s="21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</row>
    <row r="8">
      <c r="A8" s="24" t="inlineStr">
        <is>
          <t>Информация о заказах</t>
        </is>
      </c>
      <c r="B8" s="24"/>
      <c r="C8" s="24"/>
      <c r="D8" s="24"/>
      <c r="E8" s="24"/>
      <c r="F8" s="24"/>
      <c r="G8" s="24"/>
      <c r="H8" s="25" t="inlineStr">
        <is>
          <t>Информация по денежным средствам</t>
        </is>
      </c>
      <c r="I8" s="25"/>
      <c r="J8" s="25"/>
      <c r="K8" s="25" t="inlineStr">
        <is>
          <t>Информация по комиссиям за заказы</t>
        </is>
      </c>
      <c r="L8" s="25"/>
      <c r="M8" s="25"/>
      <c r="N8" s="25"/>
      <c r="O8" s="25"/>
      <c r="P8" s="25"/>
      <c r="Q8" s="25"/>
      <c r="R8" s="25"/>
      <c r="S8" s="18"/>
      <c r="AF8" s="20"/>
      <c r="AG8" s="20"/>
      <c r="AH8" s="20"/>
      <c r="AI8" s="21"/>
      <c r="AJ8" s="21"/>
      <c r="AK8" s="21"/>
      <c r="AL8" s="21"/>
      <c r="AM8" s="21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</row>
    <row r="9">
      <c r="A9" s="26" t="inlineStr">
        <is>
          <t>Заказов оформлено</t>
        </is>
      </c>
      <c r="B9" s="26" t="inlineStr">
        <is>
          <t>Заказов отменено до отгрузки</t>
        </is>
      </c>
      <c r="C9" s="26" t="inlineStr">
        <is>
          <t>Заказов отгружено</t>
        </is>
      </c>
      <c r="D9" s="26" t="inlineStr">
        <is>
          <t>Заказов выкуплено</t>
        </is>
      </c>
      <c r="E9" s="26" t="inlineStr">
        <is>
          <t>Заказов не выкуплено</t>
        </is>
      </c>
      <c r="F9" s="26" t="inlineStr">
        <is>
          <t>Заказов возвращено</t>
        </is>
      </c>
      <c r="G9" s="26" t="inlineStr">
        <is>
          <t>Заказов в доставке</t>
        </is>
      </c>
      <c r="H9" s="27" t="inlineStr">
        <is>
          <t>Общая выручка по заказам, руб.</t>
        </is>
      </c>
      <c r="I9" s="27" t="inlineStr">
        <is>
          <t>Общая сумма вознаграждения за скидки, руб.</t>
        </is>
      </c>
      <c r="J9" s="26" t="inlineStr">
        <is>
          <t>Общая стоимость услуг по заказам, руб.</t>
        </is>
      </c>
      <c r="K9" s="26" t="inlineStr">
        <is>
          <t>Комиссия за продажу товаров, руб.</t>
        </is>
      </c>
      <c r="L9" s="26" t="inlineStr">
        <is>
          <t>Складская обработка, руб.</t>
        </is>
      </c>
      <c r="M9" s="26" t="inlineStr">
        <is>
          <t>Доставка товаров покупателям, руб.</t>
        </is>
      </c>
      <c r="N9" s="26" t="inlineStr">
        <is>
          <t>Приём и перевод платежей покупателей, руб.</t>
        </is>
      </c>
      <c r="O9" s="26" t="inlineStr">
        <is>
          <t>Обработка заказов в сортировочном центре, руб.</t>
        </is>
      </c>
      <c r="P9" s="26" t="inlineStr">
        <is>
          <t>Хранение невыкупленных заказов, руб.</t>
        </is>
      </c>
      <c r="Q9" s="26" t="inlineStr">
        <is>
          <t>Возврат невыкупленных товаров, руб.</t>
        </is>
      </c>
      <c r="R9" s="26" t="inlineStr">
        <is>
          <t>Участие в программе лояльности, руб.</t>
        </is>
      </c>
      <c r="AF9" s="20"/>
      <c r="AG9" s="20"/>
      <c r="AH9" s="20"/>
      <c r="AI9" s="21"/>
      <c r="AJ9" s="21"/>
      <c r="AK9" s="21"/>
      <c r="AL9" s="21"/>
      <c r="AM9" s="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</row>
    <row r="10">
      <c r="A10" s="38" t="n">
        <f>SUM(IF(FREQUENCY(A16:A47,A16:A47) &gt; 0,1,0))</f>
        <v>0.0</v>
      </c>
      <c r="B10" s="39" t="n">
        <v>5.0</v>
      </c>
      <c r="C10" s="39" t="n">
        <v>0.0</v>
      </c>
      <c r="D10" s="39" t="n">
        <v>24.0</v>
      </c>
      <c r="E10" s="39" t="n">
        <v>3.0</v>
      </c>
      <c r="F10" s="38" t="n">
        <v>0.0</v>
      </c>
      <c r="G10" s="39" t="n">
        <v>0.0</v>
      </c>
      <c r="H10" s="39" t="n">
        <f>SUM('Услуги и маржа по заказам'!G10:G41)</f>
        <v>0.0</v>
      </c>
      <c r="I10" s="39" t="n">
        <f>SUM('Услуги и маржа по заказам'!F10:F41) - SUM('Услуги и маржа по заказам'!G10:G41)</f>
        <v>0.0</v>
      </c>
      <c r="J10" s="39" t="n">
        <f>SUM('Услуги и маржа по заказам'!D10:D41)</f>
        <v>0.0</v>
      </c>
      <c r="K10" s="39" t="n">
        <f>SUM('Услуги и маржа по заказам'!J10:J41)</f>
        <v>0.0</v>
      </c>
      <c r="L10" s="39" t="n">
        <f>SUM('Услуги и маржа по заказам'!K10:K41)</f>
        <v>0.0</v>
      </c>
      <c r="M10" s="39" t="n">
        <f>SUM('Услуги и маржа по заказам'!L10:L41)</f>
        <v>0.0</v>
      </c>
      <c r="N10" s="39" t="n">
        <f>SUM('Услуги и маржа по заказам'!M10:M41)</f>
        <v>0.0</v>
      </c>
      <c r="O10" s="39" t="n">
        <f>SUM('Услуги и маржа по заказам'!N10:N41)</f>
        <v>0.0</v>
      </c>
      <c r="P10" s="39" t="n">
        <f>SUM('Услуги и маржа по заказам'!O10:O41)</f>
        <v>0.0</v>
      </c>
      <c r="Q10" s="39" t="n">
        <f>SUM('Услуги и маржа по заказам'!P10:P41)</f>
        <v>0.0</v>
      </c>
      <c r="R10" s="39" t="n">
        <f>SUM('Услуги и маржа по заказам'!Q10:Q41)</f>
        <v>0.0</v>
      </c>
      <c r="S10"/>
      <c r="AF10" s="20"/>
      <c r="AG10" s="20"/>
      <c r="AH10" s="20"/>
      <c r="AI10" s="21"/>
      <c r="AJ10" s="21"/>
      <c r="AK10" s="21"/>
      <c r="AL10" s="21"/>
      <c r="AM10" s="21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19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</row>
    <row r="12">
      <c r="A12" s="22" t="inlineStr">
        <is>
          <t>Информация о заказах и платежах по ним</t>
        </is>
      </c>
      <c r="B12" s="22"/>
      <c r="C12" s="22"/>
      <c r="D12" s="22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19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</row>
    <row r="13">
      <c r="A13" s="2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2"/>
      <c r="P13" s="32"/>
      <c r="Q13" s="32"/>
      <c r="R13" s="33"/>
      <c r="S13" s="32"/>
      <c r="T13" s="32"/>
      <c r="U13" s="32"/>
      <c r="V13" s="32"/>
      <c r="W13" s="33"/>
      <c r="X13" s="32"/>
      <c r="Y13" s="32"/>
      <c r="Z13" s="32"/>
      <c r="AA13" s="32"/>
      <c r="AB13" s="34"/>
      <c r="AC13" s="33"/>
      <c r="AD13" s="33"/>
      <c r="AE13" s="33"/>
      <c r="AF13" s="33"/>
      <c r="AG13" s="35"/>
      <c r="AH13" s="35"/>
      <c r="AI13" s="35"/>
      <c r="AJ13" s="35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>
      <c r="A14" s="1" t="inlineStr">
        <is>
          <t>Информация о заказе</t>
        </is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 t="inlineStr">
        <is>
          <t>Платёж покупателя</t>
        </is>
      </c>
      <c r="S14" s="2"/>
      <c r="T14" s="2"/>
      <c r="U14" s="2"/>
      <c r="V14" s="2"/>
      <c r="W14" s="3" t="inlineStr">
        <is>
          <t>Платёж за скидку маркетплейса</t>
        </is>
      </c>
      <c r="X14" s="3"/>
      <c r="Y14" s="3"/>
      <c r="Z14" s="3"/>
      <c r="AA14" s="3"/>
      <c r="AB14" s="4" t="inlineStr">
        <is>
          <t>Платёж за скидку по бонусам СберСпасибо</t>
        </is>
      </c>
      <c r="AC14" s="4"/>
      <c r="AD14" s="4"/>
      <c r="AE14" s="4"/>
      <c r="AF14" s="4"/>
      <c r="AG14" s="5" t="inlineStr">
        <is>
          <t>Платёж за скидку по баллам Яндекс.Плюса</t>
        </is>
      </c>
      <c r="AH14" s="5"/>
      <c r="AI14" s="5"/>
      <c r="AJ14" s="5"/>
      <c r="AK14" s="5"/>
      <c r="AL14" s="6" t="inlineStr">
        <is>
          <t>Возврат платежа покупателя</t>
        </is>
      </c>
      <c r="AM14" s="6"/>
      <c r="AN14" s="6"/>
      <c r="AO14" s="6"/>
      <c r="AP14" s="6"/>
      <c r="AQ14" s="7" t="inlineStr">
        <is>
          <t>Возврат платежа за скидку маркетплейса</t>
        </is>
      </c>
      <c r="AR14" s="7"/>
      <c r="AS14" s="7"/>
      <c r="AT14" s="7"/>
      <c r="AU14" s="7"/>
      <c r="AV14" s="8" t="inlineStr">
        <is>
          <t>Возврат платежа за скидку по бонусам СберСпасибо</t>
        </is>
      </c>
      <c r="AW14" s="8"/>
      <c r="AX14" s="8"/>
      <c r="AY14" s="8"/>
      <c r="AZ14" s="8"/>
      <c r="BA14" s="9" t="inlineStr">
        <is>
          <t>Возврат платежа за скидку по баллам Яндекс.Плюса</t>
        </is>
      </c>
      <c r="BB14" s="9"/>
      <c r="BC14" s="9"/>
      <c r="BD14" s="9"/>
      <c r="BE14" s="9"/>
      <c r="BF14" s="10" t="inlineStr">
        <is>
          <t>Выплата расходов покупателю при возврате товара ненадлежащего качества</t>
        </is>
      </c>
      <c r="BG14" s="10"/>
      <c r="BH14" s="10"/>
      <c r="BI14" s="10"/>
      <c r="BJ14" s="10"/>
    </row>
    <row r="15">
      <c r="A15" s="11" t="inlineStr">
        <is>
          <t>Номер заказа</t>
        </is>
      </c>
      <c r="B15" s="12" t="inlineStr">
        <is>
          <t>Ваш номер заказа</t>
        </is>
      </c>
      <c r="C15" s="11" t="inlineStr">
        <is>
          <t>Дата оформления</t>
        </is>
      </c>
      <c r="D15" s="11" t="inlineStr">
        <is>
          <t>Ваш SKU</t>
        </is>
      </c>
      <c r="E15" s="11" t="inlineStr">
        <is>
          <t>Название товара</t>
        </is>
      </c>
      <c r="F15" s="11" t="inlineStr">
        <is>
          <t>Количество</t>
        </is>
      </c>
      <c r="G15" s="11" t="inlineStr">
        <is>
          <t>Передано в доставку</t>
        </is>
      </c>
      <c r="H15" s="11" t="inlineStr">
        <is>
          <t>Ваша цена
(за шт.)</t>
        </is>
      </c>
      <c r="I15" s="11" t="inlineStr">
        <is>
          <t>Скидка маркетплейса
(за шт.)</t>
        </is>
      </c>
      <c r="J15" s="12" t="inlineStr">
        <is>
          <t>Оплата бонусами СберСпасибо
(за шт.)</t>
        </is>
      </c>
      <c r="K15" s="12" t="inlineStr">
        <is>
          <t>Оплата баллами Яндекс.Плюса</t>
        </is>
      </c>
      <c r="L15" s="11" t="inlineStr">
        <is>
          <t>Статус заказа</t>
        </is>
      </c>
      <c r="M15" s="11" t="inlineStr">
        <is>
          <t>Статус изменён</t>
        </is>
      </c>
      <c r="N15" s="12" t="inlineStr">
        <is>
          <t>Способ оплаты</t>
        </is>
      </c>
      <c r="O15" s="12" t="inlineStr">
        <is>
          <t>Склад отгрузки</t>
        </is>
      </c>
      <c r="P15" s="12" t="inlineStr">
        <is>
          <t>Дата отгрузки</t>
        </is>
      </c>
      <c r="Q15" s="12" t="inlineStr">
        <is>
          <t>Регион доставки</t>
        </is>
      </c>
      <c r="R15" s="13" t="inlineStr">
        <is>
          <t>Сумма платежа</t>
        </is>
      </c>
      <c r="S15" s="13" t="inlineStr">
        <is>
          <t>Номер платёжного поручения</t>
        </is>
      </c>
      <c r="T15" s="13" t="inlineStr">
        <is>
          <t>Дата платёжного поручения</t>
        </is>
      </c>
      <c r="U15" s="13" t="inlineStr">
        <is>
          <t>Идентификатор платежа</t>
        </is>
      </c>
      <c r="V15" s="13" t="inlineStr">
        <is>
          <t>Дата реестра платежей</t>
        </is>
      </c>
      <c r="W15" s="11" t="inlineStr">
        <is>
          <t>Сумма платежа</t>
        </is>
      </c>
      <c r="X15" s="11" t="inlineStr">
        <is>
          <t>Номер платёжного поручения</t>
        </is>
      </c>
      <c r="Y15" s="11" t="inlineStr">
        <is>
          <t>Дата платёжного поручения</t>
        </is>
      </c>
      <c r="Z15" s="11" t="inlineStr">
        <is>
          <t>Идентификатор платежа</t>
        </is>
      </c>
      <c r="AA15" s="11" t="inlineStr">
        <is>
          <t>Дата реестра платежей</t>
        </is>
      </c>
      <c r="AB15" s="14" t="inlineStr">
        <is>
          <t>Сумма платежа</t>
        </is>
      </c>
      <c r="AC15" s="36" t="inlineStr">
        <is>
          <t>Номер платёжного поручения</t>
        </is>
      </c>
      <c r="AD15" s="36" t="inlineStr">
        <is>
          <t>Дата платёжного поручения</t>
        </is>
      </c>
      <c r="AE15" s="14" t="inlineStr">
        <is>
          <t>Идентификатор платежа</t>
        </is>
      </c>
      <c r="AF15" s="36" t="inlineStr">
        <is>
          <t>Дата реестра платежей</t>
        </is>
      </c>
      <c r="AG15" s="14" t="inlineStr">
        <is>
          <t>Сумма платежа</t>
        </is>
      </c>
      <c r="AH15" s="36" t="inlineStr">
        <is>
          <t>Номер платёжного поручения</t>
        </is>
      </c>
      <c r="AI15" s="36" t="inlineStr">
        <is>
          <t>Дата платёжного поручения</t>
        </is>
      </c>
      <c r="AJ15" s="14" t="inlineStr">
        <is>
          <t>Идентификатор платежа</t>
        </is>
      </c>
      <c r="AK15" s="36" t="inlineStr">
        <is>
          <t>Дата реестра платежей</t>
        </is>
      </c>
      <c r="AL15" s="15" t="inlineStr">
        <is>
          <t>Сумма возврата</t>
        </is>
      </c>
      <c r="AM15" s="16" t="inlineStr">
        <is>
          <t>Номер платёжного поручения</t>
        </is>
      </c>
      <c r="AN15" s="16" t="inlineStr">
        <is>
          <t>Дата платёжного поручения</t>
        </is>
      </c>
      <c r="AO15" s="15" t="inlineStr">
        <is>
          <t>Идентификатор платежа</t>
        </is>
      </c>
      <c r="AP15" s="16" t="inlineStr">
        <is>
          <t>Дата реестра платежей</t>
        </is>
      </c>
      <c r="AQ15" s="14" t="inlineStr">
        <is>
          <t>Сумма возврата</t>
        </is>
      </c>
      <c r="AR15" s="36" t="inlineStr">
        <is>
          <t>Номер платёжного поручения</t>
        </is>
      </c>
      <c r="AS15" s="36" t="inlineStr">
        <is>
          <t>Дата платёжного поручения</t>
        </is>
      </c>
      <c r="AT15" s="14" t="inlineStr">
        <is>
          <t>Идентификатор платежа</t>
        </is>
      </c>
      <c r="AU15" s="36" t="inlineStr">
        <is>
          <t>Дата реестра платежей</t>
        </is>
      </c>
      <c r="AV15" s="15" t="inlineStr">
        <is>
          <t>Сумма возврата</t>
        </is>
      </c>
      <c r="AW15" s="16" t="inlineStr">
        <is>
          <t>Номер платёжного поручения</t>
        </is>
      </c>
      <c r="AX15" s="16" t="inlineStr">
        <is>
          <t>Дата платёжного поручения</t>
        </is>
      </c>
      <c r="AY15" s="15" t="inlineStr">
        <is>
          <t>Идентификатор платежа</t>
        </is>
      </c>
      <c r="AZ15" s="16" t="inlineStr">
        <is>
          <t>Дата реестра платежей</t>
        </is>
      </c>
      <c r="BA15" s="14" t="inlineStr">
        <is>
          <t>Сумма возврата</t>
        </is>
      </c>
      <c r="BB15" s="36" t="inlineStr">
        <is>
          <t>Номер платёжного поручения</t>
        </is>
      </c>
      <c r="BC15" s="36" t="inlineStr">
        <is>
          <t>Дата платёжного поручения</t>
        </is>
      </c>
      <c r="BD15" s="14" t="inlineStr">
        <is>
          <t>Идентификатор платежа</t>
        </is>
      </c>
      <c r="BE15" s="36" t="inlineStr">
        <is>
          <t>Дата реестра платежей</t>
        </is>
      </c>
      <c r="BF15" s="14" t="inlineStr">
        <is>
          <t>Удержанная сумма</t>
        </is>
      </c>
      <c r="BG15" s="36" t="inlineStr">
        <is>
          <t>Номер платёжного поручения</t>
        </is>
      </c>
      <c r="BH15" s="36" t="inlineStr">
        <is>
          <t>Дата платёжного поручения</t>
        </is>
      </c>
      <c r="BI15" s="14" t="inlineStr">
        <is>
          <t>Идентификатор платежа</t>
        </is>
      </c>
      <c r="BJ15" s="36" t="inlineStr">
        <is>
          <t>Дата реестра платежей</t>
        </is>
      </c>
    </row>
    <row r="16" customHeight="true" ht="63.0">
      <c r="A16" s="16" t="n">
        <v>3.3958626E7</v>
      </c>
      <c r="B16" s="15" t="inlineStr">
        <is>
          <t>33958626</t>
        </is>
      </c>
      <c r="C16" s="16" t="inlineStr">
        <is>
          <t>11.01.2021</t>
        </is>
      </c>
      <c r="D16" s="16" t="inlineStr">
        <is>
          <t>120921942</t>
        </is>
      </c>
      <c r="E16" s="16" t="inlineStr">
        <is>
          <t>Набор Esthetic House CP-1 Intense nourishing v2.0</t>
        </is>
      </c>
      <c r="F16" s="16" t="n">
        <v>1.0</v>
      </c>
      <c r="G16" s="16" t="n">
        <v>1.0</v>
      </c>
      <c r="H16" s="16" t="n">
        <v>1699.0</v>
      </c>
      <c r="I16" s="15" t="n">
        <v>0.0</v>
      </c>
      <c r="J16" s="16"/>
      <c r="K16" s="15"/>
      <c r="L16" s="16" t="inlineStr">
        <is>
          <t>Доставлен</t>
        </is>
      </c>
      <c r="M16" s="16" t="inlineStr">
        <is>
          <t>26.02.2021</t>
        </is>
      </c>
      <c r="N16" s="16" t="inlineStr">
        <is>
          <t>оплата при получении</t>
        </is>
      </c>
      <c r="O16" s="16" t="inlineStr">
        <is>
          <t>Беру</t>
        </is>
      </c>
      <c r="P16" s="37"/>
      <c r="Q16" s="15" t="inlineStr">
        <is>
          <t>Республика Бурятия</t>
        </is>
      </c>
      <c r="R16" s="16" t="n">
        <v>1699.0</v>
      </c>
      <c r="S16" s="16" t="inlineStr">
        <is>
          <t>499576</t>
        </is>
      </c>
      <c r="T16" s="16" t="inlineStr">
        <is>
          <t>01.03.2021</t>
        </is>
      </c>
      <c r="U16" s="16" t="inlineStr">
        <is>
          <t>60386d2ef9880139e8a4c217</t>
        </is>
      </c>
      <c r="V16" s="16" t="inlineStr">
        <is>
          <t>26.02.2021</t>
        </is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5"/>
      <c r="AH16" s="15"/>
      <c r="AI16" s="15"/>
      <c r="AJ16" s="15"/>
      <c r="AK16" s="15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5"/>
      <c r="BB16" s="15"/>
      <c r="BC16" s="15"/>
      <c r="BD16" s="15"/>
      <c r="BE16" s="15"/>
      <c r="BF16" s="16"/>
      <c r="BG16" s="16"/>
      <c r="BH16" s="16"/>
      <c r="BI16" s="16"/>
      <c r="BJ16" s="16"/>
    </row>
    <row r="17" customHeight="true" ht="63.0">
      <c r="A17" s="16" t="n">
        <v>3.5454941E7</v>
      </c>
      <c r="B17" s="15" t="inlineStr">
        <is>
          <t>35454941</t>
        </is>
      </c>
      <c r="C17" s="16" t="inlineStr">
        <is>
          <t>31.01.2021</t>
        </is>
      </c>
      <c r="D17" s="16" t="inlineStr">
        <is>
          <t>120921204</t>
        </is>
      </c>
      <c r="E17" s="16" t="inlineStr">
        <is>
          <t>Farmstay All-In-One Ampoule Collagen &amp; Hyaluronic Acid сыворотка для лица с гиалуроновой кислотой и коллагеном, 250 мл</t>
        </is>
      </c>
      <c r="F17" s="16" t="n">
        <v>1.0</v>
      </c>
      <c r="G17" s="16" t="n">
        <v>1.0</v>
      </c>
      <c r="H17" s="16" t="n">
        <v>748.0</v>
      </c>
      <c r="I17" s="15" t="n">
        <v>150.0</v>
      </c>
      <c r="J17" s="16" t="n">
        <v>31.0</v>
      </c>
      <c r="K17" s="15"/>
      <c r="L17" s="16" t="inlineStr">
        <is>
          <t>Доставлен</t>
        </is>
      </c>
      <c r="M17" s="16" t="inlineStr">
        <is>
          <t>01.03.2021</t>
        </is>
      </c>
      <c r="N17" s="16" t="inlineStr">
        <is>
          <t>предоплата</t>
        </is>
      </c>
      <c r="O17" s="16" t="inlineStr">
        <is>
          <t>Беру</t>
        </is>
      </c>
      <c r="P17" s="37"/>
      <c r="Q17" s="15" t="inlineStr">
        <is>
          <t>Калининградская область</t>
        </is>
      </c>
      <c r="R17" s="16" t="n">
        <v>567.0</v>
      </c>
      <c r="S17" s="16" t="inlineStr">
        <is>
          <t>292773</t>
        </is>
      </c>
      <c r="T17" s="16" t="inlineStr">
        <is>
          <t>08.02.2021</t>
        </is>
      </c>
      <c r="U17" s="16" t="inlineStr">
        <is>
          <t>60170df33b31766da6094c29</t>
        </is>
      </c>
      <c r="V17" s="16" t="inlineStr">
        <is>
          <t>01.02.2021</t>
        </is>
      </c>
      <c r="W17" s="16" t="n">
        <v>150.0</v>
      </c>
      <c r="X17" s="16" t="inlineStr">
        <is>
          <t>242957</t>
        </is>
      </c>
      <c r="Y17" s="16" t="inlineStr">
        <is>
          <t>02.02.2021</t>
        </is>
      </c>
      <c r="Z17" s="16" t="inlineStr">
        <is>
          <t>60185fb004e9433005a63f2e</t>
        </is>
      </c>
      <c r="AA17" s="16" t="inlineStr">
        <is>
          <t>01.02.2021</t>
        </is>
      </c>
      <c r="AB17" s="16" t="n">
        <v>31.0</v>
      </c>
      <c r="AC17" s="16" t="inlineStr">
        <is>
          <t>242957</t>
        </is>
      </c>
      <c r="AD17" s="16" t="inlineStr">
        <is>
          <t>02.02.2021</t>
        </is>
      </c>
      <c r="AE17" s="16" t="inlineStr">
        <is>
          <t>60170df2c3080f1cb7bf00a1</t>
        </is>
      </c>
      <c r="AF17" s="16" t="inlineStr">
        <is>
          <t>01.02.2021</t>
        </is>
      </c>
      <c r="AG17" s="15"/>
      <c r="AH17" s="15"/>
      <c r="AI17" s="15"/>
      <c r="AJ17" s="15"/>
      <c r="AK17" s="1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5"/>
      <c r="BB17" s="15"/>
      <c r="BC17" s="15"/>
      <c r="BD17" s="15"/>
      <c r="BE17" s="15"/>
      <c r="BF17" s="16"/>
      <c r="BG17" s="16"/>
      <c r="BH17" s="16"/>
      <c r="BI17" s="16"/>
      <c r="BJ17" s="16"/>
    </row>
    <row r="18" customHeight="true" ht="63.0">
      <c r="A18" s="16" t="n">
        <v>3.5546673E7</v>
      </c>
      <c r="B18" s="15" t="inlineStr">
        <is>
          <t>35546673</t>
        </is>
      </c>
      <c r="C18" s="16" t="inlineStr">
        <is>
          <t>02.02.2021</t>
        </is>
      </c>
      <c r="D18" s="16" t="inlineStr">
        <is>
          <t>005-1506</t>
        </is>
      </c>
      <c r="E18" s="16" t="inlineStr">
        <is>
          <t>Bubchen Гель для купания младенцев (с дозатором), 400 мл</t>
        </is>
      </c>
      <c r="F18" s="16" t="n">
        <v>2.0</v>
      </c>
      <c r="G18" s="16" t="n">
        <v>2.0</v>
      </c>
      <c r="H18" s="16" t="n">
        <v>681.0</v>
      </c>
      <c r="I18" s="15" t="n">
        <v>0.0</v>
      </c>
      <c r="J18" s="16"/>
      <c r="K18" s="15" t="n">
        <v>379.0</v>
      </c>
      <c r="L18" s="16" t="inlineStr">
        <is>
          <t>Доставлен</t>
        </is>
      </c>
      <c r="M18" s="16" t="inlineStr">
        <is>
          <t>03.03.2021</t>
        </is>
      </c>
      <c r="N18" s="16" t="inlineStr">
        <is>
          <t>предоплата</t>
        </is>
      </c>
      <c r="O18" s="16" t="inlineStr">
        <is>
          <t>Беру</t>
        </is>
      </c>
      <c r="P18" s="37"/>
      <c r="Q18" s="15" t="inlineStr">
        <is>
          <t>Чукотский автономный округ</t>
        </is>
      </c>
      <c r="R18" s="16" t="n">
        <v>604.0</v>
      </c>
      <c r="S18" s="16" t="inlineStr">
        <is>
          <t>292773</t>
        </is>
      </c>
      <c r="T18" s="16" t="inlineStr">
        <is>
          <t>08.02.2021</t>
        </is>
      </c>
      <c r="U18" s="16" t="inlineStr">
        <is>
          <t>6018c69ef4c0cb78a1dc865a</t>
        </is>
      </c>
      <c r="V18" s="16" t="inlineStr">
        <is>
          <t>03.02.2021</t>
        </is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5" t="n">
        <v>758.0</v>
      </c>
      <c r="AH18" s="15" t="inlineStr">
        <is>
          <t>254010</t>
        </is>
      </c>
      <c r="AI18" s="15" t="inlineStr">
        <is>
          <t>03.02.2021</t>
        </is>
      </c>
      <c r="AJ18" s="15" t="inlineStr">
        <is>
          <t>6018c69d954f6b00eecf6cf5</t>
        </is>
      </c>
      <c r="AK18" s="15" t="inlineStr">
        <is>
          <t>03.02.2021</t>
        </is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5"/>
      <c r="BB18" s="15"/>
      <c r="BC18" s="15"/>
      <c r="BD18" s="15"/>
      <c r="BE18" s="15"/>
      <c r="BF18" s="16"/>
      <c r="BG18" s="16"/>
      <c r="BH18" s="16"/>
      <c r="BI18" s="16"/>
      <c r="BJ18" s="16"/>
    </row>
    <row r="19" customHeight="true" ht="63.0">
      <c r="A19" s="16" t="n">
        <v>3.5892067E7</v>
      </c>
      <c r="B19" s="15" t="inlineStr">
        <is>
          <t>35892067</t>
        </is>
      </c>
      <c r="C19" s="16" t="inlineStr">
        <is>
          <t>05.02.2021</t>
        </is>
      </c>
      <c r="D19" s="16" t="inlineStr">
        <is>
          <t>120922393</t>
        </is>
      </c>
      <c r="E19" s="16" t="inlineStr">
        <is>
          <t>Vivienne Sabo Тушь для ресниц Cabaret Waterproof, black</t>
        </is>
      </c>
      <c r="F19" s="16" t="n">
        <v>1.0</v>
      </c>
      <c r="G19" s="16" t="n">
        <v>1.0</v>
      </c>
      <c r="H19" s="16" t="n">
        <v>347.0</v>
      </c>
      <c r="I19" s="15" t="n">
        <v>0.0</v>
      </c>
      <c r="J19" s="16"/>
      <c r="K19" s="15"/>
      <c r="L19" s="16" t="inlineStr">
        <is>
          <t>Доставлен</t>
        </is>
      </c>
      <c r="M19" s="16" t="inlineStr">
        <is>
          <t>09.03.2021</t>
        </is>
      </c>
      <c r="N19" s="16" t="inlineStr">
        <is>
          <t>оплата при получении</t>
        </is>
      </c>
      <c r="O19" s="16" t="inlineStr">
        <is>
          <t>Беру</t>
        </is>
      </c>
      <c r="P19" s="37"/>
      <c r="Q19" s="15" t="inlineStr">
        <is>
          <t>Красноярский край</t>
        </is>
      </c>
      <c r="R19" s="16" t="n">
        <v>347.0</v>
      </c>
      <c r="S19" s="16"/>
      <c r="T19" s="16"/>
      <c r="U19" s="16" t="inlineStr">
        <is>
          <t>60472ab9b9f8ed5a9d9ab3b3</t>
        </is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15"/>
      <c r="AJ19" s="15"/>
      <c r="AK19" s="15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5"/>
      <c r="BB19" s="15"/>
      <c r="BC19" s="15"/>
      <c r="BD19" s="15"/>
      <c r="BE19" s="15"/>
      <c r="BF19" s="16"/>
      <c r="BG19" s="16"/>
      <c r="BH19" s="16"/>
      <c r="BI19" s="16"/>
      <c r="BJ19" s="16"/>
    </row>
    <row r="20" customHeight="true" ht="63.0">
      <c r="A20" s="16" t="n">
        <v>3.6080033E7</v>
      </c>
      <c r="B20" s="15" t="inlineStr">
        <is>
          <t>36080033</t>
        </is>
      </c>
      <c r="C20" s="16" t="inlineStr">
        <is>
          <t>08.02.2021</t>
        </is>
      </c>
      <c r="D20" s="16" t="inlineStr">
        <is>
          <t>120922558</t>
        </is>
      </c>
      <c r="E20" s="16" t="inlineStr">
        <is>
          <t>La'dor Набор бессиликоновый увлажняющий Шампунь + Кондиционер, 530мл + 530мл (10889+10612)</t>
        </is>
      </c>
      <c r="F20" s="16" t="n">
        <v>1.0</v>
      </c>
      <c r="G20" s="16" t="n">
        <v>1.0</v>
      </c>
      <c r="H20" s="16" t="n">
        <v>1459.0</v>
      </c>
      <c r="I20" s="15" t="n">
        <v>0.0</v>
      </c>
      <c r="J20" s="16"/>
      <c r="K20" s="15"/>
      <c r="L20" s="16" t="inlineStr">
        <is>
          <t>Доставлен</t>
        </is>
      </c>
      <c r="M20" s="16" t="inlineStr">
        <is>
          <t>04.03.2021</t>
        </is>
      </c>
      <c r="N20" s="16" t="inlineStr">
        <is>
          <t>оплата при получении</t>
        </is>
      </c>
      <c r="O20" s="16" t="inlineStr">
        <is>
          <t>Беру</t>
        </is>
      </c>
      <c r="P20" s="37"/>
      <c r="Q20" s="15" t="inlineStr">
        <is>
          <t>Магаданская область</t>
        </is>
      </c>
      <c r="R20" s="16" t="n">
        <v>1459.0</v>
      </c>
      <c r="S20" s="16"/>
      <c r="T20" s="16"/>
      <c r="U20" s="16" t="inlineStr">
        <is>
          <t>604050f7fbacea7bf9e336e4</t>
        </is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5"/>
      <c r="AH20" s="15"/>
      <c r="AI20" s="15"/>
      <c r="AJ20" s="15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5"/>
      <c r="BB20" s="15"/>
      <c r="BC20" s="15"/>
      <c r="BD20" s="15"/>
      <c r="BE20" s="15"/>
      <c r="BF20" s="16"/>
      <c r="BG20" s="16"/>
      <c r="BH20" s="16"/>
      <c r="BI20" s="16"/>
      <c r="BJ20" s="16"/>
    </row>
    <row r="21" customHeight="true" ht="63.0">
      <c r="A21" s="16" t="n">
        <v>3.6549328E7</v>
      </c>
      <c r="B21" s="15" t="inlineStr">
        <is>
          <t>36549328</t>
        </is>
      </c>
      <c r="C21" s="16" t="inlineStr">
        <is>
          <t>12.02.2021</t>
        </is>
      </c>
      <c r="D21" s="16" t="inlineStr">
        <is>
          <t>1003334</t>
        </is>
      </c>
      <c r="E21" s="16" t="inlineStr">
        <is>
          <t>Enough Тональный крем Collagen Moisture Foundation SPF 15, 100 мл, оттенок: 13</t>
        </is>
      </c>
      <c r="F21" s="16" t="n">
        <v>1.0</v>
      </c>
      <c r="G21" s="16" t="n">
        <v>1.0</v>
      </c>
      <c r="H21" s="16" t="n">
        <v>425.0</v>
      </c>
      <c r="I21" s="15" t="n">
        <v>88.0</v>
      </c>
      <c r="J21" s="16"/>
      <c r="K21" s="15" t="n">
        <v>33.0</v>
      </c>
      <c r="L21" s="16" t="inlineStr">
        <is>
          <t>Доставлен</t>
        </is>
      </c>
      <c r="M21" s="16" t="inlineStr">
        <is>
          <t>26.03.2021</t>
        </is>
      </c>
      <c r="N21" s="16" t="inlineStr">
        <is>
          <t>предоплата</t>
        </is>
      </c>
      <c r="O21" s="16" t="inlineStr">
        <is>
          <t>Беру</t>
        </is>
      </c>
      <c r="P21" s="37"/>
      <c r="Q21" s="15" t="inlineStr">
        <is>
          <t>Рязанская область</t>
        </is>
      </c>
      <c r="R21" s="16" t="n">
        <v>304.0</v>
      </c>
      <c r="S21" s="16" t="inlineStr">
        <is>
          <t>359688</t>
        </is>
      </c>
      <c r="T21" s="16" t="inlineStr">
        <is>
          <t>15.02.2021</t>
        </is>
      </c>
      <c r="U21" s="16" t="inlineStr">
        <is>
          <t>602671b704e9437e8189e1dc</t>
        </is>
      </c>
      <c r="V21" s="16" t="inlineStr">
        <is>
          <t>14.02.2021</t>
        </is>
      </c>
      <c r="W21" s="16" t="n">
        <v>88.0</v>
      </c>
      <c r="X21" s="16" t="inlineStr">
        <is>
          <t>361817</t>
        </is>
      </c>
      <c r="Y21" s="16" t="inlineStr">
        <is>
          <t>15.02.2021</t>
        </is>
      </c>
      <c r="Z21" s="16" t="inlineStr">
        <is>
          <t>6028ec8694d5277b0e4cdbe5</t>
        </is>
      </c>
      <c r="AA21" s="16" t="inlineStr">
        <is>
          <t>14.02.2021</t>
        </is>
      </c>
      <c r="AB21" s="16"/>
      <c r="AC21" s="16"/>
      <c r="AD21" s="16"/>
      <c r="AE21" s="16"/>
      <c r="AF21" s="16"/>
      <c r="AG21" s="15" t="n">
        <v>33.0</v>
      </c>
      <c r="AH21" s="15" t="inlineStr">
        <is>
          <t>361817</t>
        </is>
      </c>
      <c r="AI21" s="15" t="inlineStr">
        <is>
          <t>15.02.2021</t>
        </is>
      </c>
      <c r="AJ21" s="15" t="inlineStr">
        <is>
          <t>602671b7c3080f2d0818633a</t>
        </is>
      </c>
      <c r="AK21" s="15" t="inlineStr">
        <is>
          <t>14.02.2021</t>
        </is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5"/>
      <c r="BB21" s="15"/>
      <c r="BC21" s="15"/>
      <c r="BD21" s="15"/>
      <c r="BE21" s="15"/>
      <c r="BF21" s="16"/>
      <c r="BG21" s="16"/>
      <c r="BH21" s="16"/>
      <c r="BI21" s="16"/>
      <c r="BJ21" s="16"/>
    </row>
    <row r="22" customHeight="true" ht="63.0">
      <c r="A22" s="16" t="n">
        <v>3.655035E7</v>
      </c>
      <c r="B22" s="15" t="inlineStr">
        <is>
          <t>36550350</t>
        </is>
      </c>
      <c r="C22" s="16" t="inlineStr">
        <is>
          <t>12.02.2021</t>
        </is>
      </c>
      <c r="D22" s="16" t="inlineStr">
        <is>
          <t>120921494</t>
        </is>
      </c>
      <c r="E22" s="16" t="inlineStr">
        <is>
          <t>Holika Holika очищающие полоски для носа Pig-nose</t>
        </is>
      </c>
      <c r="F22" s="16" t="n">
        <v>3.0</v>
      </c>
      <c r="G22" s="16" t="n">
        <v>3.0</v>
      </c>
      <c r="H22" s="16" t="n">
        <v>199.0</v>
      </c>
      <c r="I22" s="15" t="n">
        <v>0.0</v>
      </c>
      <c r="J22" s="16"/>
      <c r="K22" s="15"/>
      <c r="L22" s="16" t="inlineStr">
        <is>
          <t>Отменен при доставке</t>
        </is>
      </c>
      <c r="M22" s="16" t="inlineStr">
        <is>
          <t>17.03.2021</t>
        </is>
      </c>
      <c r="N22" s="16" t="inlineStr">
        <is>
          <t>предоплата</t>
        </is>
      </c>
      <c r="O22" s="16" t="inlineStr">
        <is>
          <t>Беру</t>
        </is>
      </c>
      <c r="P22" s="37"/>
      <c r="Q22" s="15" t="inlineStr">
        <is>
          <t>Краснодарский край</t>
        </is>
      </c>
      <c r="R22" s="16" t="n">
        <v>597.0</v>
      </c>
      <c r="S22" s="16" t="inlineStr">
        <is>
          <t>359688</t>
        </is>
      </c>
      <c r="T22" s="16" t="inlineStr">
        <is>
          <t>15.02.2021</t>
        </is>
      </c>
      <c r="U22" s="16" t="inlineStr">
        <is>
          <t>6026732794d527aad87437bb</t>
        </is>
      </c>
      <c r="V22" s="16" t="inlineStr">
        <is>
          <t>14.02.2021</t>
        </is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5"/>
      <c r="AH22" s="15"/>
      <c r="AI22" s="15"/>
      <c r="AJ22" s="15"/>
      <c r="AK22" s="15"/>
      <c r="AL22" s="16" t="n">
        <v>597.0</v>
      </c>
      <c r="AM22" s="16"/>
      <c r="AN22" s="16"/>
      <c r="AO22" s="16" t="inlineStr">
        <is>
          <t>604b3900bed21e05977f4bfc</t>
        </is>
      </c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5"/>
      <c r="BB22" s="15"/>
      <c r="BC22" s="15"/>
      <c r="BD22" s="15"/>
      <c r="BE22" s="15"/>
      <c r="BF22" s="16"/>
      <c r="BG22" s="16"/>
      <c r="BH22" s="16"/>
      <c r="BI22" s="16"/>
      <c r="BJ22" s="16"/>
    </row>
    <row r="23" customHeight="true" ht="63.0">
      <c r="A23" s="16" t="n">
        <v>3.6609857E7</v>
      </c>
      <c r="B23" s="15" t="inlineStr">
        <is>
          <t>36609857</t>
        </is>
      </c>
      <c r="C23" s="16" t="inlineStr">
        <is>
          <t>13.02.2021</t>
        </is>
      </c>
      <c r="D23" s="16" t="inlineStr">
        <is>
          <t>120922371</t>
        </is>
      </c>
      <c r="E23" s="16" t="inlineStr">
        <is>
          <t>Lactoflorene Плоский живот порошок пакетики, 4г х 20 шт</t>
        </is>
      </c>
      <c r="F23" s="16" t="n">
        <v>2.0</v>
      </c>
      <c r="G23" s="16" t="n">
        <v>2.0</v>
      </c>
      <c r="H23" s="16" t="n">
        <v>1085.0</v>
      </c>
      <c r="I23" s="15" t="n">
        <v>100.0</v>
      </c>
      <c r="J23" s="16"/>
      <c r="K23" s="15"/>
      <c r="L23" s="16" t="inlineStr">
        <is>
          <t>Доставлен</t>
        </is>
      </c>
      <c r="M23" s="16" t="inlineStr">
        <is>
          <t>01.03.2021</t>
        </is>
      </c>
      <c r="N23" s="16" t="inlineStr">
        <is>
          <t>предоплата</t>
        </is>
      </c>
      <c r="O23" s="16" t="inlineStr">
        <is>
          <t>Беру</t>
        </is>
      </c>
      <c r="P23" s="37"/>
      <c r="Q23" s="15" t="inlineStr">
        <is>
          <t>Новосибирская область</t>
        </is>
      </c>
      <c r="R23" s="16" t="n">
        <v>1970.0</v>
      </c>
      <c r="S23" s="16" t="inlineStr">
        <is>
          <t>388575</t>
        </is>
      </c>
      <c r="T23" s="16" t="inlineStr">
        <is>
          <t>17.02.2021</t>
        </is>
      </c>
      <c r="U23" s="16" t="inlineStr">
        <is>
          <t>6027495432da8319ed5f0852</t>
        </is>
      </c>
      <c r="V23" s="16" t="inlineStr">
        <is>
          <t>17.02.2021</t>
        </is>
      </c>
      <c r="W23" s="16" t="n">
        <v>200.0</v>
      </c>
      <c r="X23" s="16" t="inlineStr">
        <is>
          <t>449002</t>
        </is>
      </c>
      <c r="Y23" s="16" t="inlineStr">
        <is>
          <t>24.02.2021</t>
        </is>
      </c>
      <c r="Z23" s="16" t="inlineStr">
        <is>
          <t>603125457153b30e6cbac3ae</t>
        </is>
      </c>
      <c r="AA23" s="16" t="inlineStr">
        <is>
          <t>20.02.2021</t>
        </is>
      </c>
      <c r="AB23" s="16"/>
      <c r="AC23" s="16"/>
      <c r="AD23" s="16"/>
      <c r="AE23" s="16"/>
      <c r="AF23" s="16"/>
      <c r="AG23" s="15"/>
      <c r="AH23" s="15"/>
      <c r="AI23" s="15"/>
      <c r="AJ23" s="15"/>
      <c r="AK23" s="15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5"/>
      <c r="BB23" s="15"/>
      <c r="BC23" s="15"/>
      <c r="BD23" s="15"/>
      <c r="BE23" s="15"/>
      <c r="BF23" s="16"/>
      <c r="BG23" s="16"/>
      <c r="BH23" s="16"/>
      <c r="BI23" s="16"/>
      <c r="BJ23" s="16"/>
    </row>
    <row r="24" customHeight="true" ht="63.0">
      <c r="A24" s="16" t="n">
        <v>3.6648613E7</v>
      </c>
      <c r="B24" s="15" t="inlineStr">
        <is>
          <t>36648613</t>
        </is>
      </c>
      <c r="C24" s="16" t="inlineStr">
        <is>
          <t>13.02.2021</t>
        </is>
      </c>
      <c r="D24" s="16" t="inlineStr">
        <is>
          <t>120922558</t>
        </is>
      </c>
      <c r="E24" s="16" t="inlineStr">
        <is>
          <t>La'dor Набор бессиликоновый увлажняющий Шампунь + Кондиционер, 530мл + 530мл (10889+10612)</t>
        </is>
      </c>
      <c r="F24" s="16" t="n">
        <v>1.0</v>
      </c>
      <c r="G24" s="16" t="n">
        <v>1.0</v>
      </c>
      <c r="H24" s="16" t="n">
        <v>1459.0</v>
      </c>
      <c r="I24" s="15" t="n">
        <v>0.0</v>
      </c>
      <c r="J24" s="16" t="n">
        <v>1156.0</v>
      </c>
      <c r="K24" s="15"/>
      <c r="L24" s="16" t="inlineStr">
        <is>
          <t>Доставлен</t>
        </is>
      </c>
      <c r="M24" s="16" t="inlineStr">
        <is>
          <t>03.03.2021</t>
        </is>
      </c>
      <c r="N24" s="16" t="inlineStr">
        <is>
          <t>предоплата</t>
        </is>
      </c>
      <c r="O24" s="16" t="inlineStr">
        <is>
          <t>Беру</t>
        </is>
      </c>
      <c r="P24" s="37"/>
      <c r="Q24" s="15" t="inlineStr">
        <is>
          <t>Москва и Московская область</t>
        </is>
      </c>
      <c r="R24" s="16" t="n">
        <v>303.0</v>
      </c>
      <c r="S24" s="16" t="inlineStr">
        <is>
          <t>359688</t>
        </is>
      </c>
      <c r="T24" s="16" t="inlineStr">
        <is>
          <t>15.02.2021</t>
        </is>
      </c>
      <c r="U24" s="16" t="inlineStr">
        <is>
          <t>6027bc9f03c3783b43046ae1</t>
        </is>
      </c>
      <c r="V24" s="16" t="inlineStr">
        <is>
          <t>15.02.2021</t>
        </is>
      </c>
      <c r="W24" s="16"/>
      <c r="X24" s="16"/>
      <c r="Y24" s="16"/>
      <c r="Z24" s="16"/>
      <c r="AA24" s="16"/>
      <c r="AB24" s="16" t="n">
        <v>1156.0</v>
      </c>
      <c r="AC24" s="16" t="inlineStr">
        <is>
          <t>361817</t>
        </is>
      </c>
      <c r="AD24" s="16" t="inlineStr">
        <is>
          <t>15.02.2021</t>
        </is>
      </c>
      <c r="AE24" s="16" t="inlineStr">
        <is>
          <t>6027bc9f5a3951215b40cb5b</t>
        </is>
      </c>
      <c r="AF24" s="16" t="inlineStr">
        <is>
          <t>15.02.2021</t>
        </is>
      </c>
      <c r="AG24" s="15"/>
      <c r="AH24" s="15"/>
      <c r="AI24" s="15"/>
      <c r="AJ24" s="15"/>
      <c r="AK24" s="15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5"/>
      <c r="BB24" s="15"/>
      <c r="BC24" s="15"/>
      <c r="BD24" s="15"/>
      <c r="BE24" s="15"/>
      <c r="BF24" s="16"/>
      <c r="BG24" s="16"/>
      <c r="BH24" s="16"/>
      <c r="BI24" s="16"/>
      <c r="BJ24" s="16"/>
    </row>
    <row r="25" customHeight="true" ht="63.0">
      <c r="A25" s="16" t="n">
        <v>3.6751462E7</v>
      </c>
      <c r="B25" s="15" t="inlineStr">
        <is>
          <t>36751462</t>
        </is>
      </c>
      <c r="C25" s="16" t="inlineStr">
        <is>
          <t>14.02.2021</t>
        </is>
      </c>
      <c r="D25" s="16" t="inlineStr">
        <is>
          <t>120922393</t>
        </is>
      </c>
      <c r="E25" s="16" t="inlineStr">
        <is>
          <t>Vivienne Sabo Тушь для ресниц Cabaret Waterproof, black</t>
        </is>
      </c>
      <c r="F25" s="16" t="n">
        <v>1.0</v>
      </c>
      <c r="G25" s="16" t="n">
        <v>1.0</v>
      </c>
      <c r="H25" s="16" t="n">
        <v>360.0</v>
      </c>
      <c r="I25" s="15" t="n">
        <v>62.0</v>
      </c>
      <c r="J25" s="16"/>
      <c r="K25" s="15"/>
      <c r="L25" s="16" t="inlineStr">
        <is>
          <t>Доставлен</t>
        </is>
      </c>
      <c r="M25" s="16" t="inlineStr">
        <is>
          <t>03.03.2021</t>
        </is>
      </c>
      <c r="N25" s="16" t="inlineStr">
        <is>
          <t>предоплата</t>
        </is>
      </c>
      <c r="O25" s="16" t="inlineStr">
        <is>
          <t>Беру</t>
        </is>
      </c>
      <c r="P25" s="37"/>
      <c r="Q25" s="15" t="inlineStr">
        <is>
          <t>Красноярский край</t>
        </is>
      </c>
      <c r="R25" s="16" t="n">
        <v>298.0</v>
      </c>
      <c r="S25" s="16" t="inlineStr">
        <is>
          <t>375602</t>
        </is>
      </c>
      <c r="T25" s="16" t="inlineStr">
        <is>
          <t>16.02.2021</t>
        </is>
      </c>
      <c r="U25" s="16" t="inlineStr">
        <is>
          <t>60291ef6f988012ba8f04cdd</t>
        </is>
      </c>
      <c r="V25" s="16" t="inlineStr">
        <is>
          <t>15.02.2021</t>
        </is>
      </c>
      <c r="W25" s="16" t="n">
        <v>62.0</v>
      </c>
      <c r="X25" s="16" t="inlineStr">
        <is>
          <t>389238</t>
        </is>
      </c>
      <c r="Y25" s="16" t="inlineStr">
        <is>
          <t>17.02.2021</t>
        </is>
      </c>
      <c r="Z25" s="16" t="inlineStr">
        <is>
          <t>602b8d1cdbdc313dc6f17c66</t>
        </is>
      </c>
      <c r="AA25" s="16" t="inlineStr">
        <is>
          <t>16.02.2021</t>
        </is>
      </c>
      <c r="AB25" s="16"/>
      <c r="AC25" s="16"/>
      <c r="AD25" s="16"/>
      <c r="AE25" s="16"/>
      <c r="AF25" s="16"/>
      <c r="AG25" s="15"/>
      <c r="AH25" s="15"/>
      <c r="AI25" s="15"/>
      <c r="AJ25" s="15"/>
      <c r="AK25" s="15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5"/>
      <c r="BB25" s="15"/>
      <c r="BC25" s="15"/>
      <c r="BD25" s="15"/>
      <c r="BE25" s="15"/>
      <c r="BF25" s="16"/>
      <c r="BG25" s="16"/>
      <c r="BH25" s="16"/>
      <c r="BI25" s="16"/>
      <c r="BJ25" s="16"/>
    </row>
    <row r="26" customHeight="true" ht="63.0">
      <c r="A26" s="16" t="n">
        <v>3.6796965E7</v>
      </c>
      <c r="B26" s="15" t="inlineStr">
        <is>
          <t>36796965</t>
        </is>
      </c>
      <c r="C26" s="16" t="inlineStr">
        <is>
          <t>15.02.2021</t>
        </is>
      </c>
      <c r="D26" s="16" t="inlineStr">
        <is>
          <t>120922326</t>
        </is>
      </c>
      <c r="E26" s="16" t="inlineStr">
        <is>
          <t>Farmstay BB крем Visible Difference Snail, SPF 50, 50 мл, оттенок: универсальный</t>
        </is>
      </c>
      <c r="F26" s="16" t="n">
        <v>1.0</v>
      </c>
      <c r="G26" s="16" t="n">
        <v>1.0</v>
      </c>
      <c r="H26" s="16" t="n">
        <v>449.0</v>
      </c>
      <c r="I26" s="15" t="n">
        <v>0.0</v>
      </c>
      <c r="J26" s="16"/>
      <c r="K26" s="15"/>
      <c r="L26" s="16" t="inlineStr">
        <is>
          <t>Доставлен</t>
        </is>
      </c>
      <c r="M26" s="16" t="inlineStr">
        <is>
          <t>25.02.2021</t>
        </is>
      </c>
      <c r="N26" s="16" t="inlineStr">
        <is>
          <t>оплата при получении</t>
        </is>
      </c>
      <c r="O26" s="16" t="inlineStr">
        <is>
          <t>Беру</t>
        </is>
      </c>
      <c r="P26" s="37"/>
      <c r="Q26" s="15" t="inlineStr">
        <is>
          <t>Тамбовская область</t>
        </is>
      </c>
      <c r="R26" s="16" t="n">
        <v>449.0</v>
      </c>
      <c r="S26" s="16" t="inlineStr">
        <is>
          <t>499576</t>
        </is>
      </c>
      <c r="T26" s="16" t="inlineStr">
        <is>
          <t>01.03.2021</t>
        </is>
      </c>
      <c r="U26" s="16" t="inlineStr">
        <is>
          <t>6037866d04e943b9e3573759</t>
        </is>
      </c>
      <c r="V26" s="16" t="inlineStr">
        <is>
          <t>25.02.2021</t>
        </is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5"/>
      <c r="AH26" s="15"/>
      <c r="AI26" s="15"/>
      <c r="AJ26" s="15"/>
      <c r="AK26" s="15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5"/>
      <c r="BB26" s="15"/>
      <c r="BC26" s="15"/>
      <c r="BD26" s="15"/>
      <c r="BE26" s="15"/>
      <c r="BF26" s="16"/>
      <c r="BG26" s="16"/>
      <c r="BH26" s="16"/>
      <c r="BI26" s="16"/>
      <c r="BJ26" s="16"/>
    </row>
    <row r="27" customHeight="true" ht="63.0">
      <c r="A27" s="16" t="n">
        <v>3.6809914E7</v>
      </c>
      <c r="B27" s="15" t="inlineStr">
        <is>
          <t>36809914</t>
        </is>
      </c>
      <c r="C27" s="16" t="inlineStr">
        <is>
          <t>15.02.2021</t>
        </is>
      </c>
      <c r="D27" s="16" t="inlineStr">
        <is>
          <t>01-004072</t>
        </is>
      </c>
      <c r="E27" s="16" t="inlineStr">
        <is>
          <t>Гель для тела Holika Holika Aloe 99% Soothing Gel универсальный несмываемый, 250 мл</t>
        </is>
      </c>
      <c r="F27" s="16" t="n">
        <v>1.0</v>
      </c>
      <c r="G27" s="16" t="n">
        <v>1.0</v>
      </c>
      <c r="H27" s="16" t="n">
        <v>539.0</v>
      </c>
      <c r="I27" s="15" t="n">
        <v>0.0</v>
      </c>
      <c r="J27" s="16"/>
      <c r="K27" s="15"/>
      <c r="L27" s="16" t="inlineStr">
        <is>
          <t>Доставлен</t>
        </is>
      </c>
      <c r="M27" s="16" t="inlineStr">
        <is>
          <t>25.02.2021</t>
        </is>
      </c>
      <c r="N27" s="16" t="inlineStr">
        <is>
          <t>оплата при получении</t>
        </is>
      </c>
      <c r="O27" s="16" t="inlineStr">
        <is>
          <t>Беру</t>
        </is>
      </c>
      <c r="P27" s="37"/>
      <c r="Q27" s="15" t="inlineStr">
        <is>
          <t>Архангельская область</t>
        </is>
      </c>
      <c r="R27" s="16" t="n">
        <v>539.0</v>
      </c>
      <c r="S27" s="16" t="inlineStr">
        <is>
          <t>499576</t>
        </is>
      </c>
      <c r="T27" s="16" t="inlineStr">
        <is>
          <t>01.03.2021</t>
        </is>
      </c>
      <c r="U27" s="16" t="inlineStr">
        <is>
          <t>6037cad604e94317fb2e3874</t>
        </is>
      </c>
      <c r="V27" s="16" t="inlineStr">
        <is>
          <t>25.02.2021</t>
        </is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5"/>
      <c r="AH27" s="15"/>
      <c r="AI27" s="15"/>
      <c r="AJ27" s="15"/>
      <c r="AK27" s="15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5"/>
      <c r="BB27" s="15"/>
      <c r="BC27" s="15"/>
      <c r="BD27" s="15"/>
      <c r="BE27" s="15"/>
      <c r="BF27" s="16"/>
      <c r="BG27" s="16"/>
      <c r="BH27" s="16"/>
      <c r="BI27" s="16"/>
      <c r="BJ27" s="16"/>
    </row>
    <row r="28" customHeight="true" ht="63.0">
      <c r="A28" s="16" t="n">
        <v>3.6815566E7</v>
      </c>
      <c r="B28" s="15" t="inlineStr">
        <is>
          <t>36815566</t>
        </is>
      </c>
      <c r="C28" s="16" t="inlineStr">
        <is>
          <t>15.02.2021</t>
        </is>
      </c>
      <c r="D28" s="16" t="inlineStr">
        <is>
          <t>01-004111</t>
        </is>
      </c>
      <c r="E28" s="16" t="inlineStr">
        <is>
          <t>Esthetic House шампунь для волос протеиновый CP-1 Bright Complex Intense Nourishing, 500 мл</t>
        </is>
      </c>
      <c r="F28" s="16" t="n">
        <v>1.0</v>
      </c>
      <c r="G28" s="16" t="n">
        <v>0.0</v>
      </c>
      <c r="H28" s="16" t="n">
        <v>896.0</v>
      </c>
      <c r="I28" s="15" t="n">
        <v>181.0</v>
      </c>
      <c r="J28" s="16"/>
      <c r="K28" s="15"/>
      <c r="L28" s="16" t="inlineStr">
        <is>
          <t>Отменен при обработке</t>
        </is>
      </c>
      <c r="M28" s="16" t="inlineStr">
        <is>
          <t>25.02.2021</t>
        </is>
      </c>
      <c r="N28" s="16" t="inlineStr">
        <is>
          <t>предоплата</t>
        </is>
      </c>
      <c r="O28" s="16" t="inlineStr">
        <is>
          <t>Беру</t>
        </is>
      </c>
      <c r="P28" s="37"/>
      <c r="Q28" s="15" t="inlineStr">
        <is>
          <t>Мурманская область</t>
        </is>
      </c>
      <c r="R28" s="16" t="n">
        <v>715.0</v>
      </c>
      <c r="S28" s="16" t="inlineStr">
        <is>
          <t>419403</t>
        </is>
      </c>
      <c r="T28" s="16" t="inlineStr">
        <is>
          <t>19.02.2021</t>
        </is>
      </c>
      <c r="U28" s="16" t="inlineStr">
        <is>
          <t>602a2b28954f6b1d301ba8c4</t>
        </is>
      </c>
      <c r="V28" s="16" t="inlineStr">
        <is>
          <t>18.02.2021</t>
        </is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5"/>
      <c r="AH28" s="15"/>
      <c r="AI28" s="15"/>
      <c r="AJ28" s="15"/>
      <c r="AK28" s="15"/>
      <c r="AL28" s="16" t="n">
        <v>715.0</v>
      </c>
      <c r="AM28" s="16" t="inlineStr">
        <is>
          <t>499576</t>
        </is>
      </c>
      <c r="AN28" s="16" t="inlineStr">
        <is>
          <t>01.03.2021</t>
        </is>
      </c>
      <c r="AO28" s="16" t="inlineStr">
        <is>
          <t>6037637903c378bed6dd35c1</t>
        </is>
      </c>
      <c r="AP28" s="16" t="inlineStr">
        <is>
          <t>25.02.2021</t>
        </is>
      </c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5"/>
      <c r="BB28" s="15"/>
      <c r="BC28" s="15"/>
      <c r="BD28" s="15"/>
      <c r="BE28" s="15"/>
      <c r="BF28" s="16"/>
      <c r="BG28" s="16"/>
      <c r="BH28" s="16"/>
      <c r="BI28" s="16"/>
      <c r="BJ28" s="16"/>
    </row>
    <row r="29" customHeight="true" ht="63.0">
      <c r="A29" s="16" t="n">
        <v>3.6842148E7</v>
      </c>
      <c r="B29" s="15" t="inlineStr">
        <is>
          <t>36842148</t>
        </is>
      </c>
      <c r="C29" s="16" t="inlineStr">
        <is>
          <t>15.02.2021</t>
        </is>
      </c>
      <c r="D29" s="16" t="inlineStr">
        <is>
          <t>01-004186</t>
        </is>
      </c>
      <c r="E29" s="16" t="inlineStr">
        <is>
          <t>Laurier супертонкие гигиенические прокладки с крылышками 20,5 см, 3 капли, 24 шт</t>
        </is>
      </c>
      <c r="F29" s="16" t="n">
        <v>1.0</v>
      </c>
      <c r="G29" s="16" t="n">
        <v>1.0</v>
      </c>
      <c r="H29" s="16" t="n">
        <v>539.0</v>
      </c>
      <c r="I29" s="15" t="n">
        <v>109.0</v>
      </c>
      <c r="J29" s="16"/>
      <c r="K29" s="15"/>
      <c r="L29" s="16" t="inlineStr">
        <is>
          <t>Отменен при доставке</t>
        </is>
      </c>
      <c r="M29" s="16" t="inlineStr">
        <is>
          <t>09.03.2021</t>
        </is>
      </c>
      <c r="N29" s="16" t="inlineStr">
        <is>
          <t>предоплата</t>
        </is>
      </c>
      <c r="O29" s="16" t="inlineStr">
        <is>
          <t>Беру</t>
        </is>
      </c>
      <c r="P29" s="37"/>
      <c r="Q29" s="15" t="inlineStr">
        <is>
          <t>Москва и Московская область</t>
        </is>
      </c>
      <c r="R29" s="16" t="n">
        <v>430.0</v>
      </c>
      <c r="S29" s="16" t="inlineStr">
        <is>
          <t>400918</t>
        </is>
      </c>
      <c r="T29" s="16" t="inlineStr">
        <is>
          <t>18.02.2021</t>
        </is>
      </c>
      <c r="U29" s="16" t="inlineStr">
        <is>
          <t>602a67838927ca0a1dc116d1</t>
        </is>
      </c>
      <c r="V29" s="16" t="inlineStr">
        <is>
          <t>18.02.2021</t>
        </is>
      </c>
      <c r="W29" s="16" t="n">
        <v>109.0</v>
      </c>
      <c r="X29" s="16" t="inlineStr">
        <is>
          <t>398538</t>
        </is>
      </c>
      <c r="Y29" s="16" t="inlineStr">
        <is>
          <t>18.02.2021</t>
        </is>
      </c>
      <c r="Z29" s="16" t="inlineStr">
        <is>
          <t>602db62d8927ca61a5cac355</t>
        </is>
      </c>
      <c r="AA29" s="16" t="inlineStr">
        <is>
          <t>18.02.2021</t>
        </is>
      </c>
      <c r="AB29" s="16"/>
      <c r="AC29" s="16"/>
      <c r="AD29" s="16"/>
      <c r="AE29" s="16"/>
      <c r="AF29" s="16"/>
      <c r="AG29" s="15"/>
      <c r="AH29" s="15"/>
      <c r="AI29" s="15"/>
      <c r="AJ29" s="15"/>
      <c r="AK29" s="15"/>
      <c r="AL29" s="16" t="n">
        <v>430.0</v>
      </c>
      <c r="AM29" s="16" t="inlineStr">
        <is>
          <t>499576</t>
        </is>
      </c>
      <c r="AN29" s="16" t="inlineStr">
        <is>
          <t>01.03.2021</t>
        </is>
      </c>
      <c r="AO29" s="16" t="inlineStr">
        <is>
          <t>603a8b3799d6ef0f2930f34b</t>
        </is>
      </c>
      <c r="AP29" s="16" t="inlineStr">
        <is>
          <t>27.02.2021</t>
        </is>
      </c>
      <c r="AQ29" s="16" t="n">
        <v>109.0</v>
      </c>
      <c r="AR29" s="16"/>
      <c r="AS29" s="16"/>
      <c r="AT29" s="16" t="inlineStr">
        <is>
          <t>603a8b3b2fe09813fc2d7cdd</t>
        </is>
      </c>
      <c r="AU29" s="16" t="inlineStr">
        <is>
          <t>27.02.2021</t>
        </is>
      </c>
      <c r="AV29" s="16"/>
      <c r="AW29" s="16"/>
      <c r="AX29" s="16"/>
      <c r="AY29" s="16"/>
      <c r="AZ29" s="16"/>
      <c r="BA29" s="15"/>
      <c r="BB29" s="15"/>
      <c r="BC29" s="15"/>
      <c r="BD29" s="15"/>
      <c r="BE29" s="15"/>
      <c r="BF29" s="16"/>
      <c r="BG29" s="16"/>
      <c r="BH29" s="16"/>
      <c r="BI29" s="16"/>
      <c r="BJ29" s="16"/>
    </row>
    <row r="30" customHeight="true" ht="63.0">
      <c r="A30" s="16" t="n">
        <v>3.6852264E7</v>
      </c>
      <c r="B30" s="15" t="inlineStr">
        <is>
          <t>36852264</t>
        </is>
      </c>
      <c r="C30" s="16" t="inlineStr">
        <is>
          <t>15.02.2021</t>
        </is>
      </c>
      <c r="D30" s="16" t="inlineStr">
        <is>
          <t>01-004111</t>
        </is>
      </c>
      <c r="E30" s="16" t="inlineStr">
        <is>
          <t>Esthetic House шампунь для волос протеиновый CP-1 Bright Complex Intense Nourishing, 500 мл</t>
        </is>
      </c>
      <c r="F30" s="16" t="n">
        <v>1.0</v>
      </c>
      <c r="G30" s="16" t="n">
        <v>0.0</v>
      </c>
      <c r="H30" s="16" t="n">
        <v>896.0</v>
      </c>
      <c r="I30" s="15" t="n">
        <v>180.0</v>
      </c>
      <c r="J30" s="16"/>
      <c r="K30" s="15"/>
      <c r="L30" s="16" t="inlineStr">
        <is>
          <t>Отменен при обработке</t>
        </is>
      </c>
      <c r="M30" s="16" t="inlineStr">
        <is>
          <t>03.03.2021</t>
        </is>
      </c>
      <c r="N30" s="16" t="inlineStr">
        <is>
          <t>предоплата</t>
        </is>
      </c>
      <c r="O30" s="16" t="inlineStr">
        <is>
          <t>Беру</t>
        </is>
      </c>
      <c r="P30" s="37"/>
      <c r="Q30" s="15" t="inlineStr">
        <is>
          <t>Москва и Московская область</t>
        </is>
      </c>
      <c r="R30" s="16" t="n">
        <v>716.0</v>
      </c>
      <c r="S30" s="16" t="inlineStr">
        <is>
          <t>375602</t>
        </is>
      </c>
      <c r="T30" s="16" t="inlineStr">
        <is>
          <t>16.02.2021</t>
        </is>
      </c>
      <c r="U30" s="16" t="inlineStr">
        <is>
          <t>602a7276f78dba07933e1400</t>
        </is>
      </c>
      <c r="V30" s="16" t="inlineStr">
        <is>
          <t>16.02.2021</t>
        </is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5"/>
      <c r="AH30" s="15"/>
      <c r="AI30" s="15"/>
      <c r="AJ30" s="15"/>
      <c r="AK30" s="15"/>
      <c r="AL30" s="16" t="n">
        <v>716.0</v>
      </c>
      <c r="AM30" s="16"/>
      <c r="AN30" s="16"/>
      <c r="AO30" s="16" t="inlineStr">
        <is>
          <t>603f386f7399012bf96bd8da</t>
        </is>
      </c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5"/>
      <c r="BB30" s="15"/>
      <c r="BC30" s="15"/>
      <c r="BD30" s="15"/>
      <c r="BE30" s="15"/>
      <c r="BF30" s="16"/>
      <c r="BG30" s="16"/>
      <c r="BH30" s="16"/>
      <c r="BI30" s="16"/>
      <c r="BJ30" s="16"/>
    </row>
    <row r="31" customHeight="true" ht="63.0">
      <c r="A31" s="16" t="n">
        <v>3.6856681E7</v>
      </c>
      <c r="B31" s="15" t="inlineStr">
        <is>
          <t>36856681</t>
        </is>
      </c>
      <c r="C31" s="16" t="inlineStr">
        <is>
          <t>15.02.2021</t>
        </is>
      </c>
      <c r="D31" s="16" t="inlineStr">
        <is>
          <t>005-1414</t>
        </is>
      </c>
      <c r="E31" s="16" t="inlineStr">
        <is>
          <t>Зубная паста Perioe Pumping Herb, 285 г</t>
        </is>
      </c>
      <c r="F31" s="16" t="n">
        <v>1.0</v>
      </c>
      <c r="G31" s="16" t="n">
        <v>1.0</v>
      </c>
      <c r="H31" s="16" t="n">
        <v>650.0</v>
      </c>
      <c r="I31" s="15" t="n">
        <v>0.0</v>
      </c>
      <c r="J31" s="16"/>
      <c r="K31" s="15"/>
      <c r="L31" s="16" t="inlineStr">
        <is>
          <t>Отменен при доставке</t>
        </is>
      </c>
      <c r="M31" s="16" t="inlineStr">
        <is>
          <t>06.03.2021</t>
        </is>
      </c>
      <c r="N31" s="16" t="inlineStr">
        <is>
          <t>предоплата</t>
        </is>
      </c>
      <c r="O31" s="16" t="inlineStr">
        <is>
          <t>Беру</t>
        </is>
      </c>
      <c r="P31" s="37"/>
      <c r="Q31" s="15" t="inlineStr">
        <is>
          <t>Москва и Московская область</t>
        </is>
      </c>
      <c r="R31" s="16" t="n">
        <v>650.0</v>
      </c>
      <c r="S31" s="16" t="inlineStr">
        <is>
          <t>419403</t>
        </is>
      </c>
      <c r="T31" s="16" t="inlineStr">
        <is>
          <t>19.02.2021</t>
        </is>
      </c>
      <c r="U31" s="16" t="inlineStr">
        <is>
          <t>602a7b6a3620c24e6845295b</t>
        </is>
      </c>
      <c r="V31" s="16" t="inlineStr">
        <is>
          <t>19.02.2021</t>
        </is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5"/>
      <c r="AH31" s="15"/>
      <c r="AI31" s="15"/>
      <c r="AJ31" s="15"/>
      <c r="AK31" s="15"/>
      <c r="AL31" s="16" t="n">
        <v>650.0</v>
      </c>
      <c r="AM31" s="16"/>
      <c r="AN31" s="16"/>
      <c r="AO31" s="16" t="inlineStr">
        <is>
          <t>603dacad5a39510346391c3f</t>
        </is>
      </c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5"/>
      <c r="BB31" s="15"/>
      <c r="BC31" s="15"/>
      <c r="BD31" s="15"/>
      <c r="BE31" s="15"/>
      <c r="BF31" s="16"/>
      <c r="BG31" s="16"/>
      <c r="BH31" s="16"/>
      <c r="BI31" s="16"/>
      <c r="BJ31" s="16"/>
    </row>
    <row r="32" customHeight="true" ht="63.0">
      <c r="A32" s="16" t="n">
        <v>3.6860876E7</v>
      </c>
      <c r="B32" s="15" t="inlineStr">
        <is>
          <t>36860876</t>
        </is>
      </c>
      <c r="C32" s="16" t="inlineStr">
        <is>
          <t>15.02.2021</t>
        </is>
      </c>
      <c r="D32" s="16" t="inlineStr">
        <is>
          <t>120922390</t>
        </is>
      </c>
      <c r="E32" s="16" t="inlineStr">
        <is>
          <t>Vivienne Sabo Тушь для ресниц Cabaret Premiere, 01 черный</t>
        </is>
      </c>
      <c r="F32" s="16" t="n">
        <v>1.0</v>
      </c>
      <c r="G32" s="16" t="n">
        <v>1.0</v>
      </c>
      <c r="H32" s="16" t="n">
        <v>364.0</v>
      </c>
      <c r="I32" s="15" t="n">
        <v>86.0</v>
      </c>
      <c r="J32" s="16" t="n">
        <v>277.0</v>
      </c>
      <c r="K32" s="15"/>
      <c r="L32" s="16" t="inlineStr">
        <is>
          <t>Доставлен</t>
        </is>
      </c>
      <c r="M32" s="16" t="inlineStr">
        <is>
          <t>04.03.2021</t>
        </is>
      </c>
      <c r="N32" s="16" t="inlineStr">
        <is>
          <t>предоплата</t>
        </is>
      </c>
      <c r="O32" s="16" t="inlineStr">
        <is>
          <t>Беру</t>
        </is>
      </c>
      <c r="P32" s="37"/>
      <c r="Q32" s="15" t="inlineStr">
        <is>
          <t>Иркутская область</t>
        </is>
      </c>
      <c r="R32" s="16" t="n">
        <v>1.0</v>
      </c>
      <c r="S32" s="16" t="inlineStr">
        <is>
          <t>388575</t>
        </is>
      </c>
      <c r="T32" s="16" t="inlineStr">
        <is>
          <t>17.02.2021</t>
        </is>
      </c>
      <c r="U32" s="16" t="inlineStr">
        <is>
          <t>602a844173990168f4981ac8</t>
        </is>
      </c>
      <c r="V32" s="16" t="inlineStr">
        <is>
          <t>16.02.2021</t>
        </is>
      </c>
      <c r="W32" s="16" t="n">
        <v>86.0</v>
      </c>
      <c r="X32" s="16" t="inlineStr">
        <is>
          <t>449002</t>
        </is>
      </c>
      <c r="Y32" s="16" t="inlineStr">
        <is>
          <t>24.02.2021</t>
        </is>
      </c>
      <c r="Z32" s="16" t="inlineStr">
        <is>
          <t>6031ac3db9f8ed30c9e06d66</t>
        </is>
      </c>
      <c r="AA32" s="16" t="inlineStr">
        <is>
          <t>21.02.2021</t>
        </is>
      </c>
      <c r="AB32" s="16" t="n">
        <v>277.0</v>
      </c>
      <c r="AC32" s="16" t="inlineStr">
        <is>
          <t>389238</t>
        </is>
      </c>
      <c r="AD32" s="16" t="inlineStr">
        <is>
          <t>17.02.2021</t>
        </is>
      </c>
      <c r="AE32" s="16" t="inlineStr">
        <is>
          <t>602a8440954f6b3d821ba78a</t>
        </is>
      </c>
      <c r="AF32" s="16" t="inlineStr">
        <is>
          <t>16.02.2021</t>
        </is>
      </c>
      <c r="AG32" s="15"/>
      <c r="AH32" s="15"/>
      <c r="AI32" s="15"/>
      <c r="AJ32" s="15"/>
      <c r="AK32" s="15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5"/>
      <c r="BB32" s="15"/>
      <c r="BC32" s="15"/>
      <c r="BD32" s="15"/>
      <c r="BE32" s="15"/>
      <c r="BF32" s="16"/>
      <c r="BG32" s="16"/>
      <c r="BH32" s="16"/>
      <c r="BI32" s="16"/>
      <c r="BJ32" s="16"/>
    </row>
    <row r="33" customHeight="true" ht="63.0">
      <c r="A33" s="16" t="n">
        <v>3.6876752E7</v>
      </c>
      <c r="B33" s="15" t="inlineStr">
        <is>
          <t>36876752</t>
        </is>
      </c>
      <c r="C33" s="16" t="inlineStr">
        <is>
          <t>15.02.2021</t>
        </is>
      </c>
      <c r="D33" s="16" t="inlineStr">
        <is>
          <t>005-1414</t>
        </is>
      </c>
      <c r="E33" s="16" t="inlineStr">
        <is>
          <t>Зубная паста Perioe Pumping Herb, 285 г</t>
        </is>
      </c>
      <c r="F33" s="16" t="n">
        <v>1.0</v>
      </c>
      <c r="G33" s="16" t="n">
        <v>1.0</v>
      </c>
      <c r="H33" s="16" t="n">
        <v>650.0</v>
      </c>
      <c r="I33" s="15" t="n">
        <v>130.0</v>
      </c>
      <c r="J33" s="16"/>
      <c r="K33" s="15"/>
      <c r="L33" s="16" t="inlineStr">
        <is>
          <t>Доставлен</t>
        </is>
      </c>
      <c r="M33" s="16" t="inlineStr">
        <is>
          <t>27.02.2021</t>
        </is>
      </c>
      <c r="N33" s="16" t="inlineStr">
        <is>
          <t>оплата при получении</t>
        </is>
      </c>
      <c r="O33" s="16" t="inlineStr">
        <is>
          <t>Беру</t>
        </is>
      </c>
      <c r="P33" s="37"/>
      <c r="Q33" s="15" t="inlineStr">
        <is>
          <t>Краснодарский край</t>
        </is>
      </c>
      <c r="R33" s="16" t="n">
        <v>520.0</v>
      </c>
      <c r="S33" s="16" t="inlineStr">
        <is>
          <t>499576</t>
        </is>
      </c>
      <c r="T33" s="16" t="inlineStr">
        <is>
          <t>01.03.2021</t>
        </is>
      </c>
      <c r="U33" s="16" t="inlineStr">
        <is>
          <t>603a5bfa5a3951598107e018</t>
        </is>
      </c>
      <c r="V33" s="16" t="inlineStr">
        <is>
          <t>27.02.2021</t>
        </is>
      </c>
      <c r="W33" s="16" t="n">
        <v>130.0</v>
      </c>
      <c r="X33" s="16"/>
      <c r="Y33" s="16"/>
      <c r="Z33" s="16" t="inlineStr">
        <is>
          <t>603a5bf4dbdc311815c5686b</t>
        </is>
      </c>
      <c r="AA33" s="16" t="inlineStr">
        <is>
          <t>27.02.2021</t>
        </is>
      </c>
      <c r="AB33" s="16"/>
      <c r="AC33" s="16"/>
      <c r="AD33" s="16"/>
      <c r="AE33" s="16"/>
      <c r="AF33" s="16"/>
      <c r="AG33" s="15"/>
      <c r="AH33" s="15"/>
      <c r="AI33" s="15"/>
      <c r="AJ33" s="15"/>
      <c r="AK33" s="15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5"/>
      <c r="BB33" s="15"/>
      <c r="BC33" s="15"/>
      <c r="BD33" s="15"/>
      <c r="BE33" s="15"/>
      <c r="BF33" s="16"/>
      <c r="BG33" s="16"/>
      <c r="BH33" s="16"/>
      <c r="BI33" s="16"/>
      <c r="BJ33" s="16"/>
    </row>
    <row r="34" customHeight="true" ht="63.0">
      <c r="A34" s="16" t="n">
        <v>3.6894238E7</v>
      </c>
      <c r="B34" s="15" t="inlineStr">
        <is>
          <t>36894238</t>
        </is>
      </c>
      <c r="C34" s="16" t="inlineStr">
        <is>
          <t>15.02.2021</t>
        </is>
      </c>
      <c r="D34" s="16" t="inlineStr">
        <is>
          <t>120922131</t>
        </is>
      </c>
      <c r="E34" s="16" t="inlineStr">
        <is>
          <t>Some By Mi Набор миниатюр с юдзу для выравнивания тона Yuja Niacin 30 Days Brightening Starter Kit</t>
        </is>
      </c>
      <c r="F34" s="16" t="n">
        <v>1.0</v>
      </c>
      <c r="G34" s="16" t="n">
        <v>1.0</v>
      </c>
      <c r="H34" s="16" t="n">
        <v>1429.0</v>
      </c>
      <c r="I34" s="15" t="n">
        <v>285.0</v>
      </c>
      <c r="J34" s="16"/>
      <c r="K34" s="15"/>
      <c r="L34" s="16" t="inlineStr">
        <is>
          <t>Доставлен</t>
        </is>
      </c>
      <c r="M34" s="16" t="inlineStr">
        <is>
          <t>03.03.2021</t>
        </is>
      </c>
      <c r="N34" s="16" t="inlineStr">
        <is>
          <t>предоплата</t>
        </is>
      </c>
      <c r="O34" s="16" t="inlineStr">
        <is>
          <t>Беру</t>
        </is>
      </c>
      <c r="P34" s="37"/>
      <c r="Q34" s="15" t="inlineStr">
        <is>
          <t>Москва и Московская область</t>
        </is>
      </c>
      <c r="R34" s="16" t="n">
        <v>1144.0</v>
      </c>
      <c r="S34" s="16" t="inlineStr">
        <is>
          <t>400918</t>
        </is>
      </c>
      <c r="T34" s="16" t="inlineStr">
        <is>
          <t>18.02.2021</t>
        </is>
      </c>
      <c r="U34" s="16" t="inlineStr">
        <is>
          <t>602ac5a199d6ef21e98d8a93</t>
        </is>
      </c>
      <c r="V34" s="16" t="inlineStr">
        <is>
          <t>17.02.2021</t>
        </is>
      </c>
      <c r="W34" s="16" t="n">
        <v>285.0</v>
      </c>
      <c r="X34" s="16" t="inlineStr">
        <is>
          <t>419143</t>
        </is>
      </c>
      <c r="Y34" s="16" t="inlineStr">
        <is>
          <t>19.02.2021</t>
        </is>
      </c>
      <c r="Z34" s="16" t="inlineStr">
        <is>
          <t>602ed570954f6bd1fd49bb56</t>
        </is>
      </c>
      <c r="AA34" s="16" t="inlineStr">
        <is>
          <t>19.02.2021</t>
        </is>
      </c>
      <c r="AB34" s="16"/>
      <c r="AC34" s="16"/>
      <c r="AD34" s="16"/>
      <c r="AE34" s="16"/>
      <c r="AF34" s="16"/>
      <c r="AG34" s="15"/>
      <c r="AH34" s="15"/>
      <c r="AI34" s="15"/>
      <c r="AJ34" s="15"/>
      <c r="AK34" s="15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5"/>
      <c r="BB34" s="15"/>
      <c r="BC34" s="15"/>
      <c r="BD34" s="15"/>
      <c r="BE34" s="15"/>
      <c r="BF34" s="16"/>
      <c r="BG34" s="16"/>
      <c r="BH34" s="16"/>
      <c r="BI34" s="16"/>
      <c r="BJ34" s="16"/>
    </row>
    <row r="35" customHeight="true" ht="63.0">
      <c r="A35" s="16" t="n">
        <v>3.6907811E7</v>
      </c>
      <c r="B35" s="15" t="inlineStr">
        <is>
          <t>36907811</t>
        </is>
      </c>
      <c r="C35" s="16" t="inlineStr">
        <is>
          <t>16.02.2021</t>
        </is>
      </c>
      <c r="D35" s="16" t="inlineStr">
        <is>
          <t>000-633</t>
        </is>
      </c>
      <c r="E35" s="16" t="inlineStr">
        <is>
          <t>Стиральный порошок Attack Multi-Action, пластиковый пакет, 0.81 кг</t>
        </is>
      </c>
      <c r="F35" s="16" t="n">
        <v>2.0</v>
      </c>
      <c r="G35" s="16" t="n">
        <v>2.0</v>
      </c>
      <c r="H35" s="16" t="n">
        <v>549.0</v>
      </c>
      <c r="I35" s="15" t="n">
        <v>109.0</v>
      </c>
      <c r="J35" s="16"/>
      <c r="K35" s="15"/>
      <c r="L35" s="16" t="inlineStr">
        <is>
          <t>Доставлен</t>
        </is>
      </c>
      <c r="M35" s="16" t="inlineStr">
        <is>
          <t>26.02.2021</t>
        </is>
      </c>
      <c r="N35" s="16" t="inlineStr">
        <is>
          <t>оплата при получении</t>
        </is>
      </c>
      <c r="O35" s="16" t="inlineStr">
        <is>
          <t>Беру</t>
        </is>
      </c>
      <c r="P35" s="37"/>
      <c r="Q35" s="15" t="inlineStr">
        <is>
          <t>Удмуртская Республика</t>
        </is>
      </c>
      <c r="R35" s="16" t="n">
        <v>880.0</v>
      </c>
      <c r="S35" s="16" t="inlineStr">
        <is>
          <t>499576</t>
        </is>
      </c>
      <c r="T35" s="16" t="inlineStr">
        <is>
          <t>01.03.2021</t>
        </is>
      </c>
      <c r="U35" s="16" t="inlineStr">
        <is>
          <t>6038c0a6fbacea5e8505c225</t>
        </is>
      </c>
      <c r="V35" s="16" t="inlineStr">
        <is>
          <t>26.02.2021</t>
        </is>
      </c>
      <c r="W35" s="16" t="n">
        <v>218.0</v>
      </c>
      <c r="X35" s="16"/>
      <c r="Y35" s="16"/>
      <c r="Z35" s="16" t="inlineStr">
        <is>
          <t>6038c0ac32da831c023b1c90</t>
        </is>
      </c>
      <c r="AA35" s="16" t="inlineStr">
        <is>
          <t>26.02.2021</t>
        </is>
      </c>
      <c r="AB35" s="16"/>
      <c r="AC35" s="16"/>
      <c r="AD35" s="16"/>
      <c r="AE35" s="16"/>
      <c r="AF35" s="16"/>
      <c r="AG35" s="15"/>
      <c r="AH35" s="15"/>
      <c r="AI35" s="15"/>
      <c r="AJ35" s="15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5"/>
      <c r="BB35" s="15"/>
      <c r="BC35" s="15"/>
      <c r="BD35" s="15"/>
      <c r="BE35" s="15"/>
      <c r="BF35" s="16"/>
      <c r="BG35" s="16"/>
      <c r="BH35" s="16"/>
      <c r="BI35" s="16"/>
      <c r="BJ35" s="16"/>
    </row>
    <row r="36" customHeight="true" ht="63.0">
      <c r="A36" s="16" t="n">
        <v>3.7007065E7</v>
      </c>
      <c r="B36" s="15" t="inlineStr">
        <is>
          <t>37007065</t>
        </is>
      </c>
      <c r="C36" s="16" t="inlineStr">
        <is>
          <t>16.02.2021</t>
        </is>
      </c>
      <c r="D36" s="16" t="inlineStr">
        <is>
          <t>120921871</t>
        </is>
      </c>
      <c r="E36" s="16" t="inlineStr">
        <is>
          <t>Jigott Snail Reparing Cream Восстанавливающий крем для лица с муцином улитки, 100 мл</t>
        </is>
      </c>
      <c r="F36" s="16" t="n">
        <v>1.0</v>
      </c>
      <c r="G36" s="16" t="n">
        <v>1.0</v>
      </c>
      <c r="H36" s="16" t="n">
        <v>449.0</v>
      </c>
      <c r="I36" s="15" t="n">
        <v>90.0</v>
      </c>
      <c r="J36" s="16"/>
      <c r="K36" s="15"/>
      <c r="L36" s="16" t="inlineStr">
        <is>
          <t>Доставлен</t>
        </is>
      </c>
      <c r="M36" s="16" t="inlineStr">
        <is>
          <t>01.03.2021</t>
        </is>
      </c>
      <c r="N36" s="16" t="inlineStr">
        <is>
          <t>оплата при получении</t>
        </is>
      </c>
      <c r="O36" s="16" t="inlineStr">
        <is>
          <t>Беру</t>
        </is>
      </c>
      <c r="P36" s="37"/>
      <c r="Q36" s="15" t="inlineStr">
        <is>
          <t>Свердловская область</t>
        </is>
      </c>
      <c r="R36" s="16" t="n">
        <v>359.0</v>
      </c>
      <c r="S36" s="16"/>
      <c r="T36" s="16"/>
      <c r="U36" s="16" t="inlineStr">
        <is>
          <t>603d1ab68927cadd31fa631c</t>
        </is>
      </c>
      <c r="V36" s="16"/>
      <c r="W36" s="16" t="n">
        <v>90.0</v>
      </c>
      <c r="X36" s="16"/>
      <c r="Y36" s="16"/>
      <c r="Z36" s="16" t="inlineStr">
        <is>
          <t>603d1a96dbdc310d18495616</t>
        </is>
      </c>
      <c r="AA36" s="16" t="inlineStr">
        <is>
          <t>01.03.2021</t>
        </is>
      </c>
      <c r="AB36" s="16"/>
      <c r="AC36" s="16"/>
      <c r="AD36" s="16"/>
      <c r="AE36" s="16"/>
      <c r="AF36" s="16"/>
      <c r="AG36" s="15"/>
      <c r="AH36" s="15"/>
      <c r="AI36" s="15"/>
      <c r="AJ36" s="15"/>
      <c r="AK36" s="15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5"/>
      <c r="BB36" s="15"/>
      <c r="BC36" s="15"/>
      <c r="BD36" s="15"/>
      <c r="BE36" s="15"/>
      <c r="BF36" s="16"/>
      <c r="BG36" s="16"/>
      <c r="BH36" s="16"/>
      <c r="BI36" s="16"/>
      <c r="BJ36" s="16"/>
    </row>
    <row r="37" customHeight="true" ht="63.0">
      <c r="A37" s="16" t="n">
        <v>3.7021107E7</v>
      </c>
      <c r="B37" s="15" t="inlineStr">
        <is>
          <t>37021107</t>
        </is>
      </c>
      <c r="C37" s="16" t="inlineStr">
        <is>
          <t>16.02.2021</t>
        </is>
      </c>
      <c r="D37" s="16" t="inlineStr">
        <is>
          <t>120922558</t>
        </is>
      </c>
      <c r="E37" s="16" t="inlineStr">
        <is>
          <t>La'dor Набор бессиликоновый увлажняющий Шампунь + Кондиционер, 530мл + 530мл (10889+10612)</t>
        </is>
      </c>
      <c r="F37" s="16" t="n">
        <v>1.0</v>
      </c>
      <c r="G37" s="16" t="n">
        <v>1.0</v>
      </c>
      <c r="H37" s="16" t="n">
        <v>1459.0</v>
      </c>
      <c r="I37" s="15" t="n">
        <v>293.0</v>
      </c>
      <c r="J37" s="16"/>
      <c r="K37" s="15"/>
      <c r="L37" s="16" t="inlineStr">
        <is>
          <t>Доставлен</t>
        </is>
      </c>
      <c r="M37" s="16" t="inlineStr">
        <is>
          <t>25.02.2021</t>
        </is>
      </c>
      <c r="N37" s="16" t="inlineStr">
        <is>
          <t>оплата при получении</t>
        </is>
      </c>
      <c r="O37" s="16" t="inlineStr">
        <is>
          <t>Беру</t>
        </is>
      </c>
      <c r="P37" s="37"/>
      <c r="Q37" s="15" t="inlineStr">
        <is>
          <t>Свердловская область</t>
        </is>
      </c>
      <c r="R37" s="16" t="n">
        <v>1166.0</v>
      </c>
      <c r="S37" s="16" t="inlineStr">
        <is>
          <t>499576</t>
        </is>
      </c>
      <c r="T37" s="16" t="inlineStr">
        <is>
          <t>01.03.2021</t>
        </is>
      </c>
      <c r="U37" s="16" t="inlineStr">
        <is>
          <t>603774a2f98801c3adf8a962</t>
        </is>
      </c>
      <c r="V37" s="16" t="inlineStr">
        <is>
          <t>25.02.2021</t>
        </is>
      </c>
      <c r="W37" s="16" t="n">
        <v>293.0</v>
      </c>
      <c r="X37" s="16"/>
      <c r="Y37" s="16"/>
      <c r="Z37" s="16" t="inlineStr">
        <is>
          <t>6037749f954f6b1149bbd9fe</t>
        </is>
      </c>
      <c r="AA37" s="16" t="inlineStr">
        <is>
          <t>25.02.2021</t>
        </is>
      </c>
      <c r="AB37" s="16"/>
      <c r="AC37" s="16"/>
      <c r="AD37" s="16"/>
      <c r="AE37" s="16"/>
      <c r="AF37" s="16"/>
      <c r="AG37" s="15"/>
      <c r="AH37" s="15"/>
      <c r="AI37" s="15"/>
      <c r="AJ37" s="15"/>
      <c r="AK37" s="15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5"/>
      <c r="BB37" s="15"/>
      <c r="BC37" s="15"/>
      <c r="BD37" s="15"/>
      <c r="BE37" s="15"/>
      <c r="BF37" s="16"/>
      <c r="BG37" s="16"/>
      <c r="BH37" s="16"/>
      <c r="BI37" s="16"/>
      <c r="BJ37" s="16"/>
    </row>
    <row r="38" customHeight="true" ht="63.0">
      <c r="A38" s="16" t="n">
        <v>3.7031767E7</v>
      </c>
      <c r="B38" s="15" t="inlineStr">
        <is>
          <t>37031767</t>
        </is>
      </c>
      <c r="C38" s="16" t="inlineStr">
        <is>
          <t>17.02.2021</t>
        </is>
      </c>
      <c r="D38" s="16" t="inlineStr">
        <is>
          <t>120922390</t>
        </is>
      </c>
      <c r="E38" s="16" t="inlineStr">
        <is>
          <t>Vivienne Sabo Тушь для ресниц Cabaret Premiere, 01 черный</t>
        </is>
      </c>
      <c r="F38" s="16" t="n">
        <v>1.0</v>
      </c>
      <c r="G38" s="16" t="n">
        <v>1.0</v>
      </c>
      <c r="H38" s="16" t="n">
        <v>364.0</v>
      </c>
      <c r="I38" s="15" t="n">
        <v>84.0</v>
      </c>
      <c r="J38" s="16"/>
      <c r="K38" s="15"/>
      <c r="L38" s="16" t="inlineStr">
        <is>
          <t>Доставлен</t>
        </is>
      </c>
      <c r="M38" s="16" t="inlineStr">
        <is>
          <t>02.03.2021</t>
        </is>
      </c>
      <c r="N38" s="16" t="inlineStr">
        <is>
          <t>оплата при получении</t>
        </is>
      </c>
      <c r="O38" s="16" t="inlineStr">
        <is>
          <t>Беру</t>
        </is>
      </c>
      <c r="P38" s="37"/>
      <c r="Q38" s="15" t="inlineStr">
        <is>
          <t>Ивановская область</t>
        </is>
      </c>
      <c r="R38" s="16" t="n">
        <v>280.0</v>
      </c>
      <c r="S38" s="16"/>
      <c r="T38" s="16"/>
      <c r="U38" s="16" t="inlineStr">
        <is>
          <t>603e44567153b3ab9250c1bb</t>
        </is>
      </c>
      <c r="V38" s="16"/>
      <c r="W38" s="16" t="n">
        <v>84.0</v>
      </c>
      <c r="X38" s="16"/>
      <c r="Y38" s="16"/>
      <c r="Z38" s="16" t="inlineStr">
        <is>
          <t>603e444cf98801a79b12092d</t>
        </is>
      </c>
      <c r="AA38" s="16" t="inlineStr">
        <is>
          <t>02.03.2021</t>
        </is>
      </c>
      <c r="AB38" s="16"/>
      <c r="AC38" s="16"/>
      <c r="AD38" s="16"/>
      <c r="AE38" s="16"/>
      <c r="AF38" s="16"/>
      <c r="AG38" s="15"/>
      <c r="AH38" s="15"/>
      <c r="AI38" s="15"/>
      <c r="AJ38" s="15"/>
      <c r="AK38" s="15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5"/>
      <c r="BB38" s="15"/>
      <c r="BC38" s="15"/>
      <c r="BD38" s="15"/>
      <c r="BE38" s="15"/>
      <c r="BF38" s="16"/>
      <c r="BG38" s="16"/>
      <c r="BH38" s="16"/>
      <c r="BI38" s="16"/>
      <c r="BJ38" s="16"/>
    </row>
    <row r="39" customHeight="true" ht="63.0">
      <c r="A39" s="16" t="n">
        <v>3.7037821E7</v>
      </c>
      <c r="B39" s="15" t="inlineStr">
        <is>
          <t>37037821</t>
        </is>
      </c>
      <c r="C39" s="16" t="inlineStr">
        <is>
          <t>17.02.2021</t>
        </is>
      </c>
      <c r="D39" s="16" t="inlineStr">
        <is>
          <t>120921494</t>
        </is>
      </c>
      <c r="E39" s="16" t="inlineStr">
        <is>
          <t>Holika Holika очищающие полоски для носа Pig-nose</t>
        </is>
      </c>
      <c r="F39" s="16" t="n">
        <v>1.0</v>
      </c>
      <c r="G39" s="16" t="n">
        <v>1.0</v>
      </c>
      <c r="H39" s="16" t="n">
        <v>199.0</v>
      </c>
      <c r="I39" s="15" t="n">
        <v>0.0</v>
      </c>
      <c r="J39" s="16"/>
      <c r="K39" s="15"/>
      <c r="L39" s="16" t="inlineStr">
        <is>
          <t>Доставлен</t>
        </is>
      </c>
      <c r="M39" s="16" t="inlineStr">
        <is>
          <t>12.03.2021</t>
        </is>
      </c>
      <c r="N39" s="16" t="inlineStr">
        <is>
          <t>оплата при получении</t>
        </is>
      </c>
      <c r="O39" s="16" t="inlineStr">
        <is>
          <t>Беру</t>
        </is>
      </c>
      <c r="P39" s="37"/>
      <c r="Q39" s="15" t="inlineStr">
        <is>
          <t>Республика Бурятия</t>
        </is>
      </c>
      <c r="R39" s="16" t="n">
        <v>199.0</v>
      </c>
      <c r="S39" s="16"/>
      <c r="T39" s="16"/>
      <c r="U39" s="16" t="inlineStr">
        <is>
          <t>604b471604e94335f63303e3</t>
        </is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5"/>
      <c r="AH39" s="15"/>
      <c r="AI39" s="15"/>
      <c r="AJ39" s="15"/>
      <c r="AK39" s="15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5"/>
      <c r="BB39" s="15"/>
      <c r="BC39" s="15"/>
      <c r="BD39" s="15"/>
      <c r="BE39" s="15"/>
      <c r="BF39" s="16"/>
      <c r="BG39" s="16"/>
      <c r="BH39" s="16"/>
      <c r="BI39" s="16"/>
      <c r="BJ39" s="16"/>
    </row>
    <row r="40" customHeight="true" ht="63.0">
      <c r="A40" s="16" t="n">
        <v>3.7056167E7</v>
      </c>
      <c r="B40" s="15" t="inlineStr">
        <is>
          <t>37056167</t>
        </is>
      </c>
      <c r="C40" s="16" t="inlineStr">
        <is>
          <t>17.02.2021</t>
        </is>
      </c>
      <c r="D40" s="16" t="inlineStr">
        <is>
          <t>005-1668</t>
        </is>
      </c>
      <c r="E40" s="16" t="inlineStr">
        <is>
          <t>Зубной гель Pigeon 10547 с 6 месяцев, 40 мл</t>
        </is>
      </c>
      <c r="F40" s="16" t="n">
        <v>1.0</v>
      </c>
      <c r="G40" s="16" t="n">
        <v>1.0</v>
      </c>
      <c r="H40" s="16" t="n">
        <v>545.0</v>
      </c>
      <c r="I40" s="15" t="n">
        <v>0.0</v>
      </c>
      <c r="J40" s="16"/>
      <c r="K40" s="15"/>
      <c r="L40" s="16" t="inlineStr">
        <is>
          <t>Доставлен</t>
        </is>
      </c>
      <c r="M40" s="16" t="inlineStr">
        <is>
          <t>28.02.2021</t>
        </is>
      </c>
      <c r="N40" s="16" t="inlineStr">
        <is>
          <t>оплата при получении</t>
        </is>
      </c>
      <c r="O40" s="16" t="inlineStr">
        <is>
          <t>Беру</t>
        </is>
      </c>
      <c r="P40" s="37"/>
      <c r="Q40" s="15" t="inlineStr">
        <is>
          <t>Москва и Московская область</t>
        </is>
      </c>
      <c r="R40" s="16" t="n">
        <v>545.0</v>
      </c>
      <c r="S40" s="16" t="inlineStr">
        <is>
          <t>499576</t>
        </is>
      </c>
      <c r="T40" s="16" t="inlineStr">
        <is>
          <t>01.03.2021</t>
        </is>
      </c>
      <c r="U40" s="16" t="inlineStr">
        <is>
          <t>603b64d5792ab10f1ba1e673</t>
        </is>
      </c>
      <c r="V40" s="16" t="inlineStr">
        <is>
          <t>28.02.2021</t>
        </is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5"/>
      <c r="AH40" s="15"/>
      <c r="AI40" s="15"/>
      <c r="AJ40" s="15"/>
      <c r="AK40" s="15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5"/>
      <c r="BB40" s="15"/>
      <c r="BC40" s="15"/>
      <c r="BD40" s="15"/>
      <c r="BE40" s="15"/>
      <c r="BF40" s="16"/>
      <c r="BG40" s="16"/>
      <c r="BH40" s="16"/>
      <c r="BI40" s="16"/>
      <c r="BJ40" s="16"/>
    </row>
    <row r="41" customHeight="true" ht="63.0">
      <c r="A41" s="16" t="n">
        <v>3.7104392E7</v>
      </c>
      <c r="B41" s="15" t="inlineStr">
        <is>
          <t>37104392</t>
        </is>
      </c>
      <c r="C41" s="16" t="inlineStr">
        <is>
          <t>17.02.2021</t>
        </is>
      </c>
      <c r="D41" s="16" t="inlineStr">
        <is>
          <t>000-631</t>
        </is>
      </c>
      <c r="E41" s="16" t="inlineStr">
        <is>
          <t>Гель для стирки Kao Attack Bio EX, 0.77 кг, дой-пак</t>
        </is>
      </c>
      <c r="F41" s="16" t="n">
        <v>1.0</v>
      </c>
      <c r="G41" s="16" t="n">
        <v>1.0</v>
      </c>
      <c r="H41" s="16" t="n">
        <v>498.0</v>
      </c>
      <c r="I41" s="15" t="n">
        <v>100.0</v>
      </c>
      <c r="J41" s="16"/>
      <c r="K41" s="15"/>
      <c r="L41" s="16" t="inlineStr">
        <is>
          <t>Доставлен</t>
        </is>
      </c>
      <c r="M41" s="16" t="inlineStr">
        <is>
          <t>03.03.2021</t>
        </is>
      </c>
      <c r="N41" s="16" t="inlineStr">
        <is>
          <t>предоплата</t>
        </is>
      </c>
      <c r="O41" s="16" t="inlineStr">
        <is>
          <t>Беру</t>
        </is>
      </c>
      <c r="P41" s="37"/>
      <c r="Q41" s="15" t="inlineStr">
        <is>
          <t>Москва и Московская область</t>
        </is>
      </c>
      <c r="R41" s="16" t="n">
        <v>398.0</v>
      </c>
      <c r="S41" s="16" t="inlineStr">
        <is>
          <t>451227</t>
        </is>
      </c>
      <c r="T41" s="16" t="inlineStr">
        <is>
          <t>24.02.2021</t>
        </is>
      </c>
      <c r="U41" s="16" t="inlineStr">
        <is>
          <t>602d233e2af6cd694656dec6</t>
        </is>
      </c>
      <c r="V41" s="16" t="inlineStr">
        <is>
          <t>21.02.2021</t>
        </is>
      </c>
      <c r="W41" s="16" t="n">
        <v>100.0</v>
      </c>
      <c r="X41" s="16" t="inlineStr">
        <is>
          <t>449002</t>
        </is>
      </c>
      <c r="Y41" s="16" t="inlineStr">
        <is>
          <t>24.02.2021</t>
        </is>
      </c>
      <c r="Z41" s="16" t="inlineStr">
        <is>
          <t>6031a5a17153b355fa302632</t>
        </is>
      </c>
      <c r="AA41" s="16" t="inlineStr">
        <is>
          <t>21.02.2021</t>
        </is>
      </c>
      <c r="AB41" s="16"/>
      <c r="AC41" s="16"/>
      <c r="AD41" s="16"/>
      <c r="AE41" s="16"/>
      <c r="AF41" s="16"/>
      <c r="AG41" s="15"/>
      <c r="AH41" s="15"/>
      <c r="AI41" s="15"/>
      <c r="AJ41" s="15"/>
      <c r="AK41" s="15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5"/>
      <c r="BB41" s="15"/>
      <c r="BC41" s="15"/>
      <c r="BD41" s="15"/>
      <c r="BE41" s="15"/>
      <c r="BF41" s="16"/>
      <c r="BG41" s="16"/>
      <c r="BH41" s="16"/>
      <c r="BI41" s="16"/>
      <c r="BJ41" s="16"/>
    </row>
    <row r="42" customHeight="true" ht="63.0">
      <c r="A42" s="16" t="n">
        <v>3.7106402E7</v>
      </c>
      <c r="B42" s="15" t="inlineStr">
        <is>
          <t>37106402</t>
        </is>
      </c>
      <c r="C42" s="16" t="inlineStr">
        <is>
          <t>17.02.2021</t>
        </is>
      </c>
      <c r="D42" s="16" t="inlineStr">
        <is>
          <t>120922388</t>
        </is>
      </c>
      <c r="E42" s="16" t="inlineStr">
        <is>
          <t>Vivienne Sabo Тушь для ресниц Regard Coquette, 01 черная</t>
        </is>
      </c>
      <c r="F42" s="16" t="n">
        <v>1.0</v>
      </c>
      <c r="G42" s="16" t="n">
        <v>1.0</v>
      </c>
      <c r="H42" s="16" t="n">
        <v>331.0</v>
      </c>
      <c r="I42" s="15" t="n">
        <v>72.0</v>
      </c>
      <c r="J42" s="16"/>
      <c r="K42" s="15"/>
      <c r="L42" s="16" t="inlineStr">
        <is>
          <t>Доставлен</t>
        </is>
      </c>
      <c r="M42" s="16" t="inlineStr">
        <is>
          <t>19.03.2021</t>
        </is>
      </c>
      <c r="N42" s="16" t="inlineStr">
        <is>
          <t>оплата при получении</t>
        </is>
      </c>
      <c r="O42" s="16" t="inlineStr">
        <is>
          <t>Беру</t>
        </is>
      </c>
      <c r="P42" s="37"/>
      <c r="Q42" s="15" t="inlineStr">
        <is>
          <t>Республика Саха (Якутия)</t>
        </is>
      </c>
      <c r="R42" s="16" t="n">
        <v>259.0</v>
      </c>
      <c r="S42" s="16"/>
      <c r="T42" s="16"/>
      <c r="U42" s="16" t="inlineStr">
        <is>
          <t>60546332dff13b4e897021f1</t>
        </is>
      </c>
      <c r="V42" s="16"/>
      <c r="W42" s="16" t="n">
        <v>72.0</v>
      </c>
      <c r="X42" s="16"/>
      <c r="Y42" s="16"/>
      <c r="Z42" s="16" t="inlineStr">
        <is>
          <t>6054632b94d52735cf91c666</t>
        </is>
      </c>
      <c r="AA42" s="16" t="inlineStr">
        <is>
          <t>19.03.2021</t>
        </is>
      </c>
      <c r="AB42" s="16"/>
      <c r="AC42" s="16"/>
      <c r="AD42" s="16"/>
      <c r="AE42" s="16"/>
      <c r="AF42" s="16"/>
      <c r="AG42" s="15"/>
      <c r="AH42" s="15"/>
      <c r="AI42" s="15"/>
      <c r="AJ42" s="15"/>
      <c r="AK42" s="15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5"/>
      <c r="BB42" s="15"/>
      <c r="BC42" s="15"/>
      <c r="BD42" s="15"/>
      <c r="BE42" s="15"/>
      <c r="BF42" s="16"/>
      <c r="BG42" s="16"/>
      <c r="BH42" s="16"/>
      <c r="BI42" s="16"/>
      <c r="BJ42" s="16"/>
    </row>
    <row r="43" customHeight="true" ht="63.0">
      <c r="A43" s="16" t="n">
        <v>3.7112343E7</v>
      </c>
      <c r="B43" s="15" t="inlineStr">
        <is>
          <t>37112343</t>
        </is>
      </c>
      <c r="C43" s="16" t="inlineStr">
        <is>
          <t>17.02.2021</t>
        </is>
      </c>
      <c r="D43" s="16" t="inlineStr">
        <is>
          <t>000-631</t>
        </is>
      </c>
      <c r="E43" s="16" t="inlineStr">
        <is>
          <t>Гель для стирки Kao Attack Bio EX, 0.77 кг, дой-пак</t>
        </is>
      </c>
      <c r="F43" s="16" t="n">
        <v>5.0</v>
      </c>
      <c r="G43" s="16" t="n">
        <v>0.0</v>
      </c>
      <c r="H43" s="16" t="n">
        <v>498.0</v>
      </c>
      <c r="I43" s="15" t="n">
        <v>100.0</v>
      </c>
      <c r="J43" s="16"/>
      <c r="K43" s="15"/>
      <c r="L43" s="16" t="inlineStr">
        <is>
          <t>Отменен при обработке</t>
        </is>
      </c>
      <c r="M43" s="16" t="inlineStr">
        <is>
          <t>25.02.2021</t>
        </is>
      </c>
      <c r="N43" s="16" t="inlineStr">
        <is>
          <t>предоплата</t>
        </is>
      </c>
      <c r="O43" s="16" t="inlineStr">
        <is>
          <t>Беру</t>
        </is>
      </c>
      <c r="P43" s="37"/>
      <c r="Q43" s="15" t="inlineStr">
        <is>
          <t>Москва и Московская область</t>
        </is>
      </c>
      <c r="R43" s="16" t="n">
        <v>1990.0</v>
      </c>
      <c r="S43" s="16" t="inlineStr">
        <is>
          <t>440211</t>
        </is>
      </c>
      <c r="T43" s="16" t="inlineStr">
        <is>
          <t>20.02.2021</t>
        </is>
      </c>
      <c r="U43" s="16" t="inlineStr">
        <is>
          <t>602d34f38927cad490c115f6</t>
        </is>
      </c>
      <c r="V43" s="16" t="inlineStr">
        <is>
          <t>19.02.2021</t>
        </is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5"/>
      <c r="AH43" s="15"/>
      <c r="AI43" s="15"/>
      <c r="AJ43" s="15"/>
      <c r="AK43" s="15"/>
      <c r="AL43" s="16" t="n">
        <v>1990.0</v>
      </c>
      <c r="AM43" s="16" t="inlineStr">
        <is>
          <t>499576</t>
        </is>
      </c>
      <c r="AN43" s="16" t="inlineStr">
        <is>
          <t>01.03.2021</t>
        </is>
      </c>
      <c r="AO43" s="16" t="inlineStr">
        <is>
          <t>6037637399d6ef49d5686242</t>
        </is>
      </c>
      <c r="AP43" s="16" t="inlineStr">
        <is>
          <t>25.02.2021</t>
        </is>
      </c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5"/>
      <c r="BB43" s="15"/>
      <c r="BC43" s="15"/>
      <c r="BD43" s="15"/>
      <c r="BE43" s="15"/>
      <c r="BF43" s="16"/>
      <c r="BG43" s="16"/>
      <c r="BH43" s="16"/>
      <c r="BI43" s="16"/>
      <c r="BJ43" s="16"/>
    </row>
    <row r="44" customHeight="true" ht="63.0">
      <c r="A44" s="16" t="n">
        <v>3.711671E7</v>
      </c>
      <c r="B44" s="15" t="inlineStr">
        <is>
          <t>37116710</t>
        </is>
      </c>
      <c r="C44" s="16" t="inlineStr">
        <is>
          <t>17.02.2021</t>
        </is>
      </c>
      <c r="D44" s="16" t="inlineStr">
        <is>
          <t>120921431</t>
        </is>
      </c>
      <c r="E44" s="16" t="inlineStr">
        <is>
          <t>Стиральный порошок Attack Multi-Action, картонная пачка, 0.8 кг</t>
        </is>
      </c>
      <c r="F44" s="16" t="n">
        <v>2.0</v>
      </c>
      <c r="G44" s="16" t="n">
        <v>0.0</v>
      </c>
      <c r="H44" s="16" t="n">
        <v>666.0</v>
      </c>
      <c r="I44" s="15" t="n">
        <v>134.0</v>
      </c>
      <c r="J44" s="16"/>
      <c r="K44" s="15"/>
      <c r="L44" s="16" t="inlineStr">
        <is>
          <t>Отменен при обработке</t>
        </is>
      </c>
      <c r="M44" s="16" t="inlineStr">
        <is>
          <t>03.03.2021</t>
        </is>
      </c>
      <c r="N44" s="16" t="inlineStr">
        <is>
          <t>предоплата</t>
        </is>
      </c>
      <c r="O44" s="16" t="inlineStr">
        <is>
          <t>Беру</t>
        </is>
      </c>
      <c r="P44" s="37"/>
      <c r="Q44" s="15" t="inlineStr">
        <is>
          <t>Москва и Московская область</t>
        </is>
      </c>
      <c r="R44" s="16" t="n">
        <v>1064.0</v>
      </c>
      <c r="S44" s="16" t="inlineStr">
        <is>
          <t>440211</t>
        </is>
      </c>
      <c r="T44" s="16" t="inlineStr">
        <is>
          <t>20.02.2021</t>
        </is>
      </c>
      <c r="U44" s="16" t="inlineStr">
        <is>
          <t>602d3ebcf988018727f04ccb</t>
        </is>
      </c>
      <c r="V44" s="16" t="inlineStr">
        <is>
          <t>19.02.2021</t>
        </is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5"/>
      <c r="AH44" s="15"/>
      <c r="AI44" s="15"/>
      <c r="AJ44" s="15"/>
      <c r="AK44" s="15"/>
      <c r="AL44" s="16" t="n">
        <v>1064.0</v>
      </c>
      <c r="AM44" s="16"/>
      <c r="AN44" s="16"/>
      <c r="AO44" s="16" t="inlineStr">
        <is>
          <t>603f3870954f6b94109d4f56</t>
        </is>
      </c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5"/>
      <c r="BB44" s="15"/>
      <c r="BC44" s="15"/>
      <c r="BD44" s="15"/>
      <c r="BE44" s="15"/>
      <c r="BF44" s="16"/>
      <c r="BG44" s="16"/>
      <c r="BH44" s="16"/>
      <c r="BI44" s="16"/>
      <c r="BJ44" s="16"/>
    </row>
    <row r="45" customHeight="true" ht="63.0">
      <c r="A45" s="16" t="n">
        <v>3.7132834E7</v>
      </c>
      <c r="B45" s="15" t="inlineStr">
        <is>
          <t>37132834</t>
        </is>
      </c>
      <c r="C45" s="16" t="inlineStr">
        <is>
          <t>17.02.2021</t>
        </is>
      </c>
      <c r="D45" s="16" t="inlineStr">
        <is>
          <t>120921942</t>
        </is>
      </c>
      <c r="E45" s="16" t="inlineStr">
        <is>
          <t>Набор Esthetic House CP-1 Intense nourishing v2.0, шампунь, 500 мл и кондиционер, 500 мл</t>
        </is>
      </c>
      <c r="F45" s="16" t="n">
        <v>1.0</v>
      </c>
      <c r="G45" s="16" t="n">
        <v>1.0</v>
      </c>
      <c r="H45" s="16" t="n">
        <v>1685.0</v>
      </c>
      <c r="I45" s="15" t="n">
        <v>0.0</v>
      </c>
      <c r="J45" s="16"/>
      <c r="K45" s="15"/>
      <c r="L45" s="16" t="inlineStr">
        <is>
          <t>Доставлен</t>
        </is>
      </c>
      <c r="M45" s="16" t="inlineStr">
        <is>
          <t>01.03.2021</t>
        </is>
      </c>
      <c r="N45" s="16" t="inlineStr">
        <is>
          <t>предоплата</t>
        </is>
      </c>
      <c r="O45" s="16" t="inlineStr">
        <is>
          <t>Беру</t>
        </is>
      </c>
      <c r="P45" s="37"/>
      <c r="Q45" s="15" t="inlineStr">
        <is>
          <t>Смоленская область</t>
        </is>
      </c>
      <c r="R45" s="16" t="n">
        <v>1685.0</v>
      </c>
      <c r="S45" s="16" t="inlineStr">
        <is>
          <t>451227</t>
        </is>
      </c>
      <c r="T45" s="16" t="inlineStr">
        <is>
          <t>24.02.2021</t>
        </is>
      </c>
      <c r="U45" s="16" t="inlineStr">
        <is>
          <t>602d60843620c251254528b7</t>
        </is>
      </c>
      <c r="V45" s="16" t="inlineStr">
        <is>
          <t>21.02.2021</t>
        </is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5"/>
      <c r="AH45" s="15"/>
      <c r="AI45" s="15"/>
      <c r="AJ45" s="15"/>
      <c r="AK45" s="15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5"/>
      <c r="BB45" s="15"/>
      <c r="BC45" s="15"/>
      <c r="BD45" s="15"/>
      <c r="BE45" s="15"/>
      <c r="BF45" s="16"/>
      <c r="BG45" s="16"/>
      <c r="BH45" s="16"/>
      <c r="BI45" s="16"/>
      <c r="BJ45" s="16"/>
    </row>
    <row r="46" customHeight="true" ht="63.0">
      <c r="A46" s="16" t="n">
        <v>3.7162952E7</v>
      </c>
      <c r="B46" s="15" t="inlineStr">
        <is>
          <t>37162952</t>
        </is>
      </c>
      <c r="C46" s="16" t="inlineStr">
        <is>
          <t>18.02.2021</t>
        </is>
      </c>
      <c r="D46" s="16" t="inlineStr">
        <is>
          <t>120921787</t>
        </is>
      </c>
      <c r="E46" s="16" t="inlineStr">
        <is>
          <t>Enough Тональный крем 8 Peptide Full Cover Perfect Foundation, 100 мл, оттенок: №13</t>
        </is>
      </c>
      <c r="F46" s="16" t="n">
        <v>1.0</v>
      </c>
      <c r="G46" s="16" t="n">
        <v>1.0</v>
      </c>
      <c r="H46" s="16" t="n">
        <v>635.0</v>
      </c>
      <c r="I46" s="15" t="n">
        <v>0.0</v>
      </c>
      <c r="J46" s="16"/>
      <c r="K46" s="15"/>
      <c r="L46" s="16" t="inlineStr">
        <is>
          <t>Доставлен</t>
        </is>
      </c>
      <c r="M46" s="16" t="inlineStr">
        <is>
          <t>02.03.2021</t>
        </is>
      </c>
      <c r="N46" s="16" t="inlineStr">
        <is>
          <t>оплата при получении</t>
        </is>
      </c>
      <c r="O46" s="16" t="inlineStr">
        <is>
          <t>Беру</t>
        </is>
      </c>
      <c r="P46" s="37"/>
      <c r="Q46" s="15" t="inlineStr">
        <is>
          <t>Республика Крым</t>
        </is>
      </c>
      <c r="R46" s="16" t="n">
        <v>635.0</v>
      </c>
      <c r="S46" s="16"/>
      <c r="T46" s="16"/>
      <c r="U46" s="16" t="inlineStr">
        <is>
          <t>603dff5132da8318322a54a7</t>
        </is>
      </c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5"/>
      <c r="AH46" s="15"/>
      <c r="AI46" s="15"/>
      <c r="AJ46" s="15"/>
      <c r="AK46" s="15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5"/>
      <c r="BB46" s="15"/>
      <c r="BC46" s="15"/>
      <c r="BD46" s="15"/>
      <c r="BE46" s="15"/>
      <c r="BF46" s="16"/>
      <c r="BG46" s="16"/>
      <c r="BH46" s="16"/>
      <c r="BI46" s="16"/>
      <c r="BJ46" s="16"/>
    </row>
    <row r="47" customHeight="true" ht="63.0">
      <c r="A47" s="16" t="n">
        <v>3.7180898E7</v>
      </c>
      <c r="B47" s="15" t="inlineStr">
        <is>
          <t>37180898</t>
        </is>
      </c>
      <c r="C47" s="16" t="inlineStr">
        <is>
          <t>18.02.2021</t>
        </is>
      </c>
      <c r="D47" s="16" t="inlineStr">
        <is>
          <t>01-004063</t>
        </is>
      </c>
      <c r="E47" s="16" t="inlineStr">
        <is>
          <t>Burti, гель для стирки шерсти, шелка и деликатных тканей Wolle&amp;Seide, 1450 мл</t>
        </is>
      </c>
      <c r="F47" s="16" t="n">
        <v>2.0</v>
      </c>
      <c r="G47" s="16" t="n">
        <v>0.0</v>
      </c>
      <c r="H47" s="16" t="n">
        <v>610.0</v>
      </c>
      <c r="I47" s="15" t="n">
        <v>20.0</v>
      </c>
      <c r="J47" s="16"/>
      <c r="K47" s="15"/>
      <c r="L47" s="16" t="inlineStr">
        <is>
          <t>Отменен при обработке</t>
        </is>
      </c>
      <c r="M47" s="16" t="inlineStr">
        <is>
          <t>03.03.2021</t>
        </is>
      </c>
      <c r="N47" s="16" t="inlineStr">
        <is>
          <t>предоплата</t>
        </is>
      </c>
      <c r="O47" s="16" t="inlineStr">
        <is>
          <t>Беру</t>
        </is>
      </c>
      <c r="P47" s="37"/>
      <c r="Q47" s="15" t="inlineStr">
        <is>
          <t>Москва и Московская область</t>
        </is>
      </c>
      <c r="R47" s="16" t="n">
        <v>1180.0</v>
      </c>
      <c r="S47" s="16" t="inlineStr">
        <is>
          <t>451227</t>
        </is>
      </c>
      <c r="T47" s="16" t="inlineStr">
        <is>
          <t>24.02.2021</t>
        </is>
      </c>
      <c r="U47" s="16" t="inlineStr">
        <is>
          <t>602e33a57399015f5c981a3a</t>
        </is>
      </c>
      <c r="V47" s="16" t="inlineStr">
        <is>
          <t>22.02.2021</t>
        </is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5"/>
      <c r="AH47" s="15"/>
      <c r="AI47" s="15"/>
      <c r="AJ47" s="15"/>
      <c r="AK47" s="15"/>
      <c r="AL47" s="16" t="n">
        <v>1180.0</v>
      </c>
      <c r="AM47" s="16"/>
      <c r="AN47" s="16"/>
      <c r="AO47" s="16" t="inlineStr">
        <is>
          <t>603f386e94d527c855f7a49b</t>
        </is>
      </c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5"/>
      <c r="BB47" s="15"/>
      <c r="BC47" s="15"/>
      <c r="BD47" s="15"/>
      <c r="BE47" s="15"/>
      <c r="BF47" s="16"/>
      <c r="BG47" s="16"/>
      <c r="BH47" s="16"/>
      <c r="BI47" s="16"/>
      <c r="BJ47" s="16"/>
    </row>
  </sheetData>
  <mergeCells count="17">
    <mergeCell ref="A2:E2"/>
    <mergeCell ref="A4:E4"/>
    <mergeCell ref="A6:E6"/>
    <mergeCell ref="A8:G8"/>
    <mergeCell ref="A12:D12"/>
    <mergeCell ref="A14:Q14"/>
    <mergeCell ref="H8:J8"/>
    <mergeCell ref="K8:R8"/>
    <mergeCell ref="R14:V14"/>
    <mergeCell ref="W14:AA14"/>
    <mergeCell ref="AB14:AF14"/>
    <mergeCell ref="AG14:AK14"/>
    <mergeCell ref="AL14:AP14"/>
    <mergeCell ref="AQ14:AU14"/>
    <mergeCell ref="AV14:AZ14"/>
    <mergeCell ref="BA14:BE14"/>
    <mergeCell ref="BF14:BJ14"/>
  </mergeCells>
  <printOptions verticalCentered="false"/>
  <pageMargins bottom="0.75" footer="0.511805555555555" header="0.511805555555555" left="0.7" right="0.7" top="0.75"/>
  <pageSetup copies="1" draft="false" fitToHeight="1" fitToWidth="1" horizontalDpi="300" orientation="portrait" pageOrder="downThenOver" blackAndWhite="false" firstPageNumber="0" paperSize="9" scale="100" useFirstPageNumber="false" usePrinterDefaults="true" verticalDpi="300"/>
</worksheet>
</file>

<file path=xl/worksheets/sheet6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2.328125" customWidth="true"/>
    <col min="2" max="2" width="10.828125" customWidth="true"/>
    <col min="3" max="3" width="11.828125" customWidth="true"/>
    <col min="4" max="4" width="14.328125" customWidth="true"/>
    <col min="5" max="5" width="16.828125" customWidth="true"/>
    <col min="6" max="6" width="13.171875" customWidth="true"/>
    <col min="7" max="7" width="19.0" customWidth="true"/>
    <col min="8" max="8" width="14.171875" customWidth="true"/>
    <col min="9" max="9" width="16.66015625" customWidth="true"/>
    <col min="10" max="10" width="14.328125" customWidth="true"/>
    <col min="11" max="11" width="15.828125" customWidth="true"/>
    <col min="12" max="12" width="15.828125" customWidth="true"/>
    <col min="13" max="13" width="15.66015625" customWidth="true"/>
    <col min="14" max="14" width="15.5" customWidth="true"/>
    <col min="15" max="15" width="17.828125" customWidth="true"/>
    <col min="16" max="16" width="15.5" customWidth="true"/>
    <col min="17" max="17" width="17.828125" customWidth="true"/>
  </cols>
  <sheetData>
    <row r="1">
      <c r="A1" s="17"/>
      <c r="B1" s="18"/>
      <c r="C1" s="18"/>
      <c r="D1" s="18"/>
      <c r="E1" s="18"/>
    </row>
    <row r="2">
      <c r="A2" s="22" t="inlineStr">
        <is>
          <t>Стоимость услуг, ваша выручка и маржа по каждому заказу</t>
        </is>
      </c>
      <c r="B2" s="22"/>
      <c r="C2" s="22"/>
      <c r="D2" s="22"/>
      <c r="E2" s="22"/>
      <c r="F2" s="22"/>
      <c r="G2" s="22"/>
    </row>
    <row r="3">
      <c r="A3" s="17"/>
      <c r="B3" s="18"/>
      <c r="C3" s="18"/>
      <c r="D3" s="18"/>
      <c r="E3" s="18"/>
    </row>
    <row r="4">
      <c r="A4" s="23" t="inlineStr">
        <is>
          <t>Магазин: ullozza</t>
        </is>
      </c>
      <c r="B4" s="23"/>
      <c r="C4" s="23"/>
      <c r="D4" s="23"/>
      <c r="E4" s="23"/>
      <c r="F4" s="23"/>
      <c r="G4" s="23"/>
    </row>
    <row r="5">
      <c r="A5" s="17"/>
      <c r="B5" s="18"/>
      <c r="C5" s="18"/>
      <c r="D5" s="18"/>
      <c r="E5" s="18"/>
    </row>
    <row r="6">
      <c r="A6" s="23" t="inlineStr">
        <is>
          <t>За период с 01.03.2021 по 31.03.2021</t>
        </is>
      </c>
      <c r="B6" s="23"/>
      <c r="C6" s="23"/>
      <c r="D6" s="23"/>
      <c r="E6" s="23"/>
      <c r="F6" s="23"/>
      <c r="G6" s="23"/>
    </row>
    <row r="7">
      <c r="A7" s="17"/>
      <c r="B7" s="18"/>
      <c r="C7" s="18"/>
      <c r="D7" s="18"/>
      <c r="E7" s="18"/>
    </row>
    <row r="8">
      <c r="A8" s="24" t="inlineStr">
        <is>
          <t>Информация по заказам</t>
        </is>
      </c>
      <c r="B8" s="24"/>
      <c r="C8" s="24"/>
      <c r="D8" s="24" t="inlineStr">
        <is>
          <t>Информация по денежным средствам</t>
        </is>
      </c>
      <c r="E8" s="24"/>
      <c r="F8" s="24"/>
      <c r="G8" s="24"/>
      <c r="H8" s="24"/>
      <c r="I8" s="24"/>
      <c r="J8" s="24" t="inlineStr">
        <is>
          <t>Информация по комиссиям за заказы</t>
        </is>
      </c>
      <c r="K8" s="24"/>
      <c r="L8" s="24"/>
      <c r="M8" s="24"/>
      <c r="N8" s="24"/>
      <c r="O8" s="24"/>
      <c r="P8" s="24"/>
      <c r="Q8" s="24"/>
    </row>
    <row r="9">
      <c r="A9" s="26" t="inlineStr">
        <is>
          <t>Номер заказа</t>
        </is>
      </c>
      <c r="B9" s="26" t="inlineStr">
        <is>
          <t>Ваш номер заказа</t>
        </is>
      </c>
      <c r="C9" s="26" t="inlineStr">
        <is>
          <t>Дата оформления</t>
        </is>
      </c>
      <c r="D9" s="26" t="inlineStr">
        <is>
          <t>Все услуги Маркета за заказы, руб.</t>
        </is>
      </c>
      <c r="E9" s="26" t="inlineStr">
        <is>
          <t>Выручка с учётом вознаграждения за скидки, руб.</t>
        </is>
      </c>
      <c r="F9" s="26" t="inlineStr">
        <is>
          <t>Доход за вычетом услуг Маркета, руб.</t>
        </is>
      </c>
      <c r="G9" s="26" t="inlineStr">
        <is>
          <t>Выручка без учёта вознаграждения за скидки, руб.</t>
        </is>
      </c>
      <c r="H9" s="26" t="inlineStr">
        <is>
          <t>Статус платежа покупателя</t>
        </is>
      </c>
      <c r="I9" s="26" t="inlineStr">
        <is>
          <t>Номер платёжного поручения</t>
        </is>
      </c>
      <c r="J9" s="26" t="inlineStr">
        <is>
          <t>Комиссия за продажу, руб.</t>
        </is>
      </c>
      <c r="K9" s="26" t="inlineStr">
        <is>
          <t>Складская обработка, руб.</t>
        </is>
      </c>
      <c r="L9" s="26" t="inlineStr">
        <is>
          <t>Доставка покупателю, руб.</t>
        </is>
      </c>
      <c r="M9" s="26" t="inlineStr">
        <is>
          <t>Приём и перевод платежа покупателя, руб.</t>
        </is>
      </c>
      <c r="N9" s="26" t="inlineStr">
        <is>
          <t>Обработка заказа в сортировочном центре, руб.</t>
        </is>
      </c>
      <c r="O9" s="26" t="inlineStr">
        <is>
          <t>Хранение невыкупленного заказа, руб.</t>
        </is>
      </c>
      <c r="P9" s="26" t="inlineStr">
        <is>
          <t>Возврат невыкупленных товаров, руб.</t>
        </is>
      </c>
      <c r="Q9" s="26" t="inlineStr">
        <is>
          <t>Участие в программе лояльности, руб.</t>
        </is>
      </c>
    </row>
    <row r="10" customHeight="true" ht="48.0">
      <c r="A10" s="26" t="n">
        <v>3.3958626E7</v>
      </c>
      <c r="B10" s="26" t="inlineStr">
        <is>
          <t>33958626</t>
        </is>
      </c>
      <c r="C10" s="26" t="inlineStr">
        <is>
          <t>2021-01-11</t>
        </is>
      </c>
      <c r="D10" s="26" t="n">
        <v>31.99</v>
      </c>
      <c r="E10" s="26" t="n">
        <v>2099.0</v>
      </c>
      <c r="F10" s="26" t="n">
        <v>1699.0</v>
      </c>
      <c r="G10" s="26" t="n">
        <v>1699.0</v>
      </c>
      <c r="H10" s="26" t="inlineStr">
        <is>
          <t>Платеж переведен</t>
        </is>
      </c>
      <c r="I10" s="26" t="inlineStr">
        <is>
          <t>499576</t>
        </is>
      </c>
      <c r="J10" s="26" t="n">
        <v>0.0</v>
      </c>
      <c r="K10" s="26" t="n">
        <v>0.0</v>
      </c>
      <c r="L10" s="26" t="n">
        <v>0.0</v>
      </c>
      <c r="M10" s="26" t="n">
        <v>16.99</v>
      </c>
      <c r="N10" s="26" t="n">
        <v>15.0</v>
      </c>
      <c r="O10" s="26" t="n">
        <v>0.0</v>
      </c>
      <c r="P10" s="26" t="n">
        <v>0.0</v>
      </c>
      <c r="Q10" s="26" t="n">
        <v>0.0</v>
      </c>
    </row>
    <row r="11" customHeight="true" ht="48.0">
      <c r="A11" s="26" t="n">
        <v>3.5454941E7</v>
      </c>
      <c r="B11" s="26" t="inlineStr">
        <is>
          <t>35454941</t>
        </is>
      </c>
      <c r="C11" s="26" t="inlineStr">
        <is>
          <t>2021-01-31</t>
        </is>
      </c>
      <c r="D11" s="26" t="n">
        <v>35.63</v>
      </c>
      <c r="E11" s="26" t="n">
        <v>748.0</v>
      </c>
      <c r="F11" s="26" t="n">
        <v>748.0</v>
      </c>
      <c r="G11" s="26" t="n">
        <v>598.0</v>
      </c>
      <c r="H11" s="26" t="inlineStr">
        <is>
          <t>Платеж переведен</t>
        </is>
      </c>
      <c r="I11" s="26" t="inlineStr">
        <is>
          <t>292773</t>
        </is>
      </c>
      <c r="J11" s="26" t="n">
        <v>14.96</v>
      </c>
      <c r="K11" s="26" t="n">
        <v>0.0</v>
      </c>
      <c r="L11" s="26" t="n">
        <v>0.0</v>
      </c>
      <c r="M11" s="26" t="n">
        <v>5.67</v>
      </c>
      <c r="N11" s="26" t="n">
        <v>15.0</v>
      </c>
      <c r="O11" s="26" t="n">
        <v>0.0</v>
      </c>
      <c r="P11" s="26" t="n">
        <v>0.0</v>
      </c>
      <c r="Q11" s="26" t="n">
        <v>0.0</v>
      </c>
    </row>
    <row r="12" customHeight="true" ht="48.0">
      <c r="A12" s="26" t="n">
        <v>3.5546673E7</v>
      </c>
      <c r="B12" s="26" t="inlineStr">
        <is>
          <t>35546673</t>
        </is>
      </c>
      <c r="C12" s="26" t="inlineStr">
        <is>
          <t>2021-02-02</t>
        </is>
      </c>
      <c r="D12" s="26" t="n">
        <v>48.28</v>
      </c>
      <c r="E12" s="26" t="n">
        <v>948.0</v>
      </c>
      <c r="F12" s="26" t="n">
        <v>681.0</v>
      </c>
      <c r="G12" s="26" t="n">
        <v>681.0</v>
      </c>
      <c r="H12" s="26" t="inlineStr">
        <is>
          <t>Платеж переведен</t>
        </is>
      </c>
      <c r="I12" s="26" t="inlineStr">
        <is>
          <t>292773</t>
        </is>
      </c>
      <c r="J12" s="26" t="n">
        <v>27.24</v>
      </c>
      <c r="K12" s="26" t="n">
        <v>0.0</v>
      </c>
      <c r="L12" s="26" t="n">
        <v>0.0</v>
      </c>
      <c r="M12" s="26" t="n">
        <v>6.04</v>
      </c>
      <c r="N12" s="26" t="n">
        <v>15.0</v>
      </c>
      <c r="O12" s="26" t="n">
        <v>0.0</v>
      </c>
      <c r="P12" s="26" t="n">
        <v>0.0</v>
      </c>
      <c r="Q12" s="26" t="n">
        <v>0.0</v>
      </c>
    </row>
    <row r="13" customHeight="true" ht="48.0">
      <c r="A13" s="26" t="n">
        <v>3.5892067E7</v>
      </c>
      <c r="B13" s="26" t="inlineStr">
        <is>
          <t>35892067</t>
        </is>
      </c>
      <c r="C13" s="26" t="inlineStr">
        <is>
          <t>2021-02-05</t>
        </is>
      </c>
      <c r="D13" s="26" t="n">
        <v>21.94</v>
      </c>
      <c r="E13" s="26" t="n">
        <v>547.0</v>
      </c>
      <c r="F13" s="26" t="n">
        <v>347.0</v>
      </c>
      <c r="G13" s="26" t="n">
        <v>347.0</v>
      </c>
      <c r="H13" s="26" t="inlineStr">
        <is>
          <t>Платеж удерживается в рамках взаиморасчета</t>
        </is>
      </c>
      <c r="I13" s="26"/>
      <c r="J13" s="26" t="n">
        <v>6.94</v>
      </c>
      <c r="K13" s="26" t="n">
        <v>0.0</v>
      </c>
      <c r="L13" s="26" t="n">
        <v>0.0</v>
      </c>
      <c r="M13" s="26" t="n">
        <v>0.0</v>
      </c>
      <c r="N13" s="26" t="n">
        <v>15.0</v>
      </c>
      <c r="O13" s="26" t="n">
        <v>0.0</v>
      </c>
      <c r="P13" s="26" t="n">
        <v>0.0</v>
      </c>
      <c r="Q13" s="26" t="n">
        <v>0.0</v>
      </c>
    </row>
    <row r="14" customHeight="true" ht="48.0">
      <c r="A14" s="26" t="n">
        <v>3.6080033E7</v>
      </c>
      <c r="B14" s="26" t="inlineStr">
        <is>
          <t>36080033</t>
        </is>
      </c>
      <c r="C14" s="26" t="inlineStr">
        <is>
          <t>2021-02-08</t>
        </is>
      </c>
      <c r="D14" s="26" t="n">
        <v>44.18</v>
      </c>
      <c r="E14" s="26" t="n">
        <v>1659.0</v>
      </c>
      <c r="F14" s="26" t="n">
        <v>1459.0</v>
      </c>
      <c r="G14" s="26" t="n">
        <v>1459.0</v>
      </c>
      <c r="H14" s="26" t="inlineStr">
        <is>
          <t>Платеж удерживается в рамках взаиморасчета</t>
        </is>
      </c>
      <c r="I14" s="26"/>
      <c r="J14" s="26" t="n">
        <v>29.18</v>
      </c>
      <c r="K14" s="26" t="n">
        <v>0.0</v>
      </c>
      <c r="L14" s="26" t="n">
        <v>0.0</v>
      </c>
      <c r="M14" s="26" t="n">
        <v>0.0</v>
      </c>
      <c r="N14" s="26" t="n">
        <v>15.0</v>
      </c>
      <c r="O14" s="26" t="n">
        <v>0.0</v>
      </c>
      <c r="P14" s="26" t="n">
        <v>0.0</v>
      </c>
      <c r="Q14" s="26" t="n">
        <v>0.0</v>
      </c>
    </row>
    <row r="15" customHeight="true" ht="48.0">
      <c r="A15" s="26" t="n">
        <v>3.6549328E7</v>
      </c>
      <c r="B15" s="26" t="inlineStr">
        <is>
          <t>36549328</t>
        </is>
      </c>
      <c r="C15" s="26" t="inlineStr">
        <is>
          <t>2021-02-12</t>
        </is>
      </c>
      <c r="D15" s="26" t="n">
        <v>26.54</v>
      </c>
      <c r="E15" s="26" t="n">
        <v>425.0</v>
      </c>
      <c r="F15" s="26" t="n">
        <v>425.0</v>
      </c>
      <c r="G15" s="26" t="n">
        <v>337.0</v>
      </c>
      <c r="H15" s="26" t="inlineStr">
        <is>
          <t>Платеж переведен</t>
        </is>
      </c>
      <c r="I15" s="26" t="inlineStr">
        <is>
          <t>359688</t>
        </is>
      </c>
      <c r="J15" s="26" t="n">
        <v>8.5</v>
      </c>
      <c r="K15" s="26" t="n">
        <v>0.0</v>
      </c>
      <c r="L15" s="26" t="n">
        <v>0.0</v>
      </c>
      <c r="M15" s="26" t="n">
        <v>3.04</v>
      </c>
      <c r="N15" s="26" t="n">
        <v>15.0</v>
      </c>
      <c r="O15" s="26" t="n">
        <v>0.0</v>
      </c>
      <c r="P15" s="26" t="n">
        <v>0.0</v>
      </c>
      <c r="Q15" s="26" t="n">
        <v>0.0</v>
      </c>
    </row>
    <row r="16" customHeight="true" ht="48.0">
      <c r="A16" s="26" t="n">
        <v>3.655035E7</v>
      </c>
      <c r="B16" s="26" t="inlineStr">
        <is>
          <t>36550350</t>
        </is>
      </c>
      <c r="C16" s="26" t="inlineStr">
        <is>
          <t>2021-02-12</t>
        </is>
      </c>
      <c r="D16" s="26" t="n">
        <v>170.97</v>
      </c>
      <c r="E16" s="26" t="n">
        <v>199.0</v>
      </c>
      <c r="F16" s="26" t="n">
        <v>199.0</v>
      </c>
      <c r="G16" s="26" t="n">
        <v>199.0</v>
      </c>
      <c r="H16" s="26" t="inlineStr">
        <is>
          <t>Платеж переведен</t>
        </is>
      </c>
      <c r="I16" s="26" t="inlineStr">
        <is>
          <t>359688</t>
        </is>
      </c>
      <c r="J16" s="26" t="n">
        <v>0.0</v>
      </c>
      <c r="K16" s="26" t="n">
        <v>0.0</v>
      </c>
      <c r="L16" s="26" t="n">
        <v>0.0</v>
      </c>
      <c r="M16" s="26" t="n">
        <v>5.97</v>
      </c>
      <c r="N16" s="26" t="n">
        <v>15.0</v>
      </c>
      <c r="O16" s="26" t="n">
        <v>0.0</v>
      </c>
      <c r="P16" s="26" t="n">
        <v>150.0</v>
      </c>
      <c r="Q16" s="26" t="n">
        <v>0.0</v>
      </c>
    </row>
    <row r="17" customHeight="true" ht="48.0">
      <c r="A17" s="26" t="n">
        <v>3.6609857E7</v>
      </c>
      <c r="B17" s="26" t="inlineStr">
        <is>
          <t>36609857</t>
        </is>
      </c>
      <c r="C17" s="26" t="inlineStr">
        <is>
          <t>2021-02-13</t>
        </is>
      </c>
      <c r="D17" s="26" t="n">
        <v>78.1</v>
      </c>
      <c r="E17" s="26" t="n">
        <v>1085.0</v>
      </c>
      <c r="F17" s="26" t="n">
        <v>1085.0</v>
      </c>
      <c r="G17" s="26" t="n">
        <v>985.0</v>
      </c>
      <c r="H17" s="26" t="inlineStr">
        <is>
          <t>Платеж переведен</t>
        </is>
      </c>
      <c r="I17" s="26" t="inlineStr">
        <is>
          <t>388575</t>
        </is>
      </c>
      <c r="J17" s="26" t="n">
        <v>43.4</v>
      </c>
      <c r="K17" s="26" t="n">
        <v>0.0</v>
      </c>
      <c r="L17" s="26" t="n">
        <v>0.0</v>
      </c>
      <c r="M17" s="26" t="n">
        <v>19.7</v>
      </c>
      <c r="N17" s="26" t="n">
        <v>15.0</v>
      </c>
      <c r="O17" s="26" t="n">
        <v>0.0</v>
      </c>
      <c r="P17" s="26" t="n">
        <v>0.0</v>
      </c>
      <c r="Q17" s="26" t="n">
        <v>0.0</v>
      </c>
    </row>
    <row r="18" customHeight="true" ht="48.0">
      <c r="A18" s="26" t="n">
        <v>3.6648613E7</v>
      </c>
      <c r="B18" s="26" t="inlineStr">
        <is>
          <t>36648613</t>
        </is>
      </c>
      <c r="C18" s="26" t="inlineStr">
        <is>
          <t>2021-02-13</t>
        </is>
      </c>
      <c r="D18" s="26" t="n">
        <v>47.21</v>
      </c>
      <c r="E18" s="26" t="n">
        <v>1459.0</v>
      </c>
      <c r="F18" s="26" t="n">
        <v>1459.0</v>
      </c>
      <c r="G18" s="26" t="n">
        <v>1459.0</v>
      </c>
      <c r="H18" s="26" t="inlineStr">
        <is>
          <t>Платеж переведен</t>
        </is>
      </c>
      <c r="I18" s="26" t="inlineStr">
        <is>
          <t>359688</t>
        </is>
      </c>
      <c r="J18" s="26" t="n">
        <v>29.18</v>
      </c>
      <c r="K18" s="26" t="n">
        <v>0.0</v>
      </c>
      <c r="L18" s="26" t="n">
        <v>0.0</v>
      </c>
      <c r="M18" s="26" t="n">
        <v>3.03</v>
      </c>
      <c r="N18" s="26" t="n">
        <v>15.0</v>
      </c>
      <c r="O18" s="26" t="n">
        <v>0.0</v>
      </c>
      <c r="P18" s="26" t="n">
        <v>0.0</v>
      </c>
      <c r="Q18" s="26" t="n">
        <v>0.0</v>
      </c>
    </row>
    <row r="19" customHeight="true" ht="48.0">
      <c r="A19" s="26" t="n">
        <v>3.6751462E7</v>
      </c>
      <c r="B19" s="26" t="inlineStr">
        <is>
          <t>36751462</t>
        </is>
      </c>
      <c r="C19" s="26" t="inlineStr">
        <is>
          <t>2021-02-14</t>
        </is>
      </c>
      <c r="D19" s="26" t="n">
        <v>25.18</v>
      </c>
      <c r="E19" s="26" t="n">
        <v>474.0</v>
      </c>
      <c r="F19" s="26" t="n">
        <v>360.0</v>
      </c>
      <c r="G19" s="26" t="n">
        <v>298.0</v>
      </c>
      <c r="H19" s="26" t="inlineStr">
        <is>
          <t>Платеж переведен</t>
        </is>
      </c>
      <c r="I19" s="26" t="inlineStr">
        <is>
          <t>375602</t>
        </is>
      </c>
      <c r="J19" s="26" t="n">
        <v>7.2</v>
      </c>
      <c r="K19" s="26" t="n">
        <v>0.0</v>
      </c>
      <c r="L19" s="26" t="n">
        <v>0.0</v>
      </c>
      <c r="M19" s="26" t="n">
        <v>2.98</v>
      </c>
      <c r="N19" s="26" t="n">
        <v>15.0</v>
      </c>
      <c r="O19" s="26" t="n">
        <v>0.0</v>
      </c>
      <c r="P19" s="26" t="n">
        <v>0.0</v>
      </c>
      <c r="Q19" s="26" t="n">
        <v>0.0</v>
      </c>
    </row>
    <row r="20" customHeight="true" ht="48.0">
      <c r="A20" s="26" t="n">
        <v>3.6796965E7</v>
      </c>
      <c r="B20" s="26" t="inlineStr">
        <is>
          <t>36796965</t>
        </is>
      </c>
      <c r="C20" s="26" t="inlineStr">
        <is>
          <t>2021-02-15</t>
        </is>
      </c>
      <c r="D20" s="26" t="n">
        <v>19.49</v>
      </c>
      <c r="E20" s="26" t="n">
        <v>449.0</v>
      </c>
      <c r="F20" s="26" t="n">
        <v>449.0</v>
      </c>
      <c r="G20" s="26" t="n">
        <v>449.0</v>
      </c>
      <c r="H20" s="26" t="inlineStr">
        <is>
          <t>Платеж переведен</t>
        </is>
      </c>
      <c r="I20" s="26" t="inlineStr">
        <is>
          <t>499576</t>
        </is>
      </c>
      <c r="J20" s="26" t="n">
        <v>0.0</v>
      </c>
      <c r="K20" s="26" t="n">
        <v>0.0</v>
      </c>
      <c r="L20" s="26" t="n">
        <v>0.0</v>
      </c>
      <c r="M20" s="26" t="n">
        <v>4.49</v>
      </c>
      <c r="N20" s="26" t="n">
        <v>15.0</v>
      </c>
      <c r="O20" s="26" t="n">
        <v>0.0</v>
      </c>
      <c r="P20" s="26" t="n">
        <v>0.0</v>
      </c>
      <c r="Q20" s="26" t="n">
        <v>0.0</v>
      </c>
    </row>
    <row r="21" customHeight="true" ht="48.0">
      <c r="A21" s="26" t="n">
        <v>3.6809914E7</v>
      </c>
      <c r="B21" s="26" t="inlineStr">
        <is>
          <t>36809914</t>
        </is>
      </c>
      <c r="C21" s="26" t="inlineStr">
        <is>
          <t>2021-02-15</t>
        </is>
      </c>
      <c r="D21" s="26" t="n">
        <v>20.39</v>
      </c>
      <c r="E21" s="26" t="n">
        <v>539.0</v>
      </c>
      <c r="F21" s="26" t="n">
        <v>539.0</v>
      </c>
      <c r="G21" s="26" t="n">
        <v>539.0</v>
      </c>
      <c r="H21" s="26" t="inlineStr">
        <is>
          <t>Платеж переведен</t>
        </is>
      </c>
      <c r="I21" s="26" t="inlineStr">
        <is>
          <t>499576</t>
        </is>
      </c>
      <c r="J21" s="26" t="n">
        <v>0.0</v>
      </c>
      <c r="K21" s="26" t="n">
        <v>0.0</v>
      </c>
      <c r="L21" s="26" t="n">
        <v>0.0</v>
      </c>
      <c r="M21" s="26" t="n">
        <v>5.39</v>
      </c>
      <c r="N21" s="26" t="n">
        <v>15.0</v>
      </c>
      <c r="O21" s="26" t="n">
        <v>0.0</v>
      </c>
      <c r="P21" s="26" t="n">
        <v>0.0</v>
      </c>
      <c r="Q21" s="26" t="n">
        <v>0.0</v>
      </c>
    </row>
    <row r="22" customHeight="true" ht="48.0">
      <c r="A22" s="26" t="n">
        <v>3.6815566E7</v>
      </c>
      <c r="B22" s="26" t="inlineStr">
        <is>
          <t>36815566</t>
        </is>
      </c>
      <c r="C22" s="26" t="inlineStr">
        <is>
          <t>2021-02-15</t>
        </is>
      </c>
      <c r="D22" s="26" t="n">
        <v>7.15</v>
      </c>
      <c r="E22" s="26" t="n">
        <v>896.0</v>
      </c>
      <c r="F22" s="26" t="n">
        <v>896.0</v>
      </c>
      <c r="G22" s="26" t="n">
        <v>715.0</v>
      </c>
      <c r="H22" s="26" t="inlineStr">
        <is>
          <t>Платеж переведен</t>
        </is>
      </c>
      <c r="I22" s="26" t="inlineStr">
        <is>
          <t>419403</t>
        </is>
      </c>
      <c r="J22" s="26" t="n">
        <v>0.0</v>
      </c>
      <c r="K22" s="26" t="n">
        <v>0.0</v>
      </c>
      <c r="L22" s="26" t="n">
        <v>0.0</v>
      </c>
      <c r="M22" s="26" t="n">
        <v>7.15</v>
      </c>
      <c r="N22" s="26" t="n">
        <v>0.0</v>
      </c>
      <c r="O22" s="26" t="n">
        <v>0.0</v>
      </c>
      <c r="P22" s="26" t="n">
        <v>0.0</v>
      </c>
      <c r="Q22" s="26" t="n">
        <v>0.0</v>
      </c>
    </row>
    <row r="23" customHeight="true" ht="48.0">
      <c r="A23" s="26" t="n">
        <v>3.6842148E7</v>
      </c>
      <c r="B23" s="26" t="inlineStr">
        <is>
          <t>36842148</t>
        </is>
      </c>
      <c r="C23" s="26" t="inlineStr">
        <is>
          <t>2021-02-15</t>
        </is>
      </c>
      <c r="D23" s="26" t="n">
        <v>19.3</v>
      </c>
      <c r="E23" s="26" t="n">
        <v>539.0</v>
      </c>
      <c r="F23" s="26" t="n">
        <v>539.0</v>
      </c>
      <c r="G23" s="26" t="n">
        <v>430.0</v>
      </c>
      <c r="H23" s="26" t="inlineStr">
        <is>
          <t>Платеж переведен</t>
        </is>
      </c>
      <c r="I23" s="26" t="inlineStr">
        <is>
          <t>400918</t>
        </is>
      </c>
      <c r="J23" s="26" t="n">
        <v>0.0</v>
      </c>
      <c r="K23" s="26" t="n">
        <v>0.0</v>
      </c>
      <c r="L23" s="26" t="n">
        <v>0.0</v>
      </c>
      <c r="M23" s="26" t="n">
        <v>4.3</v>
      </c>
      <c r="N23" s="26" t="n">
        <v>15.0</v>
      </c>
      <c r="O23" s="26" t="n">
        <v>0.0</v>
      </c>
      <c r="P23" s="26" t="n">
        <v>0.0</v>
      </c>
      <c r="Q23" s="26" t="n">
        <v>0.0</v>
      </c>
    </row>
    <row r="24" customHeight="true" ht="48.0">
      <c r="A24" s="26" t="n">
        <v>3.6852264E7</v>
      </c>
      <c r="B24" s="26" t="inlineStr">
        <is>
          <t>36852264</t>
        </is>
      </c>
      <c r="C24" s="26" t="inlineStr">
        <is>
          <t>2021-02-15</t>
        </is>
      </c>
      <c r="D24" s="26" t="n">
        <v>7.16</v>
      </c>
      <c r="E24" s="26" t="n">
        <v>896.0</v>
      </c>
      <c r="F24" s="26" t="n">
        <v>896.0</v>
      </c>
      <c r="G24" s="26" t="n">
        <v>716.0</v>
      </c>
      <c r="H24" s="26" t="inlineStr">
        <is>
          <t>Платеж переведен</t>
        </is>
      </c>
      <c r="I24" s="26" t="inlineStr">
        <is>
          <t>375602</t>
        </is>
      </c>
      <c r="J24" s="26" t="n">
        <v>0.0</v>
      </c>
      <c r="K24" s="26" t="n">
        <v>0.0</v>
      </c>
      <c r="L24" s="26" t="n">
        <v>0.0</v>
      </c>
      <c r="M24" s="26" t="n">
        <v>7.16</v>
      </c>
      <c r="N24" s="26" t="n">
        <v>0.0</v>
      </c>
      <c r="O24" s="26" t="n">
        <v>0.0</v>
      </c>
      <c r="P24" s="26" t="n">
        <v>0.0</v>
      </c>
      <c r="Q24" s="26" t="n">
        <v>0.0</v>
      </c>
    </row>
    <row r="25" customHeight="true" ht="48.0">
      <c r="A25" s="26" t="n">
        <v>3.6856681E7</v>
      </c>
      <c r="B25" s="26" t="inlineStr">
        <is>
          <t>36856681</t>
        </is>
      </c>
      <c r="C25" s="26" t="inlineStr">
        <is>
          <t>2021-02-15</t>
        </is>
      </c>
      <c r="D25" s="26" t="n">
        <v>21.5</v>
      </c>
      <c r="E25" s="26" t="n">
        <v>650.0</v>
      </c>
      <c r="F25" s="26" t="n">
        <v>650.0</v>
      </c>
      <c r="G25" s="26" t="n">
        <v>650.0</v>
      </c>
      <c r="H25" s="26" t="inlineStr">
        <is>
          <t>Платеж переведен</t>
        </is>
      </c>
      <c r="I25" s="26" t="inlineStr">
        <is>
          <t>419403</t>
        </is>
      </c>
      <c r="J25" s="26" t="n">
        <v>0.0</v>
      </c>
      <c r="K25" s="26" t="n">
        <v>0.0</v>
      </c>
      <c r="L25" s="26" t="n">
        <v>0.0</v>
      </c>
      <c r="M25" s="26" t="n">
        <v>6.5</v>
      </c>
      <c r="N25" s="26" t="n">
        <v>15.0</v>
      </c>
      <c r="O25" s="26" t="n">
        <v>0.0</v>
      </c>
      <c r="P25" s="26" t="n">
        <v>0.0</v>
      </c>
      <c r="Q25" s="26" t="n">
        <v>0.0</v>
      </c>
    </row>
    <row r="26" customHeight="true" ht="48.0">
      <c r="A26" s="26" t="n">
        <v>3.6860876E7</v>
      </c>
      <c r="B26" s="26" t="inlineStr">
        <is>
          <t>36860876</t>
        </is>
      </c>
      <c r="C26" s="26" t="inlineStr">
        <is>
          <t>2021-02-15</t>
        </is>
      </c>
      <c r="D26" s="26" t="n">
        <v>22.29</v>
      </c>
      <c r="E26" s="26" t="n">
        <v>631.0</v>
      </c>
      <c r="F26" s="26" t="n">
        <v>364.0</v>
      </c>
      <c r="G26" s="26" t="n">
        <v>278.0</v>
      </c>
      <c r="H26" s="26" t="inlineStr">
        <is>
          <t>Платеж переведен</t>
        </is>
      </c>
      <c r="I26" s="26" t="inlineStr">
        <is>
          <t>388575</t>
        </is>
      </c>
      <c r="J26" s="26" t="n">
        <v>7.28</v>
      </c>
      <c r="K26" s="26" t="n">
        <v>0.0</v>
      </c>
      <c r="L26" s="26" t="n">
        <v>0.0</v>
      </c>
      <c r="M26" s="26" t="n">
        <v>0.01</v>
      </c>
      <c r="N26" s="26" t="n">
        <v>15.0</v>
      </c>
      <c r="O26" s="26" t="n">
        <v>0.0</v>
      </c>
      <c r="P26" s="26" t="n">
        <v>0.0</v>
      </c>
      <c r="Q26" s="26" t="n">
        <v>0.0</v>
      </c>
    </row>
    <row r="27" customHeight="true" ht="48.0">
      <c r="A27" s="26" t="n">
        <v>3.6876752E7</v>
      </c>
      <c r="B27" s="26" t="inlineStr">
        <is>
          <t>36876752</t>
        </is>
      </c>
      <c r="C27" s="26" t="inlineStr">
        <is>
          <t>2021-02-15</t>
        </is>
      </c>
      <c r="D27" s="26" t="n">
        <v>20.2</v>
      </c>
      <c r="E27" s="26" t="n">
        <v>650.0</v>
      </c>
      <c r="F27" s="26" t="n">
        <v>650.0</v>
      </c>
      <c r="G27" s="26" t="n">
        <v>520.0</v>
      </c>
      <c r="H27" s="26" t="inlineStr">
        <is>
          <t>Платеж переведен</t>
        </is>
      </c>
      <c r="I27" s="26" t="inlineStr">
        <is>
          <t>499576</t>
        </is>
      </c>
      <c r="J27" s="26" t="n">
        <v>0.0</v>
      </c>
      <c r="K27" s="26" t="n">
        <v>0.0</v>
      </c>
      <c r="L27" s="26" t="n">
        <v>0.0</v>
      </c>
      <c r="M27" s="26" t="n">
        <v>5.2</v>
      </c>
      <c r="N27" s="26" t="n">
        <v>15.0</v>
      </c>
      <c r="O27" s="26" t="n">
        <v>0.0</v>
      </c>
      <c r="P27" s="26" t="n">
        <v>0.0</v>
      </c>
      <c r="Q27" s="26" t="n">
        <v>0.0</v>
      </c>
    </row>
    <row r="28" customHeight="true" ht="48.0">
      <c r="A28" s="26" t="n">
        <v>3.6894238E7</v>
      </c>
      <c r="B28" s="26" t="inlineStr">
        <is>
          <t>36894238</t>
        </is>
      </c>
      <c r="C28" s="26" t="inlineStr">
        <is>
          <t>2021-02-15</t>
        </is>
      </c>
      <c r="D28" s="26" t="n">
        <v>55.02</v>
      </c>
      <c r="E28" s="26" t="n">
        <v>1429.0</v>
      </c>
      <c r="F28" s="26" t="n">
        <v>1429.0</v>
      </c>
      <c r="G28" s="26" t="n">
        <v>1144.0</v>
      </c>
      <c r="H28" s="26" t="inlineStr">
        <is>
          <t>Платеж переведен</t>
        </is>
      </c>
      <c r="I28" s="26" t="inlineStr">
        <is>
          <t>400918</t>
        </is>
      </c>
      <c r="J28" s="26" t="n">
        <v>28.58</v>
      </c>
      <c r="K28" s="26" t="n">
        <v>0.0</v>
      </c>
      <c r="L28" s="26" t="n">
        <v>0.0</v>
      </c>
      <c r="M28" s="26" t="n">
        <v>11.44</v>
      </c>
      <c r="N28" s="26" t="n">
        <v>15.0</v>
      </c>
      <c r="O28" s="26" t="n">
        <v>0.0</v>
      </c>
      <c r="P28" s="26" t="n">
        <v>0.0</v>
      </c>
      <c r="Q28" s="26" t="n">
        <v>0.0</v>
      </c>
    </row>
    <row r="29" customHeight="true" ht="48.0">
      <c r="A29" s="26" t="n">
        <v>3.6907811E7</v>
      </c>
      <c r="B29" s="26" t="inlineStr">
        <is>
          <t>36907811</t>
        </is>
      </c>
      <c r="C29" s="26" t="inlineStr">
        <is>
          <t>2021-02-16</t>
        </is>
      </c>
      <c r="D29" s="26" t="n">
        <v>23.8</v>
      </c>
      <c r="E29" s="26" t="n">
        <v>549.0</v>
      </c>
      <c r="F29" s="26" t="n">
        <v>549.0</v>
      </c>
      <c r="G29" s="26" t="n">
        <v>440.0</v>
      </c>
      <c r="H29" s="26" t="inlineStr">
        <is>
          <t>Платеж переведен</t>
        </is>
      </c>
      <c r="I29" s="26" t="inlineStr">
        <is>
          <t>499576</t>
        </is>
      </c>
      <c r="J29" s="26" t="n">
        <v>0.0</v>
      </c>
      <c r="K29" s="26" t="n">
        <v>0.0</v>
      </c>
      <c r="L29" s="26" t="n">
        <v>0.0</v>
      </c>
      <c r="M29" s="26" t="n">
        <v>8.8</v>
      </c>
      <c r="N29" s="26" t="n">
        <v>15.0</v>
      </c>
      <c r="O29" s="26" t="n">
        <v>0.0</v>
      </c>
      <c r="P29" s="26" t="n">
        <v>0.0</v>
      </c>
      <c r="Q29" s="26" t="n">
        <v>0.0</v>
      </c>
    </row>
    <row r="30" customHeight="true" ht="48.0">
      <c r="A30" s="26" t="n">
        <v>3.7007065E7</v>
      </c>
      <c r="B30" s="26" t="inlineStr">
        <is>
          <t>37007065</t>
        </is>
      </c>
      <c r="C30" s="26" t="inlineStr">
        <is>
          <t>2021-02-16</t>
        </is>
      </c>
      <c r="D30" s="26" t="n">
        <v>23.98</v>
      </c>
      <c r="E30" s="26" t="n">
        <v>449.0</v>
      </c>
      <c r="F30" s="26" t="n">
        <v>449.0</v>
      </c>
      <c r="G30" s="26" t="n">
        <v>359.0</v>
      </c>
      <c r="H30" s="26" t="inlineStr">
        <is>
          <t>Платеж удерживается в рамках взаиморасчета</t>
        </is>
      </c>
      <c r="I30" s="26"/>
      <c r="J30" s="26" t="n">
        <v>8.98</v>
      </c>
      <c r="K30" s="26" t="n">
        <v>0.0</v>
      </c>
      <c r="L30" s="26" t="n">
        <v>0.0</v>
      </c>
      <c r="M30" s="26" t="n">
        <v>0.0</v>
      </c>
      <c r="N30" s="26" t="n">
        <v>15.0</v>
      </c>
      <c r="O30" s="26" t="n">
        <v>0.0</v>
      </c>
      <c r="P30" s="26" t="n">
        <v>0.0</v>
      </c>
      <c r="Q30" s="26" t="n">
        <v>0.0</v>
      </c>
    </row>
    <row r="31" customHeight="true" ht="48.0">
      <c r="A31" s="26" t="n">
        <v>3.7021107E7</v>
      </c>
      <c r="B31" s="26" t="inlineStr">
        <is>
          <t>37021107</t>
        </is>
      </c>
      <c r="C31" s="26" t="inlineStr">
        <is>
          <t>2021-02-16</t>
        </is>
      </c>
      <c r="D31" s="26" t="n">
        <v>26.66</v>
      </c>
      <c r="E31" s="26" t="n">
        <v>1459.0</v>
      </c>
      <c r="F31" s="26" t="n">
        <v>1459.0</v>
      </c>
      <c r="G31" s="26" t="n">
        <v>1166.0</v>
      </c>
      <c r="H31" s="26" t="inlineStr">
        <is>
          <t>Платеж переведен</t>
        </is>
      </c>
      <c r="I31" s="26" t="inlineStr">
        <is>
          <t>499576</t>
        </is>
      </c>
      <c r="J31" s="26" t="n">
        <v>0.0</v>
      </c>
      <c r="K31" s="26" t="n">
        <v>0.0</v>
      </c>
      <c r="L31" s="26" t="n">
        <v>0.0</v>
      </c>
      <c r="M31" s="26" t="n">
        <v>11.66</v>
      </c>
      <c r="N31" s="26" t="n">
        <v>15.0</v>
      </c>
      <c r="O31" s="26" t="n">
        <v>0.0</v>
      </c>
      <c r="P31" s="26" t="n">
        <v>0.0</v>
      </c>
      <c r="Q31" s="26" t="n">
        <v>0.0</v>
      </c>
    </row>
    <row r="32" customHeight="true" ht="48.0">
      <c r="A32" s="26" t="n">
        <v>3.7031767E7</v>
      </c>
      <c r="B32" s="26" t="inlineStr">
        <is>
          <t>37031767</t>
        </is>
      </c>
      <c r="C32" s="26" t="inlineStr">
        <is>
          <t>2021-02-17</t>
        </is>
      </c>
      <c r="D32" s="26" t="n">
        <v>22.28</v>
      </c>
      <c r="E32" s="26" t="n">
        <v>402.0</v>
      </c>
      <c r="F32" s="26" t="n">
        <v>364.0</v>
      </c>
      <c r="G32" s="26" t="n">
        <v>280.0</v>
      </c>
      <c r="H32" s="26" t="inlineStr">
        <is>
          <t>Платеж удерживается в рамках взаиморасчета</t>
        </is>
      </c>
      <c r="I32" s="26"/>
      <c r="J32" s="26" t="n">
        <v>7.28</v>
      </c>
      <c r="K32" s="26" t="n">
        <v>0.0</v>
      </c>
      <c r="L32" s="26" t="n">
        <v>0.0</v>
      </c>
      <c r="M32" s="26" t="n">
        <v>0.0</v>
      </c>
      <c r="N32" s="26" t="n">
        <v>15.0</v>
      </c>
      <c r="O32" s="26" t="n">
        <v>0.0</v>
      </c>
      <c r="P32" s="26" t="n">
        <v>0.0</v>
      </c>
      <c r="Q32" s="26" t="n">
        <v>0.0</v>
      </c>
    </row>
    <row r="33" customHeight="true" ht="48.0">
      <c r="A33" s="26" t="n">
        <v>3.7037821E7</v>
      </c>
      <c r="B33" s="26" t="inlineStr">
        <is>
          <t>37037821</t>
        </is>
      </c>
      <c r="C33" s="26" t="inlineStr">
        <is>
          <t>2021-02-17</t>
        </is>
      </c>
      <c r="D33" s="26" t="n">
        <v>18.98</v>
      </c>
      <c r="E33" s="26" t="n">
        <v>399.0</v>
      </c>
      <c r="F33" s="26" t="n">
        <v>199.0</v>
      </c>
      <c r="G33" s="26" t="n">
        <v>199.0</v>
      </c>
      <c r="H33" s="26" t="inlineStr">
        <is>
          <t>Платеж удерживается в рамках взаиморасчета</t>
        </is>
      </c>
      <c r="I33" s="26"/>
      <c r="J33" s="26" t="n">
        <v>3.98</v>
      </c>
      <c r="K33" s="26" t="n">
        <v>0.0</v>
      </c>
      <c r="L33" s="26" t="n">
        <v>0.0</v>
      </c>
      <c r="M33" s="26" t="n">
        <v>0.0</v>
      </c>
      <c r="N33" s="26" t="n">
        <v>15.0</v>
      </c>
      <c r="O33" s="26" t="n">
        <v>0.0</v>
      </c>
      <c r="P33" s="26" t="n">
        <v>0.0</v>
      </c>
      <c r="Q33" s="26" t="n">
        <v>0.0</v>
      </c>
    </row>
    <row r="34" customHeight="true" ht="48.0">
      <c r="A34" s="26" t="n">
        <v>3.7056167E7</v>
      </c>
      <c r="B34" s="26" t="inlineStr">
        <is>
          <t>37056167</t>
        </is>
      </c>
      <c r="C34" s="26" t="inlineStr">
        <is>
          <t>2021-02-17</t>
        </is>
      </c>
      <c r="D34" s="26" t="n">
        <v>20.45</v>
      </c>
      <c r="E34" s="26" t="n">
        <v>558.0</v>
      </c>
      <c r="F34" s="26" t="n">
        <v>545.0</v>
      </c>
      <c r="G34" s="26" t="n">
        <v>545.0</v>
      </c>
      <c r="H34" s="26" t="inlineStr">
        <is>
          <t>Платеж переведен</t>
        </is>
      </c>
      <c r="I34" s="26" t="inlineStr">
        <is>
          <t>499576</t>
        </is>
      </c>
      <c r="J34" s="26" t="n">
        <v>0.0</v>
      </c>
      <c r="K34" s="26" t="n">
        <v>0.0</v>
      </c>
      <c r="L34" s="26" t="n">
        <v>0.0</v>
      </c>
      <c r="M34" s="26" t="n">
        <v>5.45</v>
      </c>
      <c r="N34" s="26" t="n">
        <v>15.0</v>
      </c>
      <c r="O34" s="26" t="n">
        <v>0.0</v>
      </c>
      <c r="P34" s="26" t="n">
        <v>0.0</v>
      </c>
      <c r="Q34" s="26" t="n">
        <v>0.0</v>
      </c>
    </row>
    <row r="35" customHeight="true" ht="48.0">
      <c r="A35" s="26" t="n">
        <v>3.7104392E7</v>
      </c>
      <c r="B35" s="26" t="inlineStr">
        <is>
          <t>37104392</t>
        </is>
      </c>
      <c r="C35" s="26" t="inlineStr">
        <is>
          <t>2021-02-17</t>
        </is>
      </c>
      <c r="D35" s="26" t="n">
        <v>28.94</v>
      </c>
      <c r="E35" s="26" t="n">
        <v>498.0</v>
      </c>
      <c r="F35" s="26" t="n">
        <v>498.0</v>
      </c>
      <c r="G35" s="26" t="n">
        <v>398.0</v>
      </c>
      <c r="H35" s="26" t="inlineStr">
        <is>
          <t>Платеж переведен</t>
        </is>
      </c>
      <c r="I35" s="26" t="inlineStr">
        <is>
          <t>451227</t>
        </is>
      </c>
      <c r="J35" s="26" t="n">
        <v>9.96</v>
      </c>
      <c r="K35" s="26" t="n">
        <v>0.0</v>
      </c>
      <c r="L35" s="26" t="n">
        <v>0.0</v>
      </c>
      <c r="M35" s="26" t="n">
        <v>3.98</v>
      </c>
      <c r="N35" s="26" t="n">
        <v>15.0</v>
      </c>
      <c r="O35" s="26" t="n">
        <v>0.0</v>
      </c>
      <c r="P35" s="26" t="n">
        <v>0.0</v>
      </c>
      <c r="Q35" s="26" t="n">
        <v>0.0</v>
      </c>
    </row>
    <row r="36" customHeight="true" ht="48.0">
      <c r="A36" s="26" t="n">
        <v>3.7106402E7</v>
      </c>
      <c r="B36" s="26" t="inlineStr">
        <is>
          <t>37106402</t>
        </is>
      </c>
      <c r="C36" s="26" t="inlineStr">
        <is>
          <t>2021-02-17</t>
        </is>
      </c>
      <c r="D36" s="26" t="n">
        <v>21.62</v>
      </c>
      <c r="E36" s="26" t="n">
        <v>331.0</v>
      </c>
      <c r="F36" s="26" t="n">
        <v>331.0</v>
      </c>
      <c r="G36" s="26" t="n">
        <v>259.0</v>
      </c>
      <c r="H36" s="26" t="inlineStr">
        <is>
          <t>Платеж удерживается в рамках взаиморасчета</t>
        </is>
      </c>
      <c r="I36" s="26"/>
      <c r="J36" s="26" t="n">
        <v>6.62</v>
      </c>
      <c r="K36" s="26" t="n">
        <v>0.0</v>
      </c>
      <c r="L36" s="26" t="n">
        <v>0.0</v>
      </c>
      <c r="M36" s="26" t="n">
        <v>0.0</v>
      </c>
      <c r="N36" s="26" t="n">
        <v>15.0</v>
      </c>
      <c r="O36" s="26" t="n">
        <v>0.0</v>
      </c>
      <c r="P36" s="26" t="n">
        <v>0.0</v>
      </c>
      <c r="Q36" s="26" t="n">
        <v>0.0</v>
      </c>
    </row>
    <row r="37" customHeight="true" ht="48.0">
      <c r="A37" s="26" t="n">
        <v>3.7112343E7</v>
      </c>
      <c r="B37" s="26" t="inlineStr">
        <is>
          <t>37112343</t>
        </is>
      </c>
      <c r="C37" s="26" t="inlineStr">
        <is>
          <t>2021-02-17</t>
        </is>
      </c>
      <c r="D37" s="26" t="n">
        <v>19.9</v>
      </c>
      <c r="E37" s="26" t="n">
        <v>498.0</v>
      </c>
      <c r="F37" s="26" t="n">
        <v>498.0</v>
      </c>
      <c r="G37" s="26" t="n">
        <v>398.0</v>
      </c>
      <c r="H37" s="26" t="inlineStr">
        <is>
          <t>Платеж переведен</t>
        </is>
      </c>
      <c r="I37" s="26" t="inlineStr">
        <is>
          <t>440211</t>
        </is>
      </c>
      <c r="J37" s="26" t="n">
        <v>0.0</v>
      </c>
      <c r="K37" s="26" t="n">
        <v>0.0</v>
      </c>
      <c r="L37" s="26" t="n">
        <v>0.0</v>
      </c>
      <c r="M37" s="26" t="n">
        <v>19.9</v>
      </c>
      <c r="N37" s="26" t="n">
        <v>0.0</v>
      </c>
      <c r="O37" s="26" t="n">
        <v>0.0</v>
      </c>
      <c r="P37" s="26" t="n">
        <v>0.0</v>
      </c>
      <c r="Q37" s="26" t="n">
        <v>0.0</v>
      </c>
    </row>
    <row r="38" customHeight="true" ht="48.0">
      <c r="A38" s="26" t="n">
        <v>3.711671E7</v>
      </c>
      <c r="B38" s="26" t="inlineStr">
        <is>
          <t>37116710</t>
        </is>
      </c>
      <c r="C38" s="26" t="inlineStr">
        <is>
          <t>2021-02-17</t>
        </is>
      </c>
      <c r="D38" s="26" t="n">
        <v>10.64</v>
      </c>
      <c r="E38" s="26" t="n">
        <v>666.0</v>
      </c>
      <c r="F38" s="26" t="n">
        <v>666.0</v>
      </c>
      <c r="G38" s="26" t="n">
        <v>532.0</v>
      </c>
      <c r="H38" s="26" t="inlineStr">
        <is>
          <t>Платеж переведен</t>
        </is>
      </c>
      <c r="I38" s="26" t="inlineStr">
        <is>
          <t>440211</t>
        </is>
      </c>
      <c r="J38" s="26" t="n">
        <v>0.0</v>
      </c>
      <c r="K38" s="26" t="n">
        <v>0.0</v>
      </c>
      <c r="L38" s="26" t="n">
        <v>0.0</v>
      </c>
      <c r="M38" s="26" t="n">
        <v>10.64</v>
      </c>
      <c r="N38" s="26" t="n">
        <v>0.0</v>
      </c>
      <c r="O38" s="26" t="n">
        <v>0.0</v>
      </c>
      <c r="P38" s="26" t="n">
        <v>0.0</v>
      </c>
      <c r="Q38" s="26" t="n">
        <v>0.0</v>
      </c>
    </row>
    <row r="39" customHeight="true" ht="48.0">
      <c r="A39" s="26" t="n">
        <v>3.7132834E7</v>
      </c>
      <c r="B39" s="26" t="inlineStr">
        <is>
          <t>37132834</t>
        </is>
      </c>
      <c r="C39" s="26" t="inlineStr">
        <is>
          <t>2021-02-17</t>
        </is>
      </c>
      <c r="D39" s="26" t="n">
        <v>65.55</v>
      </c>
      <c r="E39" s="26" t="n">
        <v>1685.0</v>
      </c>
      <c r="F39" s="26" t="n">
        <v>1685.0</v>
      </c>
      <c r="G39" s="26" t="n">
        <v>1685.0</v>
      </c>
      <c r="H39" s="26" t="inlineStr">
        <is>
          <t>Платеж переведен</t>
        </is>
      </c>
      <c r="I39" s="26" t="inlineStr">
        <is>
          <t>451227</t>
        </is>
      </c>
      <c r="J39" s="26" t="n">
        <v>33.7</v>
      </c>
      <c r="K39" s="26" t="n">
        <v>0.0</v>
      </c>
      <c r="L39" s="26" t="n">
        <v>0.0</v>
      </c>
      <c r="M39" s="26" t="n">
        <v>16.85</v>
      </c>
      <c r="N39" s="26" t="n">
        <v>15.0</v>
      </c>
      <c r="O39" s="26" t="n">
        <v>0.0</v>
      </c>
      <c r="P39" s="26" t="n">
        <v>0.0</v>
      </c>
      <c r="Q39" s="26" t="n">
        <v>0.0</v>
      </c>
    </row>
    <row r="40" customHeight="true" ht="48.0">
      <c r="A40" s="26" t="n">
        <v>3.7162952E7</v>
      </c>
      <c r="B40" s="26" t="inlineStr">
        <is>
          <t>37162952</t>
        </is>
      </c>
      <c r="C40" s="26" t="inlineStr">
        <is>
          <t>2021-02-18</t>
        </is>
      </c>
      <c r="D40" s="26" t="n">
        <v>27.7</v>
      </c>
      <c r="E40" s="26" t="n">
        <v>934.0</v>
      </c>
      <c r="F40" s="26" t="n">
        <v>635.0</v>
      </c>
      <c r="G40" s="26" t="n">
        <v>635.0</v>
      </c>
      <c r="H40" s="26" t="inlineStr">
        <is>
          <t>Платеж удерживается в рамках взаиморасчета</t>
        </is>
      </c>
      <c r="I40" s="26"/>
      <c r="J40" s="26" t="n">
        <v>12.7</v>
      </c>
      <c r="K40" s="26" t="n">
        <v>0.0</v>
      </c>
      <c r="L40" s="26" t="n">
        <v>0.0</v>
      </c>
      <c r="M40" s="26" t="n">
        <v>0.0</v>
      </c>
      <c r="N40" s="26" t="n">
        <v>15.0</v>
      </c>
      <c r="O40" s="26" t="n">
        <v>0.0</v>
      </c>
      <c r="P40" s="26" t="n">
        <v>0.0</v>
      </c>
      <c r="Q40" s="26" t="n">
        <v>0.0</v>
      </c>
    </row>
    <row r="41" customHeight="true" ht="48.0">
      <c r="A41" s="26" t="n">
        <v>3.7180898E7</v>
      </c>
      <c r="B41" s="26" t="inlineStr">
        <is>
          <t>37180898</t>
        </is>
      </c>
      <c r="C41" s="26" t="inlineStr">
        <is>
          <t>2021-02-18</t>
        </is>
      </c>
      <c r="D41" s="26" t="n">
        <v>11.8</v>
      </c>
      <c r="E41" s="26" t="n">
        <v>610.0</v>
      </c>
      <c r="F41" s="26" t="n">
        <v>610.0</v>
      </c>
      <c r="G41" s="26" t="n">
        <v>590.0</v>
      </c>
      <c r="H41" s="26" t="inlineStr">
        <is>
          <t>Платеж переведен</t>
        </is>
      </c>
      <c r="I41" s="26" t="inlineStr">
        <is>
          <t>451227</t>
        </is>
      </c>
      <c r="J41" s="26" t="n">
        <v>0.0</v>
      </c>
      <c r="K41" s="26" t="n">
        <v>0.0</v>
      </c>
      <c r="L41" s="26" t="n">
        <v>0.0</v>
      </c>
      <c r="M41" s="26" t="n">
        <v>11.8</v>
      </c>
      <c r="N41" s="26" t="n">
        <v>0.0</v>
      </c>
      <c r="O41" s="26" t="n">
        <v>0.0</v>
      </c>
      <c r="P41" s="26" t="n">
        <v>0.0</v>
      </c>
      <c r="Q41" s="26" t="n">
        <v>0.0</v>
      </c>
    </row>
  </sheetData>
  <mergeCells count="6">
    <mergeCell ref="A2:G2"/>
    <mergeCell ref="A4:G4"/>
    <mergeCell ref="A6:G6"/>
    <mergeCell ref="A8:C8"/>
    <mergeCell ref="D8:I8"/>
    <mergeCell ref="J8:Q8"/>
  </mergeCells>
  <printOptions verticalCentered="false"/>
  <pageMargins bottom="0.75" footer="0.7875" header="0.7875" left="0.7" right="0.7" top="0.75"/>
  <pageSetup copies="1" draft="false" fitToHeight="1" fitToWidth="1" horizontalDpi="300" orientation="portrait" pageOrder="downThenOver" blackAndWhite="false" firstPageNumber="0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2006-09-17T09:00:00Z</dcterms:created>
  <dc:language>en-US</dc:language>
  <dcterms:modified xsi:type="dcterms:W3CDTF">2021-03-24T15:05:24Z</dcterms:modified>
  <cp:revision>146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