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<sst xmlns="http://schemas.openxmlformats.org/spreadsheetml/2006/main" count="322" uniqueCount="87">
  <si>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</si>
  <si>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</si>
  <si>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</si>
  <si>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</si>
  <si>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</si>
  <si>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</si>
  <si>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</si>
  <si>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</si>
  <si>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</si>
  <si>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</si>
  <si>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</si>
  <si>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</si>
  <si>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</si>
  <si>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</si>
  <si>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</si>
  <si>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</si>
  <si>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</si>
  <si>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</si>
  <si>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</si>
  <si>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</si>
  <si>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</si>
  <si>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</si>
  <si>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</si>
  <si>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</si>
  <si>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</si>
  <si>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</si>
  <si>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</si>
  <si>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</si>
  <si>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</si>
  <si>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</si>
  <si>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</si>
  <si>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</si>
  <si>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</si>
  <si>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</si>
  <si>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</si>
  <si>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</si>
  <si>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</si>
  <si>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</si>
  <si>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</si>
  <si>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</si>
  <si>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</si>
  <si>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</si>
  <si>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</si>
  <si>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</si>
  <si>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</si>
  <si>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</si>
  <si>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</si>
  <si>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</si>
  <si>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</si>
  <si>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</si>
  <si>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15.07.2021</t>
  </si>
  <si>
    <t>12.07.2021</t>
  </si>
  <si>
    <t>Merries трусики M (6-11 кг) 74 шт.</t>
  </si>
  <si>
    <t>Платёж покупателя</t>
  </si>
  <si>
    <t>13.07.2021</t>
  </si>
  <si>
    <t>60eca1eb3b317653d579e6f8</t>
  </si>
  <si>
    <t>Joonies трусики L (9-14 кг) 44 шт.</t>
  </si>
  <si>
    <t>60ec9f9ec3080f822d6ab932</t>
  </si>
  <si>
    <t>Доставка</t>
  </si>
  <si>
    <t>Kabrita Смесь Kabrita (Кабрита) 3 GOLD для комфортного пищеварения (старше 12 месяцев) 800 г</t>
  </si>
  <si>
    <t>60ec7056dff13b3216432bf7</t>
  </si>
  <si>
    <t>Yokito трусики размер L (9-14 кг) 44 шт</t>
  </si>
  <si>
    <t>60ec4a9f954f6bd15f087817</t>
  </si>
  <si>
    <t>Palmbaby трусики Традиционные L (9-14 кг) 44 шт.</t>
  </si>
  <si>
    <t>60ec83ed73990110980fe39b</t>
  </si>
  <si>
    <t>Goo.N трусики Ultra XXL (13-25 кг) 36 шт.</t>
  </si>
  <si>
    <t>60ebfa2cb9f8ed05a3850879</t>
  </si>
  <si>
    <t>Satisfyer Стимулятор Traveler, aubergine/rosegold</t>
  </si>
  <si>
    <t>60ec055003c3787403367370</t>
  </si>
  <si>
    <t>10.07.2021</t>
  </si>
  <si>
    <t>Optimum Nutrition Аминокислоты Optimum Nutrition BCAA 1000, 200 капсул</t>
  </si>
  <si>
    <t>60e965e6dbdc31080557916b</t>
  </si>
  <si>
    <t>KIOSHI трусики XL (12-18 кг), 36 шт.</t>
  </si>
  <si>
    <t>14.07.2021</t>
  </si>
  <si>
    <t>60edf22d792ab135bd29a037</t>
  </si>
  <si>
    <t>60ed85846a86434e01c7a867</t>
  </si>
  <si>
    <t>60ed581f954f6b3d17087885</t>
  </si>
  <si>
    <t>Joonies Подгузники-трусики, размер M (6-11 кг), 56 шт.</t>
  </si>
  <si>
    <t>60ed39e78927ca1f2de9b47b</t>
  </si>
  <si>
    <t>Optimum Nutrition Протеин Optimum Nutrition 100% Whey Gold Standard 871 г, без ароматизатора</t>
  </si>
  <si>
    <t>60ee7b6b99d6ef759cb89dba</t>
  </si>
  <si>
    <t>JIGOTT Ампульная тканевая маска с плацентой Placenta Real Ampoule Mask, 27 мл х 5 шт</t>
  </si>
  <si>
    <t>60eea7812af6cd4dc69f7a5b</t>
  </si>
  <si>
    <t>Joonies Подгузники-трусики Joonies Comfort, размер M (6-11 кг), 54 шт.</t>
  </si>
  <si>
    <t>60eebbed32da83c6df834a69</t>
  </si>
  <si>
    <t>Merries Merries, подгузники размер NB (до 5 кг), 90 шт</t>
  </si>
  <si>
    <t>60eef54d863e4e27b635da24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</si>
</sst>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143220.0</v>
      </c>
    </row>
    <row r="4" spans="1:9" s="3" customFormat="1" x14ac:dyDescent="0.2" ht="16.0" customHeight="true">
      <c r="A4" s="3" t="s">
        <v>34</v>
      </c>
      <c r="B4" s="10" t="n">
        <v>20983.0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5.446244E7</v>
      </c>
      <c r="B8" s="8" t="s">
        <v>51</v>
      </c>
      <c r="C8" s="8" t="n">
        <f>IF(true,"005-1038", "")</f>
      </c>
      <c r="D8" s="8" t="s">
        <v>52</v>
      </c>
      <c r="E8" s="8" t="n">
        <v>2.0</v>
      </c>
      <c r="F8" s="8" t="n">
        <v>3103.0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5.4461354E7</v>
      </c>
      <c r="B9" t="s" s="8">
        <v>51</v>
      </c>
      <c r="C9" t="n" s="8">
        <f>IF(true,"01-003884", "")</f>
      </c>
      <c r="D9" t="s" s="8">
        <v>56</v>
      </c>
      <c r="E9" t="n" s="8">
        <v>1.0</v>
      </c>
      <c r="F9" t="n" s="8">
        <v>869.0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5.4461354E7</v>
      </c>
      <c r="B10" s="8" t="s">
        <v>51</v>
      </c>
      <c r="C10" s="8" t="n">
        <f>IF(true,"", "")</f>
      </c>
      <c r="D10" s="8" t="s">
        <v>58</v>
      </c>
      <c r="E10" s="8" t="n">
        <v>1.0</v>
      </c>
      <c r="F10" s="8" t="n">
        <v>49.0</v>
      </c>
      <c r="G10" s="8" t="s">
        <v>53</v>
      </c>
      <c r="H10" t="s" s="8">
        <v>54</v>
      </c>
      <c r="I10" t="s" s="8">
        <v>57</v>
      </c>
    </row>
    <row r="11" ht="16.0" customHeight="true">
      <c r="A11" t="n" s="7">
        <v>5.443596E7</v>
      </c>
      <c r="B11" t="s" s="8">
        <v>51</v>
      </c>
      <c r="C11" t="n" s="8">
        <f>IF(true,"120921202", "")</f>
      </c>
      <c r="D11" t="s" s="8">
        <v>59</v>
      </c>
      <c r="E11" t="n" s="8">
        <v>1.0</v>
      </c>
      <c r="F11" t="n" s="8">
        <v>1799.0</v>
      </c>
      <c r="G11" t="s" s="8">
        <v>53</v>
      </c>
      <c r="H11" t="s" s="8">
        <v>54</v>
      </c>
      <c r="I11" t="s" s="8">
        <v>60</v>
      </c>
    </row>
    <row r="12" spans="1:9" x14ac:dyDescent="0.2" ht="16.0" customHeight="true">
      <c r="A12" s="7" t="n">
        <v>5.4399695E7</v>
      </c>
      <c r="B12" t="s" s="8">
        <v>51</v>
      </c>
      <c r="C12" t="n" s="8">
        <f>IF(true,"120921544", "")</f>
      </c>
      <c r="D12" t="s" s="8">
        <v>61</v>
      </c>
      <c r="E12" t="n" s="8">
        <v>1.0</v>
      </c>
      <c r="F12" t="n" s="8">
        <v>839.0</v>
      </c>
      <c r="G12" t="s" s="8">
        <v>53</v>
      </c>
      <c r="H12" t="s" s="8">
        <v>54</v>
      </c>
      <c r="I12" t="s" s="8">
        <v>62</v>
      </c>
    </row>
    <row r="13" spans="1:9" s="8" customFormat="1" ht="16.0" x14ac:dyDescent="0.2" customHeight="true">
      <c r="A13" s="7" t="n">
        <v>5.4446357E7</v>
      </c>
      <c r="B13" s="8" t="s">
        <v>51</v>
      </c>
      <c r="C13" s="8" t="n">
        <f>IF(true,"005-1105", "")</f>
      </c>
      <c r="D13" s="8" t="s">
        <v>63</v>
      </c>
      <c r="E13" s="8" t="n">
        <v>2.0</v>
      </c>
      <c r="F13" s="8" t="n">
        <v>1178.0</v>
      </c>
      <c r="G13" s="8" t="s">
        <v>53</v>
      </c>
      <c r="H13" s="8" t="s">
        <v>54</v>
      </c>
      <c r="I13" s="8" t="s">
        <v>64</v>
      </c>
    </row>
    <row r="14" spans="1:9" x14ac:dyDescent="0.2" ht="16.0" customHeight="true">
      <c r="A14" s="7" t="n">
        <v>5.4352086E7</v>
      </c>
      <c r="B14" s="8" t="s">
        <v>51</v>
      </c>
      <c r="C14" s="8" t="n">
        <f>IF(true,"120922005", "")</f>
      </c>
      <c r="D14" s="8" t="s">
        <v>65</v>
      </c>
      <c r="E14" s="8" t="n">
        <v>1.0</v>
      </c>
      <c r="F14" s="8" t="n">
        <v>1423.0</v>
      </c>
      <c r="G14" s="8" t="s">
        <v>53</v>
      </c>
      <c r="H14" s="8" t="s">
        <v>54</v>
      </c>
      <c r="I14" s="8" t="s">
        <v>66</v>
      </c>
    </row>
    <row r="15" ht="16.0" customHeight="true">
      <c r="A15" t="n" s="7">
        <v>5.4357651E7</v>
      </c>
      <c r="B15" t="s" s="8">
        <v>51</v>
      </c>
      <c r="C15" t="n" s="8">
        <f>IF(true,"120922950", "")</f>
      </c>
      <c r="D15" t="s" s="8">
        <v>67</v>
      </c>
      <c r="E15" t="n" s="8">
        <v>1.0</v>
      </c>
      <c r="F15" t="n" s="8">
        <v>1259.0</v>
      </c>
      <c r="G15" t="s" s="8">
        <v>53</v>
      </c>
      <c r="H15" t="s" s="8">
        <v>54</v>
      </c>
      <c r="I15" t="s" s="8">
        <v>68</v>
      </c>
    </row>
    <row r="16" spans="1:9" s="1" customFormat="1" x14ac:dyDescent="0.2" ht="16.0" customHeight="true">
      <c r="A16" s="7" t="n">
        <v>5.4357651E7</v>
      </c>
      <c r="B16" t="s" s="8">
        <v>51</v>
      </c>
      <c r="C16" t="n" s="8">
        <f>IF(true,"", "")</f>
      </c>
      <c r="D16" t="s" s="8">
        <v>58</v>
      </c>
      <c r="E16" t="n" s="8">
        <v>1.0</v>
      </c>
      <c r="F16" s="8" t="n">
        <v>49.0</v>
      </c>
      <c r="G16" s="8" t="s">
        <v>53</v>
      </c>
      <c r="H16" s="8" t="s">
        <v>54</v>
      </c>
      <c r="I16" s="8" t="s">
        <v>68</v>
      </c>
    </row>
    <row r="17" spans="1:9" x14ac:dyDescent="0.2" ht="16.0" customHeight="true">
      <c r="A17" s="7" t="n">
        <v>5.4143941E7</v>
      </c>
      <c r="B17" s="8" t="s">
        <v>69</v>
      </c>
      <c r="C17" s="8" t="n">
        <f>IF(true,"120922986", "")</f>
      </c>
      <c r="D17" s="8" t="s">
        <v>70</v>
      </c>
      <c r="E17" s="8" t="n">
        <v>1.0</v>
      </c>
      <c r="F17" s="8" t="n">
        <v>257.0</v>
      </c>
      <c r="G17" s="8" t="s">
        <v>53</v>
      </c>
      <c r="H17" s="8" t="s">
        <v>54</v>
      </c>
      <c r="I17" s="8" t="s">
        <v>71</v>
      </c>
    </row>
    <row r="18" spans="1:9" x14ac:dyDescent="0.2" ht="16.0" customHeight="true">
      <c r="A18" s="7" t="n">
        <v>5.4654176E7</v>
      </c>
      <c r="B18" t="s" s="8">
        <v>54</v>
      </c>
      <c r="C18" t="n" s="8">
        <f>IF(true,"120923143", "")</f>
      </c>
      <c r="D18" t="s" s="8">
        <v>72</v>
      </c>
      <c r="E18" t="n" s="8">
        <v>1.0</v>
      </c>
      <c r="F18" t="n" s="8">
        <v>719.0</v>
      </c>
      <c r="G18" t="s" s="8">
        <v>53</v>
      </c>
      <c r="H18" t="s" s="8">
        <v>73</v>
      </c>
      <c r="I18" t="s" s="8">
        <v>74</v>
      </c>
    </row>
    <row r="19" spans="1:9" ht="16.0" x14ac:dyDescent="0.2" customHeight="true">
      <c r="A19" s="7" t="n">
        <v>5.4576198E7</v>
      </c>
      <c r="B19" s="8" t="s">
        <v>54</v>
      </c>
      <c r="C19" s="8" t="n">
        <f>IF(true,"120921202", "")</f>
      </c>
      <c r="D19" s="8" t="s">
        <v>59</v>
      </c>
      <c r="E19" s="8" t="n">
        <v>1.0</v>
      </c>
      <c r="F19" s="8" t="n">
        <v>1799.0</v>
      </c>
      <c r="G19" s="8" t="s">
        <v>53</v>
      </c>
      <c r="H19" s="8" t="s">
        <v>73</v>
      </c>
      <c r="I19" s="8" t="s">
        <v>75</v>
      </c>
    </row>
    <row r="20" spans="1:9" x14ac:dyDescent="0.2" ht="16.0" customHeight="true">
      <c r="A20" s="7" t="n">
        <v>5.4527081E7</v>
      </c>
      <c r="B20" s="8" t="s">
        <v>54</v>
      </c>
      <c r="C20" s="8" t="n">
        <f>IF(true,"120921202", "")</f>
      </c>
      <c r="D20" s="8" t="s">
        <v>59</v>
      </c>
      <c r="E20" s="8" t="n">
        <v>1.0</v>
      </c>
      <c r="F20" s="8" t="n">
        <v>1744.0</v>
      </c>
      <c r="G20" s="8" t="s">
        <v>53</v>
      </c>
      <c r="H20" s="8" t="s">
        <v>73</v>
      </c>
      <c r="I20" s="8" t="s">
        <v>76</v>
      </c>
    </row>
    <row r="21" ht="16.0" customHeight="true">
      <c r="A21" t="n" s="7">
        <v>5.4527081E7</v>
      </c>
      <c r="B21" t="s" s="8">
        <v>54</v>
      </c>
      <c r="C21" t="n" s="8">
        <f>IF(true,"", "")</f>
      </c>
      <c r="D21" t="s" s="8">
        <v>58</v>
      </c>
      <c r="E21" t="n" s="8">
        <v>1.0</v>
      </c>
      <c r="F21" t="n" s="8">
        <v>49.0</v>
      </c>
      <c r="G21" t="s" s="8">
        <v>53</v>
      </c>
      <c r="H21" t="s" s="8">
        <v>73</v>
      </c>
      <c r="I21" t="s" s="8">
        <v>76</v>
      </c>
    </row>
    <row r="22" spans="1:9" s="1" customFormat="1" x14ac:dyDescent="0.2" ht="16.0" customHeight="true">
      <c r="A22" s="7" t="n">
        <v>5.4494053E7</v>
      </c>
      <c r="B22" t="s" s="8">
        <v>54</v>
      </c>
      <c r="C22" t="n" s="8">
        <f>IF(true,"120922035", "")</f>
      </c>
      <c r="D22" t="s" s="8">
        <v>77</v>
      </c>
      <c r="E22" t="n" s="8">
        <v>1.0</v>
      </c>
      <c r="F22" s="8" t="n">
        <v>892.0</v>
      </c>
      <c r="G22" s="8" t="s">
        <v>53</v>
      </c>
      <c r="H22" s="8" t="s">
        <v>73</v>
      </c>
      <c r="I22" s="8" t="s">
        <v>78</v>
      </c>
    </row>
    <row r="23" spans="1:9" x14ac:dyDescent="0.2" ht="16.0" customHeight="true">
      <c r="A23" s="7" t="n">
        <v>5.4676814E7</v>
      </c>
      <c r="B23" s="8" t="s">
        <v>73</v>
      </c>
      <c r="C23" s="8" t="n">
        <f>IF(true,"120923139", "")</f>
      </c>
      <c r="D23" s="8" t="s">
        <v>79</v>
      </c>
      <c r="E23" s="8" t="n">
        <v>1.0</v>
      </c>
      <c r="F23" s="8" t="n">
        <v>2599.0</v>
      </c>
      <c r="G23" s="8" t="s">
        <v>53</v>
      </c>
      <c r="H23" s="8" t="s">
        <v>50</v>
      </c>
      <c r="I23" s="8" t="s">
        <v>80</v>
      </c>
    </row>
    <row r="24" ht="16.0" customHeight="true">
      <c r="A24" t="n" s="7">
        <v>5.4700646E7</v>
      </c>
      <c r="B24" t="s" s="8">
        <v>73</v>
      </c>
      <c r="C24" t="n" s="8">
        <f>IF(true,"120922435", "")</f>
      </c>
      <c r="D24" t="s" s="8">
        <v>81</v>
      </c>
      <c r="E24" t="n" s="8">
        <v>1.0</v>
      </c>
      <c r="F24" t="n" s="8">
        <v>178.0</v>
      </c>
      <c r="G24" t="s" s="8">
        <v>53</v>
      </c>
      <c r="H24" t="s" s="8">
        <v>50</v>
      </c>
      <c r="I24" t="s" s="8">
        <v>82</v>
      </c>
    </row>
    <row r="25" spans="1:9" s="1" customFormat="1" x14ac:dyDescent="0.2" ht="16.0" customHeight="true">
      <c r="A25" t="n" s="7">
        <v>5.4712785E7</v>
      </c>
      <c r="B25" t="s" s="8">
        <v>73</v>
      </c>
      <c r="C25" t="n" s="8">
        <f>IF(true,"120922352", "")</f>
      </c>
      <c r="D25" t="s" s="8">
        <v>83</v>
      </c>
      <c r="E25" t="n" s="8">
        <v>1.0</v>
      </c>
      <c r="F25" t="n" s="8">
        <v>789.0</v>
      </c>
      <c r="G25" t="s" s="8">
        <v>53</v>
      </c>
      <c r="H25" t="s" s="8">
        <v>50</v>
      </c>
      <c r="I25" t="s" s="8">
        <v>84</v>
      </c>
    </row>
    <row r="26" ht="16.0" customHeight="true">
      <c r="A26" t="n" s="7">
        <v>5.4744754E7</v>
      </c>
      <c r="B26" t="s" s="8">
        <v>73</v>
      </c>
      <c r="C26" t="n" s="8">
        <f>IF(true,"003-316", "")</f>
      </c>
      <c r="D26" t="s" s="8">
        <v>85</v>
      </c>
      <c r="E26" t="n" s="8">
        <v>1.0</v>
      </c>
      <c r="F26" t="n" s="8">
        <v>1389.0</v>
      </c>
      <c r="G26" t="s" s="8">
        <v>53</v>
      </c>
      <c r="H26" t="s" s="8">
        <v>50</v>
      </c>
      <c r="I26" t="s" s="8">
        <v>86</v>
      </c>
    </row>
    <row r="27" ht="16.0" customHeight="true"/>
    <row r="28" ht="16.0" customHeight="true">
      <c r="A28" t="s" s="1">
        <v>37</v>
      </c>
      <c r="B28" s="1"/>
      <c r="C28" s="1"/>
      <c r="D28" s="1"/>
      <c r="E28" s="1"/>
      <c r="F28" t="n" s="8">
        <v>20983.0</v>
      </c>
      <c r="G28" s="2"/>
    </row>
    <row r="29" spans="1:9" s="1" customFormat="1" x14ac:dyDescent="0.2" ht="16.0" customHeight="true">
      <c r="G29" s="2"/>
      <c r="I29" s="2"/>
    </row>
    <row r="30" ht="16.0" customHeight="true">
      <c r="A30" t="s" s="1">
        <v>36</v>
      </c>
    </row>
    <row r="31" ht="34.0" customHeight="true">
      <c r="A31" t="s" s="9">
        <v>38</v>
      </c>
      <c r="B31" t="s" s="9">
        <v>0</v>
      </c>
      <c r="C31" t="s" s="9">
        <v>43</v>
      </c>
      <c r="D31" t="s" s="9">
        <v>1</v>
      </c>
      <c r="E31" t="s" s="9">
        <v>2</v>
      </c>
      <c r="F31" t="s" s="9">
        <v>39</v>
      </c>
      <c r="G31" t="s" s="9">
        <v>5</v>
      </c>
      <c r="H31" t="s" s="9">
        <v>3</v>
      </c>
      <c r="I31" t="s" s="9">
        <v>4</v>
      </c>
    </row>
    <row r="32" ht="16.0" customHeight="true"/>
    <row r="33" ht="16.0" customHeight="true">
      <c r="A33" t="s" s="1">
        <v>37</v>
      </c>
      <c r="F33" t="n" s="8">
        <v>0.0</v>
      </c>
      <c r="G33" s="2"/>
      <c r="H33" s="0"/>
      <c r="I33" s="0"/>
    </row>
    <row r="34" ht="16.0" customHeight="true">
      <c r="A34" s="1"/>
      <c r="B34" s="1"/>
      <c r="C34" s="1"/>
      <c r="D34" s="1"/>
      <c r="E34" s="1"/>
      <c r="F34" s="1"/>
      <c r="G34" s="1"/>
      <c r="H34" s="1"/>
      <c r="I34" s="1"/>
    </row>
    <row r="35" ht="16.0" customHeight="true">
      <c r="A35" t="s" s="1">
        <v>40</v>
      </c>
    </row>
    <row r="36" ht="34.0" customHeight="true">
      <c r="A36" t="s" s="9">
        <v>47</v>
      </c>
      <c r="B36" t="s" s="9">
        <v>48</v>
      </c>
      <c r="C36" s="9"/>
      <c r="D36" s="9"/>
      <c r="E36" s="9"/>
      <c r="F36" t="s" s="9">
        <v>39</v>
      </c>
      <c r="G36" t="s" s="9">
        <v>5</v>
      </c>
      <c r="H36" t="s" s="9">
        <v>3</v>
      </c>
      <c r="I36" t="s" s="9">
        <v>4</v>
      </c>
    </row>
    <row r="37" ht="16.0" customHeight="true"/>
    <row r="38" ht="16.0" customHeight="true">
      <c r="A38" t="s" s="1">
        <v>37</v>
      </c>
      <c r="F38" t="n" s="8">
        <v>0.0</v>
      </c>
      <c r="G38" s="2"/>
      <c r="H38" s="0"/>
      <c r="I38" s="0"/>
    </row>
    <row r="39" ht="16.0" customHeight="true">
      <c r="A39" s="1"/>
      <c r="B39" s="1"/>
      <c r="C39" s="1"/>
      <c r="D39" s="1"/>
      <c r="E39" s="1"/>
      <c r="F39" s="1"/>
      <c r="G39" s="1"/>
      <c r="H39" s="1"/>
      <c r="I3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