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<sst xmlns="http://schemas.openxmlformats.org/spreadsheetml/2006/main" count="492" uniqueCount="100">
  <si>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</si>
  <si>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</si>
  <si>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</si>
  <si>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</si>
  <si>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</si>
  <si>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</si>
  <si>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</si>
  <si>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</si>
  <si>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</si>
  <si>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</si>
  <si>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</si>
  <si>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</si>
  <si>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</si>
  <si>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</si>
  <si>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</si>
  <si>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</si>
  <si>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</si>
  <si>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</si>
  <si>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</si>
  <si>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</si>
  <si>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</si>
  <si>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</si>
  <si>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</si>
  <si>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</si>
  <si>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</si>
  <si>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</si>
  <si>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</si>
  <si>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</si>
  <si>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</si>
  <si>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</si>
  <si>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</si>
  <si>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</si>
  <si>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</si>
  <si>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</si>
  <si>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</si>
  <si>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</si>
  <si>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</si>
  <si>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</si>
  <si>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</si>
  <si>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</si>
  <si>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</si>
  <si>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</si>
  <si>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</si>
  <si>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</si>
  <si>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</si>
  <si>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</si>
  <si>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</si>
  <si>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</si>
  <si>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</si>
  <si>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</si>
  <si>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07.07.2021</t>
  </si>
  <si>
    <t>04.07.2021</t>
  </si>
  <si>
    <t>Kabrita Смесь Kabrita (Кабрита) 2 GOLD для комфортного пищеварения (6-12 месяцев) 800 г</t>
  </si>
  <si>
    <t>Платёж за скидку по баллам Яндекс.Плюса</t>
  </si>
  <si>
    <t>05.07.2021</t>
  </si>
  <si>
    <t>60e17e7899d6ef72d485d1b5</t>
  </si>
  <si>
    <t>Goo.N трусики Ultra XXL (13-25 кг) 36 шт.</t>
  </si>
  <si>
    <t>60e18f9e32da831b08fc28f2</t>
  </si>
  <si>
    <t>03.07.2021</t>
  </si>
  <si>
    <t>Yokito трусики размер L (9-14 кг) 44 шт</t>
  </si>
  <si>
    <t>60e089e203c3782c49b529c9</t>
  </si>
  <si>
    <t>Joonies Подгузники-трусики, размер M (6-11 кг), 56 шт.</t>
  </si>
  <si>
    <t>60e0fd48f9880178d94be8f0</t>
  </si>
  <si>
    <t>Holika Holika Тинт-чернила "Холи Поп" тон 02, коралловый, 9 мл</t>
  </si>
  <si>
    <t>60e06eb294d5272cc0e947ca</t>
  </si>
  <si>
    <t>Доставка</t>
  </si>
  <si>
    <t>Платёж за скидку маркетплейса</t>
  </si>
  <si>
    <t>06.07.2021</t>
  </si>
  <si>
    <t>60e3fd58f98801c46d3cbf94</t>
  </si>
  <si>
    <t>02.07.2021</t>
  </si>
  <si>
    <t>60e3fd59f98801c46d3cbf95</t>
  </si>
  <si>
    <t>60e3fd59b9f8ed4372cfba64</t>
  </si>
  <si>
    <t>60e3fd5b83b1f21138c6035c</t>
  </si>
  <si>
    <t>60e3fd5ddbdc3121f4260afb</t>
  </si>
  <si>
    <t>60e3fd62c3080f1d3f401ff8</t>
  </si>
  <si>
    <t>Kabrita Смесь Kabrita (Кабрита) 3 GOLD для комфортного пищеварения (старше 12 месяцев) 800 г</t>
  </si>
  <si>
    <t>60e3fe28dbdc311d62260aff</t>
  </si>
  <si>
    <t>60e3ff2edbdc31081f260b01</t>
  </si>
  <si>
    <t>60e3ff3294d5274c736b8e3c</t>
  </si>
  <si>
    <t>60e3ff325a3951102eff7ae9</t>
  </si>
  <si>
    <t>60e3ff324f5c6e4648c088ff</t>
  </si>
  <si>
    <t>60e3ff34bed21e741d6b7e1a</t>
  </si>
  <si>
    <t>60e3ff388927ca8732bb8c61</t>
  </si>
  <si>
    <t>Optimum Nutrition Протеин Optimum Nutrition 100% Whey Gold Standard 4540 г, восхитительная клубника</t>
  </si>
  <si>
    <t>60e3ff3bc3080f10bc401fda</t>
  </si>
  <si>
    <t>60e3ff3e32da8399b8d58629</t>
  </si>
  <si>
    <t>60e3ff409066f44bd3ebc771</t>
  </si>
  <si>
    <t>60e3ff8e7153b39009384749</t>
  </si>
  <si>
    <t>60e3ffa994d52762446b8e3c</t>
  </si>
  <si>
    <t>60e3ffac0fe995325529ff35</t>
  </si>
  <si>
    <t>60e3ffaf5a395136feff7af3</t>
  </si>
  <si>
    <t>60e3ffb32fe09820886d796c</t>
  </si>
  <si>
    <t>60e3ffb7dbdc314dff260b03</t>
  </si>
  <si>
    <t>60e3ffbbbed21e741d6b7e1c</t>
  </si>
  <si>
    <t>60e40089c3080f0085401fec</t>
  </si>
  <si>
    <t>Optimum Nutrition Минерально-витаминный комплекс Optimum Nutrition Opti-Men, 150 капсул</t>
  </si>
  <si>
    <t>60e4008adbdc315862260b00</t>
  </si>
  <si>
    <t>Joonies Подгузники-трусики, размер XL (12-17 кг), 38 шт.</t>
  </si>
  <si>
    <t>60e384182fe09831525759ca</t>
  </si>
  <si>
    <t>Joonies Подгузники-трусики Joonies Comfort, размер L (9-14 кг), 44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</si>
</sst>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15063.0</v>
      </c>
    </row>
    <row r="4" spans="1:9" s="3" customFormat="1" x14ac:dyDescent="0.2" ht="16.0" customHeight="true">
      <c r="A4" s="3" t="s">
        <v>34</v>
      </c>
      <c r="B4" s="10" t="n">
        <v>4657.0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5.3381061E7</v>
      </c>
      <c r="B8" s="8" t="s">
        <v>51</v>
      </c>
      <c r="C8" s="8" t="n">
        <f>IF(true,"120921201", "")</f>
      </c>
      <c r="D8" s="8" t="s">
        <v>52</v>
      </c>
      <c r="E8" s="8" t="n">
        <v>1.0</v>
      </c>
      <c r="F8" s="8" t="n">
        <v>831.0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5.3391256E7</v>
      </c>
      <c r="B9" t="s" s="8">
        <v>51</v>
      </c>
      <c r="C9" t="n" s="8">
        <f>IF(true,"120922005", "")</f>
      </c>
      <c r="D9" t="s" s="8">
        <v>56</v>
      </c>
      <c r="E9" t="n" s="8">
        <v>1.0</v>
      </c>
      <c r="F9" t="n" s="8">
        <v>129.0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5.3317115E7</v>
      </c>
      <c r="B10" s="8" t="s">
        <v>58</v>
      </c>
      <c r="C10" s="8" t="n">
        <f>IF(true,"120921544", "")</f>
      </c>
      <c r="D10" s="8" t="s">
        <v>59</v>
      </c>
      <c r="E10" s="8" t="n">
        <v>3.0</v>
      </c>
      <c r="F10" s="8" t="n">
        <v>1349.0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5.3351026E7</v>
      </c>
      <c r="B11" t="s" s="8">
        <v>51</v>
      </c>
      <c r="C11" t="n" s="8">
        <f>IF(true,"120922035", "")</f>
      </c>
      <c r="D11" t="s" s="8">
        <v>61</v>
      </c>
      <c r="E11" t="n" s="8">
        <v>1.0</v>
      </c>
      <c r="F11" t="n" s="8">
        <v>511.0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5.3305309E7</v>
      </c>
      <c r="B12" t="s" s="8">
        <v>58</v>
      </c>
      <c r="C12" t="n" s="8">
        <f>IF(true,"120922749", "")</f>
      </c>
      <c r="D12" t="s" s="8">
        <v>63</v>
      </c>
      <c r="E12" t="n" s="8">
        <v>1.0</v>
      </c>
      <c r="F12" t="n" s="8">
        <v>96.0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5.3263231E7</v>
      </c>
      <c r="B13" s="8" t="s">
        <v>58</v>
      </c>
      <c r="C13" s="8" t="n">
        <f>IF(true,"", "")</f>
      </c>
      <c r="D13" s="8" t="s">
        <v>65</v>
      </c>
      <c r="E13" s="8" t="n">
        <v>1.0</v>
      </c>
      <c r="F13" s="8" t="n">
        <v>49.0</v>
      </c>
      <c r="G13" s="8" t="s">
        <v>66</v>
      </c>
      <c r="H13" s="8" t="s">
        <v>67</v>
      </c>
      <c r="I13" s="8" t="s">
        <v>68</v>
      </c>
    </row>
    <row r="14" spans="1:9" x14ac:dyDescent="0.2" ht="16.0" customHeight="true">
      <c r="A14" s="7" t="n">
        <v>5.3133098E7</v>
      </c>
      <c r="B14" s="8" t="s">
        <v>69</v>
      </c>
      <c r="C14" s="8" t="n">
        <f>IF(true,"", "")</f>
      </c>
      <c r="D14" s="8" t="s">
        <v>65</v>
      </c>
      <c r="E14" s="8" t="n">
        <v>1.0</v>
      </c>
      <c r="F14" s="8" t="n">
        <v>50.0</v>
      </c>
      <c r="G14" s="8" t="s">
        <v>66</v>
      </c>
      <c r="H14" s="8" t="s">
        <v>67</v>
      </c>
      <c r="I14" s="8" t="s">
        <v>70</v>
      </c>
    </row>
    <row r="15" ht="16.0" customHeight="true">
      <c r="A15" t="n" s="7">
        <v>5.3459936E7</v>
      </c>
      <c r="B15" t="s" s="8">
        <v>51</v>
      </c>
      <c r="C15" t="n" s="8">
        <f>IF(true,"", "")</f>
      </c>
      <c r="D15" t="s" s="8">
        <v>65</v>
      </c>
      <c r="E15" t="n" s="8">
        <v>1.0</v>
      </c>
      <c r="F15" t="n" s="8">
        <v>49.0</v>
      </c>
      <c r="G15" t="s" s="8">
        <v>66</v>
      </c>
      <c r="H15" t="s" s="8">
        <v>67</v>
      </c>
      <c r="I15" t="s" s="8">
        <v>71</v>
      </c>
    </row>
    <row r="16" spans="1:9" s="1" customFormat="1" x14ac:dyDescent="0.2" ht="16.0" customHeight="true">
      <c r="A16" s="7" t="n">
        <v>5.3277476E7</v>
      </c>
      <c r="B16" t="s" s="8">
        <v>58</v>
      </c>
      <c r="C16" t="n" s="8">
        <f>IF(true,"", "")</f>
      </c>
      <c r="D16" t="s" s="8">
        <v>65</v>
      </c>
      <c r="E16" t="n" s="8">
        <v>1.0</v>
      </c>
      <c r="F16" s="8" t="n">
        <v>99.0</v>
      </c>
      <c r="G16" s="8" t="s">
        <v>66</v>
      </c>
      <c r="H16" s="8" t="s">
        <v>67</v>
      </c>
      <c r="I16" s="8" t="s">
        <v>72</v>
      </c>
    </row>
    <row r="17" spans="1:9" x14ac:dyDescent="0.2" ht="16.0" customHeight="true">
      <c r="A17" s="7" t="n">
        <v>5.3425991E7</v>
      </c>
      <c r="B17" s="8" t="s">
        <v>51</v>
      </c>
      <c r="C17" s="8" t="n">
        <f>IF(true,"", "")</f>
      </c>
      <c r="D17" s="8" t="s">
        <v>65</v>
      </c>
      <c r="E17" s="8" t="n">
        <v>1.0</v>
      </c>
      <c r="F17" s="8" t="n">
        <v>49.0</v>
      </c>
      <c r="G17" s="8" t="s">
        <v>66</v>
      </c>
      <c r="H17" s="8" t="s">
        <v>67</v>
      </c>
      <c r="I17" s="8" t="s">
        <v>73</v>
      </c>
    </row>
    <row r="18" spans="1:9" x14ac:dyDescent="0.2" ht="16.0" customHeight="true">
      <c r="A18" s="7" t="n">
        <v>5.3392268E7</v>
      </c>
      <c r="B18" t="s" s="8">
        <v>51</v>
      </c>
      <c r="C18" t="n" s="8">
        <f>IF(true,"", "")</f>
      </c>
      <c r="D18" t="s" s="8">
        <v>65</v>
      </c>
      <c r="E18" t="n" s="8">
        <v>1.0</v>
      </c>
      <c r="F18" t="n" s="8">
        <v>24.0</v>
      </c>
      <c r="G18" t="s" s="8">
        <v>66</v>
      </c>
      <c r="H18" t="s" s="8">
        <v>67</v>
      </c>
      <c r="I18" t="s" s="8">
        <v>74</v>
      </c>
    </row>
    <row r="19" spans="1:9" ht="16.0" x14ac:dyDescent="0.2" customHeight="true">
      <c r="A19" s="7" t="n">
        <v>5.3366968E7</v>
      </c>
      <c r="B19" s="8" t="s">
        <v>51</v>
      </c>
      <c r="C19" s="8" t="n">
        <f>IF(true,"120921202", "")</f>
      </c>
      <c r="D19" s="8" t="s">
        <v>75</v>
      </c>
      <c r="E19" s="8" t="n">
        <v>3.0</v>
      </c>
      <c r="F19" s="8" t="n">
        <v>93.0</v>
      </c>
      <c r="G19" s="8" t="s">
        <v>66</v>
      </c>
      <c r="H19" s="8" t="s">
        <v>67</v>
      </c>
      <c r="I19" s="8" t="s">
        <v>76</v>
      </c>
    </row>
    <row r="20" spans="1:9" x14ac:dyDescent="0.2" ht="16.0" customHeight="true">
      <c r="A20" s="7" t="n">
        <v>5.3366968E7</v>
      </c>
      <c r="B20" s="8" t="s">
        <v>51</v>
      </c>
      <c r="C20" s="8" t="n">
        <f>IF(true,"", "")</f>
      </c>
      <c r="D20" s="8" t="s">
        <v>65</v>
      </c>
      <c r="E20" s="8" t="n">
        <v>1.0</v>
      </c>
      <c r="F20" s="8" t="n">
        <v>33.0</v>
      </c>
      <c r="G20" s="8" t="s">
        <v>66</v>
      </c>
      <c r="H20" s="8" t="s">
        <v>67</v>
      </c>
      <c r="I20" s="8" t="s">
        <v>76</v>
      </c>
    </row>
    <row r="21" ht="16.0" customHeight="true">
      <c r="A21" t="n" s="7">
        <v>5.3380773E7</v>
      </c>
      <c r="B21" t="s" s="8">
        <v>51</v>
      </c>
      <c r="C21" t="n" s="8">
        <f>IF(true,"", "")</f>
      </c>
      <c r="D21" t="s" s="8">
        <v>65</v>
      </c>
      <c r="E21" t="n" s="8">
        <v>1.0</v>
      </c>
      <c r="F21" t="n" s="8">
        <v>49.0</v>
      </c>
      <c r="G21" t="s" s="8">
        <v>66</v>
      </c>
      <c r="H21" t="s" s="8">
        <v>67</v>
      </c>
      <c r="I21" t="s" s="8">
        <v>77</v>
      </c>
    </row>
    <row r="22" spans="1:9" s="1" customFormat="1" x14ac:dyDescent="0.2" ht="16.0" customHeight="true">
      <c r="A22" s="7" t="n">
        <v>5.3357445E7</v>
      </c>
      <c r="B22" t="s" s="8">
        <v>51</v>
      </c>
      <c r="C22" t="n" s="8">
        <f>IF(true,"", "")</f>
      </c>
      <c r="D22" t="s" s="8">
        <v>65</v>
      </c>
      <c r="E22" t="n" s="8">
        <v>1.0</v>
      </c>
      <c r="F22" s="8" t="n">
        <v>24.0</v>
      </c>
      <c r="G22" s="8" t="s">
        <v>66</v>
      </c>
      <c r="H22" s="8" t="s">
        <v>67</v>
      </c>
      <c r="I22" s="8" t="s">
        <v>78</v>
      </c>
    </row>
    <row r="23" spans="1:9" x14ac:dyDescent="0.2" ht="16.0" customHeight="true">
      <c r="A23" s="7" t="n">
        <v>5.3351026E7</v>
      </c>
      <c r="B23" s="8" t="s">
        <v>51</v>
      </c>
      <c r="C23" s="8" t="n">
        <f>IF(true,"", "")</f>
      </c>
      <c r="D23" s="8" t="s">
        <v>65</v>
      </c>
      <c r="E23" s="8" t="n">
        <v>1.0</v>
      </c>
      <c r="F23" s="8" t="n">
        <v>49.0</v>
      </c>
      <c r="G23" s="8" t="s">
        <v>66</v>
      </c>
      <c r="H23" s="8" t="s">
        <v>67</v>
      </c>
      <c r="I23" s="8" t="s">
        <v>79</v>
      </c>
    </row>
    <row r="24" ht="16.0" customHeight="true">
      <c r="A24" t="n" s="7">
        <v>5.3388363E7</v>
      </c>
      <c r="B24" t="s" s="8">
        <v>51</v>
      </c>
      <c r="C24" t="n" s="8">
        <f>IF(true,"", "")</f>
      </c>
      <c r="D24" t="s" s="8">
        <v>65</v>
      </c>
      <c r="E24" t="n" s="8">
        <v>1.0</v>
      </c>
      <c r="F24" t="n" s="8">
        <v>49.0</v>
      </c>
      <c r="G24" t="s" s="8">
        <v>66</v>
      </c>
      <c r="H24" t="s" s="8">
        <v>67</v>
      </c>
      <c r="I24" t="s" s="8">
        <v>80</v>
      </c>
    </row>
    <row r="25" spans="1:9" s="1" customFormat="1" x14ac:dyDescent="0.2" ht="16.0" customHeight="true">
      <c r="A25" t="n" s="7">
        <v>5.3460854E7</v>
      </c>
      <c r="B25" t="s" s="8">
        <v>51</v>
      </c>
      <c r="C25" t="n" s="8">
        <f>IF(true,"", "")</f>
      </c>
      <c r="D25" t="s" s="8">
        <v>65</v>
      </c>
      <c r="E25" t="n" s="8">
        <v>1.0</v>
      </c>
      <c r="F25" t="n" s="8">
        <v>49.0</v>
      </c>
      <c r="G25" t="s" s="8">
        <v>66</v>
      </c>
      <c r="H25" t="s" s="8">
        <v>67</v>
      </c>
      <c r="I25" t="s" s="8">
        <v>81</v>
      </c>
    </row>
    <row r="26" ht="16.0" customHeight="true">
      <c r="A26" t="n" s="7">
        <v>5.3317115E7</v>
      </c>
      <c r="B26" t="s" s="8">
        <v>58</v>
      </c>
      <c r="C26" t="n" s="8">
        <f>IF(true,"", "")</f>
      </c>
      <c r="D26" t="s" s="8">
        <v>65</v>
      </c>
      <c r="E26" t="n" s="8">
        <v>1.0</v>
      </c>
      <c r="F26" t="n" s="8">
        <v>49.0</v>
      </c>
      <c r="G26" t="s" s="8">
        <v>66</v>
      </c>
      <c r="H26" t="s" s="8">
        <v>67</v>
      </c>
      <c r="I26" t="s" s="8">
        <v>82</v>
      </c>
    </row>
    <row r="27" ht="16.0" customHeight="true">
      <c r="A27" t="n" s="7">
        <v>5.3149955E7</v>
      </c>
      <c r="B27" t="s" s="8">
        <v>69</v>
      </c>
      <c r="C27" t="n" s="8">
        <f>IF(true,"120923130", "")</f>
      </c>
      <c r="D27" t="s" s="8">
        <v>83</v>
      </c>
      <c r="E27" t="n" s="8">
        <v>1.0</v>
      </c>
      <c r="F27" t="n" s="8">
        <v>50.0</v>
      </c>
      <c r="G27" t="s" s="8">
        <v>66</v>
      </c>
      <c r="H27" t="s" s="8">
        <v>67</v>
      </c>
      <c r="I27" t="s" s="8">
        <v>84</v>
      </c>
    </row>
    <row r="28" ht="16.0" customHeight="true">
      <c r="A28" t="n" s="7">
        <v>5.3149955E7</v>
      </c>
      <c r="B28" t="s" s="8">
        <v>69</v>
      </c>
      <c r="C28" t="n" s="8">
        <f>IF(true,"", "")</f>
      </c>
      <c r="D28" t="s" s="8">
        <v>65</v>
      </c>
      <c r="E28" t="n" s="8">
        <v>1.0</v>
      </c>
      <c r="F28" t="n" s="8">
        <v>49.0</v>
      </c>
      <c r="G28" t="s" s="8">
        <v>66</v>
      </c>
      <c r="H28" t="s" s="8">
        <v>67</v>
      </c>
      <c r="I28" t="s" s="8">
        <v>84</v>
      </c>
    </row>
    <row r="29" spans="1:9" s="1" customFormat="1" x14ac:dyDescent="0.2" ht="16.0" customHeight="true">
      <c r="A29" t="n" s="7">
        <v>5.3391256E7</v>
      </c>
      <c r="B29" t="s" s="8">
        <v>51</v>
      </c>
      <c r="C29" t="n" s="8">
        <f>IF(true,"", "")</f>
      </c>
      <c r="D29" t="s" s="8">
        <v>65</v>
      </c>
      <c r="E29" t="n" s="8">
        <v>1.0</v>
      </c>
      <c r="F29" t="n" s="8">
        <v>49.0</v>
      </c>
      <c r="G29" s="8" t="s">
        <v>66</v>
      </c>
      <c r="H29" t="s" s="8">
        <v>67</v>
      </c>
      <c r="I29" s="8" t="s">
        <v>85</v>
      </c>
    </row>
    <row r="30" ht="16.0" customHeight="true">
      <c r="A30" t="n" s="7">
        <v>5.3460975E7</v>
      </c>
      <c r="B30" t="s" s="8">
        <v>51</v>
      </c>
      <c r="C30" t="n" s="8">
        <f>IF(true,"", "")</f>
      </c>
      <c r="D30" t="s" s="8">
        <v>65</v>
      </c>
      <c r="E30" t="n" s="8">
        <v>1.0</v>
      </c>
      <c r="F30" t="n" s="8">
        <v>33.0</v>
      </c>
      <c r="G30" t="s" s="8">
        <v>66</v>
      </c>
      <c r="H30" t="s" s="8">
        <v>67</v>
      </c>
      <c r="I30" t="s" s="8">
        <v>86</v>
      </c>
    </row>
    <row r="31" ht="16.0" customHeight="true">
      <c r="A31" t="n" s="7">
        <v>5.3264345E7</v>
      </c>
      <c r="B31" t="s" s="8">
        <v>58</v>
      </c>
      <c r="C31" t="n" s="8">
        <f>IF(true,"", "")</f>
      </c>
      <c r="D31" t="s" s="8">
        <v>65</v>
      </c>
      <c r="E31" t="n" s="8">
        <v>1.0</v>
      </c>
      <c r="F31" t="n" s="8">
        <v>24.0</v>
      </c>
      <c r="G31" t="s" s="8">
        <v>66</v>
      </c>
      <c r="H31" t="s" s="8">
        <v>67</v>
      </c>
      <c r="I31" t="s" s="8">
        <v>87</v>
      </c>
    </row>
    <row r="32" ht="16.0" customHeight="true">
      <c r="A32" t="n" s="7">
        <v>5.3428651E7</v>
      </c>
      <c r="B32" t="s" s="8">
        <v>51</v>
      </c>
      <c r="C32" t="n" s="8">
        <f>IF(true,"", "")</f>
      </c>
      <c r="D32" t="s" s="8">
        <v>65</v>
      </c>
      <c r="E32" t="n" s="8">
        <v>1.0</v>
      </c>
      <c r="F32" t="n" s="8">
        <v>74.0</v>
      </c>
      <c r="G32" t="s" s="8">
        <v>66</v>
      </c>
      <c r="H32" t="s" s="8">
        <v>67</v>
      </c>
      <c r="I32" t="s" s="8">
        <v>88</v>
      </c>
    </row>
    <row r="33" ht="16.0" customHeight="true">
      <c r="A33" t="n" s="7">
        <v>5.3162551E7</v>
      </c>
      <c r="B33" t="s" s="8">
        <v>69</v>
      </c>
      <c r="C33" t="n" s="8">
        <f>IF(true,"", "")</f>
      </c>
      <c r="D33" t="s" s="8">
        <v>65</v>
      </c>
      <c r="E33" t="n" s="8">
        <v>1.0</v>
      </c>
      <c r="F33" t="n" s="8">
        <v>49.0</v>
      </c>
      <c r="G33" t="s" s="8">
        <v>66</v>
      </c>
      <c r="H33" t="s" s="8">
        <v>67</v>
      </c>
      <c r="I33" t="s" s="8">
        <v>89</v>
      </c>
    </row>
    <row r="34" ht="16.0" customHeight="true">
      <c r="A34" t="n" s="7">
        <v>5.3419768E7</v>
      </c>
      <c r="B34" t="s" s="8">
        <v>51</v>
      </c>
      <c r="C34" t="n" s="8">
        <f>IF(true,"120922035", "")</f>
      </c>
      <c r="D34" t="s" s="8">
        <v>61</v>
      </c>
      <c r="E34" t="n" s="8">
        <v>2.0</v>
      </c>
      <c r="F34" t="n" s="8">
        <v>300.0</v>
      </c>
      <c r="G34" t="s" s="8">
        <v>66</v>
      </c>
      <c r="H34" t="s" s="8">
        <v>67</v>
      </c>
      <c r="I34" t="s" s="8">
        <v>90</v>
      </c>
    </row>
    <row r="35" ht="16.0" customHeight="true">
      <c r="A35" t="n" s="7">
        <v>5.3419768E7</v>
      </c>
      <c r="B35" t="s" s="8">
        <v>51</v>
      </c>
      <c r="C35" t="n" s="8">
        <f>IF(true,"", "")</f>
      </c>
      <c r="D35" t="s" s="8">
        <v>65</v>
      </c>
      <c r="E35" t="n" s="8">
        <v>1.0</v>
      </c>
      <c r="F35" t="n" s="8">
        <v>49.0</v>
      </c>
      <c r="G35" t="s" s="8">
        <v>66</v>
      </c>
      <c r="H35" t="s" s="8">
        <v>67</v>
      </c>
      <c r="I35" t="s" s="8">
        <v>90</v>
      </c>
    </row>
    <row r="36" ht="16.0" customHeight="true">
      <c r="A36" t="n" s="7">
        <v>5.3381061E7</v>
      </c>
      <c r="B36" t="s" s="8">
        <v>51</v>
      </c>
      <c r="C36" t="n" s="8">
        <f>IF(true,"", "")</f>
      </c>
      <c r="D36" t="s" s="8">
        <v>65</v>
      </c>
      <c r="E36" t="n" s="8">
        <v>1.0</v>
      </c>
      <c r="F36" t="n" s="8">
        <v>49.0</v>
      </c>
      <c r="G36" t="s" s="8">
        <v>66</v>
      </c>
      <c r="H36" t="s" s="8">
        <v>67</v>
      </c>
      <c r="I36" t="s" s="8">
        <v>91</v>
      </c>
    </row>
    <row r="37" ht="16.0" customHeight="true">
      <c r="A37" t="n" s="7">
        <v>5.3337529E7</v>
      </c>
      <c r="B37" t="s" s="8">
        <v>58</v>
      </c>
      <c r="C37" t="n" s="8">
        <f>IF(true,"", "")</f>
      </c>
      <c r="D37" t="s" s="8">
        <v>65</v>
      </c>
      <c r="E37" t="n" s="8">
        <v>1.0</v>
      </c>
      <c r="F37" t="n" s="8">
        <v>49.0</v>
      </c>
      <c r="G37" t="s" s="8">
        <v>66</v>
      </c>
      <c r="H37" t="s" s="8">
        <v>67</v>
      </c>
      <c r="I37" t="s" s="8">
        <v>92</v>
      </c>
    </row>
    <row r="38" ht="16.0" customHeight="true">
      <c r="A38" t="n" s="7">
        <v>5.3368271E7</v>
      </c>
      <c r="B38" t="s" s="8">
        <v>51</v>
      </c>
      <c r="C38" t="n" s="8">
        <f>IF(true,"", "")</f>
      </c>
      <c r="D38" t="s" s="8">
        <v>65</v>
      </c>
      <c r="E38" t="n" s="8">
        <v>1.0</v>
      </c>
      <c r="F38" t="n" s="8">
        <v>49.0</v>
      </c>
      <c r="G38" t="s" s="8">
        <v>66</v>
      </c>
      <c r="H38" t="s" s="8">
        <v>67</v>
      </c>
      <c r="I38" t="s" s="8">
        <v>93</v>
      </c>
    </row>
    <row r="39" ht="16.0" customHeight="true">
      <c r="A39" t="n" s="7">
        <v>5.3295784E7</v>
      </c>
      <c r="B39" t="s" s="8">
        <v>58</v>
      </c>
      <c r="C39" t="n" s="8">
        <f>IF(true,"", "")</f>
      </c>
      <c r="D39" t="s" s="8">
        <v>65</v>
      </c>
      <c r="E39" t="n" s="8">
        <v>1.0</v>
      </c>
      <c r="F39" t="n" s="8">
        <v>49.0</v>
      </c>
      <c r="G39" t="s" s="8">
        <v>66</v>
      </c>
      <c r="H39" t="s" s="8">
        <v>67</v>
      </c>
      <c r="I39" t="s" s="8">
        <v>94</v>
      </c>
    </row>
    <row r="40" ht="16.0" customHeight="true">
      <c r="A40" t="n" s="7">
        <v>5.326647E7</v>
      </c>
      <c r="B40" t="s" s="8">
        <v>58</v>
      </c>
      <c r="C40" t="n" s="8">
        <f>IF(true,"120923178", "")</f>
      </c>
      <c r="D40" t="s" s="8">
        <v>95</v>
      </c>
      <c r="E40" t="n" s="8">
        <v>1.0</v>
      </c>
      <c r="F40" t="n" s="8">
        <v>10.0</v>
      </c>
      <c r="G40" t="s" s="8">
        <v>66</v>
      </c>
      <c r="H40" t="s" s="8">
        <v>67</v>
      </c>
      <c r="I40" t="s" s="8">
        <v>96</v>
      </c>
    </row>
    <row r="41" ht="16.0" customHeight="true">
      <c r="A41" t="n" s="7">
        <v>5.326647E7</v>
      </c>
      <c r="B41" t="s" s="8">
        <v>58</v>
      </c>
      <c r="C41" t="n" s="8">
        <f>IF(true,"", "")</f>
      </c>
      <c r="D41" t="s" s="8">
        <v>65</v>
      </c>
      <c r="E41" t="n" s="8">
        <v>1.0</v>
      </c>
      <c r="F41" t="n" s="8">
        <v>24.0</v>
      </c>
      <c r="G41" t="s" s="8">
        <v>66</v>
      </c>
      <c r="H41" t="s" s="8">
        <v>67</v>
      </c>
      <c r="I41" t="s" s="8">
        <v>96</v>
      </c>
    </row>
    <row r="42" ht="16.0" customHeight="true">
      <c r="A42" t="n" s="7">
        <v>5.3604173E7</v>
      </c>
      <c r="B42" t="s" s="8">
        <v>67</v>
      </c>
      <c r="C42" t="n" s="8">
        <f>IF(true,"120921853", "")</f>
      </c>
      <c r="D42" t="s" s="8">
        <v>97</v>
      </c>
      <c r="E42" t="n" s="8">
        <v>1.0</v>
      </c>
      <c r="F42" t="n" s="8">
        <v>64.0</v>
      </c>
      <c r="G42" t="s" s="8">
        <v>53</v>
      </c>
      <c r="H42" t="s" s="8">
        <v>50</v>
      </c>
      <c r="I42" t="s" s="8">
        <v>98</v>
      </c>
    </row>
    <row r="43" ht="16.0" customHeight="true">
      <c r="A43" t="n" s="7">
        <v>5.3604173E7</v>
      </c>
      <c r="B43" t="s" s="8">
        <v>67</v>
      </c>
      <c r="C43" t="n" s="8">
        <f>IF(true,"120922353", "")</f>
      </c>
      <c r="D43" t="s" s="8">
        <v>99</v>
      </c>
      <c r="E43" t="n" s="8">
        <v>1.0</v>
      </c>
      <c r="F43" t="n" s="8">
        <v>55.0</v>
      </c>
      <c r="G43" t="s" s="8">
        <v>53</v>
      </c>
      <c r="H43" t="s" s="8">
        <v>50</v>
      </c>
      <c r="I43" t="s" s="8">
        <v>98</v>
      </c>
    </row>
    <row r="44" ht="16.0" customHeight="true"/>
    <row r="45" ht="16.0" customHeight="true">
      <c r="A45" t="s" s="1">
        <v>37</v>
      </c>
      <c r="B45" s="1"/>
      <c r="C45" s="1"/>
      <c r="D45" s="1"/>
      <c r="E45" s="1"/>
      <c r="F45" t="n" s="8">
        <v>4657.0</v>
      </c>
      <c r="G45" s="2"/>
    </row>
    <row r="46" ht="16.0" customHeight="true"/>
    <row r="47" ht="16.0" customHeight="true">
      <c r="A47" t="s" s="1">
        <v>36</v>
      </c>
    </row>
    <row r="48" ht="34.0" customHeight="true">
      <c r="A48" t="s" s="9">
        <v>38</v>
      </c>
      <c r="B48" t="s" s="9">
        <v>0</v>
      </c>
      <c r="C48" t="s" s="9">
        <v>43</v>
      </c>
      <c r="D48" t="s" s="9">
        <v>1</v>
      </c>
      <c r="E48" t="s" s="9">
        <v>2</v>
      </c>
      <c r="F48" t="s" s="9">
        <v>39</v>
      </c>
      <c r="G48" t="s" s="9">
        <v>5</v>
      </c>
      <c r="H48" t="s" s="9">
        <v>3</v>
      </c>
      <c r="I48" t="s" s="9">
        <v>4</v>
      </c>
    </row>
    <row r="49" ht="16.0" customHeight="true"/>
    <row r="50" ht="16.0" customHeight="true">
      <c r="A50" t="s" s="1">
        <v>37</v>
      </c>
      <c r="F50" t="n" s="8">
        <v>0.0</v>
      </c>
      <c r="G50" s="2"/>
      <c r="H50" s="0"/>
      <c r="I50" s="0"/>
    </row>
    <row r="51" ht="16.0" customHeight="true">
      <c r="A51" s="1"/>
      <c r="B51" s="1"/>
      <c r="C51" s="1"/>
      <c r="D51" s="1"/>
      <c r="E51" s="1"/>
      <c r="F51" s="1"/>
      <c r="G51" s="1"/>
      <c r="H51" s="1"/>
      <c r="I51" s="1"/>
    </row>
    <row r="52" ht="16.0" customHeight="true">
      <c r="A52" t="s" s="1">
        <v>40</v>
      </c>
    </row>
    <row r="53" ht="34.0" customHeight="true">
      <c r="A53" t="s" s="9">
        <v>47</v>
      </c>
      <c r="B53" t="s" s="9">
        <v>48</v>
      </c>
      <c r="C53" s="9"/>
      <c r="D53" s="9"/>
      <c r="E53" s="9"/>
      <c r="F53" t="s" s="9">
        <v>39</v>
      </c>
      <c r="G53" t="s" s="9">
        <v>5</v>
      </c>
      <c r="H53" t="s" s="9">
        <v>3</v>
      </c>
      <c r="I53" t="s" s="9">
        <v>4</v>
      </c>
    </row>
    <row r="54" ht="16.0" customHeight="true"/>
    <row r="55" ht="16.0" customHeight="true">
      <c r="A55" t="s" s="1">
        <v>37</v>
      </c>
      <c r="F55" t="n" s="8">
        <v>0.0</v>
      </c>
      <c r="G55" s="2"/>
      <c r="H55" s="0"/>
      <c r="I55" s="0"/>
    </row>
    <row r="56" ht="16.0" customHeight="true">
      <c r="A56" s="1"/>
      <c r="B56" s="1"/>
      <c r="C56" s="1"/>
      <c r="D56" s="1"/>
      <c r="E56" s="1"/>
      <c r="F56" s="1"/>
      <c r="G56" s="1"/>
      <c r="H56" s="1"/>
      <c r="I5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