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<sst xmlns="http://schemas.openxmlformats.org/spreadsheetml/2006/main" count="332" uniqueCount="89">
  <si>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</si>
  <si>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</si>
  <si>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</si>
  <si>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</si>
  <si>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</si>
  <si>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</si>
  <si>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</si>
  <si>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</si>
  <si>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</si>
  <si>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</si>
  <si>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</si>
  <si>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</si>
  <si>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</si>
  <si>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</si>
  <si>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</si>
  <si>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</si>
  <si>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</si>
  <si>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</si>
  <si>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</si>
  <si>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</si>
  <si>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</si>
  <si>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</si>
  <si>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</si>
  <si>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</si>
  <si>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</si>
  <si>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</si>
  <si>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</si>
  <si>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</si>
  <si>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</si>
  <si>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</si>
  <si>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</si>
  <si>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</si>
  <si>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</si>
  <si>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</si>
  <si>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</si>
  <si>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</si>
  <si>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</si>
  <si>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</si>
  <si>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</si>
  <si>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</si>
  <si>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</si>
  <si>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</si>
  <si>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</si>
  <si>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</si>
  <si>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</si>
  <si>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</si>
  <si>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</si>
  <si>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</si>
  <si>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</si>
  <si>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</si>
  <si>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22.06.2021</t>
  </si>
  <si>
    <t>21.06.2021</t>
  </si>
  <si>
    <t>YokoSun подгузники L (9-13 кг), 54 шт.</t>
  </si>
  <si>
    <t>Платёж покупателя</t>
  </si>
  <si>
    <t>60d02a042fe0983082d832a9</t>
  </si>
  <si>
    <t>Минерально-витаминный комплекс Optimum Nutrition Opti-Men (240 таблеток)</t>
  </si>
  <si>
    <t>60d0181c20d51d49a8bd8a94</t>
  </si>
  <si>
    <t>Merries подгузники XL (12-20 кг), 44 шт.</t>
  </si>
  <si>
    <t>60d0262db9f8ed19d48602bc</t>
  </si>
  <si>
    <t>Biore мусс для умывания с увлажняющим эффектом, 150 мл</t>
  </si>
  <si>
    <t>60cfb21c94d52745c2e8fbb6</t>
  </si>
  <si>
    <t>Biore мусс для умывания с увлажняющим эффектом, 130 мл</t>
  </si>
  <si>
    <t>Смесь Kabrita 3 GOLD для комфортного пищеварения, старше 12 месяцев, 400 г</t>
  </si>
  <si>
    <t>60d00530f78dba0ade35f06d</t>
  </si>
  <si>
    <t>Joonies трусики Premium Soft L (9-14 кг), 44 шт.</t>
  </si>
  <si>
    <t>60d035b332da83b02d2c2e26</t>
  </si>
  <si>
    <t>Goo.N трусики L (9-14 кг) 44 шт.</t>
  </si>
  <si>
    <t>60d037b1f78dba2e5135f12c</t>
  </si>
  <si>
    <t>Набор Esthetic House CP-1 Intense nourishing v2.0, шампунь, 500 мл и кондиционер, 500 мл</t>
  </si>
  <si>
    <t>60d03fe6f98801b1c81f9a5c</t>
  </si>
  <si>
    <t>60d050236a86435b22430675</t>
  </si>
  <si>
    <t>Goo.N подгузники Ultra NB (до 5 кг) 114 шт.</t>
  </si>
  <si>
    <t>60d05da79066f4304967ecab</t>
  </si>
  <si>
    <t>Missha BB крем Perfect Cover, SPF 42, 20 мл, оттенок: 21 light beige</t>
  </si>
  <si>
    <t>60d06815fbacea33ebbfcde6</t>
  </si>
  <si>
    <t>Минерально-витаминный комплекс для спорсменов Optimum Nutrition Opti Women (60c)</t>
  </si>
  <si>
    <t>60d068382fe09876ced83231</t>
  </si>
  <si>
    <t>Набор Esthetic House CP-1 Intense nourishing v2.0 mini</t>
  </si>
  <si>
    <t>Enough Collagen Hydro Moisture Cleansing and Massage Крем для лица массажный с коллагеном, 300 мл</t>
  </si>
  <si>
    <t>60d07090f9880195ea1f9a83</t>
  </si>
  <si>
    <t>Enough Collagen Whitening Moisture Cream 3 in 1 Увлажняющий отбеливающий крем для лица с коллагеном 3 в 1, 50 мл</t>
  </si>
  <si>
    <t>Протеин Optimum Nutrition 100% Whey Gold Standard (4545-4704 г) молочный шоколад</t>
  </si>
  <si>
    <t>60d0708cbed21e627390596c</t>
  </si>
  <si>
    <t>Deoproce гель Hyaluronic Cooling, SPF 50, 50 г, 1 шт</t>
  </si>
  <si>
    <t>60d076f4bed21e429c90599a</t>
  </si>
  <si>
    <t>Смесь Kabrita 3 GOLD для комфортного пищеварения, старше 12 месяцев, 800 г</t>
  </si>
  <si>
    <t>60d084597153b366c0fe7589</t>
  </si>
  <si>
    <t>Japan Gals натуральная маска с экстрактом жемчуга, 30 шт.</t>
  </si>
  <si>
    <t>60d09d553620c20ddf33d6f0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</si>
</sst>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162977.0</v>
      </c>
    </row>
    <row r="4" spans="1:9" s="3" customFormat="1" x14ac:dyDescent="0.2" ht="16.0" customHeight="true">
      <c r="A4" s="3" t="s">
        <v>34</v>
      </c>
      <c r="B4" s="10" t="n">
        <v>32490.0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5.1637212E7</v>
      </c>
      <c r="B8" s="8" t="s">
        <v>51</v>
      </c>
      <c r="C8" s="8" t="n">
        <f>IF(false,"005-1513", "005-1513")</f>
      </c>
      <c r="D8" s="8" t="s">
        <v>52</v>
      </c>
      <c r="E8" s="8" t="n">
        <v>1.0</v>
      </c>
      <c r="F8" s="8" t="n">
        <v>890.0</v>
      </c>
      <c r="G8" s="8" t="s">
        <v>53</v>
      </c>
      <c r="H8" s="8" t="s">
        <v>51</v>
      </c>
      <c r="I8" s="8" t="s">
        <v>54</v>
      </c>
    </row>
    <row r="9" ht="16.0" customHeight="true">
      <c r="A9" t="n" s="7">
        <v>5.1631819E7</v>
      </c>
      <c r="B9" t="s" s="8">
        <v>51</v>
      </c>
      <c r="C9" t="n" s="8">
        <f>IF(false,"120923128", "120923128")</f>
      </c>
      <c r="D9" t="s" s="8">
        <v>55</v>
      </c>
      <c r="E9" t="n" s="8">
        <v>1.0</v>
      </c>
      <c r="F9" t="n" s="8">
        <v>4159.0</v>
      </c>
      <c r="G9" t="s" s="8">
        <v>53</v>
      </c>
      <c r="H9" t="s" s="8">
        <v>51</v>
      </c>
      <c r="I9" t="s" s="8">
        <v>56</v>
      </c>
    </row>
    <row r="10" spans="1:9" x14ac:dyDescent="0.2" ht="16.0" customHeight="true">
      <c r="A10" s="7" t="n">
        <v>5.1635839E7</v>
      </c>
      <c r="B10" s="8" t="s">
        <v>51</v>
      </c>
      <c r="C10" s="8" t="n">
        <f>IF(false,"003-318", "003-318")</f>
      </c>
      <c r="D10" s="8" t="s">
        <v>57</v>
      </c>
      <c r="E10" s="8" t="n">
        <v>1.0</v>
      </c>
      <c r="F10" s="8" t="n">
        <v>1361.0</v>
      </c>
      <c r="G10" s="8" t="s">
        <v>53</v>
      </c>
      <c r="H10" t="s" s="8">
        <v>51</v>
      </c>
      <c r="I10" t="s" s="8">
        <v>58</v>
      </c>
    </row>
    <row r="11" ht="16.0" customHeight="true">
      <c r="A11" t="n" s="7">
        <v>5.1621079E7</v>
      </c>
      <c r="B11" t="s" s="8">
        <v>51</v>
      </c>
      <c r="C11" t="n" s="8">
        <f>IF(false,"005-1377", "005-1377")</f>
      </c>
      <c r="D11" t="s" s="8">
        <v>59</v>
      </c>
      <c r="E11" t="n" s="8">
        <v>2.0</v>
      </c>
      <c r="F11" t="n" s="8">
        <v>934.0</v>
      </c>
      <c r="G11" t="s" s="8">
        <v>53</v>
      </c>
      <c r="H11" t="s" s="8">
        <v>51</v>
      </c>
      <c r="I11" t="s" s="8">
        <v>60</v>
      </c>
    </row>
    <row r="12" spans="1:9" x14ac:dyDescent="0.2" ht="16.0" customHeight="true">
      <c r="A12" s="7" t="n">
        <v>5.1621079E7</v>
      </c>
      <c r="B12" t="s" s="8">
        <v>51</v>
      </c>
      <c r="C12" t="n" s="8">
        <f>IF(false,"120921815", "120921815")</f>
      </c>
      <c r="D12" t="s" s="8">
        <v>61</v>
      </c>
      <c r="E12" t="n" s="8">
        <v>1.0</v>
      </c>
      <c r="F12" t="n" s="8">
        <v>467.0</v>
      </c>
      <c r="G12" t="s" s="8">
        <v>53</v>
      </c>
      <c r="H12" t="s" s="8">
        <v>51</v>
      </c>
      <c r="I12" t="s" s="8">
        <v>60</v>
      </c>
    </row>
    <row r="13" spans="1:9" s="8" customFormat="1" ht="16.0" x14ac:dyDescent="0.2" customHeight="true">
      <c r="A13" s="7" t="n">
        <v>5.1629014E7</v>
      </c>
      <c r="B13" s="8" t="s">
        <v>51</v>
      </c>
      <c r="C13" s="8" t="n">
        <f>IF(false,"120906023", "120906023")</f>
      </c>
      <c r="D13" s="8" t="s">
        <v>62</v>
      </c>
      <c r="E13" s="8" t="n">
        <v>1.0</v>
      </c>
      <c r="F13" s="8" t="n">
        <v>1008.0</v>
      </c>
      <c r="G13" s="8" t="s">
        <v>53</v>
      </c>
      <c r="H13" s="8" t="s">
        <v>51</v>
      </c>
      <c r="I13" s="8" t="s">
        <v>63</v>
      </c>
    </row>
    <row r="14" spans="1:9" x14ac:dyDescent="0.2" ht="16.0" customHeight="true">
      <c r="A14" s="7" t="n">
        <v>5.1642717E7</v>
      </c>
      <c r="B14" s="8" t="s">
        <v>51</v>
      </c>
      <c r="C14" s="8" t="n">
        <f>IF(false,"01-003884", "01-003884")</f>
      </c>
      <c r="D14" s="8" t="s">
        <v>64</v>
      </c>
      <c r="E14" s="8" t="n">
        <v>1.0</v>
      </c>
      <c r="F14" s="8" t="n">
        <v>929.0</v>
      </c>
      <c r="G14" s="8" t="s">
        <v>53</v>
      </c>
      <c r="H14" s="8" t="s">
        <v>51</v>
      </c>
      <c r="I14" s="8" t="s">
        <v>65</v>
      </c>
    </row>
    <row r="15" ht="16.0" customHeight="true">
      <c r="A15" t="n" s="7">
        <v>5.1643754E7</v>
      </c>
      <c r="B15" t="s" s="8">
        <v>51</v>
      </c>
      <c r="C15" t="n" s="8">
        <f>IF(false,"005-1518", "005-1518")</f>
      </c>
      <c r="D15" t="s" s="8">
        <v>66</v>
      </c>
      <c r="E15" t="n" s="8">
        <v>1.0</v>
      </c>
      <c r="F15" t="n" s="8">
        <v>17.0</v>
      </c>
      <c r="G15" t="s" s="8">
        <v>53</v>
      </c>
      <c r="H15" t="s" s="8">
        <v>51</v>
      </c>
      <c r="I15" t="s" s="8">
        <v>67</v>
      </c>
    </row>
    <row r="16" spans="1:9" s="1" customFormat="1" x14ac:dyDescent="0.2" ht="16.0" customHeight="true">
      <c r="A16" s="7" t="n">
        <v>5.1648425E7</v>
      </c>
      <c r="B16" t="s" s="8">
        <v>51</v>
      </c>
      <c r="C16" t="n" s="8">
        <f>IF(false,"120921942", "120921942")</f>
      </c>
      <c r="D16" t="s" s="8">
        <v>68</v>
      </c>
      <c r="E16" t="n" s="8">
        <v>1.0</v>
      </c>
      <c r="F16" s="8" t="n">
        <v>1432.0</v>
      </c>
      <c r="G16" s="8" t="s">
        <v>53</v>
      </c>
      <c r="H16" s="8" t="s">
        <v>51</v>
      </c>
      <c r="I16" s="8" t="s">
        <v>69</v>
      </c>
    </row>
    <row r="17" spans="1:9" x14ac:dyDescent="0.2" ht="16.0" customHeight="true">
      <c r="A17" s="7" t="n">
        <v>5.1658843E7</v>
      </c>
      <c r="B17" s="8" t="s">
        <v>51</v>
      </c>
      <c r="C17" s="8" t="n">
        <f>IF(false,"120923128", "120923128")</f>
      </c>
      <c r="D17" s="8" t="s">
        <v>55</v>
      </c>
      <c r="E17" s="8" t="n">
        <v>1.0</v>
      </c>
      <c r="F17" s="8" t="n">
        <v>4159.0</v>
      </c>
      <c r="G17" s="8" t="s">
        <v>53</v>
      </c>
      <c r="H17" s="8" t="s">
        <v>51</v>
      </c>
      <c r="I17" s="8" t="s">
        <v>70</v>
      </c>
    </row>
    <row r="18" spans="1:9" x14ac:dyDescent="0.2" ht="16.0" customHeight="true">
      <c r="A18" s="7" t="n">
        <v>5.1668095E7</v>
      </c>
      <c r="B18" t="s" s="8">
        <v>51</v>
      </c>
      <c r="C18" t="n" s="8">
        <f>IF(false,"005-1112", "005-1112")</f>
      </c>
      <c r="D18" t="s" s="8">
        <v>71</v>
      </c>
      <c r="E18" t="n" s="8">
        <v>1.0</v>
      </c>
      <c r="F18" t="n" s="8">
        <v>1358.0</v>
      </c>
      <c r="G18" t="s" s="8">
        <v>53</v>
      </c>
      <c r="H18" t="s" s="8">
        <v>51</v>
      </c>
      <c r="I18" t="s" s="8">
        <v>72</v>
      </c>
    </row>
    <row r="19" spans="1:9" ht="16.0" x14ac:dyDescent="0.2" customHeight="true">
      <c r="A19" s="7" t="n">
        <v>5.1674865E7</v>
      </c>
      <c r="B19" s="8" t="s">
        <v>51</v>
      </c>
      <c r="C19" s="8" t="n">
        <f>IF(false,"120921439", "120921439")</f>
      </c>
      <c r="D19" s="8" t="s">
        <v>73</v>
      </c>
      <c r="E19" s="8" t="n">
        <v>1.0</v>
      </c>
      <c r="F19" s="8" t="n">
        <v>160.0</v>
      </c>
      <c r="G19" s="8" t="s">
        <v>53</v>
      </c>
      <c r="H19" s="8" t="s">
        <v>51</v>
      </c>
      <c r="I19" s="8" t="s">
        <v>74</v>
      </c>
    </row>
    <row r="20" spans="1:9" x14ac:dyDescent="0.2" ht="16.0" customHeight="true">
      <c r="A20" s="7" t="n">
        <v>5.1675072E7</v>
      </c>
      <c r="B20" s="8" t="s">
        <v>51</v>
      </c>
      <c r="C20" s="8" t="n">
        <f>IF(false,"120923170", "120923170")</f>
      </c>
      <c r="D20" s="8" t="s">
        <v>75</v>
      </c>
      <c r="E20" s="8" t="n">
        <v>1.0</v>
      </c>
      <c r="F20" s="8" t="n">
        <v>1079.0</v>
      </c>
      <c r="G20" s="8" t="s">
        <v>53</v>
      </c>
      <c r="H20" s="8" t="s">
        <v>51</v>
      </c>
      <c r="I20" s="8" t="s">
        <v>76</v>
      </c>
    </row>
    <row r="21" ht="16.0" customHeight="true">
      <c r="A21" t="n" s="7">
        <v>5.1675072E7</v>
      </c>
      <c r="B21" t="s" s="8">
        <v>51</v>
      </c>
      <c r="C21" t="n" s="8">
        <f>IF(false,"120921945", "120921945")</f>
      </c>
      <c r="D21" t="s" s="8">
        <v>77</v>
      </c>
      <c r="E21" t="n" s="8">
        <v>1.0</v>
      </c>
      <c r="F21" t="n" s="8">
        <v>621.0</v>
      </c>
      <c r="G21" t="s" s="8">
        <v>53</v>
      </c>
      <c r="H21" t="s" s="8">
        <v>51</v>
      </c>
      <c r="I21" t="s" s="8">
        <v>76</v>
      </c>
    </row>
    <row r="22" spans="1:9" s="1" customFormat="1" x14ac:dyDescent="0.2" ht="16.0" customHeight="true">
      <c r="A22" s="7" t="n">
        <v>5.1679766E7</v>
      </c>
      <c r="B22" t="s" s="8">
        <v>51</v>
      </c>
      <c r="C22" t="n" s="8">
        <f>IF(false,"120922684", "120922684")</f>
      </c>
      <c r="D22" t="s" s="8">
        <v>78</v>
      </c>
      <c r="E22" t="n" s="8">
        <v>1.0</v>
      </c>
      <c r="F22" s="8" t="n">
        <v>419.0</v>
      </c>
      <c r="G22" s="8" t="s">
        <v>53</v>
      </c>
      <c r="H22" s="8" t="s">
        <v>51</v>
      </c>
      <c r="I22" s="8" t="s">
        <v>79</v>
      </c>
    </row>
    <row r="23" spans="1:9" x14ac:dyDescent="0.2" ht="16.0" customHeight="true">
      <c r="A23" s="7" t="n">
        <v>5.1679766E7</v>
      </c>
      <c r="B23" s="8" t="s">
        <v>51</v>
      </c>
      <c r="C23" s="8" t="n">
        <f>IF(false,"120921875", "120921875")</f>
      </c>
      <c r="D23" s="8" t="s">
        <v>80</v>
      </c>
      <c r="E23" s="8" t="n">
        <v>1.0</v>
      </c>
      <c r="F23" s="8" t="n">
        <v>395.0</v>
      </c>
      <c r="G23" s="8" t="s">
        <v>53</v>
      </c>
      <c r="H23" s="8" t="s">
        <v>51</v>
      </c>
      <c r="I23" s="8" t="s">
        <v>79</v>
      </c>
    </row>
    <row r="24" ht="16.0" customHeight="true">
      <c r="A24" t="n" s="7">
        <v>5.1680617E7</v>
      </c>
      <c r="B24" t="s" s="8">
        <v>51</v>
      </c>
      <c r="C24" t="n" s="8">
        <f>IF(false,"120923134", "120923134")</f>
      </c>
      <c r="D24" t="s" s="8">
        <v>81</v>
      </c>
      <c r="E24" t="n" s="8">
        <v>1.0</v>
      </c>
      <c r="F24" t="n" s="8">
        <v>8327.0</v>
      </c>
      <c r="G24" t="s" s="8">
        <v>53</v>
      </c>
      <c r="H24" t="s" s="8">
        <v>51</v>
      </c>
      <c r="I24" t="s" s="8">
        <v>82</v>
      </c>
    </row>
    <row r="25" spans="1:9" s="1" customFormat="1" x14ac:dyDescent="0.2" ht="16.0" customHeight="true">
      <c r="A25" t="n" s="7">
        <v>5.1682507E7</v>
      </c>
      <c r="B25" t="s" s="8">
        <v>51</v>
      </c>
      <c r="C25" t="n" s="8">
        <f>IF(false,"120921712", "120921712")</f>
      </c>
      <c r="D25" t="s" s="8">
        <v>83</v>
      </c>
      <c r="E25" t="n" s="8">
        <v>1.0</v>
      </c>
      <c r="F25" t="n" s="8">
        <v>78.0</v>
      </c>
      <c r="G25" t="s" s="8">
        <v>53</v>
      </c>
      <c r="H25" t="s" s="8">
        <v>51</v>
      </c>
      <c r="I25" t="s" s="8">
        <v>84</v>
      </c>
    </row>
    <row r="26" ht="16.0" customHeight="true">
      <c r="A26" t="n" s="7">
        <v>5.169292E7</v>
      </c>
      <c r="B26" t="s" s="8">
        <v>51</v>
      </c>
      <c r="C26" t="n" s="8">
        <f>IF(false,"120921202", "120921202")</f>
      </c>
      <c r="D26" t="s" s="8">
        <v>85</v>
      </c>
      <c r="E26" t="n" s="8">
        <v>5.0</v>
      </c>
      <c r="F26" t="n" s="8">
        <v>3598.0</v>
      </c>
      <c r="G26" t="s" s="8">
        <v>53</v>
      </c>
      <c r="H26" t="s" s="8">
        <v>51</v>
      </c>
      <c r="I26" t="s" s="8">
        <v>86</v>
      </c>
    </row>
    <row r="27" ht="16.0" customHeight="true">
      <c r="A27" t="n" s="7">
        <v>5.1708897E7</v>
      </c>
      <c r="B27" t="s" s="8">
        <v>51</v>
      </c>
      <c r="C27" t="n" s="8">
        <f>IF(false,"005-1438", "005-1438")</f>
      </c>
      <c r="D27" t="s" s="8">
        <v>87</v>
      </c>
      <c r="E27" t="n" s="8">
        <v>1.0</v>
      </c>
      <c r="F27" t="n" s="8">
        <v>1099.0</v>
      </c>
      <c r="G27" t="s" s="8">
        <v>53</v>
      </c>
      <c r="H27" t="s" s="8">
        <v>50</v>
      </c>
      <c r="I27" t="s" s="8">
        <v>88</v>
      </c>
    </row>
    <row r="28" ht="16.0" customHeight="true"/>
    <row r="29" spans="1:9" s="1" customFormat="1" x14ac:dyDescent="0.2" ht="16.0" customHeight="true">
      <c r="A29" t="s" s="1">
        <v>37</v>
      </c>
      <c r="B29" s="1"/>
      <c r="C29" s="1"/>
      <c r="D29" s="1"/>
      <c r="E29" s="1"/>
      <c r="F29" t="n" s="8">
        <v>32490.0</v>
      </c>
      <c r="G29" s="2"/>
      <c r="I29" s="2"/>
    </row>
    <row r="30" ht="16.0" customHeight="true"/>
    <row r="31" ht="16.0" customHeight="true">
      <c r="A31" t="s" s="1">
        <v>36</v>
      </c>
    </row>
    <row r="32" ht="34.0" customHeight="true">
      <c r="A32" t="s" s="9">
        <v>38</v>
      </c>
      <c r="B32" t="s" s="9">
        <v>0</v>
      </c>
      <c r="C32" t="s" s="9">
        <v>43</v>
      </c>
      <c r="D32" t="s" s="9">
        <v>1</v>
      </c>
      <c r="E32" t="s" s="9">
        <v>2</v>
      </c>
      <c r="F32" t="s" s="9">
        <v>39</v>
      </c>
      <c r="G32" t="s" s="9">
        <v>5</v>
      </c>
      <c r="H32" t="s" s="9">
        <v>3</v>
      </c>
      <c r="I32" t="s" s="9">
        <v>4</v>
      </c>
    </row>
    <row r="33" ht="16.0" customHeight="true"/>
    <row r="34" ht="16.0" customHeight="true">
      <c r="A34" t="s" s="1">
        <v>37</v>
      </c>
      <c r="F34" t="n" s="8">
        <v>0.0</v>
      </c>
      <c r="G34" s="2"/>
      <c r="H34" s="0"/>
      <c r="I34" s="0"/>
    </row>
    <row r="35" ht="16.0" customHeight="true">
      <c r="A35" s="1"/>
      <c r="B35" s="1"/>
      <c r="C35" s="1"/>
      <c r="D35" s="1"/>
      <c r="E35" s="1"/>
      <c r="F35" s="1"/>
      <c r="G35" s="1"/>
      <c r="H35" s="1"/>
      <c r="I35" s="1"/>
    </row>
    <row r="36" ht="16.0" customHeight="true">
      <c r="A36" t="s" s="1">
        <v>40</v>
      </c>
    </row>
    <row r="37" ht="34.0" customHeight="true">
      <c r="A37" t="s" s="9">
        <v>47</v>
      </c>
      <c r="B37" t="s" s="9">
        <v>48</v>
      </c>
      <c r="C37" s="9"/>
      <c r="D37" s="9"/>
      <c r="E37" s="9"/>
      <c r="F37" t="s" s="9">
        <v>39</v>
      </c>
      <c r="G37" t="s" s="9">
        <v>5</v>
      </c>
      <c r="H37" t="s" s="9">
        <v>3</v>
      </c>
      <c r="I37" t="s" s="9">
        <v>4</v>
      </c>
    </row>
    <row r="38" ht="16.0" customHeight="true"/>
    <row r="39" ht="16.0" customHeight="true">
      <c r="A39" t="s" s="1">
        <v>37</v>
      </c>
      <c r="F39" t="n" s="8">
        <v>0.0</v>
      </c>
      <c r="G39" s="2"/>
      <c r="H39" s="0"/>
      <c r="I39" s="0"/>
    </row>
    <row r="40" ht="16.0" customHeight="true">
      <c r="A40" s="1"/>
      <c r="B40" s="1"/>
      <c r="C40" s="1"/>
      <c r="D40" s="1"/>
      <c r="E40" s="1"/>
      <c r="F40" s="1"/>
      <c r="G40" s="1"/>
      <c r="H40" s="1"/>
      <c r="I4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