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<sst xmlns="http://schemas.openxmlformats.org/spreadsheetml/2006/main" count="302" uniqueCount="92">
  <si>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</si>
  <si>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</si>
  <si>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</si>
  <si>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</si>
  <si>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</si>
  <si>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</si>
  <si>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</si>
  <si>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</si>
  <si>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</si>
  <si>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</si>
  <si>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</si>
  <si>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</si>
  <si>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</si>
  <si>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</si>
  <si>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</si>
  <si>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</si>
  <si>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</si>
  <si>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</si>
  <si>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</si>
  <si>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</si>
  <si>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</si>
  <si>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</si>
  <si>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</si>
  <si>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</si>
  <si>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</si>
  <si>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</si>
  <si>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</si>
  <si>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</si>
  <si>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</si>
  <si>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</si>
  <si>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</si>
  <si>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</si>
  <si>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</si>
  <si>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</si>
  <si>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</si>
  <si>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</si>
  <si>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</si>
  <si>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</si>
  <si>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</si>
  <si>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</si>
  <si>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</si>
  <si>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</si>
  <si>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</si>
  <si>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</si>
  <si>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</si>
  <si>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</si>
  <si>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</si>
  <si>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</si>
  <si>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</si>
  <si>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</si>
  <si>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27.07.2021</t>
  </si>
  <si>
    <t>24.07.2021</t>
  </si>
  <si>
    <t>Satisfyer Стимулятор Pro Traveler, aubergine/rosegold</t>
  </si>
  <si>
    <t>Платёж за скидку маркетплейса</t>
  </si>
  <si>
    <t>26.07.2021</t>
  </si>
  <si>
    <t>60fe35a60fe995235f4a4227</t>
  </si>
  <si>
    <t>Goo.N подгузники S (4-8 кг), 84 шт.</t>
  </si>
  <si>
    <t>60fe44c45a39516d2dd4709d</t>
  </si>
  <si>
    <t>Зубная паста Perioe Pumping Citrus, 285 г</t>
  </si>
  <si>
    <t>60fe4c6432da8310dfbef613</t>
  </si>
  <si>
    <t>25.07.2021</t>
  </si>
  <si>
    <t>Joonies подгузники Premium Soft M (6-11 кг), 58 шт.</t>
  </si>
  <si>
    <t>Платёж за скидку по баллам Яндекс.Плюса</t>
  </si>
  <si>
    <t>60fda94adff13b68f2ac39f0</t>
  </si>
  <si>
    <t>21.07.2021</t>
  </si>
  <si>
    <t>La'dor шампунь для волос Keratin LPP Кератиновый pH 6.0, 530 мл</t>
  </si>
  <si>
    <t>60fea443dbdc31c1ba71640d</t>
  </si>
  <si>
    <t>08.06.2021</t>
  </si>
  <si>
    <t>Joonies трусики Premium Soft XL (12-17 кг), 38 шт.</t>
  </si>
  <si>
    <t>60fec6b83b3176438f8b4416</t>
  </si>
  <si>
    <t>07.06.2021</t>
  </si>
  <si>
    <t>YokoSun трусики Premium L (9-14 кг) 44 шт.</t>
  </si>
  <si>
    <t>60fecd8920d51d1dc4b54558</t>
  </si>
  <si>
    <t>22.07.2021</t>
  </si>
  <si>
    <t>60fef688f988017eeb2faad1</t>
  </si>
  <si>
    <t>60fbe5b6dbdc315515c989cb</t>
  </si>
  <si>
    <t>Joonies трусики Premium Soft L (9-14 кг), 88 шт.</t>
  </si>
  <si>
    <t>60ff31877153b346dfe69596</t>
  </si>
  <si>
    <t>Satisfyer Вибромассажер из силикона с вакуумно-волновой клиторальной стимуляцией Pro G-Spot Rabbit 22 см, белый</t>
  </si>
  <si>
    <t>60fd30dbbed21e1cab9b0570</t>
  </si>
  <si>
    <t>Joonies трусики Comfort XL (12-17 кг), 38 шт., 3 уп.</t>
  </si>
  <si>
    <t>60ff3a1f5a3951169e130023</t>
  </si>
  <si>
    <t>Esthetic House маска-филлер CP-1 3 Seconds Hair Ringer (Hair Fill-up Ampoule), 13 мл, 5 шт.</t>
  </si>
  <si>
    <t>60ff3d1a3620c267363c442a</t>
  </si>
  <si>
    <t>Аминокислотный комплекс Optimum Nutrition Superior Amino 2222 (320 таблеток)</t>
  </si>
  <si>
    <t>60fdb2dcf78dba34f77ec6a3</t>
  </si>
  <si>
    <t>Goo.N трусики Ultra L (9-14 кг), 56 шт.</t>
  </si>
  <si>
    <t>60ff45d96a86436be2432624</t>
  </si>
  <si>
    <t>Goo.N трусики Ultra XXL (13-25 кг) 36 шт.</t>
  </si>
  <si>
    <t>60ff474832da831622df4cf1</t>
  </si>
  <si>
    <t>Takeshi трусики бамбуковые Kid's L (9-14 кг) 44 шт.</t>
  </si>
  <si>
    <t>60fd9c8bc5311b70e128e71b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</si>
</sst>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641463.0</v>
      </c>
    </row>
    <row r="4" spans="1:9" s="3" customFormat="1" x14ac:dyDescent="0.2" ht="16.0" customHeight="true">
      <c r="A4" s="3" t="s">
        <v>34</v>
      </c>
      <c r="B4" s="10" t="n">
        <v>6005.0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5.5977124E7</v>
      </c>
      <c r="B8" s="8" t="s">
        <v>51</v>
      </c>
      <c r="C8" s="8" t="n">
        <f>IF(false,"120922950", "120922950")</f>
      </c>
      <c r="D8" s="8" t="s">
        <v>52</v>
      </c>
      <c r="E8" s="8" t="n">
        <v>1.0</v>
      </c>
      <c r="F8" s="8" t="n">
        <v>83.0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5.5960626E7</v>
      </c>
      <c r="B9" t="s" s="8">
        <v>51</v>
      </c>
      <c r="C9" t="n" s="8">
        <f>IF(false,"002-101", "002-101")</f>
      </c>
      <c r="D9" t="s" s="8">
        <v>56</v>
      </c>
      <c r="E9" t="n" s="8">
        <v>1.0</v>
      </c>
      <c r="F9" t="n" s="8">
        <v>70.0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5.5922075E7</v>
      </c>
      <c r="B10" s="8" t="s">
        <v>51</v>
      </c>
      <c r="C10" s="8" t="n">
        <f>IF(false,"005-1412", "005-1412")</f>
      </c>
      <c r="D10" s="8" t="s">
        <v>58</v>
      </c>
      <c r="E10" s="8" t="n">
        <v>1.0</v>
      </c>
      <c r="F10" s="8" t="n">
        <v>37.0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5.6081469E7</v>
      </c>
      <c r="B11" t="s" s="8">
        <v>60</v>
      </c>
      <c r="C11" t="n" s="8">
        <f>IF(false,"120921957", "120921957")</f>
      </c>
      <c r="D11" t="s" s="8">
        <v>61</v>
      </c>
      <c r="E11" t="n" s="8">
        <v>1.0</v>
      </c>
      <c r="F11" t="n" s="8">
        <v>33.0</v>
      </c>
      <c r="G11" t="s" s="8">
        <v>62</v>
      </c>
      <c r="H11" t="s" s="8">
        <v>54</v>
      </c>
      <c r="I11" t="s" s="8">
        <v>63</v>
      </c>
    </row>
    <row r="12" spans="1:9" x14ac:dyDescent="0.2" ht="16.0" customHeight="true">
      <c r="A12" s="7" t="n">
        <v>5.5608003E7</v>
      </c>
      <c r="B12" t="s" s="8">
        <v>64</v>
      </c>
      <c r="C12" t="n" s="8">
        <f>IF(false,"120921408", "120921408")</f>
      </c>
      <c r="D12" t="s" s="8">
        <v>65</v>
      </c>
      <c r="E12" t="n" s="8">
        <v>1.0</v>
      </c>
      <c r="F12" t="n" s="8">
        <v>133.0</v>
      </c>
      <c r="G12" t="s" s="8">
        <v>53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5.002246E7</v>
      </c>
      <c r="B13" s="8" t="s">
        <v>67</v>
      </c>
      <c r="C13" s="8" t="n">
        <f>IF(false,"120921853", "120921853")</f>
      </c>
      <c r="D13" s="8" t="s">
        <v>68</v>
      </c>
      <c r="E13" s="8" t="n">
        <v>2.0</v>
      </c>
      <c r="F13" s="8" t="n">
        <v>120.0</v>
      </c>
      <c r="G13" s="8" t="s">
        <v>53</v>
      </c>
      <c r="H13" s="8" t="s">
        <v>54</v>
      </c>
      <c r="I13" s="8" t="s">
        <v>69</v>
      </c>
    </row>
    <row r="14" spans="1:9" x14ac:dyDescent="0.2" ht="16.0" customHeight="true">
      <c r="A14" s="7" t="n">
        <v>4.9699126E7</v>
      </c>
      <c r="B14" s="8" t="s">
        <v>70</v>
      </c>
      <c r="C14" s="8" t="n">
        <f>IF(false,"120921995", "120921995")</f>
      </c>
      <c r="D14" s="8" t="s">
        <v>71</v>
      </c>
      <c r="E14" s="8" t="n">
        <v>1.0</v>
      </c>
      <c r="F14" s="8" t="n">
        <v>130.0</v>
      </c>
      <c r="G14" s="8" t="s">
        <v>53</v>
      </c>
      <c r="H14" s="8" t="s">
        <v>54</v>
      </c>
      <c r="I14" s="8" t="s">
        <v>72</v>
      </c>
    </row>
    <row r="15" ht="16.0" customHeight="true">
      <c r="A15" t="n" s="7">
        <v>5.5639149E7</v>
      </c>
      <c r="B15" t="s" s="8">
        <v>73</v>
      </c>
      <c r="C15" t="n" s="8">
        <f>IF(false,"002-101", "002-101")</f>
      </c>
      <c r="D15" t="s" s="8">
        <v>56</v>
      </c>
      <c r="E15" t="n" s="8">
        <v>3.0</v>
      </c>
      <c r="F15" t="n" s="8">
        <v>807.0</v>
      </c>
      <c r="G15" t="s" s="8">
        <v>53</v>
      </c>
      <c r="H15" t="s" s="8">
        <v>54</v>
      </c>
      <c r="I15" t="s" s="8">
        <v>74</v>
      </c>
    </row>
    <row r="16" spans="1:9" s="1" customFormat="1" x14ac:dyDescent="0.2" ht="16.0" customHeight="true">
      <c r="A16" s="7" t="n">
        <v>5.591456E7</v>
      </c>
      <c r="B16" t="s" s="8">
        <v>51</v>
      </c>
      <c r="C16" t="n" s="8">
        <f>IF(false,"120921957", "120921957")</f>
      </c>
      <c r="D16" t="s" s="8">
        <v>61</v>
      </c>
      <c r="E16" t="n" s="8">
        <v>1.0</v>
      </c>
      <c r="F16" s="8" t="n">
        <v>117.0</v>
      </c>
      <c r="G16" s="8" t="s">
        <v>62</v>
      </c>
      <c r="H16" s="8" t="s">
        <v>54</v>
      </c>
      <c r="I16" s="8" t="s">
        <v>75</v>
      </c>
    </row>
    <row r="17" spans="1:9" x14ac:dyDescent="0.2" ht="16.0" customHeight="true">
      <c r="A17" s="7" t="n">
        <v>5.6044879E7</v>
      </c>
      <c r="B17" s="8" t="s">
        <v>60</v>
      </c>
      <c r="C17" s="8" t="n">
        <f>IF(false,"120922766", "120922766")</f>
      </c>
      <c r="D17" s="8" t="s">
        <v>76</v>
      </c>
      <c r="E17" s="8" t="n">
        <v>1.0</v>
      </c>
      <c r="F17" s="8" t="n">
        <v>295.0</v>
      </c>
      <c r="G17" s="8" t="s">
        <v>53</v>
      </c>
      <c r="H17" s="8" t="s">
        <v>50</v>
      </c>
      <c r="I17" s="8" t="s">
        <v>77</v>
      </c>
    </row>
    <row r="18" spans="1:9" x14ac:dyDescent="0.2" ht="16.0" customHeight="true">
      <c r="A18" s="7" t="n">
        <v>5.6019073E7</v>
      </c>
      <c r="B18" t="s" s="8">
        <v>60</v>
      </c>
      <c r="C18" t="n" s="8">
        <f>IF(false,"120922460", "120922460")</f>
      </c>
      <c r="D18" t="s" s="8">
        <v>78</v>
      </c>
      <c r="E18" t="n" s="8">
        <v>1.0</v>
      </c>
      <c r="F18" t="n" s="8">
        <v>77.0</v>
      </c>
      <c r="G18" t="s" s="8">
        <v>62</v>
      </c>
      <c r="H18" t="s" s="8">
        <v>50</v>
      </c>
      <c r="I18" t="s" s="8">
        <v>79</v>
      </c>
    </row>
    <row r="19" spans="1:9" ht="16.0" x14ac:dyDescent="0.2" customHeight="true">
      <c r="A19" s="7" t="n">
        <v>5.5941071E7</v>
      </c>
      <c r="B19" s="8" t="s">
        <v>51</v>
      </c>
      <c r="C19" s="8" t="n">
        <f>IF(false,"120922761", "120922761")</f>
      </c>
      <c r="D19" s="8" t="s">
        <v>80</v>
      </c>
      <c r="E19" s="8" t="n">
        <v>1.0</v>
      </c>
      <c r="F19" s="8" t="n">
        <v>352.0</v>
      </c>
      <c r="G19" s="8" t="s">
        <v>53</v>
      </c>
      <c r="H19" s="8" t="s">
        <v>50</v>
      </c>
      <c r="I19" s="8" t="s">
        <v>81</v>
      </c>
    </row>
    <row r="20" spans="1:9" x14ac:dyDescent="0.2" ht="16.0" customHeight="true">
      <c r="A20" s="7" t="n">
        <v>5.6105836E7</v>
      </c>
      <c r="B20" s="8" t="s">
        <v>54</v>
      </c>
      <c r="C20" s="8" t="n">
        <f>IF(false,"120921534", "120921534")</f>
      </c>
      <c r="D20" s="8" t="s">
        <v>82</v>
      </c>
      <c r="E20" s="8" t="n">
        <v>1.0</v>
      </c>
      <c r="F20" s="8" t="n">
        <v>13.0</v>
      </c>
      <c r="G20" s="8" t="s">
        <v>53</v>
      </c>
      <c r="H20" s="8" t="s">
        <v>50</v>
      </c>
      <c r="I20" s="8" t="s">
        <v>83</v>
      </c>
    </row>
    <row r="21" ht="16.0" customHeight="true">
      <c r="A21" t="n" s="7">
        <v>5.6086432E7</v>
      </c>
      <c r="B21" t="s" s="8">
        <v>60</v>
      </c>
      <c r="C21" t="n" s="8">
        <f>IF(false,"120923175", "120923175")</f>
      </c>
      <c r="D21" t="s" s="8">
        <v>84</v>
      </c>
      <c r="E21" t="n" s="8">
        <v>1.0</v>
      </c>
      <c r="F21" t="n" s="8">
        <v>2103.0</v>
      </c>
      <c r="G21" t="s" s="8">
        <v>62</v>
      </c>
      <c r="H21" t="s" s="8">
        <v>50</v>
      </c>
      <c r="I21" t="s" s="8">
        <v>85</v>
      </c>
    </row>
    <row r="22" spans="1:9" s="1" customFormat="1" x14ac:dyDescent="0.2" ht="16.0" customHeight="true">
      <c r="A22" s="7" t="n">
        <v>5.6099865E7</v>
      </c>
      <c r="B22" t="s" s="8">
        <v>60</v>
      </c>
      <c r="C22" t="n" s="8">
        <f>IF(false,"120921718", "120921718")</f>
      </c>
      <c r="D22" t="s" s="8">
        <v>86</v>
      </c>
      <c r="E22" t="n" s="8">
        <v>2.0</v>
      </c>
      <c r="F22" s="8" t="n">
        <v>798.0</v>
      </c>
      <c r="G22" s="8" t="s">
        <v>53</v>
      </c>
      <c r="H22" s="8" t="s">
        <v>50</v>
      </c>
      <c r="I22" s="8" t="s">
        <v>87</v>
      </c>
    </row>
    <row r="23" spans="1:9" x14ac:dyDescent="0.2" ht="16.0" customHeight="true">
      <c r="A23" s="7" t="n">
        <v>5.6099112E7</v>
      </c>
      <c r="B23" s="8" t="s">
        <v>60</v>
      </c>
      <c r="C23" s="8" t="n">
        <f>IF(false,"120922005", "120922005")</f>
      </c>
      <c r="D23" s="8" t="s">
        <v>88</v>
      </c>
      <c r="E23" s="8" t="n">
        <v>3.0</v>
      </c>
      <c r="F23" s="8" t="n">
        <v>774.0</v>
      </c>
      <c r="G23" s="8" t="s">
        <v>53</v>
      </c>
      <c r="H23" s="8" t="s">
        <v>50</v>
      </c>
      <c r="I23" s="8" t="s">
        <v>89</v>
      </c>
    </row>
    <row r="24" ht="16.0" customHeight="true">
      <c r="A24" t="n" s="7">
        <v>5.6075128E7</v>
      </c>
      <c r="B24" t="s" s="8">
        <v>60</v>
      </c>
      <c r="C24" t="n" s="8">
        <f>IF(false,"120921743", "120921743")</f>
      </c>
      <c r="D24" t="s" s="8">
        <v>90</v>
      </c>
      <c r="E24" t="n" s="8">
        <v>1.0</v>
      </c>
      <c r="F24" t="n" s="8">
        <v>63.0</v>
      </c>
      <c r="G24" t="s" s="8">
        <v>62</v>
      </c>
      <c r="H24" t="s" s="8">
        <v>50</v>
      </c>
      <c r="I24" t="s" s="8">
        <v>91</v>
      </c>
    </row>
    <row r="25" spans="1:9" s="1" customFormat="1" x14ac:dyDescent="0.2" ht="16.0" customHeight="true"/>
    <row r="26" ht="16.0" customHeight="true">
      <c r="A26" t="s" s="1">
        <v>37</v>
      </c>
      <c r="B26" s="1"/>
      <c r="C26" s="1"/>
      <c r="D26" s="1"/>
      <c r="E26" s="1"/>
      <c r="F26" t="n" s="8">
        <v>6005.0</v>
      </c>
      <c r="G26" s="2"/>
    </row>
    <row r="27" ht="16.0" customHeight="true"/>
    <row r="28" ht="16.0" customHeight="true">
      <c r="A28" t="s" s="1">
        <v>36</v>
      </c>
    </row>
    <row r="29" spans="1:9" s="1" customFormat="1" x14ac:dyDescent="0.2" ht="34.0" customHeight="true">
      <c r="A29" t="s" s="9">
        <v>38</v>
      </c>
      <c r="B29" t="s" s="9">
        <v>0</v>
      </c>
      <c r="C29" t="s" s="9">
        <v>43</v>
      </c>
      <c r="D29" t="s" s="9">
        <v>1</v>
      </c>
      <c r="E29" t="s" s="9">
        <v>2</v>
      </c>
      <c r="F29" t="s" s="9">
        <v>39</v>
      </c>
      <c r="G29" s="9" t="s">
        <v>5</v>
      </c>
      <c r="H29" t="s" s="9">
        <v>3</v>
      </c>
      <c r="I29" s="9" t="s">
        <v>4</v>
      </c>
    </row>
    <row r="30" ht="16.0" customHeight="true"/>
    <row r="31" ht="16.0" customHeight="true">
      <c r="A31" t="s" s="1">
        <v>37</v>
      </c>
      <c r="F31" t="n" s="8">
        <v>0.0</v>
      </c>
      <c r="G31" s="2"/>
      <c r="H31" s="0"/>
      <c r="I31" s="0"/>
    </row>
    <row r="32" ht="16.0" customHeight="true">
      <c r="A32" s="1"/>
      <c r="B32" s="1"/>
      <c r="C32" s="1"/>
      <c r="D32" s="1"/>
      <c r="E32" s="1"/>
      <c r="F32" s="1"/>
      <c r="G32" s="1"/>
      <c r="H32" s="1"/>
      <c r="I32" s="1"/>
    </row>
    <row r="33" ht="16.0" customHeight="true">
      <c r="A33" t="s" s="1">
        <v>40</v>
      </c>
    </row>
    <row r="34" ht="34.0" customHeight="true">
      <c r="A34" t="s" s="9">
        <v>47</v>
      </c>
      <c r="B34" t="s" s="9">
        <v>48</v>
      </c>
      <c r="C34" s="9"/>
      <c r="D34" s="9"/>
      <c r="E34" s="9"/>
      <c r="F34" t="s" s="9">
        <v>39</v>
      </c>
      <c r="G34" t="s" s="9">
        <v>5</v>
      </c>
      <c r="H34" t="s" s="9">
        <v>3</v>
      </c>
      <c r="I34" t="s" s="9">
        <v>4</v>
      </c>
    </row>
    <row r="35" ht="16.0" customHeight="true"/>
    <row r="36" ht="16.0" customHeight="true">
      <c r="A36" t="s" s="1">
        <v>37</v>
      </c>
      <c r="F36" t="n" s="8">
        <v>0.0</v>
      </c>
      <c r="G36" s="2"/>
      <c r="H36" s="0"/>
      <c r="I36" s="0"/>
    </row>
    <row r="37" ht="16.0" customHeight="true">
      <c r="A37" s="1"/>
      <c r="B37" s="1"/>
      <c r="C37" s="1"/>
      <c r="D37" s="1"/>
      <c r="E37" s="1"/>
      <c r="F37" s="1"/>
      <c r="G37" s="1"/>
      <c r="H37" s="1"/>
      <c r="I37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