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<sst xmlns="http://schemas.openxmlformats.org/spreadsheetml/2006/main" count="282" uniqueCount="83">
  <si>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</si>
  <si>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</si>
  <si>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</si>
  <si>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</si>
  <si>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</si>
  <si>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</si>
  <si>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</si>
  <si>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</si>
  <si>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</si>
  <si>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</si>
  <si>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</si>
  <si>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</si>
  <si>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</si>
  <si>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</si>
  <si>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</si>
  <si>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</si>
  <si>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</si>
  <si>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</si>
  <si>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</si>
  <si>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</si>
  <si>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</si>
  <si>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</si>
  <si>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</si>
  <si>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</si>
  <si>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</si>
  <si>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</si>
  <si>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</si>
  <si>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</si>
  <si>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</si>
  <si>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</si>
  <si>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</si>
  <si>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</si>
  <si>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</si>
  <si>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</si>
  <si>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</si>
  <si>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</si>
  <si>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</si>
  <si>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</si>
  <si>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</si>
  <si>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</si>
  <si>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</si>
  <si>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</si>
  <si>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</si>
  <si>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</si>
  <si>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</si>
  <si>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</si>
  <si>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</si>
  <si>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</si>
  <si>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</si>
  <si>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</si>
  <si>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17.05.2021</t>
  </si>
  <si>
    <t>14.05.2021</t>
  </si>
  <si>
    <t>Губка для плит Vileda Пур Актив 2 шт, желтый/зеленый</t>
  </si>
  <si>
    <t>Платёж покупателя</t>
  </si>
  <si>
    <t>609e4c7cf78dba685e01df6c</t>
  </si>
  <si>
    <t>Презервативы Sagami Original 0.02, 6 шт.</t>
  </si>
  <si>
    <t>609e4f53739901372a818047</t>
  </si>
  <si>
    <t>Joonies трусики Comfort XL (12-17 кг) 38 шт.</t>
  </si>
  <si>
    <t>609e731a3b317651ce434b13</t>
  </si>
  <si>
    <t>15.05.2021</t>
  </si>
  <si>
    <t>Goo.N подгузники L (9-14 кг) 54 шт.</t>
  </si>
  <si>
    <t>609f72cd5a3951d3deb522f1</t>
  </si>
  <si>
    <t>Manuoki трусики L (9-14 кг) 44 шт.</t>
  </si>
  <si>
    <t>609f72165a3951227cb52340</t>
  </si>
  <si>
    <t>Соска Pigeon Peristaltic PLUS L 6м+, 2 шт. бесцветный</t>
  </si>
  <si>
    <t>609f795b8927ca38ad483332</t>
  </si>
  <si>
    <t>Biore увлажняющая сыворотка для умывания и снятия макияжа, 230 мл</t>
  </si>
  <si>
    <t>609f89ffb9f8ed86a5facecf</t>
  </si>
  <si>
    <t>Merries подгузники L (9-14 кг) 54 шт.</t>
  </si>
  <si>
    <t>609f8a663620c209e5cc5604</t>
  </si>
  <si>
    <t>Merries подгузники XL (12-20 кг) 44 шт.</t>
  </si>
  <si>
    <t>609f91955a39511228b5247e</t>
  </si>
  <si>
    <t>Merries трусики XXL (15-28 кг) 32 шт.</t>
  </si>
  <si>
    <t>609f988b2af6cd18fdd97067</t>
  </si>
  <si>
    <t>Manuoki трусики XXL (15+ кг) 36 шт.</t>
  </si>
  <si>
    <t>609f9ebc792ab14496095e6d</t>
  </si>
  <si>
    <t>MEDI-PEEL Aqua Essence Emulsion Peptide 9 эмульсия для лица с пептидами, 250 мл</t>
  </si>
  <si>
    <t>609fa4a86a86433a8489a2cc</t>
  </si>
  <si>
    <t>MEDI-PEEL Тонер-эссенция с пептидами на основе гиалуроновой кислоты, 250 мл</t>
  </si>
  <si>
    <t>Joydivision тампоны Freedom normal, 3 капли, 10 шт.</t>
  </si>
  <si>
    <t>609fb51420d51d774c7acd21</t>
  </si>
  <si>
    <t>Missha пилинг-гель для лица Super Aqua Intensive exfoliator 100 мл</t>
  </si>
  <si>
    <t>609fc4c520d51d20987acd51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</si>
</sst>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659183.0</v>
      </c>
    </row>
    <row r="4" spans="1:9" s="3" customFormat="1" x14ac:dyDescent="0.2" ht="16.0" customHeight="true">
      <c r="A4" s="3" t="s">
        <v>34</v>
      </c>
      <c r="B4" s="10" t="n">
        <v>15364.0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4.6723144E7</v>
      </c>
      <c r="B8" s="8" t="s">
        <v>51</v>
      </c>
      <c r="C8" s="8" t="n">
        <f>IF(false,"004-346", "004-346")</f>
      </c>
      <c r="D8" s="8" t="s">
        <v>52</v>
      </c>
      <c r="E8" s="8" t="n">
        <v>1.0</v>
      </c>
      <c r="F8" s="8" t="n">
        <v>250.0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4.6724562E7</v>
      </c>
      <c r="B9" t="s" s="8">
        <v>51</v>
      </c>
      <c r="C9" t="n" s="8">
        <f>IF(false,"01-004122", "01-004122")</f>
      </c>
      <c r="D9" t="s" s="8">
        <v>55</v>
      </c>
      <c r="E9" t="n" s="8">
        <v>1.0</v>
      </c>
      <c r="F9" t="n" s="8">
        <v>1259.0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4.6740975E7</v>
      </c>
      <c r="B10" s="8" t="s">
        <v>51</v>
      </c>
      <c r="C10" s="8" t="n">
        <f>IF(false,"120922351", "120922351")</f>
      </c>
      <c r="D10" s="8" t="s">
        <v>57</v>
      </c>
      <c r="E10" s="8" t="n">
        <v>1.0</v>
      </c>
      <c r="F10" s="8" t="n">
        <v>839.0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4.6812041E7</v>
      </c>
      <c r="B11" t="s" s="8">
        <v>59</v>
      </c>
      <c r="C11" t="n" s="8">
        <f>IF(false,"002-099", "002-099")</f>
      </c>
      <c r="D11" t="s" s="8">
        <v>60</v>
      </c>
      <c r="E11" t="n" s="8">
        <v>1.0</v>
      </c>
      <c r="F11" t="n" s="8">
        <v>1434.0</v>
      </c>
      <c r="G11" t="s" s="8">
        <v>53</v>
      </c>
      <c r="H11" t="s" s="8">
        <v>59</v>
      </c>
      <c r="I11" t="s" s="8">
        <v>61</v>
      </c>
    </row>
    <row r="12" spans="1:9" x14ac:dyDescent="0.2" ht="16.0" customHeight="true">
      <c r="A12" s="7" t="n">
        <v>4.6811768E7</v>
      </c>
      <c r="B12" t="s" s="8">
        <v>59</v>
      </c>
      <c r="C12" t="n" s="8">
        <f>IF(false,"008-576", "008-576")</f>
      </c>
      <c r="D12" t="s" s="8">
        <v>62</v>
      </c>
      <c r="E12" t="n" s="8">
        <v>1.0</v>
      </c>
      <c r="F12" t="n" s="8">
        <v>979.0</v>
      </c>
      <c r="G12" t="s" s="8">
        <v>53</v>
      </c>
      <c r="H12" t="s" s="8">
        <v>59</v>
      </c>
      <c r="I12" t="s" s="8">
        <v>63</v>
      </c>
    </row>
    <row r="13" spans="1:9" s="8" customFormat="1" ht="16.0" x14ac:dyDescent="0.2" customHeight="true">
      <c r="A13" s="7" t="n">
        <v>4.6814731E7</v>
      </c>
      <c r="B13" s="8" t="s">
        <v>59</v>
      </c>
      <c r="C13" s="8" t="n">
        <f>IF(false,"005-1258", "005-1258")</f>
      </c>
      <c r="D13" s="8" t="s">
        <v>64</v>
      </c>
      <c r="E13" s="8" t="n">
        <v>1.0</v>
      </c>
      <c r="F13" s="8" t="n">
        <v>412.0</v>
      </c>
      <c r="G13" s="8" t="s">
        <v>53</v>
      </c>
      <c r="H13" s="8" t="s">
        <v>59</v>
      </c>
      <c r="I13" s="8" t="s">
        <v>65</v>
      </c>
    </row>
    <row r="14" spans="1:9" x14ac:dyDescent="0.2" ht="16.0" customHeight="true">
      <c r="A14" s="7" t="n">
        <v>4.6822334E7</v>
      </c>
      <c r="B14" s="8" t="s">
        <v>59</v>
      </c>
      <c r="C14" s="8" t="n">
        <f>IF(false,"005-1378", "005-1378")</f>
      </c>
      <c r="D14" s="8" t="s">
        <v>66</v>
      </c>
      <c r="E14" s="8" t="n">
        <v>1.0</v>
      </c>
      <c r="F14" s="8" t="n">
        <v>464.0</v>
      </c>
      <c r="G14" s="8" t="s">
        <v>53</v>
      </c>
      <c r="H14" s="8" t="s">
        <v>59</v>
      </c>
      <c r="I14" s="8" t="s">
        <v>67</v>
      </c>
    </row>
    <row r="15" ht="16.0" customHeight="true">
      <c r="A15" t="n" s="7">
        <v>4.6822129E7</v>
      </c>
      <c r="B15" t="s" s="8">
        <v>59</v>
      </c>
      <c r="C15" t="n" s="8">
        <f>IF(false,"003-315", "003-315")</f>
      </c>
      <c r="D15" t="s" s="8">
        <v>68</v>
      </c>
      <c r="E15" t="n" s="8">
        <v>1.0</v>
      </c>
      <c r="F15" t="n" s="8">
        <v>1329.0</v>
      </c>
      <c r="G15" t="s" s="8">
        <v>53</v>
      </c>
      <c r="H15" t="s" s="8">
        <v>59</v>
      </c>
      <c r="I15" t="s" s="8">
        <v>69</v>
      </c>
    </row>
    <row r="16" spans="1:9" s="1" customFormat="1" x14ac:dyDescent="0.2" ht="16.0" customHeight="true">
      <c r="A16" s="7" t="n">
        <v>4.6826028E7</v>
      </c>
      <c r="B16" t="s" s="8">
        <v>59</v>
      </c>
      <c r="C16" t="n" s="8">
        <f>IF(false,"003-318", "003-318")</f>
      </c>
      <c r="D16" t="s" s="8">
        <v>70</v>
      </c>
      <c r="E16" t="n" s="8">
        <v>1.0</v>
      </c>
      <c r="F16" s="8" t="n">
        <v>1489.0</v>
      </c>
      <c r="G16" s="8" t="s">
        <v>53</v>
      </c>
      <c r="H16" s="8" t="s">
        <v>59</v>
      </c>
      <c r="I16" s="8" t="s">
        <v>71</v>
      </c>
    </row>
    <row r="17" spans="1:9" x14ac:dyDescent="0.2" ht="16.0" customHeight="true">
      <c r="A17" s="7" t="n">
        <v>4.6829276E7</v>
      </c>
      <c r="B17" s="8" t="s">
        <v>59</v>
      </c>
      <c r="C17" s="8" t="n">
        <f>IF(false,"120921370", "120921370")</f>
      </c>
      <c r="D17" s="8" t="s">
        <v>72</v>
      </c>
      <c r="E17" s="8" t="n">
        <v>1.0</v>
      </c>
      <c r="F17" s="8" t="n">
        <v>1799.0</v>
      </c>
      <c r="G17" s="8" t="s">
        <v>53</v>
      </c>
      <c r="H17" s="8" t="s">
        <v>59</v>
      </c>
      <c r="I17" s="8" t="s">
        <v>73</v>
      </c>
    </row>
    <row r="18" spans="1:9" x14ac:dyDescent="0.2" ht="16.0" customHeight="true">
      <c r="A18" s="7" t="n">
        <v>4.6832322E7</v>
      </c>
      <c r="B18" t="s" s="8">
        <v>59</v>
      </c>
      <c r="C18" t="n" s="8">
        <f>IF(false,"01-004117", "01-004117")</f>
      </c>
      <c r="D18" t="s" s="8">
        <v>74</v>
      </c>
      <c r="E18" t="n" s="8">
        <v>1.0</v>
      </c>
      <c r="F18" t="n" s="8">
        <v>979.0</v>
      </c>
      <c r="G18" t="s" s="8">
        <v>53</v>
      </c>
      <c r="H18" t="s" s="8">
        <v>59</v>
      </c>
      <c r="I18" t="s" s="8">
        <v>75</v>
      </c>
    </row>
    <row r="19" spans="1:9" ht="16.0" x14ac:dyDescent="0.2" customHeight="true">
      <c r="A19" s="7" t="n">
        <v>4.6835121E7</v>
      </c>
      <c r="B19" s="8" t="s">
        <v>59</v>
      </c>
      <c r="C19" s="8" t="n">
        <f>IF(false,"120922065", "120922065")</f>
      </c>
      <c r="D19" s="8" t="s">
        <v>76</v>
      </c>
      <c r="E19" s="8" t="n">
        <v>1.0</v>
      </c>
      <c r="F19" s="8" t="n">
        <v>1000.0</v>
      </c>
      <c r="G19" s="8" t="s">
        <v>53</v>
      </c>
      <c r="H19" s="8" t="s">
        <v>59</v>
      </c>
      <c r="I19" s="8" t="s">
        <v>77</v>
      </c>
    </row>
    <row r="20" spans="1:9" x14ac:dyDescent="0.2" ht="16.0" customHeight="true">
      <c r="A20" s="7" t="n">
        <v>4.6835121E7</v>
      </c>
      <c r="B20" s="8" t="s">
        <v>59</v>
      </c>
      <c r="C20" s="8" t="n">
        <f>IF(false,"120922064", "120922064")</f>
      </c>
      <c r="D20" s="8" t="s">
        <v>78</v>
      </c>
      <c r="E20" s="8" t="n">
        <v>1.0</v>
      </c>
      <c r="F20" s="8" t="n">
        <v>804.0</v>
      </c>
      <c r="G20" s="8" t="s">
        <v>53</v>
      </c>
      <c r="H20" s="8" t="s">
        <v>59</v>
      </c>
      <c r="I20" s="8" t="s">
        <v>77</v>
      </c>
    </row>
    <row r="21" ht="16.0" customHeight="true">
      <c r="A21" t="n" s="7">
        <v>4.6841738E7</v>
      </c>
      <c r="B21" t="s" s="8">
        <v>59</v>
      </c>
      <c r="C21" t="n" s="8">
        <f>IF(false,"120921937", "120921937")</f>
      </c>
      <c r="D21" t="s" s="8">
        <v>79</v>
      </c>
      <c r="E21" t="n" s="8">
        <v>1.0</v>
      </c>
      <c r="F21" t="n" s="8">
        <v>981.0</v>
      </c>
      <c r="G21" t="s" s="8">
        <v>53</v>
      </c>
      <c r="H21" t="s" s="8">
        <v>59</v>
      </c>
      <c r="I21" t="s" s="8">
        <v>80</v>
      </c>
    </row>
    <row r="22" spans="1:9" s="1" customFormat="1" x14ac:dyDescent="0.2" ht="16.0" customHeight="true">
      <c r="A22" s="7" t="n">
        <v>4.6849774E7</v>
      </c>
      <c r="B22" t="s" s="8">
        <v>59</v>
      </c>
      <c r="C22" t="n" s="8">
        <f>IF(false,"120921568", "120921568")</f>
      </c>
      <c r="D22" t="s" s="8">
        <v>81</v>
      </c>
      <c r="E22" t="n" s="8">
        <v>1.0</v>
      </c>
      <c r="F22" s="8" t="n">
        <v>1346.0</v>
      </c>
      <c r="G22" s="8" t="s">
        <v>53</v>
      </c>
      <c r="H22" s="8" t="s">
        <v>59</v>
      </c>
      <c r="I22" s="8" t="s">
        <v>82</v>
      </c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37</v>
      </c>
      <c r="B24" s="1"/>
      <c r="C24" s="1"/>
      <c r="D24" s="1"/>
      <c r="E24" s="1"/>
      <c r="F24" t="n" s="8">
        <v>15364.0</v>
      </c>
      <c r="G24" s="2"/>
    </row>
    <row r="25" spans="1:9" s="1" customFormat="1" x14ac:dyDescent="0.2" ht="16.0" customHeight="true"/>
    <row r="26" ht="16.0" customHeight="true">
      <c r="A26" t="s" s="1">
        <v>36</v>
      </c>
    </row>
    <row r="27" ht="34.0" customHeight="true">
      <c r="A27" t="s" s="9">
        <v>38</v>
      </c>
      <c r="B27" t="s" s="9">
        <v>0</v>
      </c>
      <c r="C27" t="s" s="9">
        <v>43</v>
      </c>
      <c r="D27" t="s" s="9">
        <v>1</v>
      </c>
      <c r="E27" t="s" s="9">
        <v>2</v>
      </c>
      <c r="F27" t="s" s="9">
        <v>39</v>
      </c>
      <c r="G27" t="s" s="9">
        <v>5</v>
      </c>
      <c r="H27" t="s" s="9">
        <v>3</v>
      </c>
      <c r="I27" t="s" s="9">
        <v>4</v>
      </c>
    </row>
    <row r="28" ht="16.0" customHeight="true"/>
    <row r="29" spans="1:9" s="1" customFormat="1" x14ac:dyDescent="0.2" ht="16.0" customHeight="true">
      <c r="A29" t="s" s="1">
        <v>37</v>
      </c>
      <c r="F29" t="n" s="8">
        <v>0.0</v>
      </c>
      <c r="G29" s="2"/>
      <c r="H29" s="0"/>
      <c r="I29" s="0"/>
    </row>
    <row r="30" ht="16.0" customHeight="true">
      <c r="A30" s="1"/>
      <c r="B30" s="1"/>
      <c r="C30" s="1"/>
      <c r="D30" s="1"/>
      <c r="E30" s="1"/>
      <c r="F30" s="1"/>
      <c r="G30" s="1"/>
      <c r="H30" s="1"/>
      <c r="I30" s="1"/>
    </row>
    <row r="31" ht="16.0" customHeight="true">
      <c r="A31" t="s" s="1">
        <v>40</v>
      </c>
    </row>
    <row r="32" ht="34.0" customHeight="true">
      <c r="A32" t="s" s="9">
        <v>47</v>
      </c>
      <c r="B32" t="s" s="9">
        <v>48</v>
      </c>
      <c r="C32" s="9"/>
      <c r="D32" s="9"/>
      <c r="E32" s="9"/>
      <c r="F32" t="s" s="9">
        <v>39</v>
      </c>
      <c r="G32" t="s" s="9">
        <v>5</v>
      </c>
      <c r="H32" t="s" s="9">
        <v>3</v>
      </c>
      <c r="I32" t="s" s="9">
        <v>4</v>
      </c>
    </row>
    <row r="33" ht="16.0" customHeight="true"/>
    <row r="34" ht="16.0" customHeight="true">
      <c r="A34" t="s" s="1">
        <v>37</v>
      </c>
      <c r="F34" t="n" s="8">
        <v>0.0</v>
      </c>
      <c r="G34" s="2"/>
      <c r="H34" s="0"/>
      <c r="I34" s="0"/>
    </row>
    <row r="35" ht="16.0" customHeight="true">
      <c r="A35" s="1"/>
      <c r="B35" s="1"/>
      <c r="C35" s="1"/>
      <c r="D35" s="1"/>
      <c r="E35" s="1"/>
      <c r="F35" s="1"/>
      <c r="G35" s="1"/>
      <c r="H35" s="1"/>
      <c r="I3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