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<sst xmlns="http://schemas.openxmlformats.org/spreadsheetml/2006/main" count="252" uniqueCount="75">
  <si>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</si>
  <si>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</si>
  <si>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</si>
  <si>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</si>
  <si>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</si>
  <si>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</si>
  <si>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</si>
  <si>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</si>
  <si>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</si>
  <si>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</si>
  <si>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</si>
  <si>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</si>
  <si>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</si>
  <si>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</si>
  <si>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</si>
  <si>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</si>
  <si>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</si>
  <si>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</si>
  <si>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</si>
  <si>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</si>
  <si>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</si>
  <si>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</si>
  <si>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</si>
  <si>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</si>
  <si>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</si>
  <si>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</si>
  <si>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</si>
  <si>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</si>
  <si>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</si>
  <si>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</si>
  <si>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</si>
  <si>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</si>
  <si>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</si>
  <si>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</si>
  <si>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</si>
  <si>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</si>
  <si>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</si>
  <si>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</si>
  <si>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</si>
  <si>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</si>
  <si>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</si>
  <si>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</si>
  <si>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</si>
  <si>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</si>
  <si>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</si>
  <si>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</si>
  <si>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</si>
  <si>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</si>
  <si>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</si>
  <si>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</si>
  <si>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10.06.2021</t>
  </si>
  <si>
    <t>09.06.2021</t>
  </si>
  <si>
    <t>Satisfyer Стимулятор Curvy 2+, розовый</t>
  </si>
  <si>
    <t>Платёж покупателя</t>
  </si>
  <si>
    <t>60c06c4d792ab125118195eb</t>
  </si>
  <si>
    <t>Набор Esthetic House CP-1 Intense nourishing v2.0, шампунь, 500 мл и кондиционер, 500 мл</t>
  </si>
  <si>
    <t>60c077e3f78dba7388ddd7ca</t>
  </si>
  <si>
    <t>Joonies подгузники Premium Soft L (9-14 кг), 42 шт.</t>
  </si>
  <si>
    <t>60c07c6b4f5c6e225297b0a1</t>
  </si>
  <si>
    <t>Pigeon Бутылочка Перистальтик Плюс с широким горлом PP, 160 мл, с рождения, бесцветный</t>
  </si>
  <si>
    <t>60c08c03863e4e2ad902a1b9</t>
  </si>
  <si>
    <t>YokoSun подгузники M (5-10 кг), 62 шт.</t>
  </si>
  <si>
    <t>60c088badbdc31c9b59cdfd7</t>
  </si>
  <si>
    <t>Гейнер Optimum Nutrition Serious Mass (2.72 кг) банан</t>
  </si>
  <si>
    <t>60c0951294d5277891cc21e5</t>
  </si>
  <si>
    <t>Satisfyer Стимулятор Penguin Air Pulse, черный/белый</t>
  </si>
  <si>
    <t>60c095b932da83668f50c839</t>
  </si>
  <si>
    <t>YokoSun трусики Premium XL (12-20 кг) 38 шт.</t>
  </si>
  <si>
    <t>60c0a95c954f6b08bd6cd5dc</t>
  </si>
  <si>
    <t>Missha BB крем Perfect Cover, SPF 42, 50 мл, оттенок: 21 light beige</t>
  </si>
  <si>
    <t>60c0b6c4f78dba62a2ddd7d9</t>
  </si>
  <si>
    <t>Missha BB крем Perfect Cover, SPF 42, 50 мл, оттенок: 23 natural beige</t>
  </si>
  <si>
    <t>60c0bb190fe9956d871610e5</t>
  </si>
  <si>
    <t>Возврат платежа покупателя</t>
  </si>
  <si>
    <t>60c0a2e5954f6b70ea6cd43d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</si>
</sst>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689183.0</v>
      </c>
    </row>
    <row r="4" spans="1:9" s="3" customFormat="1" x14ac:dyDescent="0.2" ht="16.0" customHeight="true">
      <c r="A4" s="3" t="s">
        <v>34</v>
      </c>
      <c r="B4" s="10" t="n">
        <v>14234.0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5.0052634E7</v>
      </c>
      <c r="B8" s="8" t="s">
        <v>51</v>
      </c>
      <c r="C8" s="8" t="n">
        <f>IF(false,"120922957", "120922957")</f>
      </c>
      <c r="D8" s="8" t="s">
        <v>52</v>
      </c>
      <c r="E8" s="8" t="n">
        <v>1.0</v>
      </c>
      <c r="F8" s="8" t="n">
        <v>1699.0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5.0060018E7</v>
      </c>
      <c r="B9" t="s" s="8">
        <v>51</v>
      </c>
      <c r="C9" t="n" s="8">
        <f>IF(false,"120921942", "120921942")</f>
      </c>
      <c r="D9" t="s" s="8">
        <v>55</v>
      </c>
      <c r="E9" t="n" s="8">
        <v>1.0</v>
      </c>
      <c r="F9" t="n" s="8">
        <v>1686.0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5.0062833E7</v>
      </c>
      <c r="B10" s="8" t="s">
        <v>51</v>
      </c>
      <c r="C10" s="8" t="n">
        <f>IF(false,"120921939", "120921939")</f>
      </c>
      <c r="D10" s="8" t="s">
        <v>57</v>
      </c>
      <c r="E10" s="8" t="n">
        <v>1.0</v>
      </c>
      <c r="F10" s="8" t="n">
        <v>1049.0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5.0073456E7</v>
      </c>
      <c r="B11" t="s" s="8">
        <v>51</v>
      </c>
      <c r="C11" t="n" s="8">
        <f>IF(false,"005-1255", "005-1255")</f>
      </c>
      <c r="D11" t="s" s="8">
        <v>59</v>
      </c>
      <c r="E11" t="n" s="8">
        <v>1.0</v>
      </c>
      <c r="F11" t="n" s="8">
        <v>475.0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5.0071203E7</v>
      </c>
      <c r="B12" t="s" s="8">
        <v>51</v>
      </c>
      <c r="C12" t="n" s="8">
        <f>IF(false,"005-1512", "005-1512")</f>
      </c>
      <c r="D12" t="s" s="8">
        <v>61</v>
      </c>
      <c r="E12" t="n" s="8">
        <v>1.0</v>
      </c>
      <c r="F12" t="n" s="8">
        <v>839.0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5.0079388E7</v>
      </c>
      <c r="B13" s="8" t="s">
        <v>51</v>
      </c>
      <c r="C13" s="8" t="n">
        <f>IF(false,"120923125", "120923125")</f>
      </c>
      <c r="D13" s="8" t="s">
        <v>63</v>
      </c>
      <c r="E13" s="8" t="n">
        <v>1.0</v>
      </c>
      <c r="F13" s="8" t="n">
        <v>3329.0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5.0079835E7</v>
      </c>
      <c r="B14" s="8" t="s">
        <v>51</v>
      </c>
      <c r="C14" s="8" t="n">
        <f>IF(false,"120922947", "120922947")</f>
      </c>
      <c r="D14" s="8" t="s">
        <v>65</v>
      </c>
      <c r="E14" s="8" t="n">
        <v>1.0</v>
      </c>
      <c r="F14" s="8" t="n">
        <v>2019.0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5.0092764E7</v>
      </c>
      <c r="B15" t="s" s="8">
        <v>51</v>
      </c>
      <c r="C15" t="n" s="8">
        <f>IF(false,"120921901", "120921901")</f>
      </c>
      <c r="D15" t="s" s="8">
        <v>67</v>
      </c>
      <c r="E15" t="n" s="8">
        <v>1.0</v>
      </c>
      <c r="F15" t="n" s="8">
        <v>1124.0</v>
      </c>
      <c r="G15" t="s" s="8">
        <v>53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5.0101179E7</v>
      </c>
      <c r="B16" t="s" s="8">
        <v>51</v>
      </c>
      <c r="C16" t="n" s="8">
        <f>IF(false,"1003319", "1003319")</f>
      </c>
      <c r="D16" t="s" s="8">
        <v>69</v>
      </c>
      <c r="E16" t="n" s="8">
        <v>1.0</v>
      </c>
      <c r="F16" s="8" t="n">
        <v>1272.0</v>
      </c>
      <c r="G16" s="8" t="s">
        <v>53</v>
      </c>
      <c r="H16" s="8" t="s">
        <v>51</v>
      </c>
      <c r="I16" s="8" t="s">
        <v>70</v>
      </c>
    </row>
    <row r="17" spans="1:9" x14ac:dyDescent="0.2" ht="16.0" customHeight="true">
      <c r="A17" s="7" t="n">
        <v>5.0101179E7</v>
      </c>
      <c r="B17" s="8" t="s">
        <v>51</v>
      </c>
      <c r="C17" s="8" t="n">
        <f>IF(false,"1003320", "1003320")</f>
      </c>
      <c r="D17" s="8" t="s">
        <v>71</v>
      </c>
      <c r="E17" s="8" t="n">
        <v>1.0</v>
      </c>
      <c r="F17" s="8" t="n">
        <v>1272.0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7" t="n">
        <v>5.0101943E7</v>
      </c>
      <c r="B18" t="s" s="8">
        <v>51</v>
      </c>
      <c r="C18" t="n" s="8">
        <f>IF(false,"005-1255", "005-1255")</f>
      </c>
      <c r="D18" t="s" s="8">
        <v>59</v>
      </c>
      <c r="E18" t="n" s="8">
        <v>1.0</v>
      </c>
      <c r="F18" t="n" s="8">
        <v>519.0</v>
      </c>
      <c r="G18" t="s" s="8">
        <v>53</v>
      </c>
      <c r="H18" t="s" s="8">
        <v>51</v>
      </c>
      <c r="I18" t="s" s="8">
        <v>72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1"/>
      <c r="C20" s="1"/>
      <c r="D20" s="1"/>
      <c r="E20" s="1"/>
      <c r="F20" s="8" t="n">
        <v>15283.0</v>
      </c>
      <c r="G20" s="2"/>
      <c r="H20" s="0"/>
      <c r="I20" s="0"/>
    </row>
    <row r="21" ht="16.0" customHeight="true"/>
    <row r="22" spans="1:9" s="1" customFormat="1" x14ac:dyDescent="0.2" ht="16.0" customHeight="true">
      <c r="A22" s="1" t="s">
        <v>36</v>
      </c>
      <c r="F22" s="0"/>
      <c r="G22" s="0"/>
      <c r="H22" s="0"/>
      <c r="I22" s="0"/>
    </row>
    <row r="23" spans="1:9" x14ac:dyDescent="0.2" ht="34.0" customHeight="true">
      <c r="A23" s="9" t="s">
        <v>38</v>
      </c>
      <c r="B23" s="9" t="s">
        <v>0</v>
      </c>
      <c r="C23" s="9" t="s">
        <v>43</v>
      </c>
      <c r="D23" s="9" t="s">
        <v>1</v>
      </c>
      <c r="E23" s="9" t="s">
        <v>2</v>
      </c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>
      <c r="A24" t="n" s="8">
        <v>5.0062833E7</v>
      </c>
      <c r="B24" t="s" s="8">
        <v>51</v>
      </c>
      <c r="C24" t="n" s="8">
        <f>IF(false,"120921939", "120921939")</f>
      </c>
      <c r="D24" t="s" s="8">
        <v>57</v>
      </c>
      <c r="E24" t="n" s="8">
        <v>1.0</v>
      </c>
      <c r="F24" t="n" s="8">
        <v>-1049.0</v>
      </c>
      <c r="G24" t="s" s="8">
        <v>73</v>
      </c>
      <c r="H24" t="s" s="8">
        <v>51</v>
      </c>
      <c r="I24" t="s" s="8">
        <v>74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-1049.0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1"/>
    </row>
    <row r="28" ht="16.0" customHeight="true">
      <c r="A28" t="s" s="1">
        <v>40</v>
      </c>
    </row>
    <row r="29" spans="1:9" s="1" customFormat="1" x14ac:dyDescent="0.2" ht="34.0" customHeight="true">
      <c r="A29" t="s" s="9">
        <v>47</v>
      </c>
      <c r="B29" t="s" s="9">
        <v>48</v>
      </c>
      <c r="C29" s="9"/>
      <c r="D29" s="9"/>
      <c r="E29" s="9"/>
      <c r="F29" t="s" s="9">
        <v>39</v>
      </c>
      <c r="G29" s="9" t="s">
        <v>5</v>
      </c>
      <c r="H29" t="s" s="9">
        <v>3</v>
      </c>
      <c r="I29" s="9" t="s">
        <v>4</v>
      </c>
    </row>
    <row r="30" ht="16.0" customHeight="true"/>
    <row r="31" ht="16.0" customHeight="true">
      <c r="A31" t="s" s="1">
        <v>37</v>
      </c>
      <c r="F31" t="n" s="8">
        <v>0.0</v>
      </c>
      <c r="G31" s="2"/>
      <c r="H31" s="0"/>
      <c r="I31" s="0"/>
    </row>
    <row r="32" ht="16.0" customHeight="true">
      <c r="A32" s="1"/>
      <c r="B32" s="1"/>
      <c r="C32" s="1"/>
      <c r="D32" s="1"/>
      <c r="E32" s="1"/>
      <c r="F32" s="1"/>
      <c r="G32" s="1"/>
      <c r="H32" s="1"/>
      <c r="I3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