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<sst xmlns="http://schemas.openxmlformats.org/spreadsheetml/2006/main" count="272" uniqueCount="78">
  <si>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</si>
  <si>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</si>
  <si>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</si>
  <si>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</si>
  <si>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</si>
  <si>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</si>
  <si>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</si>
  <si>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</si>
  <si>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</si>
  <si>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</si>
  <si>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</si>
  <si>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</si>
  <si>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</si>
  <si>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</si>
  <si>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</si>
  <si>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</si>
  <si>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</si>
  <si>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</si>
  <si>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</si>
  <si>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</si>
  <si>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</si>
  <si>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</si>
  <si>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</si>
  <si>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</si>
  <si>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</si>
  <si>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</si>
  <si>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</si>
  <si>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</si>
  <si>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</si>
  <si>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</si>
  <si>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</si>
  <si>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</si>
  <si>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</si>
  <si>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</si>
  <si>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</si>
  <si>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</si>
  <si>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</si>
  <si>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</si>
  <si>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</si>
  <si>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</si>
  <si>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</si>
  <si>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</si>
  <si>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</si>
  <si>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</si>
  <si>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</si>
  <si>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</si>
  <si>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</si>
  <si>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</si>
  <si>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</si>
  <si>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</si>
  <si>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09.04.2021</t>
  </si>
  <si>
    <t>08.04.2021</t>
  </si>
  <si>
    <t>Набор Esthetic House CP-1 Intense nourishing v2.0, шампунь, 500 мл и кондиционер, 500 мл</t>
  </si>
  <si>
    <t>Платёж покупателя</t>
  </si>
  <si>
    <t>606ea99c32da83d66ee4fe59</t>
  </si>
  <si>
    <t>YokoSun трусики XL (12-20 кг) 38 шт.</t>
  </si>
  <si>
    <t>606eaf3d8927ca1eb866ab47</t>
  </si>
  <si>
    <t>YokoSun трусики Premium L (9-14 кг) 44 шт.</t>
  </si>
  <si>
    <t>606eaf7f03c37820b2109da6</t>
  </si>
  <si>
    <t>606eba2232da830ca6e4ff0a</t>
  </si>
  <si>
    <t>606ec1358927ca112266ab22</t>
  </si>
  <si>
    <t>Missha BB крем Perfect Cover, SPF 42, 20 мл, оттенок: 23 natural beige</t>
  </si>
  <si>
    <t>606ec388c5311b2dd17bb302</t>
  </si>
  <si>
    <t>Joonies подгузники Premium Soft L (9-14 кг) 42 шт.</t>
  </si>
  <si>
    <t>606ecc037153b3fe63fe7557</t>
  </si>
  <si>
    <t>Гель для стирки Kao Attack Bio EX, 0.77 кг, дой-пак</t>
  </si>
  <si>
    <t>606ed1dc5a395139db198622</t>
  </si>
  <si>
    <t>Goo.N трусики Ultra L (9-14 кг) 56 шт.</t>
  </si>
  <si>
    <t>606edb5404e94312178a7389</t>
  </si>
  <si>
    <t>Missha BB крем Perfect Cover, SPF 42, 20 мл, оттенок: 13 bright beige</t>
  </si>
  <si>
    <t>606ee0d02af6cd5f8fbacddc</t>
  </si>
  <si>
    <t>606eeabef78dba45ca15158c</t>
  </si>
  <si>
    <t>Соска Pigeon Peristaltic PLUS L 6м+, 2 шт. бесцветный</t>
  </si>
  <si>
    <t>606eed7ac3080f6448090080</t>
  </si>
  <si>
    <t>YokoSun трусики M (6-10 кг) 58 шт.</t>
  </si>
  <si>
    <t>606eecbc03c378a484109e65</t>
  </si>
  <si>
    <t>Возврат платежа покупателя</t>
  </si>
  <si>
    <t>606f0c0c03c37893cb109dcb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</si>
</sst>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86994.0</v>
      </c>
    </row>
    <row r="4" spans="1:9" s="3" customFormat="1" x14ac:dyDescent="0.2" ht="16.0" customHeight="true">
      <c r="A4" s="3" t="s">
        <v>34</v>
      </c>
      <c r="B4" s="10" t="n">
        <v>12504.0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4.2609581E7</v>
      </c>
      <c r="B8" s="8" t="s">
        <v>51</v>
      </c>
      <c r="C8" s="8" t="n">
        <f>IF(false,"120921942", "120921942")</f>
      </c>
      <c r="D8" s="8" t="s">
        <v>52</v>
      </c>
      <c r="E8" s="8" t="n">
        <v>1.0</v>
      </c>
      <c r="F8" s="8" t="n">
        <v>1686.0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4.2612277E7</v>
      </c>
      <c r="B9" t="s" s="8">
        <v>51</v>
      </c>
      <c r="C9" t="n" s="8">
        <f>IF(false,"005-1516", "005-1516")</f>
      </c>
      <c r="D9" t="s" s="8">
        <v>55</v>
      </c>
      <c r="E9" t="n" s="8">
        <v>1.0</v>
      </c>
      <c r="F9" t="n" s="8">
        <v>905.0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4.2612427E7</v>
      </c>
      <c r="B10" s="8" t="s">
        <v>51</v>
      </c>
      <c r="C10" s="8" t="n">
        <f>IF(false,"120921995", "120921995")</f>
      </c>
      <c r="D10" s="8" t="s">
        <v>57</v>
      </c>
      <c r="E10" s="8" t="n">
        <v>2.0</v>
      </c>
      <c r="F10" s="8" t="n">
        <v>2326.0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4.2617928E7</v>
      </c>
      <c r="B11" t="s" s="8">
        <v>51</v>
      </c>
      <c r="C11" t="n" s="8">
        <f>IF(false,"005-1516", "005-1516")</f>
      </c>
      <c r="D11" t="s" s="8">
        <v>55</v>
      </c>
      <c r="E11" t="n" s="8">
        <v>1.0</v>
      </c>
      <c r="F11" t="n" s="8">
        <v>936.0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4.2621759E7</v>
      </c>
      <c r="B12" t="s" s="8">
        <v>51</v>
      </c>
      <c r="C12" t="n" s="8">
        <f>IF(false,"120921942", "120921942")</f>
      </c>
      <c r="D12" t="s" s="8">
        <v>52</v>
      </c>
      <c r="E12" t="n" s="8">
        <v>1.0</v>
      </c>
      <c r="F12" t="n" s="8">
        <v>1686.0</v>
      </c>
      <c r="G12" t="s" s="8">
        <v>53</v>
      </c>
      <c r="H12" t="s" s="8">
        <v>51</v>
      </c>
      <c r="I12" t="s" s="8">
        <v>60</v>
      </c>
    </row>
    <row r="13" spans="1:9" s="8" customFormat="1" ht="16.0" x14ac:dyDescent="0.2" customHeight="true">
      <c r="A13" s="7" t="n">
        <v>4.2622976E7</v>
      </c>
      <c r="B13" s="8" t="s">
        <v>51</v>
      </c>
      <c r="C13" s="8" t="n">
        <f>IF(false,"120921947", "120921947")</f>
      </c>
      <c r="D13" s="8" t="s">
        <v>61</v>
      </c>
      <c r="E13" s="8" t="n">
        <v>1.0</v>
      </c>
      <c r="F13" s="8" t="n">
        <v>599.0</v>
      </c>
      <c r="G13" s="8" t="s">
        <v>53</v>
      </c>
      <c r="H13" s="8" t="s">
        <v>51</v>
      </c>
      <c r="I13" s="8" t="s">
        <v>62</v>
      </c>
    </row>
    <row r="14" spans="1:9" x14ac:dyDescent="0.2" ht="16.0" customHeight="true">
      <c r="A14" s="7" t="n">
        <v>4.2627325E7</v>
      </c>
      <c r="B14" s="8" t="s">
        <v>51</v>
      </c>
      <c r="C14" s="8" t="n">
        <f>IF(false,"120921939", "120921939")</f>
      </c>
      <c r="D14" s="8" t="s">
        <v>63</v>
      </c>
      <c r="E14" s="8" t="n">
        <v>1.0</v>
      </c>
      <c r="F14" s="8" t="n">
        <v>959.0</v>
      </c>
      <c r="G14" s="8" t="s">
        <v>53</v>
      </c>
      <c r="H14" s="8" t="s">
        <v>51</v>
      </c>
      <c r="I14" s="8" t="s">
        <v>64</v>
      </c>
    </row>
    <row r="15" ht="16.0" customHeight="true">
      <c r="A15" t="n" s="7">
        <v>4.2630253E7</v>
      </c>
      <c r="B15" t="s" s="8">
        <v>51</v>
      </c>
      <c r="C15" t="n" s="8">
        <f>IF(false,"000-631", "000-631")</f>
      </c>
      <c r="D15" t="s" s="8">
        <v>65</v>
      </c>
      <c r="E15" t="n" s="8">
        <v>1.0</v>
      </c>
      <c r="F15" t="n" s="8">
        <v>402.0</v>
      </c>
      <c r="G15" t="s" s="8">
        <v>53</v>
      </c>
      <c r="H15" t="s" s="8">
        <v>51</v>
      </c>
      <c r="I15" t="s" s="8">
        <v>66</v>
      </c>
    </row>
    <row r="16" spans="1:9" s="1" customFormat="1" x14ac:dyDescent="0.2" ht="16.0" customHeight="true">
      <c r="A16" s="7" t="n">
        <v>4.2635119E7</v>
      </c>
      <c r="B16" t="s" s="8">
        <v>51</v>
      </c>
      <c r="C16" t="n" s="8">
        <f>IF(false,"120921718", "120921718")</f>
      </c>
      <c r="D16" t="s" s="8">
        <v>67</v>
      </c>
      <c r="E16" t="n" s="8">
        <v>1.0</v>
      </c>
      <c r="F16" s="8" t="n">
        <v>1355.0</v>
      </c>
      <c r="G16" s="8" t="s">
        <v>53</v>
      </c>
      <c r="H16" s="8" t="s">
        <v>51</v>
      </c>
      <c r="I16" s="8" t="s">
        <v>68</v>
      </c>
    </row>
    <row r="17" spans="1:9" x14ac:dyDescent="0.2" ht="16.0" customHeight="true">
      <c r="A17" s="7" t="n">
        <v>4.2637944E7</v>
      </c>
      <c r="B17" s="8" t="s">
        <v>51</v>
      </c>
      <c r="C17" s="8" t="n">
        <f>IF(false,"120922158", "120922158")</f>
      </c>
      <c r="D17" s="8" t="s">
        <v>69</v>
      </c>
      <c r="E17" s="8" t="n">
        <v>1.0</v>
      </c>
      <c r="F17" s="8" t="n">
        <v>535.0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7" t="n">
        <v>4.264292E7</v>
      </c>
      <c r="B18" t="s" s="8">
        <v>51</v>
      </c>
      <c r="C18" t="n" s="8">
        <f>IF(false,"120921947", "120921947")</f>
      </c>
      <c r="D18" t="s" s="8">
        <v>61</v>
      </c>
      <c r="E18" t="n" s="8">
        <v>1.0</v>
      </c>
      <c r="F18" t="n" s="8">
        <v>531.0</v>
      </c>
      <c r="G18" t="s" s="8">
        <v>53</v>
      </c>
      <c r="H18" t="s" s="8">
        <v>51</v>
      </c>
      <c r="I18" t="s" s="8">
        <v>71</v>
      </c>
    </row>
    <row r="19" spans="1:9" ht="16.0" x14ac:dyDescent="0.2" customHeight="true">
      <c r="A19" s="7" t="n">
        <v>4.2644264E7</v>
      </c>
      <c r="B19" s="8" t="s">
        <v>51</v>
      </c>
      <c r="C19" s="8" t="n">
        <f>IF(false,"005-1258", "005-1258")</f>
      </c>
      <c r="D19" s="8" t="s">
        <v>72</v>
      </c>
      <c r="E19" s="8" t="n">
        <v>1.0</v>
      </c>
      <c r="F19" s="8" t="n">
        <v>364.0</v>
      </c>
      <c r="G19" s="8" t="s">
        <v>53</v>
      </c>
      <c r="H19" s="8" t="s">
        <v>51</v>
      </c>
      <c r="I19" s="8" t="s">
        <v>73</v>
      </c>
    </row>
    <row r="20" spans="1:9" x14ac:dyDescent="0.2" ht="16.0" customHeight="true">
      <c r="A20" s="7" t="n">
        <v>4.2643927E7</v>
      </c>
      <c r="B20" s="8" t="s">
        <v>51</v>
      </c>
      <c r="C20" s="8" t="n">
        <f>IF(false,"005-1514", "005-1514")</f>
      </c>
      <c r="D20" s="8" t="s">
        <v>74</v>
      </c>
      <c r="E20" s="8" t="n">
        <v>1.0</v>
      </c>
      <c r="F20" s="8" t="n">
        <v>819.0</v>
      </c>
      <c r="G20" s="8" t="s">
        <v>53</v>
      </c>
      <c r="H20" s="8" t="s">
        <v>51</v>
      </c>
      <c r="I20" s="8" t="s">
        <v>75</v>
      </c>
    </row>
    <row r="21" ht="16.0" customHeight="true"/>
    <row r="22" spans="1:9" s="1" customFormat="1" x14ac:dyDescent="0.2" ht="16.0" customHeight="true">
      <c r="A22" s="1" t="s">
        <v>37</v>
      </c>
      <c r="B22" s="1"/>
      <c r="C22" s="1"/>
      <c r="D22" s="1"/>
      <c r="E22" s="1"/>
      <c r="F22" s="8" t="n">
        <v>13103.0</v>
      </c>
      <c r="G22" s="2"/>
      <c r="H22" s="0"/>
      <c r="I22" s="0"/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36</v>
      </c>
    </row>
    <row r="25" spans="1:9" s="1" customFormat="1" x14ac:dyDescent="0.2" ht="34.0" customHeight="true">
      <c r="A25" t="s" s="9">
        <v>38</v>
      </c>
      <c r="B25" t="s" s="9">
        <v>0</v>
      </c>
      <c r="C25" t="s" s="9">
        <v>43</v>
      </c>
      <c r="D25" t="s" s="9">
        <v>1</v>
      </c>
      <c r="E25" t="s" s="9">
        <v>2</v>
      </c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>
      <c r="A26" t="n" s="8">
        <v>4.2622976E7</v>
      </c>
      <c r="B26" t="s" s="8">
        <v>51</v>
      </c>
      <c r="C26" t="n" s="8">
        <f>IF(false,"120921947", "120921947")</f>
      </c>
      <c r="D26" t="s" s="8">
        <v>61</v>
      </c>
      <c r="E26" t="n" s="8">
        <v>1.0</v>
      </c>
      <c r="F26" t="n" s="8">
        <v>-599.0</v>
      </c>
      <c r="G26" t="s" s="8">
        <v>76</v>
      </c>
      <c r="H26" t="s" s="8">
        <v>51</v>
      </c>
      <c r="I26" t="s" s="8">
        <v>77</v>
      </c>
    </row>
    <row r="27" ht="16.0" customHeight="true"/>
    <row r="28" ht="16.0" customHeight="true">
      <c r="A28" t="s" s="1">
        <v>37</v>
      </c>
      <c r="F28" t="n" s="8">
        <v>-599.0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1"/>
    </row>
    <row r="30" ht="16.0" customHeight="true">
      <c r="A30" t="s" s="1">
        <v>40</v>
      </c>
    </row>
    <row r="31" ht="34.0" customHeight="true">
      <c r="A31" t="s" s="9">
        <v>47</v>
      </c>
      <c r="B31" t="s" s="9">
        <v>48</v>
      </c>
      <c r="C31" s="9"/>
      <c r="D31" s="9"/>
      <c r="E31" s="9"/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