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<sst xmlns="http://schemas.openxmlformats.org/spreadsheetml/2006/main" count="282" uniqueCount="80">
  <si>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</si>
  <si>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</si>
  <si>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</si>
  <si>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</si>
  <si>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</si>
  <si>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</si>
  <si>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</si>
  <si>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</si>
  <si>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</si>
  <si>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</si>
  <si>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</si>
  <si>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</si>
  <si>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</si>
  <si>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</si>
  <si>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</si>
  <si>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</si>
  <si>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</si>
  <si>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</si>
  <si>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</si>
  <si>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</si>
  <si>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</si>
  <si>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</si>
  <si>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</si>
  <si>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</si>
  <si>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</si>
  <si>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</si>
  <si>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</si>
  <si>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</si>
  <si>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</si>
  <si>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</si>
  <si>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</si>
  <si>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</si>
  <si>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</si>
  <si>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</si>
  <si>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</si>
  <si>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</si>
  <si>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</si>
  <si>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</si>
  <si>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</si>
  <si>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</si>
  <si>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</si>
  <si>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</si>
  <si>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</si>
  <si>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</si>
  <si>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</si>
  <si>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</si>
  <si>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</si>
  <si>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</si>
  <si>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</si>
  <si>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</si>
  <si>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28.04.2021</t>
  </si>
  <si>
    <t>27.04.2021</t>
  </si>
  <si>
    <t>Merries подгузники M (6-11 кг) 64 шт.</t>
  </si>
  <si>
    <t>Платёж покупателя</t>
  </si>
  <si>
    <t>6087c31083b1f255794736a5</t>
  </si>
  <si>
    <t>Burti Noir, жидкое средство для стирки черного и темного белья, 1.45 л</t>
  </si>
  <si>
    <t>6087d00f94d527663156ba73</t>
  </si>
  <si>
    <t>YokoSun трусики L (9-14 кг) 44 шт.</t>
  </si>
  <si>
    <t>6087d0f2863e4e10d0489416</t>
  </si>
  <si>
    <t>YokoSun трусики Premium L (9-14 кг) 44 шт.</t>
  </si>
  <si>
    <t>6087dbccf4c0cb25fa81a39f</t>
  </si>
  <si>
    <t>MEDI-PEEL Volume White Cica Essence Peptide 9 Кислородная эссенция для лица с пептидами и центеллой, 100 мл</t>
  </si>
  <si>
    <t>6087e1a87153b345379af377</t>
  </si>
  <si>
    <t>Смесь Kabrita 1 GOLD для комфортного пищеварения, 0-6 месяцев, 400 г</t>
  </si>
  <si>
    <t>6087dfaec3080fe181ed45bf</t>
  </si>
  <si>
    <t>6087e0f8b9f8ed6a8db1b6b0</t>
  </si>
  <si>
    <t>6087f577b9f8ed9eadb1b579</t>
  </si>
  <si>
    <t>Merries подгузники NB (0-5 кг) 90 шт.</t>
  </si>
  <si>
    <t>6087f5248927cad6d5f6245a</t>
  </si>
  <si>
    <t>Goo.N подгузники Ultra (6-11 кг) 80 шт.</t>
  </si>
  <si>
    <t>6087f8e33620c2037f09e306</t>
  </si>
  <si>
    <t>Joonies трусики Premium Soft L (9-14 кг) 44 шт.</t>
  </si>
  <si>
    <t>6087fa226a864372eed5ca52</t>
  </si>
  <si>
    <t>Laurier прокладки F дневные супертонкие с крылышками 22,5 см, 4 капли, 20 шт.</t>
  </si>
  <si>
    <t>6087fda05a39510252776b21</t>
  </si>
  <si>
    <t>Смесь БИБИКОЛЬ Нэнни 1 с пребиотиками, с 0 до 6 месяцев, 400 г</t>
  </si>
  <si>
    <t>608800095a39512545776d47</t>
  </si>
  <si>
    <t>6088039a954f6b419cea229e</t>
  </si>
  <si>
    <t>Merries подгузники L (9-14 кг) 54 шт.</t>
  </si>
  <si>
    <t>608808c332da838d9d390c8e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</si>
</sst>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894985.0</v>
      </c>
    </row>
    <row r="4" spans="1:9" s="3" customFormat="1" x14ac:dyDescent="0.2" ht="16.0" customHeight="true">
      <c r="A4" s="3" t="s">
        <v>34</v>
      </c>
      <c r="B4" s="10" t="n">
        <v>21658.0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4.4833832E7</v>
      </c>
      <c r="B8" s="8" t="s">
        <v>51</v>
      </c>
      <c r="C8" s="8" t="n">
        <f>IF(false,"003-319", "003-319")</f>
      </c>
      <c r="D8" s="8" t="s">
        <v>52</v>
      </c>
      <c r="E8" s="8" t="n">
        <v>1.0</v>
      </c>
      <c r="F8" s="8" t="n">
        <v>1299.0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4.4840479E7</v>
      </c>
      <c r="B9" t="s" s="8">
        <v>51</v>
      </c>
      <c r="C9" t="n" s="8">
        <f>IF(false,"01-004062", "01-004062")</f>
      </c>
      <c r="D9" t="s" s="8">
        <v>55</v>
      </c>
      <c r="E9" t="n" s="8">
        <v>1.0</v>
      </c>
      <c r="F9" t="n" s="8">
        <v>668.0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4.4840967E7</v>
      </c>
      <c r="B10" s="8" t="s">
        <v>51</v>
      </c>
      <c r="C10" s="8" t="n">
        <f>IF(false,"005-1515", "005-1515")</f>
      </c>
      <c r="D10" s="8" t="s">
        <v>57</v>
      </c>
      <c r="E10" s="8" t="n">
        <v>1.0</v>
      </c>
      <c r="F10" s="8" t="n">
        <v>966.0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4.4846384E7</v>
      </c>
      <c r="B11" t="s" s="8">
        <v>51</v>
      </c>
      <c r="C11" t="n" s="8">
        <f>IF(false,"120921995", "120921995")</f>
      </c>
      <c r="D11" t="s" s="8">
        <v>59</v>
      </c>
      <c r="E11" t="n" s="8">
        <v>1.0</v>
      </c>
      <c r="F11" t="n" s="8">
        <v>500.0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4.4849571E7</v>
      </c>
      <c r="B12" t="s" s="8">
        <v>51</v>
      </c>
      <c r="C12" t="n" s="8">
        <f>IF(false,"120922156", "120922156")</f>
      </c>
      <c r="D12" t="s" s="8">
        <v>61</v>
      </c>
      <c r="E12" t="n" s="8">
        <v>1.0</v>
      </c>
      <c r="F12" t="n" s="8">
        <v>3289.0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4.4848584E7</v>
      </c>
      <c r="B13" s="8" t="s">
        <v>51</v>
      </c>
      <c r="C13" s="8" t="n">
        <f>IF(false,"120906021", "120906021")</f>
      </c>
      <c r="D13" s="8" t="s">
        <v>63</v>
      </c>
      <c r="E13" s="8" t="n">
        <v>1.0</v>
      </c>
      <c r="F13" s="8" t="n">
        <v>1499.0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4.4849183E7</v>
      </c>
      <c r="B14" s="8" t="s">
        <v>51</v>
      </c>
      <c r="C14" s="8" t="n">
        <f>IF(false,"120921995", "120921995")</f>
      </c>
      <c r="D14" s="8" t="s">
        <v>59</v>
      </c>
      <c r="E14" s="8" t="n">
        <v>2.0</v>
      </c>
      <c r="F14" s="8" t="n">
        <v>2476.0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4.4859675E7</v>
      </c>
      <c r="B15" t="s" s="8">
        <v>51</v>
      </c>
      <c r="C15" t="n" s="8">
        <f>IF(false,"003-319", "003-319")</f>
      </c>
      <c r="D15" t="s" s="8">
        <v>52</v>
      </c>
      <c r="E15" t="n" s="8">
        <v>1.0</v>
      </c>
      <c r="F15" t="n" s="8">
        <v>1125.0</v>
      </c>
      <c r="G15" t="s" s="8">
        <v>53</v>
      </c>
      <c r="H15" t="s" s="8">
        <v>51</v>
      </c>
      <c r="I15" t="s" s="8">
        <v>66</v>
      </c>
    </row>
    <row r="16" spans="1:9" s="1" customFormat="1" x14ac:dyDescent="0.2" ht="16.0" customHeight="true">
      <c r="A16" s="7" t="n">
        <v>4.4859528E7</v>
      </c>
      <c r="B16" t="s" s="8">
        <v>51</v>
      </c>
      <c r="C16" t="n" s="8">
        <f>IF(false,"003-316", "003-316")</f>
      </c>
      <c r="D16" t="s" s="8">
        <v>67</v>
      </c>
      <c r="E16" t="n" s="8">
        <v>1.0</v>
      </c>
      <c r="F16" s="8" t="n">
        <v>1489.0</v>
      </c>
      <c r="G16" s="8" t="s">
        <v>53</v>
      </c>
      <c r="H16" s="8" t="s">
        <v>51</v>
      </c>
      <c r="I16" s="8" t="s">
        <v>68</v>
      </c>
    </row>
    <row r="17" spans="1:9" x14ac:dyDescent="0.2" ht="16.0" customHeight="true">
      <c r="A17" s="7" t="n">
        <v>4.4860815E7</v>
      </c>
      <c r="B17" s="8" t="s">
        <v>51</v>
      </c>
      <c r="C17" s="8" t="n">
        <f>IF(false,"005-1111", "005-1111")</f>
      </c>
      <c r="D17" s="8" t="s">
        <v>69</v>
      </c>
      <c r="E17" s="8" t="n">
        <v>1.0</v>
      </c>
      <c r="F17" s="8" t="n">
        <v>1289.0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7" t="n">
        <v>4.4861983E7</v>
      </c>
      <c r="B18" t="s" s="8">
        <v>51</v>
      </c>
      <c r="C18" t="n" s="8">
        <f>IF(false,"01-003884", "01-003884")</f>
      </c>
      <c r="D18" t="s" s="8">
        <v>71</v>
      </c>
      <c r="E18" t="n" s="8">
        <v>1.0</v>
      </c>
      <c r="F18" t="n" s="8">
        <v>827.0</v>
      </c>
      <c r="G18" t="s" s="8">
        <v>53</v>
      </c>
      <c r="H18" t="s" s="8">
        <v>51</v>
      </c>
      <c r="I18" t="s" s="8">
        <v>72</v>
      </c>
    </row>
    <row r="19" spans="1:9" ht="16.0" x14ac:dyDescent="0.2" customHeight="true">
      <c r="A19" s="7" t="n">
        <v>4.4863779E7</v>
      </c>
      <c r="B19" s="8" t="s">
        <v>51</v>
      </c>
      <c r="C19" s="8" t="n">
        <f>IF(false,"01-004187", "01-004187")</f>
      </c>
      <c r="D19" s="8" t="s">
        <v>73</v>
      </c>
      <c r="E19" s="8" t="n">
        <v>1.0</v>
      </c>
      <c r="F19" s="8" t="n">
        <v>436.0</v>
      </c>
      <c r="G19" s="8" t="s">
        <v>53</v>
      </c>
      <c r="H19" s="8" t="s">
        <v>51</v>
      </c>
      <c r="I19" s="8" t="s">
        <v>74</v>
      </c>
    </row>
    <row r="20" spans="1:9" x14ac:dyDescent="0.2" ht="16.0" customHeight="true">
      <c r="A20" s="7" t="n">
        <v>4.4864879E7</v>
      </c>
      <c r="B20" s="8" t="s">
        <v>51</v>
      </c>
      <c r="C20" s="8" t="n">
        <f>IF(false,"01-004211", "01-004211")</f>
      </c>
      <c r="D20" s="8" t="s">
        <v>75</v>
      </c>
      <c r="E20" s="8" t="n">
        <v>1.0</v>
      </c>
      <c r="F20" s="8" t="n">
        <v>789.0</v>
      </c>
      <c r="G20" s="8" t="s">
        <v>53</v>
      </c>
      <c r="H20" s="8" t="s">
        <v>51</v>
      </c>
      <c r="I20" s="8" t="s">
        <v>76</v>
      </c>
    </row>
    <row r="21" ht="16.0" customHeight="true">
      <c r="A21" t="n" s="7">
        <v>4.486662E7</v>
      </c>
      <c r="B21" t="s" s="8">
        <v>51</v>
      </c>
      <c r="C21" t="n" s="8">
        <f>IF(false,"120921995", "120921995")</f>
      </c>
      <c r="D21" t="s" s="8">
        <v>59</v>
      </c>
      <c r="E21" t="n" s="8">
        <v>3.0</v>
      </c>
      <c r="F21" t="n" s="8">
        <v>3677.0</v>
      </c>
      <c r="G21" t="s" s="8">
        <v>53</v>
      </c>
      <c r="H21" t="s" s="8">
        <v>51</v>
      </c>
      <c r="I21" t="s" s="8">
        <v>77</v>
      </c>
    </row>
    <row r="22" spans="1:9" s="1" customFormat="1" x14ac:dyDescent="0.2" ht="16.0" customHeight="true">
      <c r="A22" s="7" t="n">
        <v>4.4869131E7</v>
      </c>
      <c r="B22" t="s" s="8">
        <v>51</v>
      </c>
      <c r="C22" t="n" s="8">
        <f>IF(false,"003-315", "003-315")</f>
      </c>
      <c r="D22" t="s" s="8">
        <v>78</v>
      </c>
      <c r="E22" t="n" s="8">
        <v>1.0</v>
      </c>
      <c r="F22" s="8" t="n">
        <v>1329.0</v>
      </c>
      <c r="G22" s="8" t="s">
        <v>53</v>
      </c>
      <c r="H22" s="8" t="s">
        <v>51</v>
      </c>
      <c r="I22" s="8" t="s">
        <v>79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B24" s="1"/>
      <c r="C24" s="1"/>
      <c r="D24" s="1"/>
      <c r="E24" s="1"/>
      <c r="F24" t="n" s="8">
        <v>21658.0</v>
      </c>
      <c r="G24" s="2"/>
    </row>
    <row r="25" spans="1:9" s="1" customFormat="1" x14ac:dyDescent="0.2" ht="16.0" customHeight="true"/>
    <row r="26" ht="16.0" customHeight="true">
      <c r="A26" t="s" s="1">
        <v>36</v>
      </c>
    </row>
    <row r="27" ht="34.0" customHeight="true">
      <c r="A27" t="s" s="9">
        <v>38</v>
      </c>
      <c r="B27" t="s" s="9">
        <v>0</v>
      </c>
      <c r="C27" t="s" s="9">
        <v>43</v>
      </c>
      <c r="D27" t="s" s="9">
        <v>1</v>
      </c>
      <c r="E27" t="s" s="9">
        <v>2</v>
      </c>
      <c r="F27" t="s" s="9">
        <v>39</v>
      </c>
      <c r="G27" t="s" s="9">
        <v>5</v>
      </c>
      <c r="H27" t="s" s="9">
        <v>3</v>
      </c>
      <c r="I27" t="s" s="9">
        <v>4</v>
      </c>
    </row>
    <row r="28" ht="16.0" customHeight="true"/>
    <row r="29" spans="1:9" s="1" customFormat="1" x14ac:dyDescent="0.2" ht="16.0" customHeight="true">
      <c r="A29" t="s" s="1">
        <v>37</v>
      </c>
      <c r="F29" t="n" s="8">
        <v>0.0</v>
      </c>
      <c r="G29" s="2"/>
      <c r="H29" s="0"/>
      <c r="I29" s="0"/>
    </row>
    <row r="30" ht="16.0" customHeight="true">
      <c r="A30" s="1"/>
      <c r="B30" s="1"/>
      <c r="C30" s="1"/>
      <c r="D30" s="1"/>
      <c r="E30" s="1"/>
      <c r="F30" s="1"/>
      <c r="G30" s="1"/>
      <c r="H30" s="1"/>
      <c r="I30" s="1"/>
    </row>
    <row r="31" ht="16.0" customHeight="true">
      <c r="A31" t="s" s="1">
        <v>40</v>
      </c>
    </row>
    <row r="32" ht="34.0" customHeight="true">
      <c r="A32" t="s" s="9">
        <v>47</v>
      </c>
      <c r="B32" t="s" s="9">
        <v>48</v>
      </c>
      <c r="C32" s="9"/>
      <c r="D32" s="9"/>
      <c r="E32" s="9"/>
      <c r="F32" t="s" s="9">
        <v>39</v>
      </c>
      <c r="G32" t="s" s="9">
        <v>5</v>
      </c>
      <c r="H32" t="s" s="9">
        <v>3</v>
      </c>
      <c r="I32" t="s" s="9">
        <v>4</v>
      </c>
    </row>
    <row r="33" ht="16.0" customHeight="true"/>
    <row r="34" ht="16.0" customHeight="true">
      <c r="A34" t="s" s="1">
        <v>37</v>
      </c>
      <c r="F34" t="n" s="8">
        <v>0.0</v>
      </c>
      <c r="G34" s="2"/>
      <c r="H34" s="0"/>
      <c r="I34" s="0"/>
    </row>
    <row r="35" ht="16.0" customHeight="true">
      <c r="A35" s="1"/>
      <c r="B35" s="1"/>
      <c r="C35" s="1"/>
      <c r="D35" s="1"/>
      <c r="E35" s="1"/>
      <c r="F35" s="1"/>
      <c r="G35" s="1"/>
      <c r="H35" s="1"/>
      <c r="I3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