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<sst xmlns="http://schemas.openxmlformats.org/spreadsheetml/2006/main" count="312" uniqueCount="90">
  <si>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</si>
  <si>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</si>
  <si>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</si>
  <si>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</si>
  <si>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</si>
  <si>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</si>
  <si>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</si>
  <si>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</si>
  <si>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</si>
  <si>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</si>
  <si>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</si>
  <si>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</si>
  <si>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</si>
  <si>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</si>
  <si>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</si>
  <si>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</si>
  <si>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</si>
  <si>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</si>
  <si>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</si>
  <si>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</si>
  <si>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</si>
  <si>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</si>
  <si>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</si>
  <si>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</si>
  <si>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</si>
  <si>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</si>
  <si>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</si>
  <si>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</si>
  <si>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</si>
  <si>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</si>
  <si>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</si>
  <si>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</si>
  <si>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</si>
  <si>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</si>
  <si>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</si>
  <si>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</si>
  <si>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</si>
  <si>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</si>
  <si>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</si>
  <si>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</si>
  <si>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</si>
  <si>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</si>
  <si>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</si>
  <si>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</si>
  <si>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</si>
  <si>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</si>
  <si>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</si>
  <si>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</si>
  <si>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</si>
  <si>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</si>
  <si>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03.08.2021</t>
  </si>
  <si>
    <t>31.07.2021</t>
  </si>
  <si>
    <t>YokoSun трусики M (6-10 кг), 58 шт.</t>
  </si>
  <si>
    <t>Платёж за скидку маркетплейса</t>
  </si>
  <si>
    <t>02.08.2021</t>
  </si>
  <si>
    <t>61076e255a3951ec2ca31a42</t>
  </si>
  <si>
    <t>Joonies трусики Premium Soft XL (12-17 кг), 152 шт.</t>
  </si>
  <si>
    <t>6107730c04e943c5a4f29f51</t>
  </si>
  <si>
    <t>29.07.2021</t>
  </si>
  <si>
    <t>Протеин Optimum Nutrition 100% Whey Gold Standard (819-943 г) роки роад</t>
  </si>
  <si>
    <t>6107746204e94348abf29f65</t>
  </si>
  <si>
    <t>01.08.2021</t>
  </si>
  <si>
    <t>Joonies трусики Comfort XL (12-17 кг), 38 шт.</t>
  </si>
  <si>
    <t>Платёж за скидку по баллам Яндекс.Плюса</t>
  </si>
  <si>
    <t>6106530f94d5272638b5bd36</t>
  </si>
  <si>
    <t>Протеин Optimum Nutrition 100% Whey Gold Standard (4545-4704 г) клубника</t>
  </si>
  <si>
    <t>6107ef4d954f6b9ae73f4b05</t>
  </si>
  <si>
    <t>Joonies трусики Premium Soft L (9-14 кг), 176 шт.</t>
  </si>
  <si>
    <t>6107f2c1f98801c84f1c78f4</t>
  </si>
  <si>
    <t>6107fd389066f43cd0979d25</t>
  </si>
  <si>
    <t>27.07.2021</t>
  </si>
  <si>
    <t>YokoSun трусики Premium L (9-14 кг) 44 шт.</t>
  </si>
  <si>
    <t>61081e0a2af6cd729a961ea9</t>
  </si>
  <si>
    <t>Протеин Optimum Nutrition 100% Whey Gold Standard (2100-2353 г) кофе</t>
  </si>
  <si>
    <t>610841562fe098796dad7275</t>
  </si>
  <si>
    <t>YokoSun трусики L (9-14 кг), 44 шт.</t>
  </si>
  <si>
    <t>61087876b9f8ed54fcd6e84b</t>
  </si>
  <si>
    <t>61087b7f03c3784f90f18fef</t>
  </si>
  <si>
    <t>610895f383b1f2609065fb8c</t>
  </si>
  <si>
    <t>YokoSun трусики XXL (15-23 кг) 28 шт.</t>
  </si>
  <si>
    <t>6108962d7153b3d79ec72133</t>
  </si>
  <si>
    <t>19.07.2021</t>
  </si>
  <si>
    <t>6108b297fbacea15469d67bb</t>
  </si>
  <si>
    <t>YokoSun трусики Econom L (9-14 кг), 44 шт.</t>
  </si>
  <si>
    <t>6108b2bf99d6ef5730577b48</t>
  </si>
  <si>
    <t>6106fb0bfbacea34fff913d5</t>
  </si>
  <si>
    <t>YokoSun трусики Premium L (9-14 кг) 44 шт., белый</t>
  </si>
  <si>
    <t>6107a4dfc5311b1b3e1f78f9</t>
  </si>
  <si>
    <t>YokoSun трусики Eco XXL (15-23 кг) 32 шт.</t>
  </si>
  <si>
    <t>6108b52b8927ca4fd826d377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</si>
</sst>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923174.0</v>
      </c>
    </row>
    <row r="4" spans="1:9" s="3" customFormat="1" x14ac:dyDescent="0.2" ht="16.0" customHeight="true">
      <c r="A4" s="3" t="s">
        <v>34</v>
      </c>
      <c r="B4" s="10" t="n">
        <v>7567.0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5.6883335E7</v>
      </c>
      <c r="B8" s="8" t="s">
        <v>51</v>
      </c>
      <c r="C8" s="8" t="n">
        <f>IF(false,"005-1514", "005-1514")</f>
      </c>
      <c r="D8" s="8" t="s">
        <v>52</v>
      </c>
      <c r="E8" s="8" t="n">
        <v>1.0</v>
      </c>
      <c r="F8" s="8" t="n">
        <v>100.0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5.680809E7</v>
      </c>
      <c r="B9" t="s" s="8">
        <v>51</v>
      </c>
      <c r="C9" t="n" s="8">
        <f>IF(false,"120922756", "120922756")</f>
      </c>
      <c r="D9" t="s" s="8">
        <v>56</v>
      </c>
      <c r="E9" t="n" s="8">
        <v>1.0</v>
      </c>
      <c r="F9" t="n" s="8">
        <v>970.0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5.6627161E7</v>
      </c>
      <c r="B10" s="8" t="s">
        <v>58</v>
      </c>
      <c r="C10" s="8" t="n">
        <f>IF(false,"120923158", "120923158")</f>
      </c>
      <c r="D10" s="8" t="s">
        <v>59</v>
      </c>
      <c r="E10" s="8" t="n">
        <v>1.0</v>
      </c>
      <c r="F10" s="8" t="n">
        <v>398.0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5.6913223E7</v>
      </c>
      <c r="B11" t="s" s="8">
        <v>61</v>
      </c>
      <c r="C11" t="n" s="8">
        <f>IF(false,"120922351", "120922351")</f>
      </c>
      <c r="D11" t="s" s="8">
        <v>62</v>
      </c>
      <c r="E11" t="n" s="8">
        <v>1.0</v>
      </c>
      <c r="F11" t="n" s="8">
        <v>36.0</v>
      </c>
      <c r="G11" t="s" s="8">
        <v>63</v>
      </c>
      <c r="H11" t="s" s="8">
        <v>54</v>
      </c>
      <c r="I11" t="s" s="8">
        <v>64</v>
      </c>
    </row>
    <row r="12" spans="1:9" x14ac:dyDescent="0.2" ht="16.0" customHeight="true">
      <c r="A12" s="7" t="n">
        <v>5.685261E7</v>
      </c>
      <c r="B12" t="s" s="8">
        <v>51</v>
      </c>
      <c r="C12" t="n" s="8">
        <f>IF(false,"120923130", "120923130")</f>
      </c>
      <c r="D12" t="s" s="8">
        <v>65</v>
      </c>
      <c r="E12" t="n" s="8">
        <v>1.0</v>
      </c>
      <c r="F12" t="n" s="8">
        <v>1000.0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5.679374E7</v>
      </c>
      <c r="B13" s="8" t="s">
        <v>51</v>
      </c>
      <c r="C13" s="8" t="n">
        <f>IF(false,"120922763", "120922763")</f>
      </c>
      <c r="D13" s="8" t="s">
        <v>67</v>
      </c>
      <c r="E13" s="8" t="n">
        <v>1.0</v>
      </c>
      <c r="F13" s="8" t="n">
        <v>970.0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5.688854E7</v>
      </c>
      <c r="B14" s="8" t="s">
        <v>51</v>
      </c>
      <c r="C14" s="8" t="n">
        <f>IF(false,"005-1514", "005-1514")</f>
      </c>
      <c r="D14" s="8" t="s">
        <v>52</v>
      </c>
      <c r="E14" s="8" t="n">
        <v>1.0</v>
      </c>
      <c r="F14" s="8" t="n">
        <v>100.0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5.6233462E7</v>
      </c>
      <c r="B15" t="s" s="8">
        <v>70</v>
      </c>
      <c r="C15" t="n" s="8">
        <f>IF(false,"120921995", "120921995")</f>
      </c>
      <c r="D15" t="s" s="8">
        <v>71</v>
      </c>
      <c r="E15" t="n" s="8">
        <v>1.0</v>
      </c>
      <c r="F15" t="n" s="8">
        <v>398.0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5.6778344E7</v>
      </c>
      <c r="B16" t="s" s="8">
        <v>51</v>
      </c>
      <c r="C16" t="n" s="8">
        <f>IF(false,"120923126", "120923126")</f>
      </c>
      <c r="D16" t="s" s="8">
        <v>73</v>
      </c>
      <c r="E16" t="n" s="8">
        <v>1.0</v>
      </c>
      <c r="F16" s="8" t="n">
        <v>685.0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5.7009739E7</v>
      </c>
      <c r="B17" s="8" t="s">
        <v>54</v>
      </c>
      <c r="C17" s="8" t="n">
        <f>IF(false,"005-1515", "005-1515")</f>
      </c>
      <c r="D17" s="8" t="s">
        <v>75</v>
      </c>
      <c r="E17" s="8" t="n">
        <v>1.0</v>
      </c>
      <c r="F17" s="8" t="n">
        <v>100.0</v>
      </c>
      <c r="G17" s="8" t="s">
        <v>53</v>
      </c>
      <c r="H17" s="8" t="s">
        <v>50</v>
      </c>
      <c r="I17" s="8" t="s">
        <v>76</v>
      </c>
    </row>
    <row r="18" spans="1:9" x14ac:dyDescent="0.2" ht="16.0" customHeight="true">
      <c r="A18" s="7" t="n">
        <v>5.7032518E7</v>
      </c>
      <c r="B18" t="s" s="8">
        <v>54</v>
      </c>
      <c r="C18" t="n" s="8">
        <f>IF(false,"005-1515", "005-1515")</f>
      </c>
      <c r="D18" t="s" s="8">
        <v>75</v>
      </c>
      <c r="E18" t="n" s="8">
        <v>1.0</v>
      </c>
      <c r="F18" t="n" s="8">
        <v>100.0</v>
      </c>
      <c r="G18" t="s" s="8">
        <v>53</v>
      </c>
      <c r="H18" t="s" s="8">
        <v>50</v>
      </c>
      <c r="I18" t="s" s="8">
        <v>77</v>
      </c>
    </row>
    <row r="19" spans="1:9" ht="16.0" x14ac:dyDescent="0.2" customHeight="true">
      <c r="A19" s="7" t="n">
        <v>5.6887499E7</v>
      </c>
      <c r="B19" s="8" t="s">
        <v>51</v>
      </c>
      <c r="C19" s="8" t="n">
        <f>IF(false,"005-1515", "005-1515")</f>
      </c>
      <c r="D19" s="8" t="s">
        <v>75</v>
      </c>
      <c r="E19" s="8" t="n">
        <v>1.0</v>
      </c>
      <c r="F19" s="8" t="n">
        <v>152.0</v>
      </c>
      <c r="G19" s="8" t="s">
        <v>53</v>
      </c>
      <c r="H19" s="8" t="s">
        <v>50</v>
      </c>
      <c r="I19" s="8" t="s">
        <v>78</v>
      </c>
    </row>
    <row r="20" spans="1:9" x14ac:dyDescent="0.2" ht="16.0" customHeight="true">
      <c r="A20" s="7" t="n">
        <v>5.6850005E7</v>
      </c>
      <c r="B20" s="8" t="s">
        <v>51</v>
      </c>
      <c r="C20" s="8" t="n">
        <f>IF(false,"005-1517", "005-1517")</f>
      </c>
      <c r="D20" s="8" t="s">
        <v>79</v>
      </c>
      <c r="E20" s="8" t="n">
        <v>1.0</v>
      </c>
      <c r="F20" s="8" t="n">
        <v>251.0</v>
      </c>
      <c r="G20" s="8" t="s">
        <v>53</v>
      </c>
      <c r="H20" s="8" t="s">
        <v>50</v>
      </c>
      <c r="I20" s="8" t="s">
        <v>80</v>
      </c>
    </row>
    <row r="21" ht="16.0" customHeight="true">
      <c r="A21" t="n" s="7">
        <v>5.528323E7</v>
      </c>
      <c r="B21" t="s" s="8">
        <v>81</v>
      </c>
      <c r="C21" t="n" s="8">
        <f>IF(false,"120922763", "120922763")</f>
      </c>
      <c r="D21" t="s" s="8">
        <v>67</v>
      </c>
      <c r="E21" t="n" s="8">
        <v>1.0</v>
      </c>
      <c r="F21" t="n" s="8">
        <v>1523.0</v>
      </c>
      <c r="G21" t="s" s="8">
        <v>53</v>
      </c>
      <c r="H21" t="s" s="8">
        <v>50</v>
      </c>
      <c r="I21" t="s" s="8">
        <v>82</v>
      </c>
    </row>
    <row r="22" spans="1:9" s="1" customFormat="1" x14ac:dyDescent="0.2" ht="16.0" customHeight="true">
      <c r="A22" s="7" t="n">
        <v>5.7001729E7</v>
      </c>
      <c r="B22" t="s" s="8">
        <v>61</v>
      </c>
      <c r="C22" t="n" s="8">
        <f>IF(false,"120921903", "120921903")</f>
      </c>
      <c r="D22" t="s" s="8">
        <v>83</v>
      </c>
      <c r="E22" t="n" s="8">
        <v>1.0</v>
      </c>
      <c r="F22" s="8" t="n">
        <v>140.0</v>
      </c>
      <c r="G22" s="8" t="s">
        <v>53</v>
      </c>
      <c r="H22" s="8" t="s">
        <v>50</v>
      </c>
      <c r="I22" s="8" t="s">
        <v>84</v>
      </c>
    </row>
    <row r="23" spans="1:9" x14ac:dyDescent="0.2" ht="16.0" customHeight="true">
      <c r="A23" s="7" t="n">
        <v>5.7001729E7</v>
      </c>
      <c r="B23" s="8" t="s">
        <v>61</v>
      </c>
      <c r="C23" s="8" t="n">
        <f>IF(false,"120921903", "120921903")</f>
      </c>
      <c r="D23" s="8" t="s">
        <v>83</v>
      </c>
      <c r="E23" s="8" t="n">
        <v>1.0</v>
      </c>
      <c r="F23" s="8" t="n">
        <v>371.0</v>
      </c>
      <c r="G23" s="8" t="s">
        <v>63</v>
      </c>
      <c r="H23" s="8" t="s">
        <v>50</v>
      </c>
      <c r="I23" s="8" t="s">
        <v>85</v>
      </c>
    </row>
    <row r="24" ht="16.0" customHeight="true">
      <c r="A24" t="n" s="7">
        <v>5.7041443E7</v>
      </c>
      <c r="B24" t="s" s="8">
        <v>54</v>
      </c>
      <c r="C24" t="n" s="8">
        <f>IF(false,"120921995", "120921995")</f>
      </c>
      <c r="D24" t="s" s="8">
        <v>86</v>
      </c>
      <c r="E24" t="n" s="8">
        <v>1.0</v>
      </c>
      <c r="F24" t="n" s="8">
        <v>11.0</v>
      </c>
      <c r="G24" t="s" s="8">
        <v>63</v>
      </c>
      <c r="H24" t="s" s="8">
        <v>50</v>
      </c>
      <c r="I24" t="s" s="8">
        <v>87</v>
      </c>
    </row>
    <row r="25" spans="1:9" s="1" customFormat="1" x14ac:dyDescent="0.2" ht="16.0" customHeight="true">
      <c r="A25" t="n" s="7">
        <v>5.6955905E7</v>
      </c>
      <c r="B25" t="s" s="8">
        <v>61</v>
      </c>
      <c r="C25" t="n" s="8">
        <f>IF(false,"120922768", "120922768")</f>
      </c>
      <c r="D25" t="s" s="8">
        <v>88</v>
      </c>
      <c r="E25" t="n" s="8">
        <v>2.0</v>
      </c>
      <c r="F25" t="n" s="8">
        <v>262.0</v>
      </c>
      <c r="G25" t="s" s="8">
        <v>53</v>
      </c>
      <c r="H25" t="s" s="8">
        <v>50</v>
      </c>
      <c r="I25" t="s" s="8">
        <v>89</v>
      </c>
    </row>
    <row r="26" ht="16.0" customHeight="true"/>
    <row r="27" ht="16.0" customHeight="true">
      <c r="A27" t="s" s="1">
        <v>37</v>
      </c>
      <c r="B27" s="1"/>
      <c r="C27" s="1"/>
      <c r="D27" s="1"/>
      <c r="E27" s="1"/>
      <c r="F27" t="n" s="8">
        <v>7567.0</v>
      </c>
      <c r="G27" s="2"/>
    </row>
    <row r="28" ht="16.0" customHeight="true"/>
    <row r="29" spans="1:9" s="1" customFormat="1" x14ac:dyDescent="0.2" ht="16.0" customHeight="true">
      <c r="A29" t="s" s="1">
        <v>36</v>
      </c>
      <c r="G29" s="2"/>
      <c r="I29" s="2"/>
    </row>
    <row r="30" ht="34.0" customHeight="true">
      <c r="A30" t="s" s="9">
        <v>38</v>
      </c>
      <c r="B30" t="s" s="9">
        <v>0</v>
      </c>
      <c r="C30" t="s" s="9">
        <v>43</v>
      </c>
      <c r="D30" t="s" s="9">
        <v>1</v>
      </c>
      <c r="E30" t="s" s="9">
        <v>2</v>
      </c>
      <c r="F30" t="s" s="9">
        <v>39</v>
      </c>
      <c r="G30" t="s" s="9">
        <v>5</v>
      </c>
      <c r="H30" t="s" s="9">
        <v>3</v>
      </c>
      <c r="I30" t="s" s="9">
        <v>4</v>
      </c>
    </row>
    <row r="31" ht="16.0" customHeight="true"/>
    <row r="32" ht="16.0" customHeight="true">
      <c r="A32" t="s" s="1">
        <v>37</v>
      </c>
      <c r="F32" t="n" s="8">
        <v>0.0</v>
      </c>
      <c r="G32" s="2"/>
      <c r="H32" s="0"/>
      <c r="I32" s="0"/>
    </row>
    <row r="33" ht="16.0" customHeight="true">
      <c r="A33" s="1"/>
      <c r="B33" s="1"/>
      <c r="C33" s="1"/>
      <c r="D33" s="1"/>
      <c r="E33" s="1"/>
      <c r="F33" s="1"/>
      <c r="G33" s="1"/>
      <c r="H33" s="1"/>
      <c r="I33" s="1"/>
    </row>
    <row r="34" ht="16.0" customHeight="true">
      <c r="A34" t="s" s="1">
        <v>40</v>
      </c>
    </row>
    <row r="35" ht="34.0" customHeight="true">
      <c r="A35" t="s" s="9">
        <v>47</v>
      </c>
      <c r="B35" t="s" s="9">
        <v>48</v>
      </c>
      <c r="C35" s="9"/>
      <c r="D35" s="9"/>
      <c r="E35" s="9"/>
      <c r="F35" t="s" s="9">
        <v>39</v>
      </c>
      <c r="G35" t="s" s="9">
        <v>5</v>
      </c>
      <c r="H35" t="s" s="9">
        <v>3</v>
      </c>
      <c r="I35" t="s" s="9">
        <v>4</v>
      </c>
    </row>
    <row r="36" ht="16.0" customHeight="true"/>
    <row r="37" ht="16.0" customHeight="true">
      <c r="A37" t="s" s="1">
        <v>37</v>
      </c>
      <c r="F37" t="n" s="8">
        <v>0.0</v>
      </c>
      <c r="G37" s="2"/>
      <c r="H37" s="0"/>
      <c r="I37" s="0"/>
    </row>
    <row r="38" ht="16.0" customHeight="true">
      <c r="A38" s="1"/>
      <c r="B38" s="1"/>
      <c r="C38" s="1"/>
      <c r="D38" s="1"/>
      <c r="E38" s="1"/>
      <c r="F38" s="1"/>
      <c r="G38" s="1"/>
      <c r="H38" s="1"/>
      <c r="I3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