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<sst xmlns="http://schemas.openxmlformats.org/spreadsheetml/2006/main" count="542" uniqueCount="110">
  <si>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</si>
  <si>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</si>
  <si>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</si>
  <si>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</si>
  <si>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</si>
  <si>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</si>
  <si>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</si>
  <si>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</si>
  <si>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</si>
  <si>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</si>
  <si>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</si>
  <si>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</si>
  <si>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</si>
  <si>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</si>
  <si>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</si>
  <si>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</si>
  <si>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</si>
  <si>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</si>
  <si>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</si>
  <si>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</si>
  <si>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</si>
  <si>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</si>
  <si>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</si>
  <si>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</si>
  <si>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</si>
  <si>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</si>
  <si>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</si>
  <si>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</si>
  <si>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</si>
  <si>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</si>
  <si>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</si>
  <si>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</si>
  <si>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</si>
  <si>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</si>
  <si>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</si>
  <si>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</si>
  <si>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</si>
  <si>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</si>
  <si>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</si>
  <si>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</si>
  <si>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</si>
  <si>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</si>
  <si>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</si>
  <si>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</si>
  <si>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</si>
  <si>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</si>
  <si>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</si>
  <si>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</si>
  <si>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</si>
  <si>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</si>
  <si>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05.07.2021</t>
  </si>
  <si>
    <t>30.06.2021</t>
  </si>
  <si>
    <t>Kabrita Смесь Kabrita (Кабрита) 3 GOLD для комфортного пищеварения (старше 12 месяцев) 800 г</t>
  </si>
  <si>
    <t>Платёж за скидку по баллам Яндекс.Плюса</t>
  </si>
  <si>
    <t>01.07.2021</t>
  </si>
  <si>
    <t>60dcca52739901077b913a9a</t>
  </si>
  <si>
    <t>Optimum Nutrition Протеин Optimum Nutrition 100% Whey Gold Standard 907 г банановый крем</t>
  </si>
  <si>
    <t>Платёж за скидку по бонусам СберСпасибо</t>
  </si>
  <si>
    <t>60dca57bc3080f5afbb4cf02</t>
  </si>
  <si>
    <t>Holika Holika Гель для тела Holika Holika Aloe 99% Soothing Gel Универсальный несмываемый гель для лица и тела 250 мл</t>
  </si>
  <si>
    <t>Платёж за скидку маркетплейса</t>
  </si>
  <si>
    <t>02.07.2021</t>
  </si>
  <si>
    <t>60deb76e8927caa780bb8c60</t>
  </si>
  <si>
    <t>MISSHA Тональный BB крем M Perfect Cover BB Cream Rx ,No. 23 Neutral Beige, 20 мл</t>
  </si>
  <si>
    <t>60de09c65a3951aaa88a6e64</t>
  </si>
  <si>
    <t>Доставка</t>
  </si>
  <si>
    <t>60df03df03c3780f3ccd2386</t>
  </si>
  <si>
    <t>Biore Biore, Гель для душа Экстра увлажняющий, 480 мл</t>
  </si>
  <si>
    <t>03.07.2021</t>
  </si>
  <si>
    <t>60deb1db5a395131518a4b7c</t>
  </si>
  <si>
    <t>60e00aad8927cadc00bb8c64</t>
  </si>
  <si>
    <t>60e00aad0fe995238829ff40</t>
  </si>
  <si>
    <t>Farmstay Пенка для лица с пептидами 9 peptide Cleansing Foam, 180 мл</t>
  </si>
  <si>
    <t>60e00ab1f98801315e3cbfa1</t>
  </si>
  <si>
    <t>Farmstay Пенка очищающая с муцином королевской улитки Escargot Noblesse Intensive, 180 мл</t>
  </si>
  <si>
    <t>60e00bfadbdc316619260afd</t>
  </si>
  <si>
    <t>60e00c5383b1f23425c60356</t>
  </si>
  <si>
    <t>60e00c6f2af6cd6cf53a5df2</t>
  </si>
  <si>
    <t>60e00c712fe098590e6d7967</t>
  </si>
  <si>
    <t>60e00c73fbacea48f99b9e9a</t>
  </si>
  <si>
    <t>Merries Merries, подгузники размер L (9-14 кг), 54 шт</t>
  </si>
  <si>
    <t>60deec6732da831e17fc28d2</t>
  </si>
  <si>
    <t>Joonies Подгузники-трусики Joonies Comfort, размер XL (12-17 кг), 38 шт.</t>
  </si>
  <si>
    <t>60df70383620c26cb1521854</t>
  </si>
  <si>
    <t>YokoSun подгузники размер М (5-10 кг) 62 шт</t>
  </si>
  <si>
    <t>60de987d7153b3feccd286ee</t>
  </si>
  <si>
    <t>Goo.N подгузники, размер L (9-14 кг) 68 шт</t>
  </si>
  <si>
    <t>60ded45ac3080f9394361521</t>
  </si>
  <si>
    <t>04.07.2021</t>
  </si>
  <si>
    <t>60e1c853bed21e74816b7e1d</t>
  </si>
  <si>
    <t>60e1c8555a395103b6ff7ae7</t>
  </si>
  <si>
    <t>60e1c85503c37890f0cd2387</t>
  </si>
  <si>
    <t>60e1c857dbdc31b8e5260b15</t>
  </si>
  <si>
    <t>60e1c85703c378d6b1cd2389</t>
  </si>
  <si>
    <t>60e1c85adff13b5e50ea851c</t>
  </si>
  <si>
    <t>60e1c85904e94307bbef4d1c</t>
  </si>
  <si>
    <t>60e1c85a8927cafa1ebb8c62</t>
  </si>
  <si>
    <t>60e1c85c7153b378ca384746</t>
  </si>
  <si>
    <t>60e1c85df9880113703cbf97</t>
  </si>
  <si>
    <t>60e1c85d32da839d84d58633</t>
  </si>
  <si>
    <t>Joonies Подгузники-трусики Joonies Comfort, размер M (6-11 кг), 54 шт.</t>
  </si>
  <si>
    <t>60e1c85e7153b339e038473c</t>
  </si>
  <si>
    <t>60e1c85f863e4e620e70638e</t>
  </si>
  <si>
    <t>60e1c860dff13b4fa9ea8517</t>
  </si>
  <si>
    <t>60e1c862f988012e973cbfa6</t>
  </si>
  <si>
    <t>60e1c86404e9430904ef4d30</t>
  </si>
  <si>
    <t>60e1c867792ab14417ef4dd6</t>
  </si>
  <si>
    <t>KIOSHI трусики XXL (16+ кг) 34 шт., 34 шт.</t>
  </si>
  <si>
    <t>60e1cf5bc3080f82b8361501</t>
  </si>
  <si>
    <t>60e19549fbacea1b775a48af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</si>
</sst>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973323.0</v>
      </c>
    </row>
    <row r="4" spans="1:9" s="3" customFormat="1" x14ac:dyDescent="0.2" ht="16.0" customHeight="true">
      <c r="A4" s="3" t="s">
        <v>34</v>
      </c>
      <c r="B4" s="10" t="n">
        <v>6327.0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5.2978198E7</v>
      </c>
      <c r="B8" s="8" t="s">
        <v>51</v>
      </c>
      <c r="C8" s="8" t="n">
        <f>IF(true,"120921202", "")</f>
      </c>
      <c r="D8" s="8" t="s">
        <v>52</v>
      </c>
      <c r="E8" s="8" t="n">
        <v>1.0</v>
      </c>
      <c r="F8" s="8" t="n">
        <v>148.0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5.2955067E7</v>
      </c>
      <c r="B9" t="s" s="8">
        <v>51</v>
      </c>
      <c r="C9" t="n" s="8">
        <f>IF(true,"120922983", "")</f>
      </c>
      <c r="D9" t="s" s="8">
        <v>56</v>
      </c>
      <c r="E9" t="n" s="8">
        <v>1.0</v>
      </c>
      <c r="F9" t="n" s="8">
        <v>1281.0</v>
      </c>
      <c r="G9" t="s" s="8">
        <v>57</v>
      </c>
      <c r="H9" t="s" s="8">
        <v>54</v>
      </c>
      <c r="I9" t="s" s="8">
        <v>58</v>
      </c>
    </row>
    <row r="10" spans="1:9" x14ac:dyDescent="0.2" ht="16.0" customHeight="true">
      <c r="A10" s="7" t="n">
        <v>5.291504E7</v>
      </c>
      <c r="B10" s="8" t="s">
        <v>51</v>
      </c>
      <c r="C10" s="8" t="n">
        <f>IF(true,"01-004072", "")</f>
      </c>
      <c r="D10" s="8" t="s">
        <v>59</v>
      </c>
      <c r="E10" s="8" t="n">
        <v>1.0</v>
      </c>
      <c r="F10" s="8" t="n">
        <v>84.0</v>
      </c>
      <c r="G10" s="8" t="s">
        <v>60</v>
      </c>
      <c r="H10" t="s" s="8">
        <v>61</v>
      </c>
      <c r="I10" t="s" s="8">
        <v>62</v>
      </c>
    </row>
    <row r="11" ht="16.0" customHeight="true">
      <c r="A11" t="n" s="7">
        <v>5.3101359E7</v>
      </c>
      <c r="B11" t="s" s="8">
        <v>54</v>
      </c>
      <c r="C11" t="n" s="8">
        <f>IF(true,"120922819", "")</f>
      </c>
      <c r="D11" t="s" s="8">
        <v>63</v>
      </c>
      <c r="E11" t="n" s="8">
        <v>1.0</v>
      </c>
      <c r="F11" t="n" s="8">
        <v>177.0</v>
      </c>
      <c r="G11" t="s" s="8">
        <v>53</v>
      </c>
      <c r="H11" t="s" s="8">
        <v>61</v>
      </c>
      <c r="I11" t="s" s="8">
        <v>64</v>
      </c>
    </row>
    <row r="12" spans="1:9" x14ac:dyDescent="0.2" ht="16.0" customHeight="true">
      <c r="A12" s="7" t="n">
        <v>5.3039048E7</v>
      </c>
      <c r="B12" t="s" s="8">
        <v>54</v>
      </c>
      <c r="C12" t="n" s="8">
        <f>IF(true,"", "")</f>
      </c>
      <c r="D12" t="s" s="8">
        <v>65</v>
      </c>
      <c r="E12" t="n" s="8">
        <v>1.0</v>
      </c>
      <c r="F12" t="n" s="8">
        <v>49.0</v>
      </c>
      <c r="G12" t="s" s="8">
        <v>60</v>
      </c>
      <c r="H12" t="s" s="8">
        <v>61</v>
      </c>
      <c r="I12" t="s" s="8">
        <v>66</v>
      </c>
    </row>
    <row r="13" spans="1:9" s="8" customFormat="1" ht="16.0" x14ac:dyDescent="0.2" customHeight="true">
      <c r="A13" s="7" t="n">
        <v>5.3137131E7</v>
      </c>
      <c r="B13" s="8" t="s">
        <v>61</v>
      </c>
      <c r="C13" s="8" t="n">
        <f>IF(true,"120922570", "")</f>
      </c>
      <c r="D13" s="8" t="s">
        <v>67</v>
      </c>
      <c r="E13" s="8" t="n">
        <v>2.0</v>
      </c>
      <c r="F13" s="8" t="n">
        <v>19.0</v>
      </c>
      <c r="G13" s="8" t="s">
        <v>53</v>
      </c>
      <c r="H13" s="8" t="s">
        <v>68</v>
      </c>
      <c r="I13" s="8" t="s">
        <v>69</v>
      </c>
    </row>
    <row r="14" spans="1:9" x14ac:dyDescent="0.2" ht="16.0" customHeight="true">
      <c r="A14" s="7" t="n">
        <v>5.3000309E7</v>
      </c>
      <c r="B14" s="8" t="s">
        <v>54</v>
      </c>
      <c r="C14" s="8" t="n">
        <f>IF(true,"", "")</f>
      </c>
      <c r="D14" s="8" t="s">
        <v>65</v>
      </c>
      <c r="E14" s="8" t="n">
        <v>1.0</v>
      </c>
      <c r="F14" s="8" t="n">
        <v>49.0</v>
      </c>
      <c r="G14" s="8" t="s">
        <v>60</v>
      </c>
      <c r="H14" s="8" t="s">
        <v>68</v>
      </c>
      <c r="I14" s="8" t="s">
        <v>70</v>
      </c>
    </row>
    <row r="15" ht="16.0" customHeight="true">
      <c r="A15" t="n" s="7">
        <v>5.3078691E7</v>
      </c>
      <c r="B15" t="s" s="8">
        <v>54</v>
      </c>
      <c r="C15" t="n" s="8">
        <f>IF(true,"", "")</f>
      </c>
      <c r="D15" t="s" s="8">
        <v>65</v>
      </c>
      <c r="E15" t="n" s="8">
        <v>1.0</v>
      </c>
      <c r="F15" t="n" s="8">
        <v>49.0</v>
      </c>
      <c r="G15" t="s" s="8">
        <v>60</v>
      </c>
      <c r="H15" t="s" s="8">
        <v>68</v>
      </c>
      <c r="I15" t="s" s="8">
        <v>71</v>
      </c>
    </row>
    <row r="16" spans="1:9" s="1" customFormat="1" x14ac:dyDescent="0.2" ht="16.0" customHeight="true">
      <c r="A16" s="7" t="n">
        <v>5.2974108E7</v>
      </c>
      <c r="B16" t="s" s="8">
        <v>51</v>
      </c>
      <c r="C16" t="n" s="8">
        <f>IF(true,"120922650", "")</f>
      </c>
      <c r="D16" t="s" s="8">
        <v>72</v>
      </c>
      <c r="E16" t="n" s="8">
        <v>1.0</v>
      </c>
      <c r="F16" s="8" t="n">
        <v>67.0</v>
      </c>
      <c r="G16" s="8" t="s">
        <v>60</v>
      </c>
      <c r="H16" s="8" t="s">
        <v>68</v>
      </c>
      <c r="I16" s="8" t="s">
        <v>73</v>
      </c>
    </row>
    <row r="17" spans="1:9" x14ac:dyDescent="0.2" ht="16.0" customHeight="true">
      <c r="A17" s="7" t="n">
        <v>5.2974108E7</v>
      </c>
      <c r="B17" s="8" t="s">
        <v>51</v>
      </c>
      <c r="C17" s="8" t="n">
        <f>IF(true,"120922651", "")</f>
      </c>
      <c r="D17" s="8" t="s">
        <v>74</v>
      </c>
      <c r="E17" s="8" t="n">
        <v>1.0</v>
      </c>
      <c r="F17" s="8" t="n">
        <v>63.0</v>
      </c>
      <c r="G17" s="8" t="s">
        <v>60</v>
      </c>
      <c r="H17" s="8" t="s">
        <v>68</v>
      </c>
      <c r="I17" s="8" t="s">
        <v>73</v>
      </c>
    </row>
    <row r="18" spans="1:9" x14ac:dyDescent="0.2" ht="16.0" customHeight="true">
      <c r="A18" s="7" t="n">
        <v>5.3101359E7</v>
      </c>
      <c r="B18" t="s" s="8">
        <v>54</v>
      </c>
      <c r="C18" t="n" s="8">
        <f>IF(true,"", "")</f>
      </c>
      <c r="D18" t="s" s="8">
        <v>65</v>
      </c>
      <c r="E18" t="n" s="8">
        <v>1.0</v>
      </c>
      <c r="F18" t="n" s="8">
        <v>49.0</v>
      </c>
      <c r="G18" t="s" s="8">
        <v>60</v>
      </c>
      <c r="H18" t="s" s="8">
        <v>68</v>
      </c>
      <c r="I18" t="s" s="8">
        <v>75</v>
      </c>
    </row>
    <row r="19" spans="1:9" ht="16.0" x14ac:dyDescent="0.2" customHeight="true">
      <c r="A19" s="7" t="n">
        <v>5.3051161E7</v>
      </c>
      <c r="B19" s="8" t="s">
        <v>54</v>
      </c>
      <c r="C19" s="8" t="n">
        <f>IF(true,"", "")</f>
      </c>
      <c r="D19" s="8" t="s">
        <v>65</v>
      </c>
      <c r="E19" s="8" t="n">
        <v>1.0</v>
      </c>
      <c r="F19" s="8" t="n">
        <v>49.0</v>
      </c>
      <c r="G19" s="8" t="s">
        <v>60</v>
      </c>
      <c r="H19" s="8" t="s">
        <v>68</v>
      </c>
      <c r="I19" s="8" t="s">
        <v>76</v>
      </c>
    </row>
    <row r="20" spans="1:9" x14ac:dyDescent="0.2" ht="16.0" customHeight="true">
      <c r="A20" s="7" t="n">
        <v>5.3056786E7</v>
      </c>
      <c r="B20" s="8" t="s">
        <v>54</v>
      </c>
      <c r="C20" s="8" t="n">
        <f>IF(true,"", "")</f>
      </c>
      <c r="D20" s="8" t="s">
        <v>65</v>
      </c>
      <c r="E20" s="8" t="n">
        <v>1.0</v>
      </c>
      <c r="F20" s="8" t="n">
        <v>49.0</v>
      </c>
      <c r="G20" s="8" t="s">
        <v>60</v>
      </c>
      <c r="H20" s="8" t="s">
        <v>68</v>
      </c>
      <c r="I20" s="8" t="s">
        <v>77</v>
      </c>
    </row>
    <row r="21" ht="16.0" customHeight="true">
      <c r="A21" t="n" s="7">
        <v>5.3084402E7</v>
      </c>
      <c r="B21" t="s" s="8">
        <v>54</v>
      </c>
      <c r="C21" t="n" s="8">
        <f>IF(true,"", "")</f>
      </c>
      <c r="D21" t="s" s="8">
        <v>65</v>
      </c>
      <c r="E21" t="n" s="8">
        <v>1.0</v>
      </c>
      <c r="F21" t="n" s="8">
        <v>49.0</v>
      </c>
      <c r="G21" t="s" s="8">
        <v>60</v>
      </c>
      <c r="H21" t="s" s="8">
        <v>68</v>
      </c>
      <c r="I21" t="s" s="8">
        <v>78</v>
      </c>
    </row>
    <row r="22" spans="1:9" s="1" customFormat="1" x14ac:dyDescent="0.2" ht="16.0" customHeight="true">
      <c r="A22" s="7" t="n">
        <v>5.3007517E7</v>
      </c>
      <c r="B22" t="s" s="8">
        <v>54</v>
      </c>
      <c r="C22" t="n" s="8">
        <f>IF(true,"", "")</f>
      </c>
      <c r="D22" t="s" s="8">
        <v>65</v>
      </c>
      <c r="E22" t="n" s="8">
        <v>1.0</v>
      </c>
      <c r="F22" s="8" t="n">
        <v>33.0</v>
      </c>
      <c r="G22" s="8" t="s">
        <v>60</v>
      </c>
      <c r="H22" s="8" t="s">
        <v>68</v>
      </c>
      <c r="I22" s="8" t="s">
        <v>79</v>
      </c>
    </row>
    <row r="23" spans="1:9" x14ac:dyDescent="0.2" ht="16.0" customHeight="true">
      <c r="A23" s="7" t="n">
        <v>5.3168262E7</v>
      </c>
      <c r="B23" s="8" t="s">
        <v>61</v>
      </c>
      <c r="C23" s="8" t="n">
        <f>IF(true,"003-315", "")</f>
      </c>
      <c r="D23" s="8" t="s">
        <v>80</v>
      </c>
      <c r="E23" s="8" t="n">
        <v>2.0</v>
      </c>
      <c r="F23" s="8" t="n">
        <v>528.0</v>
      </c>
      <c r="G23" s="8" t="s">
        <v>53</v>
      </c>
      <c r="H23" s="8" t="s">
        <v>68</v>
      </c>
      <c r="I23" s="8" t="s">
        <v>81</v>
      </c>
    </row>
    <row r="24" ht="16.0" customHeight="true">
      <c r="A24" t="n" s="7">
        <v>5.3231732E7</v>
      </c>
      <c r="B24" t="s" s="8">
        <v>61</v>
      </c>
      <c r="C24" t="n" s="8">
        <f>IF(true,"120922351", "")</f>
      </c>
      <c r="D24" t="s" s="8">
        <v>82</v>
      </c>
      <c r="E24" t="n" s="8">
        <v>2.0</v>
      </c>
      <c r="F24" t="n" s="8">
        <v>166.0</v>
      </c>
      <c r="G24" t="s" s="8">
        <v>53</v>
      </c>
      <c r="H24" t="s" s="8">
        <v>68</v>
      </c>
      <c r="I24" t="s" s="8">
        <v>83</v>
      </c>
    </row>
    <row r="25" spans="1:9" s="1" customFormat="1" x14ac:dyDescent="0.2" ht="16.0" customHeight="true">
      <c r="A25" t="n" s="7">
        <v>5.3129087E7</v>
      </c>
      <c r="B25" t="s" s="8">
        <v>61</v>
      </c>
      <c r="C25" t="n" s="8">
        <f>IF(true,"005-1512", "")</f>
      </c>
      <c r="D25" t="s" s="8">
        <v>84</v>
      </c>
      <c r="E25" t="n" s="8">
        <v>1.0</v>
      </c>
      <c r="F25" t="n" s="8">
        <v>968.0</v>
      </c>
      <c r="G25" t="s" s="8">
        <v>53</v>
      </c>
      <c r="H25" t="s" s="8">
        <v>68</v>
      </c>
      <c r="I25" t="s" s="8">
        <v>85</v>
      </c>
    </row>
    <row r="26" ht="16.0" customHeight="true">
      <c r="A26" t="n" s="7">
        <v>5.3154673E7</v>
      </c>
      <c r="B26" t="s" s="8">
        <v>61</v>
      </c>
      <c r="C26" t="n" s="8">
        <f>IF(true,"005-1110", "")</f>
      </c>
      <c r="D26" t="s" s="8">
        <v>86</v>
      </c>
      <c r="E26" t="n" s="8">
        <v>1.0</v>
      </c>
      <c r="F26" t="n" s="8">
        <v>638.0</v>
      </c>
      <c r="G26" t="s" s="8">
        <v>53</v>
      </c>
      <c r="H26" t="s" s="8">
        <v>68</v>
      </c>
      <c r="I26" t="s" s="8">
        <v>87</v>
      </c>
    </row>
    <row r="27" ht="16.0" customHeight="true">
      <c r="A27" t="n" s="7">
        <v>5.3185049E7</v>
      </c>
      <c r="B27" t="s" s="8">
        <v>61</v>
      </c>
      <c r="C27" t="n" s="8">
        <f>IF(true,"", "")</f>
      </c>
      <c r="D27" t="s" s="8">
        <v>65</v>
      </c>
      <c r="E27" t="n" s="8">
        <v>1.0</v>
      </c>
      <c r="F27" t="n" s="8">
        <v>24.0</v>
      </c>
      <c r="G27" t="s" s="8">
        <v>60</v>
      </c>
      <c r="H27" t="s" s="8">
        <v>88</v>
      </c>
      <c r="I27" t="s" s="8">
        <v>89</v>
      </c>
    </row>
    <row r="28" ht="16.0" customHeight="true">
      <c r="A28" t="n" s="7">
        <v>5.3131495E7</v>
      </c>
      <c r="B28" t="s" s="8">
        <v>61</v>
      </c>
      <c r="C28" t="n" s="8">
        <f>IF(true,"", "")</f>
      </c>
      <c r="D28" t="s" s="8">
        <v>65</v>
      </c>
      <c r="E28" t="n" s="8">
        <v>1.0</v>
      </c>
      <c r="F28" t="n" s="8">
        <v>49.0</v>
      </c>
      <c r="G28" t="s" s="8">
        <v>60</v>
      </c>
      <c r="H28" t="s" s="8">
        <v>88</v>
      </c>
      <c r="I28" t="s" s="8">
        <v>90</v>
      </c>
    </row>
    <row r="29" spans="1:9" s="1" customFormat="1" x14ac:dyDescent="0.2" ht="16.0" customHeight="true">
      <c r="A29" t="n" s="7">
        <v>5.3154673E7</v>
      </c>
      <c r="B29" t="s" s="8">
        <v>61</v>
      </c>
      <c r="C29" t="n" s="8">
        <f>IF(true,"", "")</f>
      </c>
      <c r="D29" t="s" s="8">
        <v>65</v>
      </c>
      <c r="E29" t="n" s="8">
        <v>1.0</v>
      </c>
      <c r="F29" t="n" s="8">
        <v>49.0</v>
      </c>
      <c r="G29" s="8" t="s">
        <v>60</v>
      </c>
      <c r="H29" t="s" s="8">
        <v>88</v>
      </c>
      <c r="I29" s="8" t="s">
        <v>91</v>
      </c>
    </row>
    <row r="30" ht="16.0" customHeight="true">
      <c r="A30" t="n" s="7">
        <v>5.3201376E7</v>
      </c>
      <c r="B30" t="s" s="8">
        <v>61</v>
      </c>
      <c r="C30" t="n" s="8">
        <f>IF(true,"", "")</f>
      </c>
      <c r="D30" t="s" s="8">
        <v>65</v>
      </c>
      <c r="E30" t="n" s="8">
        <v>1.0</v>
      </c>
      <c r="F30" t="n" s="8">
        <v>49.0</v>
      </c>
      <c r="G30" t="s" s="8">
        <v>60</v>
      </c>
      <c r="H30" t="s" s="8">
        <v>88</v>
      </c>
      <c r="I30" t="s" s="8">
        <v>92</v>
      </c>
    </row>
    <row r="31" ht="16.0" customHeight="true">
      <c r="A31" t="n" s="7">
        <v>5.3220806E7</v>
      </c>
      <c r="B31" t="s" s="8">
        <v>61</v>
      </c>
      <c r="C31" t="n" s="8">
        <f>IF(true,"", "")</f>
      </c>
      <c r="D31" t="s" s="8">
        <v>65</v>
      </c>
      <c r="E31" t="n" s="8">
        <v>1.0</v>
      </c>
      <c r="F31" t="n" s="8">
        <v>24.0</v>
      </c>
      <c r="G31" t="s" s="8">
        <v>60</v>
      </c>
      <c r="H31" t="s" s="8">
        <v>88</v>
      </c>
      <c r="I31" t="s" s="8">
        <v>93</v>
      </c>
    </row>
    <row r="32" ht="16.0" customHeight="true">
      <c r="A32" t="n" s="7">
        <v>5.3175761E7</v>
      </c>
      <c r="B32" t="s" s="8">
        <v>61</v>
      </c>
      <c r="C32" t="n" s="8">
        <f>IF(true,"", "")</f>
      </c>
      <c r="D32" t="s" s="8">
        <v>65</v>
      </c>
      <c r="E32" t="n" s="8">
        <v>1.0</v>
      </c>
      <c r="F32" t="n" s="8">
        <v>99.0</v>
      </c>
      <c r="G32" t="s" s="8">
        <v>60</v>
      </c>
      <c r="H32" t="s" s="8">
        <v>88</v>
      </c>
      <c r="I32" t="s" s="8">
        <v>94</v>
      </c>
    </row>
    <row r="33" ht="16.0" customHeight="true">
      <c r="A33" t="n" s="7">
        <v>5.3183882E7</v>
      </c>
      <c r="B33" t="s" s="8">
        <v>61</v>
      </c>
      <c r="C33" t="n" s="8">
        <f>IF(true,"", "")</f>
      </c>
      <c r="D33" t="s" s="8">
        <v>65</v>
      </c>
      <c r="E33" t="n" s="8">
        <v>1.0</v>
      </c>
      <c r="F33" t="n" s="8">
        <v>49.0</v>
      </c>
      <c r="G33" t="s" s="8">
        <v>60</v>
      </c>
      <c r="H33" t="s" s="8">
        <v>88</v>
      </c>
      <c r="I33" t="s" s="8">
        <v>95</v>
      </c>
    </row>
    <row r="34" ht="16.0" customHeight="true">
      <c r="A34" t="n" s="7">
        <v>5.321609E7</v>
      </c>
      <c r="B34" t="s" s="8">
        <v>61</v>
      </c>
      <c r="C34" t="n" s="8">
        <f>IF(true,"120921202", "")</f>
      </c>
      <c r="D34" t="s" s="8">
        <v>52</v>
      </c>
      <c r="E34" t="n" s="8">
        <v>1.0</v>
      </c>
      <c r="F34" t="n" s="8">
        <v>59.0</v>
      </c>
      <c r="G34" t="s" s="8">
        <v>60</v>
      </c>
      <c r="H34" t="s" s="8">
        <v>88</v>
      </c>
      <c r="I34" t="s" s="8">
        <v>96</v>
      </c>
    </row>
    <row r="35" ht="16.0" customHeight="true">
      <c r="A35" t="n" s="7">
        <v>5.321609E7</v>
      </c>
      <c r="B35" t="s" s="8">
        <v>61</v>
      </c>
      <c r="C35" t="n" s="8">
        <f>IF(true,"", "")</f>
      </c>
      <c r="D35" t="s" s="8">
        <v>65</v>
      </c>
      <c r="E35" t="n" s="8">
        <v>1.0</v>
      </c>
      <c r="F35" t="n" s="8">
        <v>24.0</v>
      </c>
      <c r="G35" t="s" s="8">
        <v>60</v>
      </c>
      <c r="H35" t="s" s="8">
        <v>88</v>
      </c>
      <c r="I35" t="s" s="8">
        <v>96</v>
      </c>
    </row>
    <row r="36" ht="16.0" customHeight="true">
      <c r="A36" t="n" s="7">
        <v>5.3186755E7</v>
      </c>
      <c r="B36" t="s" s="8">
        <v>61</v>
      </c>
      <c r="C36" t="n" s="8">
        <f>IF(true,"", "")</f>
      </c>
      <c r="D36" t="s" s="8">
        <v>65</v>
      </c>
      <c r="E36" t="n" s="8">
        <v>1.0</v>
      </c>
      <c r="F36" t="n" s="8">
        <v>49.0</v>
      </c>
      <c r="G36" t="s" s="8">
        <v>60</v>
      </c>
      <c r="H36" t="s" s="8">
        <v>88</v>
      </c>
      <c r="I36" t="s" s="8">
        <v>97</v>
      </c>
    </row>
    <row r="37" ht="16.0" customHeight="true">
      <c r="A37" t="n" s="7">
        <v>5.3226386E7</v>
      </c>
      <c r="B37" t="s" s="8">
        <v>61</v>
      </c>
      <c r="C37" t="n" s="8">
        <f>IF(true,"01-004072", "")</f>
      </c>
      <c r="D37" t="s" s="8">
        <v>59</v>
      </c>
      <c r="E37" t="n" s="8">
        <v>1.0</v>
      </c>
      <c r="F37" t="n" s="8">
        <v>433.0</v>
      </c>
      <c r="G37" t="s" s="8">
        <v>60</v>
      </c>
      <c r="H37" t="s" s="8">
        <v>88</v>
      </c>
      <c r="I37" t="s" s="8">
        <v>98</v>
      </c>
    </row>
    <row r="38" ht="16.0" customHeight="true">
      <c r="A38" t="n" s="7">
        <v>5.3226386E7</v>
      </c>
      <c r="B38" t="s" s="8">
        <v>61</v>
      </c>
      <c r="C38" t="n" s="8">
        <f>IF(true,"", "")</f>
      </c>
      <c r="D38" t="s" s="8">
        <v>65</v>
      </c>
      <c r="E38" t="n" s="8">
        <v>1.0</v>
      </c>
      <c r="F38" t="n" s="8">
        <v>99.0</v>
      </c>
      <c r="G38" t="s" s="8">
        <v>60</v>
      </c>
      <c r="H38" t="s" s="8">
        <v>88</v>
      </c>
      <c r="I38" t="s" s="8">
        <v>98</v>
      </c>
    </row>
    <row r="39" ht="16.0" customHeight="true">
      <c r="A39" t="n" s="7">
        <v>5.3142112E7</v>
      </c>
      <c r="B39" t="s" s="8">
        <v>61</v>
      </c>
      <c r="C39" t="n" s="8">
        <f>IF(true,"", "")</f>
      </c>
      <c r="D39" t="s" s="8">
        <v>65</v>
      </c>
      <c r="E39" t="n" s="8">
        <v>1.0</v>
      </c>
      <c r="F39" t="n" s="8">
        <v>49.0</v>
      </c>
      <c r="G39" t="s" s="8">
        <v>60</v>
      </c>
      <c r="H39" t="s" s="8">
        <v>88</v>
      </c>
      <c r="I39" t="s" s="8">
        <v>99</v>
      </c>
    </row>
    <row r="40" ht="16.0" customHeight="true">
      <c r="A40" t="n" s="7">
        <v>5.3171016E7</v>
      </c>
      <c r="B40" t="s" s="8">
        <v>61</v>
      </c>
      <c r="C40" t="n" s="8">
        <f>IF(true,"120922352", "")</f>
      </c>
      <c r="D40" t="s" s="8">
        <v>100</v>
      </c>
      <c r="E40" t="n" s="8">
        <v>1.0</v>
      </c>
      <c r="F40" t="n" s="8">
        <v>136.0</v>
      </c>
      <c r="G40" t="s" s="8">
        <v>60</v>
      </c>
      <c r="H40" t="s" s="8">
        <v>88</v>
      </c>
      <c r="I40" t="s" s="8">
        <v>101</v>
      </c>
    </row>
    <row r="41" ht="16.0" customHeight="true">
      <c r="A41" t="n" s="7">
        <v>5.3171016E7</v>
      </c>
      <c r="B41" t="s" s="8">
        <v>61</v>
      </c>
      <c r="C41" t="n" s="8">
        <f>IF(true,"", "")</f>
      </c>
      <c r="D41" t="s" s="8">
        <v>65</v>
      </c>
      <c r="E41" t="n" s="8">
        <v>1.0</v>
      </c>
      <c r="F41" t="n" s="8">
        <v>49.0</v>
      </c>
      <c r="G41" t="s" s="8">
        <v>60</v>
      </c>
      <c r="H41" t="s" s="8">
        <v>88</v>
      </c>
      <c r="I41" t="s" s="8">
        <v>101</v>
      </c>
    </row>
    <row r="42" ht="16.0" customHeight="true">
      <c r="A42" t="n" s="7">
        <v>5.3129087E7</v>
      </c>
      <c r="B42" t="s" s="8">
        <v>61</v>
      </c>
      <c r="C42" t="n" s="8">
        <f>IF(true,"", "")</f>
      </c>
      <c r="D42" t="s" s="8">
        <v>65</v>
      </c>
      <c r="E42" t="n" s="8">
        <v>1.0</v>
      </c>
      <c r="F42" t="n" s="8">
        <v>49.0</v>
      </c>
      <c r="G42" t="s" s="8">
        <v>60</v>
      </c>
      <c r="H42" t="s" s="8">
        <v>88</v>
      </c>
      <c r="I42" t="s" s="8">
        <v>102</v>
      </c>
    </row>
    <row r="43" ht="16.0" customHeight="true">
      <c r="A43" t="n" s="7">
        <v>5.3231732E7</v>
      </c>
      <c r="B43" t="s" s="8">
        <v>61</v>
      </c>
      <c r="C43" t="n" s="8">
        <f>IF(true,"", "")</f>
      </c>
      <c r="D43" t="s" s="8">
        <v>65</v>
      </c>
      <c r="E43" t="n" s="8">
        <v>1.0</v>
      </c>
      <c r="F43" t="n" s="8">
        <v>49.0</v>
      </c>
      <c r="G43" t="s" s="8">
        <v>60</v>
      </c>
      <c r="H43" t="s" s="8">
        <v>88</v>
      </c>
      <c r="I43" t="s" s="8">
        <v>103</v>
      </c>
    </row>
    <row r="44" ht="16.0" customHeight="true">
      <c r="A44" t="n" s="7">
        <v>5.3192158E7</v>
      </c>
      <c r="B44" t="s" s="8">
        <v>61</v>
      </c>
      <c r="C44" t="n" s="8">
        <f>IF(true,"", "")</f>
      </c>
      <c r="D44" t="s" s="8">
        <v>65</v>
      </c>
      <c r="E44" t="n" s="8">
        <v>1.0</v>
      </c>
      <c r="F44" t="n" s="8">
        <v>49.0</v>
      </c>
      <c r="G44" t="s" s="8">
        <v>60</v>
      </c>
      <c r="H44" t="s" s="8">
        <v>88</v>
      </c>
      <c r="I44" t="s" s="8">
        <v>104</v>
      </c>
    </row>
    <row r="45" ht="16.0" customHeight="true">
      <c r="A45" t="n" s="7">
        <v>5.3168262E7</v>
      </c>
      <c r="B45" t="s" s="8">
        <v>61</v>
      </c>
      <c r="C45" t="n" s="8">
        <f>IF(true,"", "")</f>
      </c>
      <c r="D45" t="s" s="8">
        <v>65</v>
      </c>
      <c r="E45" t="n" s="8">
        <v>1.0</v>
      </c>
      <c r="F45" t="n" s="8">
        <v>49.0</v>
      </c>
      <c r="G45" t="s" s="8">
        <v>60</v>
      </c>
      <c r="H45" t="s" s="8">
        <v>88</v>
      </c>
      <c r="I45" t="s" s="8">
        <v>105</v>
      </c>
    </row>
    <row r="46" ht="16.0" customHeight="true">
      <c r="A46" t="n" s="7">
        <v>5.3137131E7</v>
      </c>
      <c r="B46" t="s" s="8">
        <v>61</v>
      </c>
      <c r="C46" t="n" s="8">
        <f>IF(true,"", "")</f>
      </c>
      <c r="D46" t="s" s="8">
        <v>65</v>
      </c>
      <c r="E46" t="n" s="8">
        <v>1.0</v>
      </c>
      <c r="F46" t="n" s="8">
        <v>49.0</v>
      </c>
      <c r="G46" t="s" s="8">
        <v>60</v>
      </c>
      <c r="H46" t="s" s="8">
        <v>88</v>
      </c>
      <c r="I46" t="s" s="8">
        <v>106</v>
      </c>
    </row>
    <row r="47" ht="16.0" customHeight="true">
      <c r="A47" t="n" s="7">
        <v>5.3425991E7</v>
      </c>
      <c r="B47" t="s" s="8">
        <v>88</v>
      </c>
      <c r="C47" t="n" s="8">
        <f>IF(true,"120923142", "")</f>
      </c>
      <c r="D47" t="s" s="8">
        <v>107</v>
      </c>
      <c r="E47" t="n" s="8">
        <v>1.0</v>
      </c>
      <c r="F47" t="n" s="8">
        <v>48.0</v>
      </c>
      <c r="G47" t="s" s="8">
        <v>53</v>
      </c>
      <c r="H47" t="s" s="8">
        <v>50</v>
      </c>
      <c r="I47" t="s" s="8">
        <v>108</v>
      </c>
    </row>
    <row r="48" ht="16.0" customHeight="true">
      <c r="A48" t="n" s="7">
        <v>5.3394529E7</v>
      </c>
      <c r="B48" t="s" s="8">
        <v>88</v>
      </c>
      <c r="C48" t="n" s="8">
        <f>IF(true,"01-004072", "")</f>
      </c>
      <c r="D48" t="s" s="8">
        <v>59</v>
      </c>
      <c r="E48" t="n" s="8">
        <v>1.0</v>
      </c>
      <c r="F48" t="n" s="8">
        <v>278.0</v>
      </c>
      <c r="G48" t="s" s="8">
        <v>53</v>
      </c>
      <c r="H48" t="s" s="8">
        <v>50</v>
      </c>
      <c r="I48" t="s" s="8">
        <v>109</v>
      </c>
    </row>
    <row r="49" ht="16.0" customHeight="true"/>
    <row r="50" ht="16.0" customHeight="true">
      <c r="A50" t="s" s="1">
        <v>37</v>
      </c>
      <c r="B50" s="1"/>
      <c r="C50" s="1"/>
      <c r="D50" s="1"/>
      <c r="E50" s="1"/>
      <c r="F50" t="n" s="8">
        <v>6327.0</v>
      </c>
      <c r="G50" s="2"/>
    </row>
    <row r="51" ht="16.0" customHeight="true"/>
    <row r="52" ht="16.0" customHeight="true">
      <c r="A52" t="s" s="1">
        <v>36</v>
      </c>
    </row>
    <row r="53" ht="34.0" customHeight="true">
      <c r="A53" t="s" s="9">
        <v>38</v>
      </c>
      <c r="B53" t="s" s="9">
        <v>0</v>
      </c>
      <c r="C53" t="s" s="9">
        <v>43</v>
      </c>
      <c r="D53" t="s" s="9">
        <v>1</v>
      </c>
      <c r="E53" t="s" s="9">
        <v>2</v>
      </c>
      <c r="F53" t="s" s="9">
        <v>39</v>
      </c>
      <c r="G53" t="s" s="9">
        <v>5</v>
      </c>
      <c r="H53" t="s" s="9">
        <v>3</v>
      </c>
      <c r="I53" t="s" s="9">
        <v>4</v>
      </c>
    </row>
    <row r="54" ht="16.0" customHeight="true"/>
    <row r="55" ht="16.0" customHeight="true">
      <c r="A55" t="s" s="1">
        <v>37</v>
      </c>
      <c r="F55" t="n" s="8">
        <v>0.0</v>
      </c>
      <c r="G55" s="2"/>
      <c r="H55" s="0"/>
      <c r="I55" s="0"/>
    </row>
    <row r="56" ht="16.0" customHeight="true">
      <c r="A56" s="1"/>
      <c r="B56" s="1"/>
      <c r="C56" s="1"/>
      <c r="D56" s="1"/>
      <c r="E56" s="1"/>
      <c r="F56" s="1"/>
      <c r="G56" s="1"/>
      <c r="H56" s="1"/>
      <c r="I56" s="1"/>
    </row>
    <row r="57" ht="16.0" customHeight="true">
      <c r="A57" t="s" s="1">
        <v>40</v>
      </c>
    </row>
    <row r="58" ht="34.0" customHeight="true">
      <c r="A58" t="s" s="9">
        <v>47</v>
      </c>
      <c r="B58" t="s" s="9">
        <v>48</v>
      </c>
      <c r="C58" s="9"/>
      <c r="D58" s="9"/>
      <c r="E58" s="9"/>
      <c r="F58" t="s" s="9">
        <v>39</v>
      </c>
      <c r="G58" t="s" s="9">
        <v>5</v>
      </c>
      <c r="H58" t="s" s="9">
        <v>3</v>
      </c>
      <c r="I58" t="s" s="9">
        <v>4</v>
      </c>
    </row>
    <row r="59" ht="16.0" customHeight="true"/>
    <row r="60" ht="16.0" customHeight="true">
      <c r="A60" t="s" s="1">
        <v>37</v>
      </c>
      <c r="F60" t="n" s="8">
        <v>0.0</v>
      </c>
      <c r="G60" s="2"/>
      <c r="H60" s="0"/>
      <c r="I60" s="0"/>
    </row>
    <row r="61" ht="16.0" customHeight="true">
      <c r="A61" s="1"/>
      <c r="B61" s="1"/>
      <c r="C61" s="1"/>
      <c r="D61" s="1"/>
      <c r="E61" s="1"/>
      <c r="F61" s="1"/>
      <c r="G61" s="1"/>
      <c r="H61" s="1"/>
      <c r="I61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