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guzman/LoRa_1W_APRS_Tracker/extra/"/>
    </mc:Choice>
  </mc:AlternateContent>
  <xr:revisionPtr revIDLastSave="0" documentId="13_ncr:1_{8CBD61A4-A708-CB42-80AE-C03AFD92E140}" xr6:coauthVersionLast="47" xr6:coauthVersionMax="47" xr10:uidLastSave="{00000000-0000-0000-0000-000000000000}"/>
  <bookViews>
    <workbookView xWindow="11960" yWindow="500" windowWidth="16460" windowHeight="17500" xr2:uid="{DBFFA357-4DA8-5B49-9A69-916C3F421B7B}"/>
  </bookViews>
  <sheets>
    <sheet name="Turn_Slope_Car" sheetId="2" r:id="rId1"/>
    <sheet name="Turn_Slope_Bike" sheetId="3" r:id="rId2"/>
    <sheet name="Turn_Slope_Runn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2" i="4"/>
  <c r="A2" i="2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B9" i="3"/>
  <c r="D9" i="3" s="1"/>
  <c r="B8" i="3"/>
  <c r="D8" i="3" s="1"/>
  <c r="B7" i="3"/>
  <c r="D7" i="3" s="1"/>
  <c r="B6" i="3"/>
  <c r="D6" i="3" s="1"/>
  <c r="E6" i="3" s="1"/>
  <c r="B5" i="3"/>
  <c r="D5" i="3" s="1"/>
  <c r="E5" i="3" s="1"/>
  <c r="B4" i="3"/>
  <c r="D4" i="3" s="1"/>
  <c r="E4" i="3" s="1"/>
  <c r="B3" i="3"/>
  <c r="D3" i="3" s="1"/>
  <c r="E3" i="3" s="1"/>
  <c r="B2" i="3"/>
  <c r="D2" i="3" s="1"/>
  <c r="E2" i="3" s="1"/>
  <c r="A15" i="3"/>
  <c r="A14" i="3"/>
  <c r="A13" i="3"/>
  <c r="A12" i="3"/>
  <c r="A11" i="3"/>
  <c r="A10" i="3"/>
  <c r="A9" i="3"/>
  <c r="A8" i="3"/>
  <c r="A7" i="3"/>
  <c r="A6" i="3"/>
  <c r="A5" i="3"/>
  <c r="A4" i="3"/>
  <c r="A3" i="3"/>
  <c r="B13" i="4"/>
  <c r="D13" i="4" s="1"/>
  <c r="A13" i="4"/>
  <c r="B13" i="2"/>
  <c r="D13" i="2" s="1"/>
  <c r="A13" i="2"/>
  <c r="B12" i="2"/>
  <c r="D12" i="2" s="1"/>
  <c r="A12" i="2"/>
  <c r="B12" i="4"/>
  <c r="D12" i="4" s="1"/>
  <c r="A12" i="4"/>
  <c r="B11" i="4"/>
  <c r="D11" i="4" s="1"/>
  <c r="A11" i="4"/>
  <c r="A10" i="4"/>
  <c r="A3" i="4"/>
  <c r="A4" i="4"/>
  <c r="A5" i="4"/>
  <c r="A6" i="4"/>
  <c r="A7" i="4"/>
  <c r="A8" i="4"/>
  <c r="A9" i="4"/>
  <c r="B10" i="4"/>
  <c r="D10" i="4" s="1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E8" i="4" s="1"/>
  <c r="B9" i="4"/>
  <c r="D9" i="4" s="1"/>
  <c r="E9" i="4" s="1"/>
  <c r="B2" i="4"/>
  <c r="D2" i="4" s="1"/>
  <c r="B3" i="2"/>
  <c r="D3" i="2" s="1"/>
  <c r="B4" i="2"/>
  <c r="B5" i="2"/>
  <c r="B6" i="2"/>
  <c r="D6" i="2" s="1"/>
  <c r="B7" i="2"/>
  <c r="B8" i="2"/>
  <c r="D8" i="2" s="1"/>
  <c r="B9" i="2"/>
  <c r="D9" i="2" s="1"/>
  <c r="B10" i="2"/>
  <c r="B11" i="2"/>
  <c r="D11" i="2" s="1"/>
  <c r="B2" i="2"/>
  <c r="D2" i="2" s="1"/>
  <c r="A3" i="2"/>
  <c r="A4" i="2"/>
  <c r="A5" i="2"/>
  <c r="A6" i="2"/>
  <c r="A7" i="2"/>
  <c r="A8" i="2"/>
  <c r="A9" i="2"/>
  <c r="A10" i="2"/>
  <c r="A11" i="2"/>
  <c r="D4" i="2"/>
  <c r="D5" i="2"/>
  <c r="D7" i="2"/>
  <c r="D10" i="2"/>
  <c r="E11" i="2" l="1"/>
  <c r="E6" i="4"/>
  <c r="E5" i="4"/>
  <c r="E3" i="2"/>
  <c r="E13" i="4"/>
  <c r="E3" i="4"/>
  <c r="E2" i="4"/>
  <c r="E10" i="4"/>
  <c r="E11" i="4"/>
  <c r="E12" i="4"/>
  <c r="E4" i="4"/>
  <c r="E7" i="4"/>
  <c r="E7" i="3"/>
  <c r="E13" i="2"/>
  <c r="E12" i="2"/>
  <c r="E4" i="2"/>
  <c r="E8" i="3"/>
  <c r="E9" i="3"/>
  <c r="E10" i="3"/>
  <c r="E6" i="2"/>
  <c r="E10" i="2"/>
  <c r="E5" i="2"/>
  <c r="E8" i="2"/>
  <c r="E7" i="2"/>
  <c r="E9" i="2"/>
  <c r="E2" i="2"/>
</calcChain>
</file>

<file path=xl/sharedStrings.xml><?xml version="1.0" encoding="utf-8"?>
<sst xmlns="http://schemas.openxmlformats.org/spreadsheetml/2006/main" count="63" uniqueCount="20">
  <si>
    <t>Turn_Slope</t>
  </si>
  <si>
    <t>RUNNER</t>
  </si>
  <si>
    <t>slow speed</t>
  </si>
  <si>
    <t>slow rate</t>
  </si>
  <si>
    <t>fast speed</t>
  </si>
  <si>
    <t>fast rate</t>
  </si>
  <si>
    <t>km/h</t>
  </si>
  <si>
    <t>seg</t>
  </si>
  <si>
    <t>Km/H</t>
  </si>
  <si>
    <t xml:space="preserve">Slope Angle </t>
  </si>
  <si>
    <t>Resulting Angle</t>
  </si>
  <si>
    <t>minimun dist tx</t>
  </si>
  <si>
    <t>min delta beacon</t>
  </si>
  <si>
    <t>mts</t>
  </si>
  <si>
    <t>turn_min</t>
  </si>
  <si>
    <t>turn_slope</t>
  </si>
  <si>
    <t>degrees</t>
  </si>
  <si>
    <t>Turn_min</t>
  </si>
  <si>
    <t>BICYCLE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</si>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</sst>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5DAB-8169-424B-B5BC-5EF30FA8E1AB}">
  <dimension ref="A1:H13"/>
  <sheetViews>
    <sheetView tabSelected="1" zoomScale="150" zoomScaleNormal="150" workbookViewId="0">
      <selection activeCell="C16" sqref="C16"/>
    </sheetView>
  </sheetViews>
  <sheetFormatPr baseColWidth="10" defaultRowHeight="16" x14ac:dyDescent="0.2"/>
  <cols>
    <col min="1" max="1" width="9" style="1" bestFit="1" customWidth="1"/>
    <col min="2" max="2" width="9.83203125" style="1" bestFit="1" customWidth="1"/>
    <col min="3" max="3" width="5.83203125" style="1" bestFit="1" customWidth="1"/>
    <col min="4" max="4" width="11.33203125" style="1" bestFit="1" customWidth="1"/>
    <col min="5" max="5" width="14" style="3" bestFit="1" customWidth="1"/>
    <col min="6" max="6" width="15.33203125" style="1" bestFit="1" customWidth="1"/>
    <col min="7" max="7" width="5.1640625" style="1" bestFit="1" customWidth="1"/>
    <col min="8" max="8" width="13.33203125" style="4" bestFit="1" customWidth="1"/>
  </cols>
  <sheetData>
    <row r="1" spans="1:8" s="1" customFormat="1" ht="17" thickBot="1" x14ac:dyDescent="0.25">
      <c r="A1" s="16" t="s">
        <v>17</v>
      </c>
      <c r="B1" s="16" t="s">
        <v>0</v>
      </c>
      <c r="C1" s="16" t="s">
        <v>8</v>
      </c>
      <c r="D1" s="16" t="s">
        <v>9</v>
      </c>
      <c r="E1" s="17" t="s">
        <v>10</v>
      </c>
      <c r="F1" s="15" t="s">
        <v>19</v>
      </c>
      <c r="H1" s="4"/>
    </row>
    <row r="2" spans="1:8" s="1" customFormat="1" x14ac:dyDescent="0.2">
      <c r="A2" s="5">
        <f>+$G$8</f>
        <v>10</v>
      </c>
      <c r="B2" s="6">
        <f>+$G$9</f>
        <v>80</v>
      </c>
      <c r="C2" s="6">
        <v>10</v>
      </c>
      <c r="D2" s="7">
        <f>+B2/C2</f>
        <v>8</v>
      </c>
      <c r="E2" s="8">
        <f t="shared" ref="E2:E11" si="0">+D2+A2</f>
        <v>18</v>
      </c>
      <c r="F2" s="1" t="s">
        <v>3</v>
      </c>
      <c r="G2" s="1">
        <v>120</v>
      </c>
      <c r="H2" s="4" t="s">
        <v>7</v>
      </c>
    </row>
    <row r="3" spans="1:8" s="1" customFormat="1" x14ac:dyDescent="0.2">
      <c r="A3" s="9">
        <f t="shared" ref="A3:A13" si="1">+$G$8</f>
        <v>10</v>
      </c>
      <c r="B3" s="1">
        <f t="shared" ref="B3:B13" si="2">+$G$9</f>
        <v>80</v>
      </c>
      <c r="C3" s="1">
        <v>20</v>
      </c>
      <c r="D3" s="2">
        <f t="shared" ref="D3:D11" si="3">+B3/C3</f>
        <v>4</v>
      </c>
      <c r="E3" s="10">
        <f t="shared" si="0"/>
        <v>14</v>
      </c>
      <c r="F3" s="1" t="s">
        <v>2</v>
      </c>
      <c r="G3" s="1">
        <v>10</v>
      </c>
      <c r="H3" s="4" t="s">
        <v>6</v>
      </c>
    </row>
    <row r="4" spans="1:8" s="1" customFormat="1" x14ac:dyDescent="0.2">
      <c r="A4" s="9">
        <f t="shared" si="1"/>
        <v>10</v>
      </c>
      <c r="B4" s="1">
        <f t="shared" si="2"/>
        <v>80</v>
      </c>
      <c r="C4" s="1">
        <v>30</v>
      </c>
      <c r="D4" s="2">
        <f t="shared" si="3"/>
        <v>2.6666666666666665</v>
      </c>
      <c r="E4" s="10">
        <f t="shared" si="0"/>
        <v>12.666666666666666</v>
      </c>
      <c r="F4" s="1" t="s">
        <v>5</v>
      </c>
      <c r="G4" s="1">
        <v>60</v>
      </c>
      <c r="H4" s="4" t="s">
        <v>7</v>
      </c>
    </row>
    <row r="5" spans="1:8" s="1" customFormat="1" x14ac:dyDescent="0.2">
      <c r="A5" s="9">
        <f t="shared" si="1"/>
        <v>10</v>
      </c>
      <c r="B5" s="1">
        <f t="shared" si="2"/>
        <v>80</v>
      </c>
      <c r="C5" s="1">
        <v>40</v>
      </c>
      <c r="D5" s="2">
        <f t="shared" si="3"/>
        <v>2</v>
      </c>
      <c r="E5" s="10">
        <f t="shared" si="0"/>
        <v>12</v>
      </c>
      <c r="F5" s="1" t="s">
        <v>4</v>
      </c>
      <c r="G5" s="1">
        <v>70</v>
      </c>
      <c r="H5" s="4" t="s">
        <v>6</v>
      </c>
    </row>
    <row r="6" spans="1:8" s="1" customFormat="1" x14ac:dyDescent="0.2">
      <c r="A6" s="9">
        <f t="shared" si="1"/>
        <v>10</v>
      </c>
      <c r="B6" s="1">
        <f t="shared" si="2"/>
        <v>80</v>
      </c>
      <c r="C6" s="1">
        <v>50</v>
      </c>
      <c r="D6" s="2">
        <f t="shared" si="3"/>
        <v>1.6</v>
      </c>
      <c r="E6" s="10">
        <f t="shared" si="0"/>
        <v>11.6</v>
      </c>
      <c r="F6" s="1" t="s">
        <v>11</v>
      </c>
      <c r="G6" s="1">
        <v>100</v>
      </c>
      <c r="H6" s="4" t="s">
        <v>13</v>
      </c>
    </row>
    <row r="7" spans="1:8" s="1" customFormat="1" x14ac:dyDescent="0.2">
      <c r="A7" s="9">
        <f t="shared" si="1"/>
        <v>10</v>
      </c>
      <c r="B7" s="1">
        <f t="shared" si="2"/>
        <v>80</v>
      </c>
      <c r="C7" s="1">
        <v>60</v>
      </c>
      <c r="D7" s="2">
        <f t="shared" si="3"/>
        <v>1.3333333333333333</v>
      </c>
      <c r="E7" s="10">
        <f t="shared" si="0"/>
        <v>11.333333333333334</v>
      </c>
      <c r="F7" s="1" t="s">
        <v>12</v>
      </c>
      <c r="G7" s="1">
        <v>8</v>
      </c>
      <c r="H7" s="4" t="s">
        <v>7</v>
      </c>
    </row>
    <row r="8" spans="1:8" s="1" customFormat="1" ht="17" thickBot="1" x14ac:dyDescent="0.25">
      <c r="A8" s="11">
        <f t="shared" si="1"/>
        <v>10</v>
      </c>
      <c r="B8" s="12">
        <f t="shared" si="2"/>
        <v>80</v>
      </c>
      <c r="C8" s="12">
        <v>70</v>
      </c>
      <c r="D8" s="13">
        <f t="shared" si="3"/>
        <v>1.1428571428571428</v>
      </c>
      <c r="E8" s="14">
        <f t="shared" si="0"/>
        <v>11.142857142857142</v>
      </c>
      <c r="F8" s="1" t="s">
        <v>14</v>
      </c>
      <c r="G8" s="1">
        <v>10</v>
      </c>
      <c r="H8" s="4" t="s">
        <v>16</v>
      </c>
    </row>
    <row r="9" spans="1:8" s="1" customFormat="1" x14ac:dyDescent="0.2">
      <c r="A9" s="1">
        <f t="shared" si="1"/>
        <v>10</v>
      </c>
      <c r="B9" s="1">
        <f t="shared" si="2"/>
        <v>80</v>
      </c>
      <c r="C9" s="1">
        <v>80</v>
      </c>
      <c r="D9" s="2">
        <f t="shared" si="3"/>
        <v>1</v>
      </c>
      <c r="E9" s="3">
        <f t="shared" si="0"/>
        <v>11</v>
      </c>
      <c r="F9" s="1" t="s">
        <v>15</v>
      </c>
      <c r="G9" s="1">
        <v>80</v>
      </c>
      <c r="H9" s="4"/>
    </row>
    <row r="10" spans="1:8" s="1" customFormat="1" x14ac:dyDescent="0.2">
      <c r="A10" s="1">
        <f t="shared" si="1"/>
        <v>10</v>
      </c>
      <c r="B10" s="1">
        <f t="shared" si="2"/>
        <v>80</v>
      </c>
      <c r="C10" s="1">
        <v>90</v>
      </c>
      <c r="D10" s="2">
        <f t="shared" si="3"/>
        <v>0.88888888888888884</v>
      </c>
      <c r="E10" s="3">
        <f t="shared" si="0"/>
        <v>10.888888888888889</v>
      </c>
      <c r="H10" s="4"/>
    </row>
    <row r="11" spans="1:8" s="1" customFormat="1" x14ac:dyDescent="0.2">
      <c r="A11" s="1">
        <f t="shared" si="1"/>
        <v>10</v>
      </c>
      <c r="B11" s="1">
        <f t="shared" si="2"/>
        <v>80</v>
      </c>
      <c r="C11" s="1">
        <v>100</v>
      </c>
      <c r="D11" s="2">
        <f t="shared" si="3"/>
        <v>0.8</v>
      </c>
      <c r="E11" s="3">
        <f t="shared" si="0"/>
        <v>10.8</v>
      </c>
      <c r="H11" s="4"/>
    </row>
    <row r="12" spans="1:8" x14ac:dyDescent="0.2">
      <c r="A12" s="1">
        <f t="shared" si="1"/>
        <v>10</v>
      </c>
      <c r="B12" s="1">
        <f t="shared" si="2"/>
        <v>80</v>
      </c>
      <c r="C12" s="1">
        <v>110</v>
      </c>
      <c r="D12" s="2">
        <f t="shared" ref="D12:D13" si="4">+B12/C12</f>
        <v>0.72727272727272729</v>
      </c>
      <c r="E12" s="3">
        <f t="shared" ref="E12:E13" si="5">+D12+A12</f>
        <v>10.727272727272727</v>
      </c>
    </row>
    <row r="13" spans="1:8" x14ac:dyDescent="0.2">
      <c r="A13" s="1">
        <f t="shared" si="1"/>
        <v>10</v>
      </c>
      <c r="B13" s="1">
        <f t="shared" si="2"/>
        <v>80</v>
      </c>
      <c r="C13" s="1">
        <v>120</v>
      </c>
      <c r="D13" s="2">
        <f t="shared" si="4"/>
        <v>0.66666666666666663</v>
      </c>
      <c r="E13" s="3">
        <f t="shared" si="5"/>
        <v>10.666666666666666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1431-77E0-8E4C-8B36-6538B727FA93}">
  <dimension ref="A1:H19"/>
  <sheetViews>
    <sheetView zoomScale="150" zoomScaleNormal="150" workbookViewId="0">
      <selection activeCell="G10" sqref="G10"/>
    </sheetView>
  </sheetViews>
  <sheetFormatPr baseColWidth="10" defaultRowHeight="16" x14ac:dyDescent="0.2"/>
  <cols>
    <col min="1" max="1" width="9" style="1" bestFit="1" customWidth="1"/>
    <col min="2" max="2" width="10.33203125" style="1" bestFit="1" customWidth="1"/>
    <col min="3" max="3" width="5.83203125" style="1" bestFit="1" customWidth="1"/>
    <col min="4" max="4" width="11.33203125" style="1" bestFit="1" customWidth="1"/>
    <col min="5" max="5" width="14" style="3" bestFit="1" customWidth="1"/>
    <col min="6" max="6" width="15.33203125" style="1" bestFit="1" customWidth="1"/>
    <col min="7" max="7" width="4.1640625" bestFit="1" customWidth="1"/>
    <col min="8" max="8" width="7.6640625" style="4" bestFit="1" customWidth="1"/>
  </cols>
  <sheetData>
    <row r="1" spans="1:8" ht="17" thickBot="1" x14ac:dyDescent="0.25">
      <c r="A1" s="16" t="s">
        <v>17</v>
      </c>
      <c r="B1" s="16" t="s">
        <v>0</v>
      </c>
      <c r="C1" s="16" t="s">
        <v>8</v>
      </c>
      <c r="D1" s="16" t="s">
        <v>9</v>
      </c>
      <c r="E1" s="17" t="s">
        <v>10</v>
      </c>
      <c r="F1" s="15" t="s">
        <v>18</v>
      </c>
    </row>
    <row r="2" spans="1:8" x14ac:dyDescent="0.2">
      <c r="A2" s="5">
        <f>+$G$8</f>
        <v>12</v>
      </c>
      <c r="B2" s="6">
        <f>+$G$9</f>
        <v>60</v>
      </c>
      <c r="C2" s="6">
        <v>5</v>
      </c>
      <c r="D2" s="7">
        <f t="shared" ref="D2:D12" si="0">+B2/C2</f>
        <v>12</v>
      </c>
      <c r="E2" s="8">
        <f t="shared" ref="E2:E12" si="1">+D2+A2</f>
        <v>24</v>
      </c>
      <c r="F2" s="1" t="s">
        <v>3</v>
      </c>
      <c r="G2" s="1">
        <v>120</v>
      </c>
      <c r="H2" s="4" t="s">
        <v>7</v>
      </c>
    </row>
    <row r="3" spans="1:8" x14ac:dyDescent="0.2">
      <c r="A3" s="9">
        <f t="shared" ref="A3:A15" si="2">+$G$8</f>
        <v>12</v>
      </c>
      <c r="B3" s="1">
        <f t="shared" ref="B3:B15" si="3">+$G$9</f>
        <v>60</v>
      </c>
      <c r="C3" s="1">
        <v>6.5</v>
      </c>
      <c r="D3" s="2">
        <f t="shared" si="0"/>
        <v>9.2307692307692299</v>
      </c>
      <c r="E3" s="10">
        <f t="shared" si="1"/>
        <v>21.23076923076923</v>
      </c>
      <c r="F3" s="1" t="s">
        <v>2</v>
      </c>
      <c r="G3" s="1">
        <v>5</v>
      </c>
      <c r="H3" s="4" t="s">
        <v>6</v>
      </c>
    </row>
    <row r="4" spans="1:8" x14ac:dyDescent="0.2">
      <c r="A4" s="9">
        <f t="shared" si="2"/>
        <v>12</v>
      </c>
      <c r="B4" s="1">
        <f t="shared" si="3"/>
        <v>60</v>
      </c>
      <c r="C4" s="1">
        <v>8</v>
      </c>
      <c r="D4" s="2">
        <f t="shared" si="0"/>
        <v>7.5</v>
      </c>
      <c r="E4" s="10">
        <f t="shared" si="1"/>
        <v>19.5</v>
      </c>
      <c r="F4" s="1" t="s">
        <v>5</v>
      </c>
      <c r="G4" s="1">
        <v>60</v>
      </c>
      <c r="H4" s="4" t="s">
        <v>7</v>
      </c>
    </row>
    <row r="5" spans="1:8" x14ac:dyDescent="0.2">
      <c r="A5" s="9">
        <f t="shared" si="2"/>
        <v>12</v>
      </c>
      <c r="B5" s="1">
        <f t="shared" si="3"/>
        <v>60</v>
      </c>
      <c r="C5" s="1">
        <v>10</v>
      </c>
      <c r="D5" s="2">
        <f t="shared" si="0"/>
        <v>6</v>
      </c>
      <c r="E5" s="10">
        <f t="shared" si="1"/>
        <v>18</v>
      </c>
      <c r="F5" s="1" t="s">
        <v>4</v>
      </c>
      <c r="G5" s="1">
        <v>40</v>
      </c>
      <c r="H5" s="4" t="s">
        <v>6</v>
      </c>
    </row>
    <row r="6" spans="1:8" x14ac:dyDescent="0.2">
      <c r="A6" s="9">
        <f t="shared" si="2"/>
        <v>12</v>
      </c>
      <c r="B6" s="1">
        <f t="shared" si="3"/>
        <v>60</v>
      </c>
      <c r="C6" s="1">
        <v>12.5</v>
      </c>
      <c r="D6" s="2">
        <f t="shared" si="0"/>
        <v>4.8</v>
      </c>
      <c r="E6" s="10">
        <f t="shared" si="1"/>
        <v>16.8</v>
      </c>
      <c r="F6" s="1" t="s">
        <v>11</v>
      </c>
      <c r="G6" s="1">
        <v>70</v>
      </c>
      <c r="H6" s="4" t="s">
        <v>13</v>
      </c>
    </row>
    <row r="7" spans="1:8" x14ac:dyDescent="0.2">
      <c r="A7" s="9">
        <f t="shared" si="2"/>
        <v>12</v>
      </c>
      <c r="B7" s="1">
        <f t="shared" si="3"/>
        <v>60</v>
      </c>
      <c r="C7" s="1">
        <v>15</v>
      </c>
      <c r="D7" s="2">
        <f t="shared" si="0"/>
        <v>4</v>
      </c>
      <c r="E7" s="10">
        <f t="shared" si="1"/>
        <v>16</v>
      </c>
      <c r="F7" s="1" t="s">
        <v>12</v>
      </c>
      <c r="G7" s="1">
        <v>12</v>
      </c>
      <c r="H7" s="4" t="s">
        <v>7</v>
      </c>
    </row>
    <row r="8" spans="1:8" x14ac:dyDescent="0.2">
      <c r="A8" s="9">
        <f t="shared" si="2"/>
        <v>12</v>
      </c>
      <c r="B8" s="1">
        <f t="shared" si="3"/>
        <v>60</v>
      </c>
      <c r="C8" s="1">
        <v>20</v>
      </c>
      <c r="D8" s="2">
        <f t="shared" si="0"/>
        <v>3</v>
      </c>
      <c r="E8" s="10">
        <f t="shared" si="1"/>
        <v>15</v>
      </c>
      <c r="F8" s="1" t="s">
        <v>14</v>
      </c>
      <c r="G8" s="1">
        <v>12</v>
      </c>
      <c r="H8" s="4" t="s">
        <v>16</v>
      </c>
    </row>
    <row r="9" spans="1:8" x14ac:dyDescent="0.2">
      <c r="A9" s="9">
        <f t="shared" si="2"/>
        <v>12</v>
      </c>
      <c r="B9" s="1">
        <f t="shared" si="3"/>
        <v>60</v>
      </c>
      <c r="C9" s="1">
        <v>25</v>
      </c>
      <c r="D9" s="2">
        <f t="shared" si="0"/>
        <v>2.4</v>
      </c>
      <c r="E9" s="10">
        <f t="shared" si="1"/>
        <v>14.4</v>
      </c>
      <c r="F9" s="1" t="s">
        <v>15</v>
      </c>
      <c r="G9" s="1">
        <v>60</v>
      </c>
    </row>
    <row r="10" spans="1:8" x14ac:dyDescent="0.2">
      <c r="A10" s="9">
        <f t="shared" si="2"/>
        <v>12</v>
      </c>
      <c r="B10" s="1">
        <f t="shared" si="3"/>
        <v>60</v>
      </c>
      <c r="C10" s="1">
        <v>30</v>
      </c>
      <c r="D10" s="2">
        <f t="shared" si="0"/>
        <v>2</v>
      </c>
      <c r="E10" s="10">
        <f t="shared" si="1"/>
        <v>14</v>
      </c>
    </row>
    <row r="11" spans="1:8" x14ac:dyDescent="0.2">
      <c r="A11" s="9">
        <f t="shared" si="2"/>
        <v>12</v>
      </c>
      <c r="B11" s="1">
        <f t="shared" si="3"/>
        <v>60</v>
      </c>
      <c r="C11" s="1">
        <v>35</v>
      </c>
      <c r="D11" s="2">
        <f t="shared" si="0"/>
        <v>1.7142857142857142</v>
      </c>
      <c r="E11" s="10">
        <f t="shared" si="1"/>
        <v>13.714285714285714</v>
      </c>
    </row>
    <row r="12" spans="1:8" ht="17" thickBot="1" x14ac:dyDescent="0.25">
      <c r="A12" s="11">
        <f t="shared" si="2"/>
        <v>12</v>
      </c>
      <c r="B12" s="12">
        <f t="shared" si="3"/>
        <v>60</v>
      </c>
      <c r="C12" s="12">
        <v>40</v>
      </c>
      <c r="D12" s="13">
        <f t="shared" si="0"/>
        <v>1.5</v>
      </c>
      <c r="E12" s="14">
        <f t="shared" si="1"/>
        <v>13.5</v>
      </c>
      <c r="G12" s="1"/>
    </row>
    <row r="13" spans="1:8" x14ac:dyDescent="0.2">
      <c r="A13" s="1">
        <f t="shared" si="2"/>
        <v>12</v>
      </c>
      <c r="B13" s="1">
        <f t="shared" si="3"/>
        <v>60</v>
      </c>
      <c r="C13" s="1">
        <v>50</v>
      </c>
      <c r="D13" s="2">
        <f t="shared" ref="D13:D14" si="4">+B13/C13</f>
        <v>1.2</v>
      </c>
      <c r="E13" s="3">
        <f t="shared" ref="E13:E14" si="5">+D13+A13</f>
        <v>13.2</v>
      </c>
      <c r="G13" s="1"/>
    </row>
    <row r="14" spans="1:8" x14ac:dyDescent="0.2">
      <c r="A14" s="1">
        <f t="shared" si="2"/>
        <v>12</v>
      </c>
      <c r="B14" s="1">
        <f t="shared" si="3"/>
        <v>60</v>
      </c>
      <c r="C14" s="1">
        <v>60</v>
      </c>
      <c r="D14" s="2">
        <f t="shared" si="4"/>
        <v>1</v>
      </c>
      <c r="E14" s="3">
        <f t="shared" si="5"/>
        <v>13</v>
      </c>
      <c r="G14" s="1"/>
    </row>
    <row r="15" spans="1:8" x14ac:dyDescent="0.2">
      <c r="A15" s="1">
        <f t="shared" si="2"/>
        <v>12</v>
      </c>
      <c r="B15" s="1">
        <f t="shared" si="3"/>
        <v>60</v>
      </c>
      <c r="C15" s="1">
        <v>70</v>
      </c>
      <c r="D15" s="2">
        <f t="shared" ref="D15" si="6">+B15/C15</f>
        <v>0.8571428571428571</v>
      </c>
      <c r="E15" s="3">
        <f t="shared" ref="E15" si="7">+D15+A15</f>
        <v>12.857142857142858</v>
      </c>
      <c r="G15" s="1"/>
    </row>
    <row r="16" spans="1:8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158A-D018-7444-BB39-19E7D1A630F9}">
  <dimension ref="A1:H14"/>
  <sheetViews>
    <sheetView zoomScale="150" zoomScaleNormal="150" workbookViewId="0">
      <selection activeCell="G9" sqref="G9"/>
    </sheetView>
  </sheetViews>
  <sheetFormatPr baseColWidth="10" defaultRowHeight="16" x14ac:dyDescent="0.2"/>
  <cols>
    <col min="1" max="1" width="9" style="1" bestFit="1" customWidth="1"/>
    <col min="2" max="2" width="10.33203125" style="1" bestFit="1" customWidth="1"/>
    <col min="3" max="3" width="5.83203125" style="1" bestFit="1" customWidth="1"/>
    <col min="4" max="4" width="11.33203125" style="1" bestFit="1" customWidth="1"/>
    <col min="5" max="5" width="14" style="3" bestFit="1" customWidth="1"/>
    <col min="6" max="6" width="15.33203125" style="1" bestFit="1" customWidth="1"/>
    <col min="7" max="7" width="4.1640625" bestFit="1" customWidth="1"/>
    <col min="8" max="8" width="7.6640625" style="4" bestFit="1" customWidth="1"/>
  </cols>
  <sheetData>
    <row r="1" spans="1:8" ht="17" thickBot="1" x14ac:dyDescent="0.25">
      <c r="A1" s="16" t="s">
        <v>17</v>
      </c>
      <c r="B1" s="16" t="s">
        <v>0</v>
      </c>
      <c r="C1" s="16" t="s">
        <v>8</v>
      </c>
      <c r="D1" s="16" t="s">
        <v>9</v>
      </c>
      <c r="E1" s="17" t="s">
        <v>10</v>
      </c>
      <c r="F1" s="15" t="s">
        <v>1</v>
      </c>
    </row>
    <row r="2" spans="1:8" x14ac:dyDescent="0.2">
      <c r="A2" s="5">
        <f>+$G$8</f>
        <v>3</v>
      </c>
      <c r="B2" s="6">
        <f>+$G$9</f>
        <v>40</v>
      </c>
      <c r="C2" s="6">
        <v>1</v>
      </c>
      <c r="D2" s="7">
        <f>+B2/C2</f>
        <v>40</v>
      </c>
      <c r="E2" s="8">
        <f t="shared" ref="E2:E10" si="0">+D2+A2</f>
        <v>43</v>
      </c>
      <c r="F2" s="1" t="s">
        <v>3</v>
      </c>
      <c r="G2" s="1">
        <v>120</v>
      </c>
      <c r="H2" s="4" t="s">
        <v>7</v>
      </c>
    </row>
    <row r="3" spans="1:8" x14ac:dyDescent="0.2">
      <c r="A3" s="9">
        <f t="shared" ref="A3:A9" si="1">+$G$8</f>
        <v>3</v>
      </c>
      <c r="B3" s="18">
        <f t="shared" ref="B3:B9" si="2">+$G$9</f>
        <v>40</v>
      </c>
      <c r="C3" s="18">
        <v>2</v>
      </c>
      <c r="D3" s="19">
        <f t="shared" ref="D3:D10" si="3">+B3/C3</f>
        <v>20</v>
      </c>
      <c r="E3" s="10">
        <f t="shared" si="0"/>
        <v>23</v>
      </c>
      <c r="F3" s="1" t="s">
        <v>2</v>
      </c>
      <c r="G3" s="1">
        <v>3</v>
      </c>
      <c r="H3" s="4" t="s">
        <v>6</v>
      </c>
    </row>
    <row r="4" spans="1:8" x14ac:dyDescent="0.2">
      <c r="A4" s="9">
        <f t="shared" si="1"/>
        <v>3</v>
      </c>
      <c r="B4" s="18">
        <f t="shared" si="2"/>
        <v>40</v>
      </c>
      <c r="C4" s="18">
        <v>3</v>
      </c>
      <c r="D4" s="19">
        <f t="shared" si="3"/>
        <v>13.333333333333334</v>
      </c>
      <c r="E4" s="10">
        <f t="shared" si="0"/>
        <v>16.333333333333336</v>
      </c>
      <c r="F4" s="1" t="s">
        <v>5</v>
      </c>
      <c r="G4" s="1">
        <v>60</v>
      </c>
      <c r="H4" s="4" t="s">
        <v>7</v>
      </c>
    </row>
    <row r="5" spans="1:8" x14ac:dyDescent="0.2">
      <c r="A5" s="9">
        <f t="shared" si="1"/>
        <v>3</v>
      </c>
      <c r="B5" s="18">
        <f t="shared" si="2"/>
        <v>40</v>
      </c>
      <c r="C5" s="18">
        <v>4</v>
      </c>
      <c r="D5" s="19">
        <f t="shared" si="3"/>
        <v>10</v>
      </c>
      <c r="E5" s="10">
        <f t="shared" si="0"/>
        <v>13</v>
      </c>
      <c r="F5" s="1" t="s">
        <v>4</v>
      </c>
      <c r="G5" s="1">
        <v>15</v>
      </c>
      <c r="H5" s="4" t="s">
        <v>6</v>
      </c>
    </row>
    <row r="6" spans="1:8" x14ac:dyDescent="0.2">
      <c r="A6" s="9">
        <f t="shared" si="1"/>
        <v>3</v>
      </c>
      <c r="B6" s="18">
        <f t="shared" si="2"/>
        <v>40</v>
      </c>
      <c r="C6" s="18">
        <v>5</v>
      </c>
      <c r="D6" s="19">
        <f t="shared" si="3"/>
        <v>8</v>
      </c>
      <c r="E6" s="10">
        <f t="shared" si="0"/>
        <v>11</v>
      </c>
      <c r="F6" s="1" t="s">
        <v>11</v>
      </c>
      <c r="G6" s="1">
        <v>100</v>
      </c>
      <c r="H6" s="4" t="s">
        <v>13</v>
      </c>
    </row>
    <row r="7" spans="1:8" x14ac:dyDescent="0.2">
      <c r="A7" s="9">
        <f t="shared" si="1"/>
        <v>3</v>
      </c>
      <c r="B7" s="18">
        <f t="shared" si="2"/>
        <v>40</v>
      </c>
      <c r="C7" s="18">
        <v>6</v>
      </c>
      <c r="D7" s="19">
        <f t="shared" si="3"/>
        <v>6.666666666666667</v>
      </c>
      <c r="E7" s="10">
        <f t="shared" si="0"/>
        <v>9.6666666666666679</v>
      </c>
      <c r="F7" s="1" t="s">
        <v>12</v>
      </c>
      <c r="G7" s="1">
        <v>20</v>
      </c>
      <c r="H7" s="4" t="s">
        <v>7</v>
      </c>
    </row>
    <row r="8" spans="1:8" x14ac:dyDescent="0.2">
      <c r="A8" s="9">
        <f t="shared" si="1"/>
        <v>3</v>
      </c>
      <c r="B8" s="18">
        <f t="shared" si="2"/>
        <v>40</v>
      </c>
      <c r="C8" s="18">
        <v>7</v>
      </c>
      <c r="D8" s="19">
        <f t="shared" si="3"/>
        <v>5.7142857142857144</v>
      </c>
      <c r="E8" s="10">
        <f t="shared" si="0"/>
        <v>8.7142857142857153</v>
      </c>
      <c r="F8" s="1" t="s">
        <v>14</v>
      </c>
      <c r="G8" s="1">
        <v>3</v>
      </c>
      <c r="H8" s="4" t="s">
        <v>16</v>
      </c>
    </row>
    <row r="9" spans="1:8" x14ac:dyDescent="0.2">
      <c r="A9" s="9">
        <f t="shared" si="1"/>
        <v>3</v>
      </c>
      <c r="B9" s="18">
        <f t="shared" si="2"/>
        <v>40</v>
      </c>
      <c r="C9" s="18">
        <v>8</v>
      </c>
      <c r="D9" s="19">
        <f t="shared" si="3"/>
        <v>5</v>
      </c>
      <c r="E9" s="10">
        <f t="shared" si="0"/>
        <v>8</v>
      </c>
      <c r="F9" s="1" t="s">
        <v>15</v>
      </c>
      <c r="G9" s="1">
        <v>40</v>
      </c>
    </row>
    <row r="10" spans="1:8" x14ac:dyDescent="0.2">
      <c r="A10" s="9">
        <f>+$G$8</f>
        <v>3</v>
      </c>
      <c r="B10" s="18">
        <f>+$G$9</f>
        <v>40</v>
      </c>
      <c r="C10" s="18">
        <v>9</v>
      </c>
      <c r="D10" s="19">
        <f t="shared" si="3"/>
        <v>4.4444444444444446</v>
      </c>
      <c r="E10" s="10">
        <f t="shared" si="0"/>
        <v>7.4444444444444446</v>
      </c>
      <c r="G10" s="1"/>
    </row>
    <row r="11" spans="1:8" x14ac:dyDescent="0.2">
      <c r="A11" s="9">
        <f>+$G$8</f>
        <v>3</v>
      </c>
      <c r="B11" s="18">
        <f>+$G$9</f>
        <v>40</v>
      </c>
      <c r="C11" s="18">
        <v>10</v>
      </c>
      <c r="D11" s="19">
        <f t="shared" ref="D11:D12" si="4">+B11/C11</f>
        <v>4</v>
      </c>
      <c r="E11" s="10">
        <f t="shared" ref="E11:E12" si="5">+D11+A11</f>
        <v>7</v>
      </c>
      <c r="G11" s="1"/>
    </row>
    <row r="12" spans="1:8" x14ac:dyDescent="0.2">
      <c r="A12" s="9">
        <f>+$G$8</f>
        <v>3</v>
      </c>
      <c r="B12" s="18">
        <f>+$G$9</f>
        <v>40</v>
      </c>
      <c r="C12" s="18">
        <v>15</v>
      </c>
      <c r="D12" s="19">
        <f t="shared" si="4"/>
        <v>2.6666666666666665</v>
      </c>
      <c r="E12" s="10">
        <f t="shared" si="5"/>
        <v>5.6666666666666661</v>
      </c>
      <c r="G12" s="1"/>
    </row>
    <row r="13" spans="1:8" ht="17" thickBot="1" x14ac:dyDescent="0.25">
      <c r="A13" s="11">
        <f>+$G$8</f>
        <v>3</v>
      </c>
      <c r="B13" s="12">
        <f>+$G$9</f>
        <v>40</v>
      </c>
      <c r="C13" s="12">
        <v>20</v>
      </c>
      <c r="D13" s="13">
        <f t="shared" ref="D13" si="6">+B13/C13</f>
        <v>2</v>
      </c>
      <c r="E13" s="14">
        <f t="shared" ref="E13" si="7">+D13+A13</f>
        <v>5</v>
      </c>
      <c r="G13" s="1"/>
    </row>
    <row r="14" spans="1:8" x14ac:dyDescent="0.2"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Turn_Slope_Car</vt:lpstr>
      <vt:lpstr>Turn_Slope_Bike</vt:lpstr>
      <vt:lpstr>Turn_Slope_Runner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2023-01-28T00:48:59Z</dcterms:created>
  <dcterms:modified xsi:type="dcterms:W3CDTF">2023-01-30T02:49:13Z</dcterms:modified>
</cp:coreProperties>
</file>