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Adrian/OneDrive/Investigacion/En_progreso/Lucas - Microestructuras/Base completa/Bases de datos/vanRietbergen/"/>
    </mc:Choice>
  </mc:AlternateContent>
  <xr:revisionPtr revIDLastSave="71" documentId="11_3E7B2AE598DE150167D0AD9CFBD5705DB95EB2E5" xr6:coauthVersionLast="33" xr6:coauthVersionMax="33" xr10:uidLastSave="{76EAC5F4-1947-074F-8FAF-A8726FA9B811}"/>
  <bookViews>
    <workbookView xWindow="860" yWindow="560" windowWidth="31320" windowHeight="18460" xr2:uid="{00000000-000D-0000-FFFF-FFFF00000000}"/>
  </bookViews>
  <sheets>
    <sheet name="vanRietbergen-MSStat" sheetId="5" r:id="rId1"/>
  </sheets>
  <definedNames>
    <definedName name="_xlnm._FilterDatabase" localSheetId="0" hidden="1">'vanRietbergen-MSStat'!$A$2:$AE$2</definedName>
    <definedName name="Scale">#REF!</definedName>
  </definedNames>
  <calcPr calcId="179017"/>
  <webPublishing allowPng="1" targetScreenSize="1024x768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47" i="5" l="1"/>
  <c r="AD147" i="5"/>
  <c r="AC147" i="5"/>
  <c r="AB147" i="5"/>
  <c r="AA147" i="5"/>
  <c r="Z147" i="5"/>
  <c r="AA148" i="5"/>
  <c r="AB148" i="5"/>
  <c r="AC148" i="5"/>
  <c r="AD148" i="5"/>
  <c r="AE148" i="5"/>
  <c r="Z148" i="5"/>
  <c r="AN83" i="5" l="1"/>
  <c r="AO83" i="5"/>
  <c r="AO84" i="5"/>
  <c r="AN84" i="5"/>
  <c r="AO82" i="5"/>
  <c r="AN82" i="5"/>
  <c r="AO81" i="5"/>
  <c r="AN81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3" i="5"/>
  <c r="AG3" i="5"/>
  <c r="Y78" i="5"/>
  <c r="Y3" i="5"/>
  <c r="Y19" i="5"/>
  <c r="Y11" i="5"/>
  <c r="Y87" i="5"/>
  <c r="Y49" i="5"/>
  <c r="Y5" i="5"/>
  <c r="Y28" i="5"/>
  <c r="Y4" i="5"/>
  <c r="Y25" i="5"/>
  <c r="Y15" i="5"/>
  <c r="Y84" i="5"/>
  <c r="Y143" i="5"/>
  <c r="Y136" i="5"/>
  <c r="Y122" i="5"/>
  <c r="Y116" i="5"/>
  <c r="Y139" i="5"/>
  <c r="Y112" i="5"/>
  <c r="Y128" i="5"/>
  <c r="Y46" i="5"/>
  <c r="Y95" i="5"/>
  <c r="Y81" i="5"/>
  <c r="Y61" i="5"/>
  <c r="Y40" i="5"/>
  <c r="Y24" i="5"/>
  <c r="Y103" i="5"/>
  <c r="Y75" i="5"/>
  <c r="Y58" i="5"/>
  <c r="Y67" i="5"/>
  <c r="Y85" i="5"/>
  <c r="Y32" i="5"/>
  <c r="Y26" i="5"/>
  <c r="Y133" i="5"/>
  <c r="Y91" i="5"/>
  <c r="Y115" i="5"/>
  <c r="Y140" i="5"/>
  <c r="Y127" i="5"/>
  <c r="Y118" i="5"/>
  <c r="Y36" i="5"/>
  <c r="Y53" i="5"/>
  <c r="Y62" i="5"/>
  <c r="Y68" i="5"/>
  <c r="Y42" i="5"/>
  <c r="Y142" i="5"/>
  <c r="Y93" i="5"/>
  <c r="Y65" i="5"/>
  <c r="Y137" i="5"/>
  <c r="Y71" i="5"/>
  <c r="Y117" i="5"/>
  <c r="Y52" i="5"/>
  <c r="Y90" i="5"/>
  <c r="Y79" i="5"/>
  <c r="Y66" i="5"/>
  <c r="Y94" i="5"/>
  <c r="Y50" i="5"/>
  <c r="Y17" i="5"/>
  <c r="Y59" i="5"/>
  <c r="Y99" i="5"/>
  <c r="Y14" i="5"/>
  <c r="Y20" i="5"/>
  <c r="Y60" i="5"/>
  <c r="Y39" i="5"/>
  <c r="Y45" i="5"/>
  <c r="Y97" i="5"/>
  <c r="Y106" i="5"/>
  <c r="Y108" i="5"/>
  <c r="Y102" i="5"/>
  <c r="Y138" i="5"/>
  <c r="Y121" i="5"/>
  <c r="Y135" i="5"/>
  <c r="Y111" i="5"/>
  <c r="Y132" i="5"/>
  <c r="Y101" i="5"/>
  <c r="Y125" i="5"/>
  <c r="Y107" i="5"/>
  <c r="Y119" i="5"/>
  <c r="Y130" i="5"/>
  <c r="Y134" i="5"/>
  <c r="Y21" i="5"/>
  <c r="Y63" i="5"/>
  <c r="Y33" i="5"/>
  <c r="Y57" i="5"/>
  <c r="Y6" i="5"/>
  <c r="Y37" i="5"/>
  <c r="Y10" i="5"/>
  <c r="Y16" i="5"/>
  <c r="Y83" i="5"/>
  <c r="Y55" i="5"/>
  <c r="Y64" i="5"/>
  <c r="Y72" i="5"/>
  <c r="Y51" i="5"/>
  <c r="Y27" i="5"/>
  <c r="Y48" i="5"/>
  <c r="Y23" i="5"/>
  <c r="Y22" i="5"/>
  <c r="Y89" i="5"/>
  <c r="Y44" i="5"/>
  <c r="Y41" i="5"/>
  <c r="Y126" i="5"/>
  <c r="Y7" i="5"/>
  <c r="Y34" i="5"/>
  <c r="Y30" i="5"/>
  <c r="Y141" i="5"/>
  <c r="Y113" i="5"/>
  <c r="Y104" i="5"/>
  <c r="Y29" i="5"/>
  <c r="Y96" i="5"/>
  <c r="Y54" i="5"/>
  <c r="Y73" i="5"/>
  <c r="Y77" i="5"/>
  <c r="Y98" i="5"/>
  <c r="Y123" i="5"/>
  <c r="Y38" i="5"/>
  <c r="Y8" i="5"/>
  <c r="Y56" i="5"/>
  <c r="Y100" i="5"/>
  <c r="Y18" i="5"/>
  <c r="Y13" i="5"/>
  <c r="Y82" i="5"/>
  <c r="Y110" i="5"/>
  <c r="Y131" i="5"/>
  <c r="Y114" i="5"/>
  <c r="Y92" i="5"/>
  <c r="Y47" i="5"/>
  <c r="Y12" i="5"/>
  <c r="Y124" i="5"/>
  <c r="Y86" i="5"/>
  <c r="Y69" i="5"/>
  <c r="Y120" i="5"/>
  <c r="Y70" i="5"/>
  <c r="Y76" i="5"/>
  <c r="Y74" i="5"/>
  <c r="Y9" i="5"/>
  <c r="Y88" i="5"/>
  <c r="Y35" i="5"/>
  <c r="Y109" i="5"/>
  <c r="Y129" i="5"/>
  <c r="Y43" i="5"/>
  <c r="Y105" i="5"/>
  <c r="Y80" i="5"/>
  <c r="Y31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3" i="5"/>
  <c r="AG146" i="5" l="1"/>
  <c r="AH148" i="5"/>
  <c r="AH149" i="5"/>
  <c r="AG149" i="5"/>
  <c r="AG147" i="5"/>
  <c r="AH146" i="5"/>
  <c r="AG148" i="5"/>
  <c r="AH147" i="5"/>
</calcChain>
</file>

<file path=xl/sharedStrings.xml><?xml version="1.0" encoding="utf-8"?>
<sst xmlns="http://schemas.openxmlformats.org/spreadsheetml/2006/main" count="188" uniqueCount="186">
  <si>
    <t>FV</t>
  </si>
  <si>
    <t>C11</t>
  </si>
  <si>
    <t>C22</t>
  </si>
  <si>
    <t>C33</t>
  </si>
  <si>
    <t>C12</t>
  </si>
  <si>
    <t>C13</t>
  </si>
  <si>
    <t>C23</t>
  </si>
  <si>
    <t>C44</t>
  </si>
  <si>
    <t>C55</t>
  </si>
  <si>
    <t>C66</t>
  </si>
  <si>
    <t>spe001</t>
  </si>
  <si>
    <t>spe003</t>
  </si>
  <si>
    <t>spe004</t>
  </si>
  <si>
    <t>spe005</t>
  </si>
  <si>
    <t>spe006</t>
  </si>
  <si>
    <t>spe007</t>
  </si>
  <si>
    <t>spe011</t>
  </si>
  <si>
    <t>spe012</t>
  </si>
  <si>
    <t>spe013</t>
  </si>
  <si>
    <t>spe014</t>
  </si>
  <si>
    <t>spe015</t>
  </si>
  <si>
    <t>spe016</t>
  </si>
  <si>
    <t>spe018</t>
  </si>
  <si>
    <t>spe019</t>
  </si>
  <si>
    <t>spe020</t>
  </si>
  <si>
    <t>spe021</t>
  </si>
  <si>
    <t>spe022</t>
  </si>
  <si>
    <t>spe023</t>
  </si>
  <si>
    <t>spe024</t>
  </si>
  <si>
    <t>spe025</t>
  </si>
  <si>
    <t>spe027</t>
  </si>
  <si>
    <t>spe028</t>
  </si>
  <si>
    <t>spe029</t>
  </si>
  <si>
    <t>spe030</t>
  </si>
  <si>
    <t>spe031</t>
  </si>
  <si>
    <t>spe032</t>
  </si>
  <si>
    <t>spe033</t>
  </si>
  <si>
    <t>spe036</t>
  </si>
  <si>
    <t>spe037</t>
  </si>
  <si>
    <t>spe038</t>
  </si>
  <si>
    <t>spe039</t>
  </si>
  <si>
    <t>spe041</t>
  </si>
  <si>
    <t>spe042</t>
  </si>
  <si>
    <t>spe043</t>
  </si>
  <si>
    <t>spe044</t>
  </si>
  <si>
    <t>spe045</t>
  </si>
  <si>
    <t>spe046</t>
  </si>
  <si>
    <t>spe047</t>
  </si>
  <si>
    <t>spe048</t>
  </si>
  <si>
    <t>spe049</t>
  </si>
  <si>
    <t>spe050</t>
  </si>
  <si>
    <t>spe051</t>
  </si>
  <si>
    <t>spe053</t>
  </si>
  <si>
    <t>spe054</t>
  </si>
  <si>
    <t>spe055</t>
  </si>
  <si>
    <t>spe057</t>
  </si>
  <si>
    <t>spe058</t>
  </si>
  <si>
    <t>spe060</t>
  </si>
  <si>
    <t>spe061</t>
  </si>
  <si>
    <t>spe062</t>
  </si>
  <si>
    <t>spe063</t>
  </si>
  <si>
    <t>spe065</t>
  </si>
  <si>
    <t>spe066</t>
  </si>
  <si>
    <t>spe067</t>
  </si>
  <si>
    <t>spe069</t>
  </si>
  <si>
    <t>spe071</t>
  </si>
  <si>
    <t>spe072</t>
  </si>
  <si>
    <t>spe075</t>
  </si>
  <si>
    <t>spe077</t>
  </si>
  <si>
    <t>spe080</t>
  </si>
  <si>
    <t>spe082</t>
  </si>
  <si>
    <t>spe083</t>
  </si>
  <si>
    <t>spe085</t>
  </si>
  <si>
    <t>spe086</t>
  </si>
  <si>
    <t>spe087</t>
  </si>
  <si>
    <t>spe088</t>
  </si>
  <si>
    <t>spe089</t>
  </si>
  <si>
    <t>spe090</t>
  </si>
  <si>
    <t>spe091</t>
  </si>
  <si>
    <t>spe092</t>
  </si>
  <si>
    <t>spe093</t>
  </si>
  <si>
    <t>spe094</t>
  </si>
  <si>
    <t>spe095</t>
  </si>
  <si>
    <t>spe097</t>
  </si>
  <si>
    <t>spe098</t>
  </si>
  <si>
    <t>spe099</t>
  </si>
  <si>
    <t>spe100</t>
  </si>
  <si>
    <t>spe101</t>
  </si>
  <si>
    <t>spe102</t>
  </si>
  <si>
    <t>spe103</t>
  </si>
  <si>
    <t>spe104</t>
  </si>
  <si>
    <t>spe105</t>
  </si>
  <si>
    <t>spe106</t>
  </si>
  <si>
    <t>spe107</t>
  </si>
  <si>
    <t>spe108</t>
  </si>
  <si>
    <t>spe142</t>
  </si>
  <si>
    <t>spe201</t>
  </si>
  <si>
    <t>spe203</t>
  </si>
  <si>
    <t>spe205</t>
  </si>
  <si>
    <t>spe208</t>
  </si>
  <si>
    <t>spe210</t>
  </si>
  <si>
    <t>spe212</t>
  </si>
  <si>
    <t>spe214</t>
  </si>
  <si>
    <t>spe215</t>
  </si>
  <si>
    <t>spe216</t>
  </si>
  <si>
    <t>spe217</t>
  </si>
  <si>
    <t>spe218</t>
  </si>
  <si>
    <t>spe220</t>
  </si>
  <si>
    <t>spe221</t>
  </si>
  <si>
    <t>spe222</t>
  </si>
  <si>
    <t>spe223</t>
  </si>
  <si>
    <t>spe224</t>
  </si>
  <si>
    <t>spe226</t>
  </si>
  <si>
    <t>spe228</t>
  </si>
  <si>
    <t>spe229</t>
  </si>
  <si>
    <t>spe230</t>
  </si>
  <si>
    <t>spe231</t>
  </si>
  <si>
    <t>spe232</t>
  </si>
  <si>
    <t>spe233</t>
  </si>
  <si>
    <t>spe234</t>
  </si>
  <si>
    <t>spe235</t>
  </si>
  <si>
    <t>spe237</t>
  </si>
  <si>
    <t>spe241</t>
  </si>
  <si>
    <t>spe243</t>
  </si>
  <si>
    <t>spe244</t>
  </si>
  <si>
    <t>spe245</t>
  </si>
  <si>
    <t>spe246</t>
  </si>
  <si>
    <t>spe247</t>
  </si>
  <si>
    <t>spe249</t>
  </si>
  <si>
    <t>spe250</t>
  </si>
  <si>
    <t>spe252</t>
  </si>
  <si>
    <t>spe254</t>
  </si>
  <si>
    <t>spe255</t>
  </si>
  <si>
    <t>spe256</t>
  </si>
  <si>
    <t>spe257</t>
  </si>
  <si>
    <t>spe258</t>
  </si>
  <si>
    <t>spe259</t>
  </si>
  <si>
    <t>spe272</t>
  </si>
  <si>
    <t>spe273</t>
  </si>
  <si>
    <t>spe274</t>
  </si>
  <si>
    <t>spe277</t>
  </si>
  <si>
    <t>spe278</t>
  </si>
  <si>
    <t>spe279</t>
  </si>
  <si>
    <t>spe280</t>
  </si>
  <si>
    <t>spe281</t>
  </si>
  <si>
    <t>spe282</t>
  </si>
  <si>
    <t>spe284</t>
  </si>
  <si>
    <t>spe285</t>
  </si>
  <si>
    <t>spe286</t>
  </si>
  <si>
    <t>spe287</t>
  </si>
  <si>
    <t>spe288</t>
  </si>
  <si>
    <t>spe</t>
  </si>
  <si>
    <t>C14</t>
  </si>
  <si>
    <t>C15</t>
  </si>
  <si>
    <t>C16</t>
  </si>
  <si>
    <t>C24</t>
  </si>
  <si>
    <t>C25</t>
  </si>
  <si>
    <t>C26</t>
  </si>
  <si>
    <t>C34</t>
  </si>
  <si>
    <t>C35</t>
  </si>
  <si>
    <t>C36</t>
  </si>
  <si>
    <t>C45</t>
  </si>
  <si>
    <t>C46</t>
  </si>
  <si>
    <t>C56</t>
  </si>
  <si>
    <t>Módulo</t>
  </si>
  <si>
    <t>Ciso</t>
  </si>
  <si>
    <t>Ctet</t>
  </si>
  <si>
    <t>Cort</t>
  </si>
  <si>
    <t>Cmon</t>
  </si>
  <si>
    <t>Ctri</t>
  </si>
  <si>
    <t>Chex</t>
  </si>
  <si>
    <t xml:space="preserve">Natural trabeculas - Symmetry analysis with MSStat. Data expressed in the symmetry coordinate system (see Browaeys and Chevrot, 2004)
</t>
  </si>
  <si>
    <t>BV/TV</t>
  </si>
  <si>
    <t>Iso+Hex</t>
  </si>
  <si>
    <t>media</t>
  </si>
  <si>
    <t>max</t>
  </si>
  <si>
    <t>min</t>
  </si>
  <si>
    <t xml:space="preserve"> </t>
  </si>
  <si>
    <t>SD</t>
  </si>
  <si>
    <t>Ortho</t>
  </si>
  <si>
    <t>BVTVmin</t>
  </si>
  <si>
    <t>BVTVmax</t>
  </si>
  <si>
    <t>ciso</t>
  </si>
  <si>
    <t>chex</t>
  </si>
  <si>
    <t>ctet</t>
  </si>
  <si>
    <t>cort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</si>
</sst>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164" fontId="0" fillId="0" borderId="0" xfId="0" applyNumberFormat="1"/>
    <xf numFmtId="10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 applyFill="1"/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6" fontId="0" fillId="3" borderId="0" xfId="0" applyNumberFormat="1" applyFill="1"/>
    <xf numFmtId="0" fontId="0" fillId="0" borderId="0" xfId="0" applyAlignment="1">
      <alignment horizontal="right"/>
    </xf>
  </cellXfs>
  <cellStyles count="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v>Isotropic</c:v>
          </c:tx>
          <c:spPr>
            <a:solidFill>
              <a:schemeClr val="accent1"/>
            </a:solidFill>
            <a:ln w="6350">
              <a:solidFill>
                <a:schemeClr val="accent1"/>
              </a:solidFill>
            </a:ln>
            <a:effectLst/>
          </c:spPr>
          <c:cat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cat>
          <c:val>
            <c:numRef>
              <c:f>'vanRietbergen-MSStat'!$Z$3:$Z$143</c:f>
              <c:numCache>
                <c:formatCode>0.0000</c:formatCode>
                <c:ptCount val="141"/>
                <c:pt idx="0">
                  <c:v>0.40034511322234345</c:v>
                </c:pt>
                <c:pt idx="1">
                  <c:v>0.45558849216987696</c:v>
                </c:pt>
                <c:pt idx="2">
                  <c:v>0.46664368554182023</c:v>
                </c:pt>
                <c:pt idx="3">
                  <c:v>0.34557853095929225</c:v>
                </c:pt>
                <c:pt idx="4">
                  <c:v>0.59988178851525698</c:v>
                </c:pt>
                <c:pt idx="5">
                  <c:v>0.63768327824796489</c:v>
                </c:pt>
                <c:pt idx="6">
                  <c:v>0.68314541779902527</c:v>
                </c:pt>
                <c:pt idx="7">
                  <c:v>0.36307059633843264</c:v>
                </c:pt>
                <c:pt idx="8">
                  <c:v>0.36001278389153635</c:v>
                </c:pt>
                <c:pt idx="9">
                  <c:v>0.46147350161237988</c:v>
                </c:pt>
                <c:pt idx="10">
                  <c:v>0.43119730502488207</c:v>
                </c:pt>
                <c:pt idx="11">
                  <c:v>0.66034091554807217</c:v>
                </c:pt>
                <c:pt idx="12">
                  <c:v>0.47044806973322539</c:v>
                </c:pt>
                <c:pt idx="13">
                  <c:v>0.54933902891726039</c:v>
                </c:pt>
                <c:pt idx="14">
                  <c:v>0.58302725277661915</c:v>
                </c:pt>
                <c:pt idx="15">
                  <c:v>0.5743854595430522</c:v>
                </c:pt>
                <c:pt idx="16">
                  <c:v>0.55145651975558341</c:v>
                </c:pt>
                <c:pt idx="17">
                  <c:v>0.44088029091199743</c:v>
                </c:pt>
                <c:pt idx="18">
                  <c:v>0.40151310710604293</c:v>
                </c:pt>
                <c:pt idx="19">
                  <c:v>0.37210930860228908</c:v>
                </c:pt>
                <c:pt idx="20">
                  <c:v>0.31993119344114784</c:v>
                </c:pt>
                <c:pt idx="21">
                  <c:v>0.58876591887424534</c:v>
                </c:pt>
                <c:pt idx="22">
                  <c:v>0.36814822179236528</c:v>
                </c:pt>
                <c:pt idx="23">
                  <c:v>0.51434879183141613</c:v>
                </c:pt>
                <c:pt idx="24">
                  <c:v>0.47414439048413237</c:v>
                </c:pt>
                <c:pt idx="25">
                  <c:v>0.53676289445971981</c:v>
                </c:pt>
                <c:pt idx="26">
                  <c:v>0.54249592922679424</c:v>
                </c:pt>
                <c:pt idx="27">
                  <c:v>0.59520878273302213</c:v>
                </c:pt>
                <c:pt idx="28">
                  <c:v>0.46574948541040551</c:v>
                </c:pt>
                <c:pt idx="29">
                  <c:v>0.39488506326983519</c:v>
                </c:pt>
                <c:pt idx="30">
                  <c:v>0.53327785988861987</c:v>
                </c:pt>
                <c:pt idx="31">
                  <c:v>0.38687735504158827</c:v>
                </c:pt>
                <c:pt idx="32">
                  <c:v>0.54359804690621571</c:v>
                </c:pt>
                <c:pt idx="33">
                  <c:v>0.47202247007504894</c:v>
                </c:pt>
                <c:pt idx="34">
                  <c:v>0.7494437328757001</c:v>
                </c:pt>
                <c:pt idx="35">
                  <c:v>0.45419121179777933</c:v>
                </c:pt>
                <c:pt idx="36">
                  <c:v>0.35774149035480651</c:v>
                </c:pt>
                <c:pt idx="37">
                  <c:v>0.62346554766561324</c:v>
                </c:pt>
                <c:pt idx="38">
                  <c:v>0.23722252260939691</c:v>
                </c:pt>
                <c:pt idx="39">
                  <c:v>0.60572235878325675</c:v>
                </c:pt>
                <c:pt idx="40">
                  <c:v>0.4711579142436666</c:v>
                </c:pt>
                <c:pt idx="41">
                  <c:v>0.50943280483210884</c:v>
                </c:pt>
                <c:pt idx="42">
                  <c:v>0.62276547690113726</c:v>
                </c:pt>
                <c:pt idx="43">
                  <c:v>0.51535153611975804</c:v>
                </c:pt>
                <c:pt idx="44">
                  <c:v>0.68173293742393071</c:v>
                </c:pt>
                <c:pt idx="45">
                  <c:v>0.59583087396453949</c:v>
                </c:pt>
                <c:pt idx="46">
                  <c:v>0.48524586893719479</c:v>
                </c:pt>
                <c:pt idx="47">
                  <c:v>0.80903614420960179</c:v>
                </c:pt>
                <c:pt idx="48">
                  <c:v>0.46017440382889252</c:v>
                </c:pt>
                <c:pt idx="49">
                  <c:v>0.69891369554200744</c:v>
                </c:pt>
                <c:pt idx="50">
                  <c:v>0.63470806472925223</c:v>
                </c:pt>
                <c:pt idx="51">
                  <c:v>0.71789974269655188</c:v>
                </c:pt>
                <c:pt idx="52">
                  <c:v>0.5553652409305041</c:v>
                </c:pt>
                <c:pt idx="53">
                  <c:v>0.51815536740312607</c:v>
                </c:pt>
                <c:pt idx="54">
                  <c:v>0.61951209511013694</c:v>
                </c:pt>
                <c:pt idx="55">
                  <c:v>0.64535150920200623</c:v>
                </c:pt>
                <c:pt idx="56">
                  <c:v>0.69624855811821584</c:v>
                </c:pt>
                <c:pt idx="57">
                  <c:v>0.78971660684274136</c:v>
                </c:pt>
                <c:pt idx="58">
                  <c:v>0.46946326286827722</c:v>
                </c:pt>
                <c:pt idx="59">
                  <c:v>0.52228279627640761</c:v>
                </c:pt>
                <c:pt idx="60">
                  <c:v>0.78266180475408476</c:v>
                </c:pt>
                <c:pt idx="61">
                  <c:v>0.41101493365574293</c:v>
                </c:pt>
                <c:pt idx="62">
                  <c:v>0.73264396249191588</c:v>
                </c:pt>
                <c:pt idx="63">
                  <c:v>0.54250900079357056</c:v>
                </c:pt>
                <c:pt idx="64">
                  <c:v>0.53076533565896455</c:v>
                </c:pt>
                <c:pt idx="65">
                  <c:v>0.70758184783922284</c:v>
                </c:pt>
                <c:pt idx="66">
                  <c:v>0.45711399570504119</c:v>
                </c:pt>
                <c:pt idx="67">
                  <c:v>0.61021122327631083</c:v>
                </c:pt>
                <c:pt idx="68">
                  <c:v>0.67667003363297196</c:v>
                </c:pt>
                <c:pt idx="69">
                  <c:v>0.48008411557880593</c:v>
                </c:pt>
                <c:pt idx="70">
                  <c:v>0.46678325999453629</c:v>
                </c:pt>
                <c:pt idx="71">
                  <c:v>0.54392196016707506</c:v>
                </c:pt>
                <c:pt idx="72">
                  <c:v>0.5637687737674133</c:v>
                </c:pt>
                <c:pt idx="73">
                  <c:v>0.43406838183932073</c:v>
                </c:pt>
                <c:pt idx="74">
                  <c:v>0.38570931601725889</c:v>
                </c:pt>
                <c:pt idx="75">
                  <c:v>0.50456518828613994</c:v>
                </c:pt>
                <c:pt idx="76">
                  <c:v>0.52530606584943973</c:v>
                </c:pt>
                <c:pt idx="77">
                  <c:v>0.5866385086451622</c:v>
                </c:pt>
                <c:pt idx="78">
                  <c:v>0.47554560762674192</c:v>
                </c:pt>
                <c:pt idx="79">
                  <c:v>0.43819661332806792</c:v>
                </c:pt>
                <c:pt idx="80">
                  <c:v>0.83815605872388121</c:v>
                </c:pt>
                <c:pt idx="81">
                  <c:v>0.68146385459111025</c:v>
                </c:pt>
                <c:pt idx="82">
                  <c:v>0.57977213292901841</c:v>
                </c:pt>
                <c:pt idx="83">
                  <c:v>0.54052586318369844</c:v>
                </c:pt>
                <c:pt idx="84">
                  <c:v>0.64655160773426235</c:v>
                </c:pt>
                <c:pt idx="85">
                  <c:v>0.57780256368360094</c:v>
                </c:pt>
                <c:pt idx="86">
                  <c:v>0.55815313269074918</c:v>
                </c:pt>
                <c:pt idx="87">
                  <c:v>0.79053240749068776</c:v>
                </c:pt>
                <c:pt idx="88">
                  <c:v>0.74945014928244214</c:v>
                </c:pt>
                <c:pt idx="89">
                  <c:v>0.42827676973449047</c:v>
                </c:pt>
                <c:pt idx="90">
                  <c:v>0.55908573224415536</c:v>
                </c:pt>
                <c:pt idx="91">
                  <c:v>0.60867890933920599</c:v>
                </c:pt>
                <c:pt idx="92">
                  <c:v>0.31695866138652484</c:v>
                </c:pt>
                <c:pt idx="93">
                  <c:v>0.78203805538655757</c:v>
                </c:pt>
                <c:pt idx="94">
                  <c:v>0.65872843991965024</c:v>
                </c:pt>
                <c:pt idx="95">
                  <c:v>0.39063145373423791</c:v>
                </c:pt>
                <c:pt idx="96">
                  <c:v>0.56735189914871254</c:v>
                </c:pt>
                <c:pt idx="97">
                  <c:v>0.63157040631144334</c:v>
                </c:pt>
                <c:pt idx="98">
                  <c:v>0.50312660611917659</c:v>
                </c:pt>
                <c:pt idx="99">
                  <c:v>0.50284582485106688</c:v>
                </c:pt>
                <c:pt idx="100">
                  <c:v>0.49341584947051798</c:v>
                </c:pt>
                <c:pt idx="101">
                  <c:v>0.64089168018211384</c:v>
                </c:pt>
                <c:pt idx="102">
                  <c:v>0.58954455999221966</c:v>
                </c:pt>
                <c:pt idx="103">
                  <c:v>0.68513242562879162</c:v>
                </c:pt>
                <c:pt idx="104">
                  <c:v>0.57701865334846147</c:v>
                </c:pt>
                <c:pt idx="105">
                  <c:v>0.54520247800981547</c:v>
                </c:pt>
                <c:pt idx="106">
                  <c:v>0.68545863380819894</c:v>
                </c:pt>
                <c:pt idx="107">
                  <c:v>0.45240180442651379</c:v>
                </c:pt>
                <c:pt idx="108">
                  <c:v>0.4675972983451665</c:v>
                </c:pt>
                <c:pt idx="109">
                  <c:v>0.65961975091912584</c:v>
                </c:pt>
                <c:pt idx="110">
                  <c:v>0.61196072776758514</c:v>
                </c:pt>
                <c:pt idx="111">
                  <c:v>0.6695040943784597</c:v>
                </c:pt>
                <c:pt idx="112">
                  <c:v>0.52033830031178541</c:v>
                </c:pt>
                <c:pt idx="113">
                  <c:v>0.56733512388225105</c:v>
                </c:pt>
                <c:pt idx="114">
                  <c:v>0.63197608445111053</c:v>
                </c:pt>
                <c:pt idx="115">
                  <c:v>0.70687301967439953</c:v>
                </c:pt>
                <c:pt idx="116">
                  <c:v>0.45928743645709025</c:v>
                </c:pt>
                <c:pt idx="117">
                  <c:v>0.60572989310902758</c:v>
                </c:pt>
                <c:pt idx="118">
                  <c:v>0.7827207187554408</c:v>
                </c:pt>
                <c:pt idx="119">
                  <c:v>0.53250526359050498</c:v>
                </c:pt>
                <c:pt idx="120">
                  <c:v>0.66878730368999106</c:v>
                </c:pt>
                <c:pt idx="121">
                  <c:v>0.73861620892646518</c:v>
                </c:pt>
                <c:pt idx="122">
                  <c:v>0.53356194245093447</c:v>
                </c:pt>
                <c:pt idx="123">
                  <c:v>0.65749119890930641</c:v>
                </c:pt>
                <c:pt idx="124">
                  <c:v>0.66136022772486469</c:v>
                </c:pt>
                <c:pt idx="125">
                  <c:v>0.70665227252607488</c:v>
                </c:pt>
                <c:pt idx="126">
                  <c:v>0.49269061264644498</c:v>
                </c:pt>
                <c:pt idx="127">
                  <c:v>0.73396718072538536</c:v>
                </c:pt>
                <c:pt idx="128">
                  <c:v>0.55752275850747823</c:v>
                </c:pt>
                <c:pt idx="129">
                  <c:v>0.73093193108215315</c:v>
                </c:pt>
                <c:pt idx="130">
                  <c:v>0.71092053858203419</c:v>
                </c:pt>
                <c:pt idx="131">
                  <c:v>0.51871284155680097</c:v>
                </c:pt>
                <c:pt idx="132">
                  <c:v>0.59528346827278933</c:v>
                </c:pt>
                <c:pt idx="133">
                  <c:v>0.6029939061752867</c:v>
                </c:pt>
                <c:pt idx="134">
                  <c:v>0.81865768265717043</c:v>
                </c:pt>
                <c:pt idx="135">
                  <c:v>0.6631527273467388</c:v>
                </c:pt>
                <c:pt idx="136">
                  <c:v>0.75496636490938673</c:v>
                </c:pt>
                <c:pt idx="137">
                  <c:v>0.5823547403606959</c:v>
                </c:pt>
                <c:pt idx="138">
                  <c:v>0.73193010947490134</c:v>
                </c:pt>
                <c:pt idx="139">
                  <c:v>0.77803014102399559</c:v>
                </c:pt>
                <c:pt idx="140">
                  <c:v>0.64036095432431783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9-4EE5-8E2B-12E0C3E81F5C}"/>
            </c:ext>
          </c:extLst>
        </c:ser>
        <c:ser>
          <c:idx val="1"/>
          <c:order val="1"/>
          <c:tx>
            <c:v>Hexagonal</c:v>
          </c:tx>
          <c:spPr>
            <a:solidFill>
              <a:schemeClr val="bg1"/>
            </a:solidFill>
            <a:ln w="6350">
              <a:solidFill>
                <a:schemeClr val="tx1"/>
              </a:solidFill>
            </a:ln>
            <a:effectLst/>
          </c:spPr>
          <c:cat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cat>
          <c:val>
            <c:numRef>
              <c:f>'vanRietbergen-MSStat'!$AA$3:$AA$143</c:f>
              <c:numCache>
                <c:formatCode>0.0000</c:formatCode>
                <c:ptCount val="141"/>
                <c:pt idx="0">
                  <c:v>0.51296696789346341</c:v>
                </c:pt>
                <c:pt idx="1">
                  <c:v>0.34287156719292122</c:v>
                </c:pt>
                <c:pt idx="2">
                  <c:v>0.40278709446852967</c:v>
                </c:pt>
                <c:pt idx="3">
                  <c:v>0.57394849742529641</c:v>
                </c:pt>
                <c:pt idx="4">
                  <c:v>0.21338099132953392</c:v>
                </c:pt>
                <c:pt idx="5">
                  <c:v>0.10760310315363475</c:v>
                </c:pt>
                <c:pt idx="6">
                  <c:v>6.76202563249374E-2</c:v>
                </c:pt>
                <c:pt idx="7">
                  <c:v>0.50333910198233722</c:v>
                </c:pt>
                <c:pt idx="8">
                  <c:v>0.55541970199875113</c:v>
                </c:pt>
                <c:pt idx="9">
                  <c:v>0.38317076468975342</c:v>
                </c:pt>
                <c:pt idx="10">
                  <c:v>0.42459680161617075</c:v>
                </c:pt>
                <c:pt idx="11">
                  <c:v>0.19790741192768924</c:v>
                </c:pt>
                <c:pt idx="12">
                  <c:v>0.45773131122808774</c:v>
                </c:pt>
                <c:pt idx="13">
                  <c:v>0.29632964357184777</c:v>
                </c:pt>
                <c:pt idx="14">
                  <c:v>0.185791728704781</c:v>
                </c:pt>
                <c:pt idx="15">
                  <c:v>0.23172631400741084</c:v>
                </c:pt>
                <c:pt idx="16">
                  <c:v>0.22063182386252334</c:v>
                </c:pt>
                <c:pt idx="17">
                  <c:v>0.45955549855938227</c:v>
                </c:pt>
                <c:pt idx="18">
                  <c:v>0.51345600740269104</c:v>
                </c:pt>
                <c:pt idx="19">
                  <c:v>0.4411073386022718</c:v>
                </c:pt>
                <c:pt idx="20">
                  <c:v>0.5660201299366725</c:v>
                </c:pt>
                <c:pt idx="21">
                  <c:v>0.1142352191789171</c:v>
                </c:pt>
                <c:pt idx="22">
                  <c:v>0.55070765083375595</c:v>
                </c:pt>
                <c:pt idx="23">
                  <c:v>0.23621158601353953</c:v>
                </c:pt>
                <c:pt idx="24">
                  <c:v>0.2104519321920405</c:v>
                </c:pt>
                <c:pt idx="25">
                  <c:v>0.28370159909710091</c:v>
                </c:pt>
                <c:pt idx="26">
                  <c:v>0.3130148262190996</c:v>
                </c:pt>
                <c:pt idx="27">
                  <c:v>0.20174470586000481</c:v>
                </c:pt>
                <c:pt idx="28">
                  <c:v>0.3554168184660963</c:v>
                </c:pt>
                <c:pt idx="29">
                  <c:v>0.44308100264459205</c:v>
                </c:pt>
                <c:pt idx="30">
                  <c:v>0.29037086568814663</c:v>
                </c:pt>
                <c:pt idx="31">
                  <c:v>0.50649078905268852</c:v>
                </c:pt>
                <c:pt idx="32">
                  <c:v>0.36646954913147323</c:v>
                </c:pt>
                <c:pt idx="33">
                  <c:v>0.28350894200542454</c:v>
                </c:pt>
                <c:pt idx="34">
                  <c:v>5.3323552612849601E-2</c:v>
                </c:pt>
                <c:pt idx="35">
                  <c:v>0.10108074007922729</c:v>
                </c:pt>
                <c:pt idx="36">
                  <c:v>0.54765469405102796</c:v>
                </c:pt>
                <c:pt idx="37">
                  <c:v>0.1105271107218313</c:v>
                </c:pt>
                <c:pt idx="38">
                  <c:v>0.65086008933625106</c:v>
                </c:pt>
                <c:pt idx="39">
                  <c:v>0.12826136601721427</c:v>
                </c:pt>
                <c:pt idx="40">
                  <c:v>0.3324218278666492</c:v>
                </c:pt>
                <c:pt idx="41">
                  <c:v>0.19347498729104706</c:v>
                </c:pt>
                <c:pt idx="42">
                  <c:v>0.2631511718183388</c:v>
                </c:pt>
                <c:pt idx="43">
                  <c:v>0.31051033748501178</c:v>
                </c:pt>
                <c:pt idx="44">
                  <c:v>0.15361660089208917</c:v>
                </c:pt>
                <c:pt idx="45">
                  <c:v>0.14214442565537078</c:v>
                </c:pt>
                <c:pt idx="46">
                  <c:v>0.31868240584457785</c:v>
                </c:pt>
                <c:pt idx="47">
                  <c:v>5.4292130676848349E-2</c:v>
                </c:pt>
                <c:pt idx="48">
                  <c:v>0.43243862140177503</c:v>
                </c:pt>
                <c:pt idx="49">
                  <c:v>0.15560800763547689</c:v>
                </c:pt>
                <c:pt idx="50">
                  <c:v>0.21769773203866927</c:v>
                </c:pt>
                <c:pt idx="51">
                  <c:v>9.1987875222589333E-2</c:v>
                </c:pt>
                <c:pt idx="52">
                  <c:v>0.24522029792500566</c:v>
                </c:pt>
                <c:pt idx="53">
                  <c:v>0.11885287536351408</c:v>
                </c:pt>
                <c:pt idx="54">
                  <c:v>0.21697323972793781</c:v>
                </c:pt>
                <c:pt idx="55">
                  <c:v>0.27897566356466053</c:v>
                </c:pt>
                <c:pt idx="56">
                  <c:v>0.22262273576198877</c:v>
                </c:pt>
                <c:pt idx="57">
                  <c:v>0.11963201278972391</c:v>
                </c:pt>
                <c:pt idx="58">
                  <c:v>0.41116406440329267</c:v>
                </c:pt>
                <c:pt idx="59">
                  <c:v>0.30679208643845279</c:v>
                </c:pt>
                <c:pt idx="60">
                  <c:v>0.12829989781578444</c:v>
                </c:pt>
                <c:pt idx="61">
                  <c:v>0.34185278052748624</c:v>
                </c:pt>
                <c:pt idx="62">
                  <c:v>0.12452530156944008</c:v>
                </c:pt>
                <c:pt idx="63">
                  <c:v>0.31595479834520523</c:v>
                </c:pt>
                <c:pt idx="64">
                  <c:v>0.391888377745923</c:v>
                </c:pt>
                <c:pt idx="65">
                  <c:v>7.5204450777562992E-2</c:v>
                </c:pt>
                <c:pt idx="66">
                  <c:v>0.41201446884679394</c:v>
                </c:pt>
                <c:pt idx="67">
                  <c:v>0.21645436413261476</c:v>
                </c:pt>
                <c:pt idx="68">
                  <c:v>8.5642103881345411E-2</c:v>
                </c:pt>
                <c:pt idx="69">
                  <c:v>0.39997549888107153</c:v>
                </c:pt>
                <c:pt idx="70">
                  <c:v>0.32352360834772931</c:v>
                </c:pt>
                <c:pt idx="71">
                  <c:v>0.37505645933987219</c:v>
                </c:pt>
                <c:pt idx="72">
                  <c:v>0.15342521304871948</c:v>
                </c:pt>
                <c:pt idx="73">
                  <c:v>0.47448089186874454</c:v>
                </c:pt>
                <c:pt idx="74">
                  <c:v>0.36073266421894545</c:v>
                </c:pt>
                <c:pt idx="75">
                  <c:v>0.34501243877577437</c:v>
                </c:pt>
                <c:pt idx="76">
                  <c:v>0.22573307430822054</c:v>
                </c:pt>
                <c:pt idx="77">
                  <c:v>0.19491341350851454</c:v>
                </c:pt>
                <c:pt idx="78">
                  <c:v>0.35964219575944423</c:v>
                </c:pt>
                <c:pt idx="79">
                  <c:v>0.34625703853964929</c:v>
                </c:pt>
                <c:pt idx="80">
                  <c:v>2.4205712480071195E-2</c:v>
                </c:pt>
                <c:pt idx="81">
                  <c:v>0.1544820931481794</c:v>
                </c:pt>
                <c:pt idx="82">
                  <c:v>0.34117261700978485</c:v>
                </c:pt>
                <c:pt idx="83">
                  <c:v>0.23971633006826887</c:v>
                </c:pt>
                <c:pt idx="84">
                  <c:v>0.11072030343338235</c:v>
                </c:pt>
                <c:pt idx="85">
                  <c:v>0.23822558233932234</c:v>
                </c:pt>
                <c:pt idx="86">
                  <c:v>0.10050758451677377</c:v>
                </c:pt>
                <c:pt idx="87">
                  <c:v>5.5901275771614301E-2</c:v>
                </c:pt>
                <c:pt idx="88">
                  <c:v>4.999432090977729E-2</c:v>
                </c:pt>
                <c:pt idx="89">
                  <c:v>0.49491555368713291</c:v>
                </c:pt>
                <c:pt idx="90">
                  <c:v>0.21903128134339667</c:v>
                </c:pt>
                <c:pt idx="91">
                  <c:v>0.19879673482889193</c:v>
                </c:pt>
                <c:pt idx="92">
                  <c:v>0.63379737326774888</c:v>
                </c:pt>
                <c:pt idx="93">
                  <c:v>7.0891036090728665E-2</c:v>
                </c:pt>
                <c:pt idx="94">
                  <c:v>0.21057772083689885</c:v>
                </c:pt>
                <c:pt idx="95">
                  <c:v>0.47528717763042483</c:v>
                </c:pt>
                <c:pt idx="96">
                  <c:v>0.22686080485443727</c:v>
                </c:pt>
                <c:pt idx="97">
                  <c:v>0.21728976049278881</c:v>
                </c:pt>
                <c:pt idx="98">
                  <c:v>0.29990630823794984</c:v>
                </c:pt>
                <c:pt idx="99">
                  <c:v>0.20466656944187289</c:v>
                </c:pt>
                <c:pt idx="100">
                  <c:v>0.31130984515314264</c:v>
                </c:pt>
                <c:pt idx="101">
                  <c:v>5.4397196815350823E-2</c:v>
                </c:pt>
                <c:pt idx="102">
                  <c:v>0.13140954334759936</c:v>
                </c:pt>
                <c:pt idx="103">
                  <c:v>0.25192091911227299</c:v>
                </c:pt>
                <c:pt idx="104">
                  <c:v>0.27736591888673134</c:v>
                </c:pt>
                <c:pt idx="105">
                  <c:v>0.36465306111922557</c:v>
                </c:pt>
                <c:pt idx="106">
                  <c:v>0.17433472098506553</c:v>
                </c:pt>
                <c:pt idx="107">
                  <c:v>0.41885160738223237</c:v>
                </c:pt>
                <c:pt idx="108">
                  <c:v>0.34376316831740872</c:v>
                </c:pt>
                <c:pt idx="109">
                  <c:v>0.15748555994730873</c:v>
                </c:pt>
                <c:pt idx="110">
                  <c:v>9.4228572474589267E-2</c:v>
                </c:pt>
                <c:pt idx="111">
                  <c:v>0.17858337572929261</c:v>
                </c:pt>
                <c:pt idx="112">
                  <c:v>0.15748983466793698</c:v>
                </c:pt>
                <c:pt idx="113">
                  <c:v>0.12887566845542597</c:v>
                </c:pt>
                <c:pt idx="114">
                  <c:v>0.18997626803209977</c:v>
                </c:pt>
                <c:pt idx="115">
                  <c:v>0.17434353130889357</c:v>
                </c:pt>
                <c:pt idx="116">
                  <c:v>0.43987596321319533</c:v>
                </c:pt>
                <c:pt idx="117">
                  <c:v>0.22582856191340417</c:v>
                </c:pt>
                <c:pt idx="118">
                  <c:v>6.6193949702157084E-2</c:v>
                </c:pt>
                <c:pt idx="119">
                  <c:v>0.15407283692530505</c:v>
                </c:pt>
                <c:pt idx="120">
                  <c:v>9.7435433572190866E-2</c:v>
                </c:pt>
                <c:pt idx="121">
                  <c:v>0.17591208997192964</c:v>
                </c:pt>
                <c:pt idx="122">
                  <c:v>0.34515479267816873</c:v>
                </c:pt>
                <c:pt idx="123">
                  <c:v>0.15735506928624132</c:v>
                </c:pt>
                <c:pt idx="124">
                  <c:v>4.3327753672274372E-2</c:v>
                </c:pt>
                <c:pt idx="125">
                  <c:v>0.14632198129828233</c:v>
                </c:pt>
                <c:pt idx="126">
                  <c:v>0.14427691826058653</c:v>
                </c:pt>
                <c:pt idx="127">
                  <c:v>0.1175632623273819</c:v>
                </c:pt>
                <c:pt idx="128">
                  <c:v>0.39531569267371713</c:v>
                </c:pt>
                <c:pt idx="129">
                  <c:v>8.706863514801777E-2</c:v>
                </c:pt>
                <c:pt idx="130">
                  <c:v>0.17498841635505669</c:v>
                </c:pt>
                <c:pt idx="131">
                  <c:v>0.40619401338338612</c:v>
                </c:pt>
                <c:pt idx="132">
                  <c:v>0.30094953226281795</c:v>
                </c:pt>
                <c:pt idx="133">
                  <c:v>0.22162909314605639</c:v>
                </c:pt>
                <c:pt idx="134">
                  <c:v>8.0907058366388007E-2</c:v>
                </c:pt>
                <c:pt idx="135">
                  <c:v>0.13508388300326946</c:v>
                </c:pt>
                <c:pt idx="136">
                  <c:v>0.12080326661535312</c:v>
                </c:pt>
                <c:pt idx="137">
                  <c:v>0.18623175196131014</c:v>
                </c:pt>
                <c:pt idx="138">
                  <c:v>0.17565343417888968</c:v>
                </c:pt>
                <c:pt idx="139">
                  <c:v>6.4621538974453441E-2</c:v>
                </c:pt>
                <c:pt idx="140">
                  <c:v>0.15336302213971909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9-4EE5-8E2B-12E0C3E81F5C}"/>
            </c:ext>
          </c:extLst>
        </c:ser>
        <c:ser>
          <c:idx val="2"/>
          <c:order val="2"/>
          <c:tx>
            <c:v>Tetragonal</c:v>
          </c:tx>
          <c:spPr>
            <a:solidFill>
              <a:schemeClr val="accent3"/>
            </a:solidFill>
            <a:ln w="6350">
              <a:solidFill>
                <a:schemeClr val="bg1">
                  <a:lumMod val="65000"/>
                </a:schemeClr>
              </a:solidFill>
            </a:ln>
            <a:effectLst/>
          </c:spPr>
          <c:cat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cat>
          <c:val>
            <c:numRef>
              <c:f>'vanRietbergen-MSStat'!$AB$3:$AB$143</c:f>
              <c:numCache>
                <c:formatCode>0.0000</c:formatCode>
                <c:ptCount val="141"/>
                <c:pt idx="0">
                  <c:v>1.0699374586153554E-2</c:v>
                </c:pt>
                <c:pt idx="1">
                  <c:v>1.9491791814121306E-3</c:v>
                </c:pt>
                <c:pt idx="2">
                  <c:v>1.4559847645603252E-3</c:v>
                </c:pt>
                <c:pt idx="3">
                  <c:v>6.4578400457943053E-3</c:v>
                </c:pt>
                <c:pt idx="4">
                  <c:v>2.5939864333459406E-2</c:v>
                </c:pt>
                <c:pt idx="5">
                  <c:v>2.89995997207948E-3</c:v>
                </c:pt>
                <c:pt idx="6">
                  <c:v>3.5586779419369829E-3</c:v>
                </c:pt>
                <c:pt idx="7">
                  <c:v>1.4392103242102605E-2</c:v>
                </c:pt>
                <c:pt idx="8">
                  <c:v>2.3851864511925669E-5</c:v>
                </c:pt>
                <c:pt idx="9">
                  <c:v>1.7907840564438393E-3</c:v>
                </c:pt>
                <c:pt idx="10">
                  <c:v>1.6773416316456791E-3</c:v>
                </c:pt>
                <c:pt idx="11">
                  <c:v>1.5644722897945829E-2</c:v>
                </c:pt>
                <c:pt idx="12">
                  <c:v>4.0347000074076877E-3</c:v>
                </c:pt>
                <c:pt idx="13">
                  <c:v>1.4084274596758428E-3</c:v>
                </c:pt>
                <c:pt idx="14">
                  <c:v>1.3048682696182867E-3</c:v>
                </c:pt>
                <c:pt idx="15">
                  <c:v>3.096003576237516E-3</c:v>
                </c:pt>
                <c:pt idx="16">
                  <c:v>9.6331641699595183E-3</c:v>
                </c:pt>
                <c:pt idx="17">
                  <c:v>1.9900042862832645E-3</c:v>
                </c:pt>
                <c:pt idx="18">
                  <c:v>6.5910599781056067E-3</c:v>
                </c:pt>
                <c:pt idx="19">
                  <c:v>8.0892779884533805E-4</c:v>
                </c:pt>
                <c:pt idx="20">
                  <c:v>9.6094943289898316E-3</c:v>
                </c:pt>
                <c:pt idx="21">
                  <c:v>1.9823571893772485E-2</c:v>
                </c:pt>
                <c:pt idx="22">
                  <c:v>3.2710883320240525E-3</c:v>
                </c:pt>
                <c:pt idx="23">
                  <c:v>6.1867129688002453E-3</c:v>
                </c:pt>
                <c:pt idx="24">
                  <c:v>4.9618021315551708E-3</c:v>
                </c:pt>
                <c:pt idx="25">
                  <c:v>1.4561398772906409E-2</c:v>
                </c:pt>
                <c:pt idx="26">
                  <c:v>1.2886015521455851E-2</c:v>
                </c:pt>
                <c:pt idx="27">
                  <c:v>1.0280123049044576E-5</c:v>
                </c:pt>
                <c:pt idx="28">
                  <c:v>3.2507908786272299E-4</c:v>
                </c:pt>
                <c:pt idx="29">
                  <c:v>4.4339962572581548E-4</c:v>
                </c:pt>
                <c:pt idx="30">
                  <c:v>2.3917329889193706E-3</c:v>
                </c:pt>
                <c:pt idx="31">
                  <c:v>1.8021171464910335E-3</c:v>
                </c:pt>
                <c:pt idx="32">
                  <c:v>3.7513449510839791E-3</c:v>
                </c:pt>
                <c:pt idx="33">
                  <c:v>1.2787266053682078E-4</c:v>
                </c:pt>
                <c:pt idx="34">
                  <c:v>1.2582287598261743E-5</c:v>
                </c:pt>
                <c:pt idx="35">
                  <c:v>2.4128299401541708E-2</c:v>
                </c:pt>
                <c:pt idx="36">
                  <c:v>1.9134611948545821E-4</c:v>
                </c:pt>
                <c:pt idx="37">
                  <c:v>1.9663531059319617E-3</c:v>
                </c:pt>
                <c:pt idx="38">
                  <c:v>4.327121340435558E-3</c:v>
                </c:pt>
                <c:pt idx="39">
                  <c:v>2.9712497653192615E-3</c:v>
                </c:pt>
                <c:pt idx="40">
                  <c:v>2.7242935582005856E-4</c:v>
                </c:pt>
                <c:pt idx="41">
                  <c:v>5.7951409400125442E-6</c:v>
                </c:pt>
                <c:pt idx="42">
                  <c:v>8.498845466375915E-5</c:v>
                </c:pt>
                <c:pt idx="43">
                  <c:v>4.7598205489429724E-4</c:v>
                </c:pt>
                <c:pt idx="44">
                  <c:v>1.3794748815540991E-3</c:v>
                </c:pt>
                <c:pt idx="45">
                  <c:v>7.3181356008089615E-4</c:v>
                </c:pt>
                <c:pt idx="46">
                  <c:v>6.7286520187131993E-3</c:v>
                </c:pt>
                <c:pt idx="47">
                  <c:v>1.4470411355432478E-2</c:v>
                </c:pt>
                <c:pt idx="48">
                  <c:v>4.7642782009931217E-3</c:v>
                </c:pt>
                <c:pt idx="49">
                  <c:v>4.5716920746985412E-4</c:v>
                </c:pt>
                <c:pt idx="50">
                  <c:v>1.052660848273046E-4</c:v>
                </c:pt>
                <c:pt idx="51">
                  <c:v>3.9504179775209369E-3</c:v>
                </c:pt>
                <c:pt idx="52">
                  <c:v>3.4503159459480237E-3</c:v>
                </c:pt>
                <c:pt idx="53">
                  <c:v>1.8718751075378681E-2</c:v>
                </c:pt>
                <c:pt idx="54">
                  <c:v>3.7261126240342168E-3</c:v>
                </c:pt>
                <c:pt idx="55">
                  <c:v>6.5152297959891747E-5</c:v>
                </c:pt>
                <c:pt idx="56">
                  <c:v>1.5573020300352347E-4</c:v>
                </c:pt>
                <c:pt idx="57">
                  <c:v>4.5789392151485142E-4</c:v>
                </c:pt>
                <c:pt idx="58">
                  <c:v>1.4910670162082695E-4</c:v>
                </c:pt>
                <c:pt idx="59">
                  <c:v>3.7310807083268394E-4</c:v>
                </c:pt>
                <c:pt idx="60">
                  <c:v>8.0108842170311112E-3</c:v>
                </c:pt>
                <c:pt idx="61">
                  <c:v>6.4594265826225516E-3</c:v>
                </c:pt>
                <c:pt idx="62">
                  <c:v>4.6967754115349036E-3</c:v>
                </c:pt>
                <c:pt idx="63">
                  <c:v>8.2443534431122512E-3</c:v>
                </c:pt>
                <c:pt idx="64">
                  <c:v>1.3460860894261018E-2</c:v>
                </c:pt>
                <c:pt idx="65">
                  <c:v>7.6026163013392933E-3</c:v>
                </c:pt>
                <c:pt idx="66">
                  <c:v>8.078543360501067E-3</c:v>
                </c:pt>
                <c:pt idx="67">
                  <c:v>1.7410305537923776E-5</c:v>
                </c:pt>
                <c:pt idx="68">
                  <c:v>6.9990213716220051E-4</c:v>
                </c:pt>
                <c:pt idx="69">
                  <c:v>2.2548302752833926E-5</c:v>
                </c:pt>
                <c:pt idx="70">
                  <c:v>4.9604167421151146E-3</c:v>
                </c:pt>
                <c:pt idx="71">
                  <c:v>1.2640388118329016E-3</c:v>
                </c:pt>
                <c:pt idx="72">
                  <c:v>1.1377221958464467E-2</c:v>
                </c:pt>
                <c:pt idx="73">
                  <c:v>4.2162069644219313E-3</c:v>
                </c:pt>
                <c:pt idx="74">
                  <c:v>3.8407872750472194E-3</c:v>
                </c:pt>
                <c:pt idx="75">
                  <c:v>1.7284910262238551E-4</c:v>
                </c:pt>
                <c:pt idx="76">
                  <c:v>7.3171951607435837E-3</c:v>
                </c:pt>
                <c:pt idx="77">
                  <c:v>2.2249605219490931E-3</c:v>
                </c:pt>
                <c:pt idx="78">
                  <c:v>9.5117634667407636E-5</c:v>
                </c:pt>
                <c:pt idx="79">
                  <c:v>8.0451078134904375E-3</c:v>
                </c:pt>
                <c:pt idx="80">
                  <c:v>5.7264656174027539E-4</c:v>
                </c:pt>
                <c:pt idx="81">
                  <c:v>3.4662341378721706E-5</c:v>
                </c:pt>
                <c:pt idx="82">
                  <c:v>4.1260968396950037E-4</c:v>
                </c:pt>
                <c:pt idx="83">
                  <c:v>1.2631401754714666E-4</c:v>
                </c:pt>
                <c:pt idx="84">
                  <c:v>1.370335644645837E-3</c:v>
                </c:pt>
                <c:pt idx="85">
                  <c:v>3.4486047267621167E-3</c:v>
                </c:pt>
                <c:pt idx="86">
                  <c:v>7.2280169480476442E-3</c:v>
                </c:pt>
                <c:pt idx="87">
                  <c:v>7.4796408983135443E-4</c:v>
                </c:pt>
                <c:pt idx="88">
                  <c:v>3.097925798506429E-3</c:v>
                </c:pt>
                <c:pt idx="89">
                  <c:v>5.7871676026888252E-6</c:v>
                </c:pt>
                <c:pt idx="90">
                  <c:v>1.3619041554658873E-3</c:v>
                </c:pt>
                <c:pt idx="91">
                  <c:v>1.4588043089214242E-4</c:v>
                </c:pt>
                <c:pt idx="92">
                  <c:v>6.1919922058333299E-3</c:v>
                </c:pt>
                <c:pt idx="93">
                  <c:v>3.0855920778394275E-4</c:v>
                </c:pt>
                <c:pt idx="94">
                  <c:v>1.9115125795169718E-2</c:v>
                </c:pt>
                <c:pt idx="95">
                  <c:v>1.362940920488942E-3</c:v>
                </c:pt>
                <c:pt idx="96">
                  <c:v>3.8313453632660144E-3</c:v>
                </c:pt>
                <c:pt idx="97">
                  <c:v>1.4192446280121285E-3</c:v>
                </c:pt>
                <c:pt idx="98">
                  <c:v>7.2283478696437697E-3</c:v>
                </c:pt>
                <c:pt idx="99">
                  <c:v>8.6131790594730084E-3</c:v>
                </c:pt>
                <c:pt idx="100">
                  <c:v>8.3822269819757711E-3</c:v>
                </c:pt>
                <c:pt idx="101">
                  <c:v>2.1856566410550782E-3</c:v>
                </c:pt>
                <c:pt idx="102">
                  <c:v>2.6153052866925819E-2</c:v>
                </c:pt>
                <c:pt idx="103">
                  <c:v>5.1900465543267549E-3</c:v>
                </c:pt>
                <c:pt idx="104">
                  <c:v>2.0529616069550061E-3</c:v>
                </c:pt>
                <c:pt idx="105">
                  <c:v>3.8542259470745188E-3</c:v>
                </c:pt>
                <c:pt idx="106">
                  <c:v>4.6794944879606781E-2</c:v>
                </c:pt>
                <c:pt idx="107">
                  <c:v>1.2831567944582289E-4</c:v>
                </c:pt>
                <c:pt idx="108">
                  <c:v>8.0570440178256986E-3</c:v>
                </c:pt>
                <c:pt idx="109">
                  <c:v>3.30451556439737E-2</c:v>
                </c:pt>
                <c:pt idx="110">
                  <c:v>1.0866350023546634E-2</c:v>
                </c:pt>
                <c:pt idx="111">
                  <c:v>9.13686691228488E-6</c:v>
                </c:pt>
                <c:pt idx="112">
                  <c:v>1.1686159504976423E-2</c:v>
                </c:pt>
                <c:pt idx="113">
                  <c:v>7.0932806862890052E-3</c:v>
                </c:pt>
                <c:pt idx="114">
                  <c:v>1.9410100600644187E-3</c:v>
                </c:pt>
                <c:pt idx="115">
                  <c:v>1.7952147037855859E-2</c:v>
                </c:pt>
                <c:pt idx="116">
                  <c:v>1.0172982471593484E-3</c:v>
                </c:pt>
                <c:pt idx="117">
                  <c:v>1.6674050588678657E-3</c:v>
                </c:pt>
                <c:pt idx="118">
                  <c:v>1.8215100714806809E-3</c:v>
                </c:pt>
                <c:pt idx="119">
                  <c:v>1.7575455639168736E-2</c:v>
                </c:pt>
                <c:pt idx="120">
                  <c:v>3.6532555117536614E-3</c:v>
                </c:pt>
                <c:pt idx="121">
                  <c:v>1.4272738492027148E-4</c:v>
                </c:pt>
                <c:pt idx="122">
                  <c:v>9.8057475743651423E-6</c:v>
                </c:pt>
                <c:pt idx="123">
                  <c:v>3.2030696036866591E-4</c:v>
                </c:pt>
                <c:pt idx="124">
                  <c:v>1.5710339344665813E-2</c:v>
                </c:pt>
                <c:pt idx="125">
                  <c:v>8.5695648818850945E-4</c:v>
                </c:pt>
                <c:pt idx="126">
                  <c:v>1.0725174928726044E-2</c:v>
                </c:pt>
                <c:pt idx="127">
                  <c:v>1.1913393112941151E-3</c:v>
                </c:pt>
                <c:pt idx="128">
                  <c:v>8.0727998235108345E-6</c:v>
                </c:pt>
                <c:pt idx="129">
                  <c:v>1.0355110661641742E-4</c:v>
                </c:pt>
                <c:pt idx="130">
                  <c:v>2.2325353919857127E-2</c:v>
                </c:pt>
                <c:pt idx="131">
                  <c:v>8.6651115212132979E-4</c:v>
                </c:pt>
                <c:pt idx="132">
                  <c:v>1.4082815138648508E-3</c:v>
                </c:pt>
                <c:pt idx="133">
                  <c:v>1.2860570487138734E-4</c:v>
                </c:pt>
                <c:pt idx="134">
                  <c:v>4.5637358460750566E-3</c:v>
                </c:pt>
                <c:pt idx="135">
                  <c:v>1.6116624035820815E-2</c:v>
                </c:pt>
                <c:pt idx="136">
                  <c:v>4.0394935677419141E-3</c:v>
                </c:pt>
                <c:pt idx="137">
                  <c:v>1.460760333248412E-2</c:v>
                </c:pt>
                <c:pt idx="138">
                  <c:v>8.7389725669351215E-5</c:v>
                </c:pt>
                <c:pt idx="139">
                  <c:v>2.6278038246485558E-4</c:v>
                </c:pt>
                <c:pt idx="140">
                  <c:v>2.6619823325105818E-3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A9-4EE5-8E2B-12E0C3E81F5C}"/>
            </c:ext>
          </c:extLst>
        </c:ser>
        <c:ser>
          <c:idx val="3"/>
          <c:order val="3"/>
          <c:tx>
            <c:v>Orthorhombic</c:v>
          </c:tx>
          <c:spPr>
            <a:solidFill>
              <a:schemeClr val="tx1"/>
            </a:solidFill>
            <a:ln w="6350">
              <a:solidFill>
                <a:schemeClr val="tx1"/>
              </a:solidFill>
            </a:ln>
            <a:effectLst/>
          </c:spPr>
          <c:cat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cat>
          <c:val>
            <c:numRef>
              <c:f>'vanRietbergen-MSStat'!$AC$3:$AC$143</c:f>
              <c:numCache>
                <c:formatCode>0.0000</c:formatCode>
                <c:ptCount val="141"/>
                <c:pt idx="0">
                  <c:v>3.5035932285724103E-3</c:v>
                </c:pt>
                <c:pt idx="1">
                  <c:v>0.12521595083412373</c:v>
                </c:pt>
                <c:pt idx="2">
                  <c:v>6.3969826731288704E-2</c:v>
                </c:pt>
                <c:pt idx="3">
                  <c:v>3.7541821818439236E-2</c:v>
                </c:pt>
                <c:pt idx="4">
                  <c:v>7.6336104169093089E-2</c:v>
                </c:pt>
                <c:pt idx="5">
                  <c:v>0.17929852967305815</c:v>
                </c:pt>
                <c:pt idx="6">
                  <c:v>6.7545446836522971E-2</c:v>
                </c:pt>
                <c:pt idx="7">
                  <c:v>9.9035819282366377E-2</c:v>
                </c:pt>
                <c:pt idx="8">
                  <c:v>5.3323508629011696E-2</c:v>
                </c:pt>
                <c:pt idx="9">
                  <c:v>6.3546158117031237E-2</c:v>
                </c:pt>
                <c:pt idx="10">
                  <c:v>6.4278616321690629E-2</c:v>
                </c:pt>
                <c:pt idx="11">
                  <c:v>7.1169647246304146E-3</c:v>
                </c:pt>
                <c:pt idx="12">
                  <c:v>7.3522391079288152E-3</c:v>
                </c:pt>
                <c:pt idx="13">
                  <c:v>8.2333869709448781E-2</c:v>
                </c:pt>
                <c:pt idx="14">
                  <c:v>0.12667939166697206</c:v>
                </c:pt>
                <c:pt idx="15">
                  <c:v>1.2916121442751449E-2</c:v>
                </c:pt>
                <c:pt idx="16">
                  <c:v>0.14907738184116315</c:v>
                </c:pt>
                <c:pt idx="17">
                  <c:v>3.2254880472648573E-2</c:v>
                </c:pt>
                <c:pt idx="18">
                  <c:v>4.28471427494308E-2</c:v>
                </c:pt>
                <c:pt idx="19">
                  <c:v>0.14786725627982999</c:v>
                </c:pt>
                <c:pt idx="20">
                  <c:v>5.3830505461081368E-2</c:v>
                </c:pt>
                <c:pt idx="21">
                  <c:v>0.16924894282670944</c:v>
                </c:pt>
                <c:pt idx="22">
                  <c:v>5.57374568353739E-2</c:v>
                </c:pt>
                <c:pt idx="23">
                  <c:v>7.0853532238669525E-2</c:v>
                </c:pt>
                <c:pt idx="24">
                  <c:v>0.25671802470692306</c:v>
                </c:pt>
                <c:pt idx="25">
                  <c:v>0.11288635965732619</c:v>
                </c:pt>
                <c:pt idx="26">
                  <c:v>6.1501508470819699E-2</c:v>
                </c:pt>
                <c:pt idx="27">
                  <c:v>1.2236778226810241E-2</c:v>
                </c:pt>
                <c:pt idx="28">
                  <c:v>0.10660452416543165</c:v>
                </c:pt>
                <c:pt idx="29">
                  <c:v>0.14192788941779366</c:v>
                </c:pt>
                <c:pt idx="30">
                  <c:v>0.10653057922769382</c:v>
                </c:pt>
                <c:pt idx="31">
                  <c:v>5.6883127475082729E-2</c:v>
                </c:pt>
                <c:pt idx="32">
                  <c:v>6.2503249293626162E-3</c:v>
                </c:pt>
                <c:pt idx="33">
                  <c:v>0.14307740102035227</c:v>
                </c:pt>
                <c:pt idx="34">
                  <c:v>4.1515317133652641E-2</c:v>
                </c:pt>
                <c:pt idx="35">
                  <c:v>0.23604900535956475</c:v>
                </c:pt>
                <c:pt idx="36">
                  <c:v>5.134251720035321E-2</c:v>
                </c:pt>
                <c:pt idx="37">
                  <c:v>0.15715411324106676</c:v>
                </c:pt>
                <c:pt idx="38">
                  <c:v>8.6226895739733411E-2</c:v>
                </c:pt>
                <c:pt idx="39">
                  <c:v>0.20256542494321417</c:v>
                </c:pt>
                <c:pt idx="40">
                  <c:v>0.16281039833350186</c:v>
                </c:pt>
                <c:pt idx="41">
                  <c:v>0.13197178499617723</c:v>
                </c:pt>
                <c:pt idx="42">
                  <c:v>4.2102306168195103E-2</c:v>
                </c:pt>
                <c:pt idx="43">
                  <c:v>9.5461212901578607E-2</c:v>
                </c:pt>
                <c:pt idx="44">
                  <c:v>7.1744891867381422E-2</c:v>
                </c:pt>
                <c:pt idx="45">
                  <c:v>0.20208791463996478</c:v>
                </c:pt>
                <c:pt idx="46">
                  <c:v>0.12781647046674793</c:v>
                </c:pt>
                <c:pt idx="47">
                  <c:v>6.1560504150427353E-2</c:v>
                </c:pt>
                <c:pt idx="48">
                  <c:v>5.2556730770578763E-2</c:v>
                </c:pt>
                <c:pt idx="49">
                  <c:v>8.5051867246047075E-2</c:v>
                </c:pt>
                <c:pt idx="50">
                  <c:v>3.3200975153454548E-2</c:v>
                </c:pt>
                <c:pt idx="51">
                  <c:v>2.7638820948484577E-2</c:v>
                </c:pt>
                <c:pt idx="52">
                  <c:v>0.13445167065268748</c:v>
                </c:pt>
                <c:pt idx="53">
                  <c:v>0.2858637361643146</c:v>
                </c:pt>
                <c:pt idx="54">
                  <c:v>0.13399685191673494</c:v>
                </c:pt>
                <c:pt idx="55">
                  <c:v>2.710519667373168E-2</c:v>
                </c:pt>
                <c:pt idx="56">
                  <c:v>9.2879720793173082E-3</c:v>
                </c:pt>
                <c:pt idx="57">
                  <c:v>1.0770090425872292E-2</c:v>
                </c:pt>
                <c:pt idx="58">
                  <c:v>7.8262001382627733E-2</c:v>
                </c:pt>
                <c:pt idx="59">
                  <c:v>7.1399356017701421E-2</c:v>
                </c:pt>
                <c:pt idx="60">
                  <c:v>2.9538110418343422E-2</c:v>
                </c:pt>
                <c:pt idx="61">
                  <c:v>0.21329397210151235</c:v>
                </c:pt>
                <c:pt idx="62">
                  <c:v>1.2024200465387325E-2</c:v>
                </c:pt>
                <c:pt idx="63">
                  <c:v>3.9873009676439475E-2</c:v>
                </c:pt>
                <c:pt idx="64">
                  <c:v>4.1589342586105804E-3</c:v>
                </c:pt>
                <c:pt idx="65">
                  <c:v>0.10299711872375483</c:v>
                </c:pt>
                <c:pt idx="66">
                  <c:v>9.2328762754716465E-2</c:v>
                </c:pt>
                <c:pt idx="67">
                  <c:v>9.2831009001385523E-2</c:v>
                </c:pt>
                <c:pt idx="68">
                  <c:v>0.18534340678064576</c:v>
                </c:pt>
                <c:pt idx="69">
                  <c:v>4.5307097896311044E-2</c:v>
                </c:pt>
                <c:pt idx="70">
                  <c:v>0.14189501752156375</c:v>
                </c:pt>
                <c:pt idx="71">
                  <c:v>1.926997516368989E-2</c:v>
                </c:pt>
                <c:pt idx="72">
                  <c:v>0.19067301803826286</c:v>
                </c:pt>
                <c:pt idx="73">
                  <c:v>3.5741316459892536E-2</c:v>
                </c:pt>
                <c:pt idx="74">
                  <c:v>0.19257909663273154</c:v>
                </c:pt>
                <c:pt idx="75">
                  <c:v>0.10210947565249973</c:v>
                </c:pt>
                <c:pt idx="76">
                  <c:v>0.18407825288288548</c:v>
                </c:pt>
                <c:pt idx="77">
                  <c:v>0.16478842471635513</c:v>
                </c:pt>
                <c:pt idx="78">
                  <c:v>0.1314400116365646</c:v>
                </c:pt>
                <c:pt idx="79">
                  <c:v>0.1530234467910776</c:v>
                </c:pt>
                <c:pt idx="80">
                  <c:v>1.7832765969023945E-2</c:v>
                </c:pt>
                <c:pt idx="81">
                  <c:v>3.6963952201956474E-2</c:v>
                </c:pt>
                <c:pt idx="82">
                  <c:v>3.3667779787287633E-2</c:v>
                </c:pt>
                <c:pt idx="83">
                  <c:v>0.11049902813208712</c:v>
                </c:pt>
                <c:pt idx="84">
                  <c:v>0.15637133487801058</c:v>
                </c:pt>
                <c:pt idx="85">
                  <c:v>0.14845817431589936</c:v>
                </c:pt>
                <c:pt idx="86">
                  <c:v>0.2970366757986902</c:v>
                </c:pt>
                <c:pt idx="87">
                  <c:v>8.4775861363340699E-2</c:v>
                </c:pt>
                <c:pt idx="88">
                  <c:v>3.7699317445163416E-2</c:v>
                </c:pt>
                <c:pt idx="89">
                  <c:v>4.205522631534897E-2</c:v>
                </c:pt>
                <c:pt idx="90">
                  <c:v>0.16273168931496274</c:v>
                </c:pt>
                <c:pt idx="91">
                  <c:v>0.13791330971210147</c:v>
                </c:pt>
                <c:pt idx="92">
                  <c:v>2.8249104650776791E-2</c:v>
                </c:pt>
                <c:pt idx="93">
                  <c:v>3.994614198756441E-2</c:v>
                </c:pt>
                <c:pt idx="94">
                  <c:v>5.5049316485656141E-2</c:v>
                </c:pt>
                <c:pt idx="95">
                  <c:v>9.4619671606925415E-2</c:v>
                </c:pt>
                <c:pt idx="96">
                  <c:v>0.14724702148471014</c:v>
                </c:pt>
                <c:pt idx="97">
                  <c:v>0.12439290536717407</c:v>
                </c:pt>
                <c:pt idx="98">
                  <c:v>0.14801689431862108</c:v>
                </c:pt>
                <c:pt idx="99">
                  <c:v>0.1615770731015288</c:v>
                </c:pt>
                <c:pt idx="100">
                  <c:v>0.15225184232359046</c:v>
                </c:pt>
                <c:pt idx="101">
                  <c:v>0.17407188399185725</c:v>
                </c:pt>
                <c:pt idx="102">
                  <c:v>0.20037689110837631</c:v>
                </c:pt>
                <c:pt idx="103">
                  <c:v>1.6666793708088989E-2</c:v>
                </c:pt>
                <c:pt idx="104">
                  <c:v>0.11078263236555286</c:v>
                </c:pt>
                <c:pt idx="105">
                  <c:v>5.281678436538495E-2</c:v>
                </c:pt>
                <c:pt idx="106">
                  <c:v>6.1939920458059183E-2</c:v>
                </c:pt>
                <c:pt idx="107">
                  <c:v>9.1442074121704908E-2</c:v>
                </c:pt>
                <c:pt idx="108">
                  <c:v>0.15520580475322898</c:v>
                </c:pt>
                <c:pt idx="109">
                  <c:v>7.2587879096111974E-2</c:v>
                </c:pt>
                <c:pt idx="110">
                  <c:v>0.23863984615334177</c:v>
                </c:pt>
                <c:pt idx="111">
                  <c:v>4.097847051754322E-2</c:v>
                </c:pt>
                <c:pt idx="112">
                  <c:v>0.28717048507564147</c:v>
                </c:pt>
                <c:pt idx="113">
                  <c:v>0.24716976192358087</c:v>
                </c:pt>
                <c:pt idx="114">
                  <c:v>0.14543181038622766</c:v>
                </c:pt>
                <c:pt idx="115">
                  <c:v>3.7214160836027355E-2</c:v>
                </c:pt>
                <c:pt idx="116">
                  <c:v>7.2555724279668388E-2</c:v>
                </c:pt>
                <c:pt idx="117">
                  <c:v>0.15230754772306332</c:v>
                </c:pt>
                <c:pt idx="118">
                  <c:v>0.10054221566968224</c:v>
                </c:pt>
                <c:pt idx="119">
                  <c:v>0.22825796321309966</c:v>
                </c:pt>
                <c:pt idx="120">
                  <c:v>0.20398365289970299</c:v>
                </c:pt>
                <c:pt idx="121">
                  <c:v>1.1388139423052057E-2</c:v>
                </c:pt>
                <c:pt idx="122">
                  <c:v>8.4332205733521848E-2</c:v>
                </c:pt>
                <c:pt idx="123">
                  <c:v>0.14425442524523002</c:v>
                </c:pt>
                <c:pt idx="124">
                  <c:v>0.20811423671881513</c:v>
                </c:pt>
                <c:pt idx="125">
                  <c:v>7.5452483054685993E-2</c:v>
                </c:pt>
                <c:pt idx="126">
                  <c:v>0.33391149425187527</c:v>
                </c:pt>
                <c:pt idx="127">
                  <c:v>5.994757403430373E-2</c:v>
                </c:pt>
                <c:pt idx="128">
                  <c:v>2.3787558131471598E-2</c:v>
                </c:pt>
                <c:pt idx="129">
                  <c:v>0.14167260590345443</c:v>
                </c:pt>
                <c:pt idx="130">
                  <c:v>3.3430398859678245E-2</c:v>
                </c:pt>
                <c:pt idx="131">
                  <c:v>3.3282005734445175E-2</c:v>
                </c:pt>
                <c:pt idx="132">
                  <c:v>5.3818711029413824E-2</c:v>
                </c:pt>
                <c:pt idx="133">
                  <c:v>0.13248768642193554</c:v>
                </c:pt>
                <c:pt idx="134">
                  <c:v>3.4436211713801179E-2</c:v>
                </c:pt>
                <c:pt idx="135">
                  <c:v>0.13511008928931789</c:v>
                </c:pt>
                <c:pt idx="136">
                  <c:v>7.1702399882106249E-2</c:v>
                </c:pt>
                <c:pt idx="137">
                  <c:v>0.19217825887304152</c:v>
                </c:pt>
                <c:pt idx="138">
                  <c:v>3.3259459162601535E-2</c:v>
                </c:pt>
                <c:pt idx="139">
                  <c:v>0.11477221594536768</c:v>
                </c:pt>
                <c:pt idx="140">
                  <c:v>0.18705709069375587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A9-4EE5-8E2B-12E0C3E81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18560"/>
        <c:axId val="2108814720"/>
      </c:areaChart>
      <c:catAx>
        <c:axId val="210881856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8814720"/>
        <c:crosses val="autoZero"/>
        <c:auto val="1"/>
        <c:lblAlgn val="ctr"/>
        <c:lblOffset val="100"/>
        <c:noMultiLvlLbl val="0"/>
      </c:catAx>
      <c:valAx>
        <c:axId val="21088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881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733754750626576E-2"/>
          <c:y val="1.9772316888106236E-2"/>
          <c:w val="0.92991176579184154"/>
          <c:h val="0.8507006080588963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'vanRietbergen-MSStat'!$C$3:$C$143</c:f>
              <c:numCache>
                <c:formatCode>0.000</c:formatCode>
                <c:ptCount val="141"/>
                <c:pt idx="0">
                  <c:v>4.8451000000000004</c:v>
                </c:pt>
                <c:pt idx="1">
                  <c:v>6.0726000000000004</c:v>
                </c:pt>
                <c:pt idx="2">
                  <c:v>6.2880000000000003</c:v>
                </c:pt>
                <c:pt idx="3">
                  <c:v>6.4115000000000002</c:v>
                </c:pt>
                <c:pt idx="4">
                  <c:v>6.4931000000000001</c:v>
                </c:pt>
                <c:pt idx="5">
                  <c:v>6.4979999999999993</c:v>
                </c:pt>
                <c:pt idx="6">
                  <c:v>6.5579000000000001</c:v>
                </c:pt>
                <c:pt idx="7">
                  <c:v>6.8688000000000002</c:v>
                </c:pt>
                <c:pt idx="8">
                  <c:v>7.2835000000000001</c:v>
                </c:pt>
                <c:pt idx="9">
                  <c:v>7.3327</c:v>
                </c:pt>
                <c:pt idx="10">
                  <c:v>8.1445000000000007</c:v>
                </c:pt>
                <c:pt idx="11">
                  <c:v>8.2477</c:v>
                </c:pt>
                <c:pt idx="12">
                  <c:v>8.2576999999999998</c:v>
                </c:pt>
                <c:pt idx="13">
                  <c:v>8.3530999999999995</c:v>
                </c:pt>
                <c:pt idx="14">
                  <c:v>8.4782999999999991</c:v>
                </c:pt>
                <c:pt idx="15">
                  <c:v>8.4892000000000003</c:v>
                </c:pt>
                <c:pt idx="16">
                  <c:v>8.4901999999999997</c:v>
                </c:pt>
                <c:pt idx="17">
                  <c:v>8.5247000000000011</c:v>
                </c:pt>
                <c:pt idx="18">
                  <c:v>8.5603999999999996</c:v>
                </c:pt>
                <c:pt idx="19">
                  <c:v>8.7261000000000006</c:v>
                </c:pt>
                <c:pt idx="20">
                  <c:v>8.805200000000001</c:v>
                </c:pt>
                <c:pt idx="21">
                  <c:v>8.8313000000000006</c:v>
                </c:pt>
                <c:pt idx="22">
                  <c:v>8.9238</c:v>
                </c:pt>
                <c:pt idx="23">
                  <c:v>8.9558999999999997</c:v>
                </c:pt>
                <c:pt idx="24">
                  <c:v>8.9945000000000004</c:v>
                </c:pt>
                <c:pt idx="25">
                  <c:v>9.1047000000000011</c:v>
                </c:pt>
                <c:pt idx="26">
                  <c:v>9.2325999999999997</c:v>
                </c:pt>
                <c:pt idx="27">
                  <c:v>9.3008999999999986</c:v>
                </c:pt>
                <c:pt idx="28">
                  <c:v>9.6882999999999999</c:v>
                </c:pt>
                <c:pt idx="29">
                  <c:v>9.8114000000000008</c:v>
                </c:pt>
                <c:pt idx="30">
                  <c:v>9.8765999999999998</c:v>
                </c:pt>
                <c:pt idx="31">
                  <c:v>9.8904000000000014</c:v>
                </c:pt>
                <c:pt idx="32">
                  <c:v>9.9159000000000006</c:v>
                </c:pt>
                <c:pt idx="33">
                  <c:v>10.171800000000001</c:v>
                </c:pt>
                <c:pt idx="34">
                  <c:v>10.2119</c:v>
                </c:pt>
                <c:pt idx="35">
                  <c:v>10.337399999999999</c:v>
                </c:pt>
                <c:pt idx="36">
                  <c:v>10.363200000000001</c:v>
                </c:pt>
                <c:pt idx="37">
                  <c:v>10.4666</c:v>
                </c:pt>
                <c:pt idx="38">
                  <c:v>10.7277</c:v>
                </c:pt>
                <c:pt idx="39">
                  <c:v>10.811400000000001</c:v>
                </c:pt>
                <c:pt idx="40">
                  <c:v>10.8977</c:v>
                </c:pt>
                <c:pt idx="41">
                  <c:v>11.0579</c:v>
                </c:pt>
                <c:pt idx="42">
                  <c:v>11.0718</c:v>
                </c:pt>
                <c:pt idx="43">
                  <c:v>11.1919</c:v>
                </c:pt>
                <c:pt idx="44">
                  <c:v>11.2402</c:v>
                </c:pt>
                <c:pt idx="45">
                  <c:v>11.3306</c:v>
                </c:pt>
                <c:pt idx="46">
                  <c:v>11.8926</c:v>
                </c:pt>
                <c:pt idx="47">
                  <c:v>11.961499999999999</c:v>
                </c:pt>
                <c:pt idx="48">
                  <c:v>12.1403</c:v>
                </c:pt>
                <c:pt idx="49">
                  <c:v>12.4762</c:v>
                </c:pt>
                <c:pt idx="50">
                  <c:v>12.5322</c:v>
                </c:pt>
                <c:pt idx="51">
                  <c:v>12.625300000000001</c:v>
                </c:pt>
                <c:pt idx="52">
                  <c:v>12.6752</c:v>
                </c:pt>
                <c:pt idx="53">
                  <c:v>12.706700000000001</c:v>
                </c:pt>
                <c:pt idx="54">
                  <c:v>12.821199999999999</c:v>
                </c:pt>
                <c:pt idx="55">
                  <c:v>12.8743</c:v>
                </c:pt>
                <c:pt idx="56">
                  <c:v>13.090399999999999</c:v>
                </c:pt>
                <c:pt idx="57">
                  <c:v>13.114000000000001</c:v>
                </c:pt>
                <c:pt idx="58">
                  <c:v>13.1142</c:v>
                </c:pt>
                <c:pt idx="59">
                  <c:v>13.1412</c:v>
                </c:pt>
                <c:pt idx="60">
                  <c:v>13.206399999999999</c:v>
                </c:pt>
                <c:pt idx="61">
                  <c:v>13.207800000000001</c:v>
                </c:pt>
                <c:pt idx="62">
                  <c:v>13.497700000000002</c:v>
                </c:pt>
                <c:pt idx="63">
                  <c:v>13.6854</c:v>
                </c:pt>
                <c:pt idx="64">
                  <c:v>13.736999999999998</c:v>
                </c:pt>
                <c:pt idx="65">
                  <c:v>13.9321</c:v>
                </c:pt>
                <c:pt idx="66">
                  <c:v>14.243900000000002</c:v>
                </c:pt>
                <c:pt idx="67">
                  <c:v>14.523400000000001</c:v>
                </c:pt>
                <c:pt idx="68">
                  <c:v>14.5618</c:v>
                </c:pt>
                <c:pt idx="69">
                  <c:v>14.593800000000002</c:v>
                </c:pt>
                <c:pt idx="70">
                  <c:v>15.0403</c:v>
                </c:pt>
                <c:pt idx="71">
                  <c:v>15.069900000000001</c:v>
                </c:pt>
                <c:pt idx="72">
                  <c:v>15.128299999999999</c:v>
                </c:pt>
                <c:pt idx="73">
                  <c:v>15.260499999999999</c:v>
                </c:pt>
                <c:pt idx="74">
                  <c:v>15.632499999999999</c:v>
                </c:pt>
                <c:pt idx="75">
                  <c:v>15.8689</c:v>
                </c:pt>
                <c:pt idx="76">
                  <c:v>16.133700000000001</c:v>
                </c:pt>
                <c:pt idx="77">
                  <c:v>16.212499999999999</c:v>
                </c:pt>
                <c:pt idx="78">
                  <c:v>16.241800000000001</c:v>
                </c:pt>
                <c:pt idx="79">
                  <c:v>16.3002</c:v>
                </c:pt>
                <c:pt idx="80">
                  <c:v>16.364699999999999</c:v>
                </c:pt>
                <c:pt idx="81">
                  <c:v>16.64</c:v>
                </c:pt>
                <c:pt idx="82">
                  <c:v>16.783100000000001</c:v>
                </c:pt>
                <c:pt idx="83">
                  <c:v>16.956</c:v>
                </c:pt>
                <c:pt idx="84">
                  <c:v>17.494799999999998</c:v>
                </c:pt>
                <c:pt idx="85">
                  <c:v>17.514700000000001</c:v>
                </c:pt>
                <c:pt idx="86">
                  <c:v>17.560400000000001</c:v>
                </c:pt>
                <c:pt idx="87">
                  <c:v>17.587199999999999</c:v>
                </c:pt>
                <c:pt idx="88">
                  <c:v>17.625</c:v>
                </c:pt>
                <c:pt idx="89">
                  <c:v>17.773800000000001</c:v>
                </c:pt>
                <c:pt idx="90">
                  <c:v>17.842400000000001</c:v>
                </c:pt>
                <c:pt idx="91">
                  <c:v>17.976600000000001</c:v>
                </c:pt>
                <c:pt idx="92">
                  <c:v>18.373800000000003</c:v>
                </c:pt>
                <c:pt idx="93">
                  <c:v>18.661799999999999</c:v>
                </c:pt>
                <c:pt idx="94">
                  <c:v>18.733699999999999</c:v>
                </c:pt>
                <c:pt idx="95">
                  <c:v>18.893999999999998</c:v>
                </c:pt>
                <c:pt idx="96">
                  <c:v>19.112100000000002</c:v>
                </c:pt>
                <c:pt idx="97">
                  <c:v>19.395599999999998</c:v>
                </c:pt>
                <c:pt idx="98">
                  <c:v>19.72</c:v>
                </c:pt>
                <c:pt idx="99">
                  <c:v>20.294899999999998</c:v>
                </c:pt>
                <c:pt idx="100">
                  <c:v>20.4405</c:v>
                </c:pt>
                <c:pt idx="101">
                  <c:v>20.453099999999999</c:v>
                </c:pt>
                <c:pt idx="102">
                  <c:v>20.888000000000002</c:v>
                </c:pt>
                <c:pt idx="103">
                  <c:v>21.0227</c:v>
                </c:pt>
                <c:pt idx="104">
                  <c:v>21.044</c:v>
                </c:pt>
                <c:pt idx="105">
                  <c:v>21.215500000000002</c:v>
                </c:pt>
                <c:pt idx="106">
                  <c:v>21.885400000000001</c:v>
                </c:pt>
                <c:pt idx="107">
                  <c:v>22.386500000000002</c:v>
                </c:pt>
                <c:pt idx="108">
                  <c:v>23.705100000000002</c:v>
                </c:pt>
                <c:pt idx="109">
                  <c:v>23.8628</c:v>
                </c:pt>
                <c:pt idx="110">
                  <c:v>24.112200000000001</c:v>
                </c:pt>
                <c:pt idx="111">
                  <c:v>24.2883</c:v>
                </c:pt>
                <c:pt idx="112">
                  <c:v>24.802099999999999</c:v>
                </c:pt>
                <c:pt idx="113">
                  <c:v>25.311099999999996</c:v>
                </c:pt>
                <c:pt idx="114">
                  <c:v>25.347399999999997</c:v>
                </c:pt>
                <c:pt idx="115">
                  <c:v>25.427499999999998</c:v>
                </c:pt>
                <c:pt idx="116">
                  <c:v>25.735900000000001</c:v>
                </c:pt>
                <c:pt idx="117">
                  <c:v>25.817800000000002</c:v>
                </c:pt>
                <c:pt idx="118">
                  <c:v>26.5625</c:v>
                </c:pt>
                <c:pt idx="119">
                  <c:v>26.646700000000003</c:v>
                </c:pt>
                <c:pt idx="120">
                  <c:v>26.900800000000004</c:v>
                </c:pt>
                <c:pt idx="121">
                  <c:v>26.918500000000002</c:v>
                </c:pt>
                <c:pt idx="122">
                  <c:v>26.959300000000002</c:v>
                </c:pt>
                <c:pt idx="123">
                  <c:v>27.187200000000001</c:v>
                </c:pt>
                <c:pt idx="124">
                  <c:v>27.625</c:v>
                </c:pt>
                <c:pt idx="125">
                  <c:v>28.066700000000001</c:v>
                </c:pt>
                <c:pt idx="126">
                  <c:v>28.226200000000002</c:v>
                </c:pt>
                <c:pt idx="127">
                  <c:v>28.852499999999999</c:v>
                </c:pt>
                <c:pt idx="128">
                  <c:v>28.977999999999998</c:v>
                </c:pt>
                <c:pt idx="129">
                  <c:v>29.162800000000001</c:v>
                </c:pt>
                <c:pt idx="130">
                  <c:v>29.458000000000002</c:v>
                </c:pt>
                <c:pt idx="131">
                  <c:v>29.5641</c:v>
                </c:pt>
                <c:pt idx="132">
                  <c:v>31.048399999999997</c:v>
                </c:pt>
                <c:pt idx="133">
                  <c:v>31.507300000000001</c:v>
                </c:pt>
                <c:pt idx="134">
                  <c:v>32.247599999999998</c:v>
                </c:pt>
                <c:pt idx="135">
                  <c:v>32.959899999999998</c:v>
                </c:pt>
                <c:pt idx="136">
                  <c:v>34.427099999999996</c:v>
                </c:pt>
                <c:pt idx="137">
                  <c:v>34.595700000000001</c:v>
                </c:pt>
                <c:pt idx="138">
                  <c:v>34.878700000000002</c:v>
                </c:pt>
                <c:pt idx="139">
                  <c:v>35.043999999999997</c:v>
                </c:pt>
                <c:pt idx="140">
                  <c:v>35.203499999999998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0-704D-8B8C-9E9308937A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'vanRietbergen-MSStat'!$D$3:$D$143</c:f>
              <c:numCache>
                <c:formatCode>0.000</c:formatCode>
                <c:ptCount val="141"/>
                <c:pt idx="0">
                  <c:v>1.4705102575702163</c:v>
                </c:pt>
                <c:pt idx="1">
                  <c:v>2.3689660115808726</c:v>
                </c:pt>
                <c:pt idx="2">
                  <c:v>2.2305175021914123</c:v>
                </c:pt>
                <c:pt idx="3">
                  <c:v>1.7906517491141987</c:v>
                </c:pt>
                <c:pt idx="4">
                  <c:v>3.153709716432445</c:v>
                </c:pt>
                <c:pt idx="5">
                  <c:v>4.5643459428393598</c:v>
                </c:pt>
                <c:pt idx="6">
                  <c:v>2.9446597238092855</c:v>
                </c:pt>
                <c:pt idx="7">
                  <c:v>3.5561902506803817</c:v>
                </c:pt>
                <c:pt idx="8">
                  <c:v>2.0098050288611069</c:v>
                </c:pt>
                <c:pt idx="9">
                  <c:v>4.5054538706414968</c:v>
                </c:pt>
                <c:pt idx="10">
                  <c:v>3.5959596829861296</c:v>
                </c:pt>
                <c:pt idx="11">
                  <c:v>8.445988231952434</c:v>
                </c:pt>
                <c:pt idx="12">
                  <c:v>4.9910933969424089</c:v>
                </c:pt>
                <c:pt idx="13">
                  <c:v>6.4460520311494589</c:v>
                </c:pt>
                <c:pt idx="14">
                  <c:v>6.5847322708156435</c:v>
                </c:pt>
                <c:pt idx="15">
                  <c:v>6.0161699680266256</c:v>
                </c:pt>
                <c:pt idx="16">
                  <c:v>3.5753468273235121</c:v>
                </c:pt>
                <c:pt idx="17">
                  <c:v>6.5068736014790431</c:v>
                </c:pt>
                <c:pt idx="18">
                  <c:v>3.6957500771519918</c:v>
                </c:pt>
                <c:pt idx="19">
                  <c:v>3.4989848061852551</c:v>
                </c:pt>
                <c:pt idx="20">
                  <c:v>3.5292538933586166</c:v>
                </c:pt>
                <c:pt idx="21">
                  <c:v>5.5381964458404997</c:v>
                </c:pt>
                <c:pt idx="22">
                  <c:v>3.6218440709361994</c:v>
                </c:pt>
                <c:pt idx="23">
                  <c:v>4.3774807127419955</c:v>
                </c:pt>
                <c:pt idx="24">
                  <c:v>5.37987133256033</c:v>
                </c:pt>
                <c:pt idx="25">
                  <c:v>6.7410101488538849</c:v>
                </c:pt>
                <c:pt idx="26">
                  <c:v>3.599819411740961</c:v>
                </c:pt>
                <c:pt idx="27">
                  <c:v>5.4189786971192886</c:v>
                </c:pt>
                <c:pt idx="28">
                  <c:v>4.9437210799293423</c:v>
                </c:pt>
                <c:pt idx="29">
                  <c:v>2.9246173874686314</c:v>
                </c:pt>
                <c:pt idx="30">
                  <c:v>5.9725892863385752</c:v>
                </c:pt>
                <c:pt idx="31">
                  <c:v>5.8679570516001487</c:v>
                </c:pt>
                <c:pt idx="32">
                  <c:v>5.0499804090825045</c:v>
                </c:pt>
                <c:pt idx="33">
                  <c:v>5.420558033739213</c:v>
                </c:pt>
                <c:pt idx="34">
                  <c:v>7.7746879301545091</c:v>
                </c:pt>
                <c:pt idx="35">
                  <c:v>3.3207606207388163</c:v>
                </c:pt>
                <c:pt idx="36">
                  <c:v>5.6553712353435284</c:v>
                </c:pt>
                <c:pt idx="37">
                  <c:v>8.4618043052690215</c:v>
                </c:pt>
                <c:pt idx="38">
                  <c:v>2.4197088171695529</c:v>
                </c:pt>
                <c:pt idx="39">
                  <c:v>6.157659329760051</c:v>
                </c:pt>
                <c:pt idx="40">
                  <c:v>5.8629170220633506</c:v>
                </c:pt>
                <c:pt idx="41">
                  <c:v>8.3747663580041856</c:v>
                </c:pt>
                <c:pt idx="42">
                  <c:v>12.878262330299886</c:v>
                </c:pt>
                <c:pt idx="43">
                  <c:v>7.8570095381407326</c:v>
                </c:pt>
                <c:pt idx="44">
                  <c:v>6.956186062349575</c:v>
                </c:pt>
                <c:pt idx="45">
                  <c:v>7.7316556874878257</c:v>
                </c:pt>
                <c:pt idx="46">
                  <c:v>7.4680295587802084</c:v>
                </c:pt>
                <c:pt idx="47">
                  <c:v>15.397915319646097</c:v>
                </c:pt>
                <c:pt idx="48">
                  <c:v>11.45735689875203</c:v>
                </c:pt>
                <c:pt idx="49">
                  <c:v>14.335190071075804</c:v>
                </c:pt>
                <c:pt idx="50">
                  <c:v>13.98204015972048</c:v>
                </c:pt>
                <c:pt idx="51">
                  <c:v>19.225929110585064</c:v>
                </c:pt>
                <c:pt idx="52">
                  <c:v>9.3867473167790489</c:v>
                </c:pt>
                <c:pt idx="53">
                  <c:v>6.4326473606401269</c:v>
                </c:pt>
                <c:pt idx="54">
                  <c:v>13.918922470423178</c:v>
                </c:pt>
                <c:pt idx="55">
                  <c:v>14.293850186484514</c:v>
                </c:pt>
                <c:pt idx="56">
                  <c:v>18.545264793917976</c:v>
                </c:pt>
                <c:pt idx="57">
                  <c:v>22.325493321546396</c:v>
                </c:pt>
                <c:pt idx="58">
                  <c:v>6.9625380421516176</c:v>
                </c:pt>
                <c:pt idx="59">
                  <c:v>9.6931415382805355</c:v>
                </c:pt>
                <c:pt idx="60">
                  <c:v>13.928420778331551</c:v>
                </c:pt>
                <c:pt idx="61">
                  <c:v>7.9691167538134673</c:v>
                </c:pt>
                <c:pt idx="62">
                  <c:v>14.738836505402482</c:v>
                </c:pt>
                <c:pt idx="63">
                  <c:v>14.303392682966811</c:v>
                </c:pt>
                <c:pt idx="64">
                  <c:v>16.518048452129676</c:v>
                </c:pt>
                <c:pt idx="65">
                  <c:v>18.172912013753969</c:v>
                </c:pt>
                <c:pt idx="66">
                  <c:v>13.799327005113334</c:v>
                </c:pt>
                <c:pt idx="67">
                  <c:v>18.203743050698822</c:v>
                </c:pt>
                <c:pt idx="68">
                  <c:v>18.655263938644065</c:v>
                </c:pt>
                <c:pt idx="69">
                  <c:v>11.028016315270737</c:v>
                </c:pt>
                <c:pt idx="70">
                  <c:v>9.3696035802098852</c:v>
                </c:pt>
                <c:pt idx="71">
                  <c:v>19.464560059288445</c:v>
                </c:pt>
                <c:pt idx="72">
                  <c:v>13.341336202992506</c:v>
                </c:pt>
                <c:pt idx="73">
                  <c:v>14.900807900762056</c:v>
                </c:pt>
                <c:pt idx="74">
                  <c:v>7.9382666603947492</c:v>
                </c:pt>
                <c:pt idx="75">
                  <c:v>15.558956968353666</c:v>
                </c:pt>
                <c:pt idx="76">
                  <c:v>16.110936368751151</c:v>
                </c:pt>
                <c:pt idx="77">
                  <c:v>19.112663067573063</c:v>
                </c:pt>
                <c:pt idx="78">
                  <c:v>15.630631168801546</c:v>
                </c:pt>
                <c:pt idx="79">
                  <c:v>14.662138637699631</c:v>
                </c:pt>
                <c:pt idx="80">
                  <c:v>31.627548604296528</c:v>
                </c:pt>
                <c:pt idx="81">
                  <c:v>17.13841362665999</c:v>
                </c:pt>
                <c:pt idx="82">
                  <c:v>16.11679166639135</c:v>
                </c:pt>
                <c:pt idx="83">
                  <c:v>13.96838544849582</c:v>
                </c:pt>
                <c:pt idx="84">
                  <c:v>21.125844113282056</c:v>
                </c:pt>
                <c:pt idx="85">
                  <c:v>20.177927897655024</c:v>
                </c:pt>
                <c:pt idx="86">
                  <c:v>16.35403386764261</c:v>
                </c:pt>
                <c:pt idx="87">
                  <c:v>27.951192506664636</c:v>
                </c:pt>
                <c:pt idx="88">
                  <c:v>33.656478343129315</c:v>
                </c:pt>
                <c:pt idx="89">
                  <c:v>17.171111890045157</c:v>
                </c:pt>
                <c:pt idx="90">
                  <c:v>19.22769741525094</c:v>
                </c:pt>
                <c:pt idx="91">
                  <c:v>24.713342124715336</c:v>
                </c:pt>
                <c:pt idx="92">
                  <c:v>12.977553138545325</c:v>
                </c:pt>
                <c:pt idx="93">
                  <c:v>35.020463482574677</c:v>
                </c:pt>
                <c:pt idx="94">
                  <c:v>21.432911963317288</c:v>
                </c:pt>
                <c:pt idx="95">
                  <c:v>15.089426731358399</c:v>
                </c:pt>
                <c:pt idx="96">
                  <c:v>21.815087498939707</c:v>
                </c:pt>
                <c:pt idx="97">
                  <c:v>35.667881042325448</c:v>
                </c:pt>
                <c:pt idx="98">
                  <c:v>24.636870668417</c:v>
                </c:pt>
                <c:pt idx="99">
                  <c:v>17.364160713128175</c:v>
                </c:pt>
                <c:pt idx="100">
                  <c:v>20.283207933094292</c:v>
                </c:pt>
                <c:pt idx="101">
                  <c:v>21.410479001663738</c:v>
                </c:pt>
                <c:pt idx="102">
                  <c:v>45.296860776928938</c:v>
                </c:pt>
                <c:pt idx="103">
                  <c:v>27.828002596518687</c:v>
                </c:pt>
                <c:pt idx="104">
                  <c:v>22.600878949821933</c:v>
                </c:pt>
                <c:pt idx="105">
                  <c:v>17.037993250011358</c:v>
                </c:pt>
                <c:pt idx="106">
                  <c:v>39.354589549475122</c:v>
                </c:pt>
                <c:pt idx="107">
                  <c:v>26.35108217640434</c:v>
                </c:pt>
                <c:pt idx="108">
                  <c:v>28.152931557630982</c:v>
                </c:pt>
                <c:pt idx="109">
                  <c:v>48.867177973333582</c:v>
                </c:pt>
                <c:pt idx="110">
                  <c:v>36.611915284473795</c:v>
                </c:pt>
                <c:pt idx="111">
                  <c:v>38.995882049641708</c:v>
                </c:pt>
                <c:pt idx="112">
                  <c:v>30.022419463317345</c:v>
                </c:pt>
                <c:pt idx="113">
                  <c:v>29.612157316114434</c:v>
                </c:pt>
                <c:pt idx="114">
                  <c:v>39.935949377387814</c:v>
                </c:pt>
                <c:pt idx="115">
                  <c:v>59.17237833702157</c:v>
                </c:pt>
                <c:pt idx="116">
                  <c:v>30.312450540488406</c:v>
                </c:pt>
                <c:pt idx="117">
                  <c:v>39.312542376649098</c:v>
                </c:pt>
                <c:pt idx="118">
                  <c:v>60.299775438471798</c:v>
                </c:pt>
                <c:pt idx="119">
                  <c:v>38.987382342455597</c:v>
                </c:pt>
                <c:pt idx="120">
                  <c:v>68.288087928469523</c:v>
                </c:pt>
                <c:pt idx="121">
                  <c:v>73.9124454918434</c:v>
                </c:pt>
                <c:pt idx="122">
                  <c:v>33.198737482569769</c:v>
                </c:pt>
                <c:pt idx="123">
                  <c:v>49.512276384451724</c:v>
                </c:pt>
                <c:pt idx="124">
                  <c:v>47.952158484596403</c:v>
                </c:pt>
                <c:pt idx="125">
                  <c:v>55.630224616808498</c:v>
                </c:pt>
                <c:pt idx="126">
                  <c:v>38.554119856216595</c:v>
                </c:pt>
                <c:pt idx="127">
                  <c:v>46.226831616594396</c:v>
                </c:pt>
                <c:pt idx="128">
                  <c:v>67.090182004814423</c:v>
                </c:pt>
                <c:pt idx="129">
                  <c:v>60.963696559426801</c:v>
                </c:pt>
                <c:pt idx="130">
                  <c:v>58.969291580148877</c:v>
                </c:pt>
                <c:pt idx="131">
                  <c:v>44.295669513321769</c:v>
                </c:pt>
                <c:pt idx="132">
                  <c:v>48.562372391506734</c:v>
                </c:pt>
                <c:pt idx="133">
                  <c:v>50.416405245761062</c:v>
                </c:pt>
                <c:pt idx="134">
                  <c:v>86.89328421750615</c:v>
                </c:pt>
                <c:pt idx="135">
                  <c:v>73.006809953954743</c:v>
                </c:pt>
                <c:pt idx="136">
                  <c:v>78.28318626738978</c:v>
                </c:pt>
                <c:pt idx="137">
                  <c:v>69.309749074759509</c:v>
                </c:pt>
                <c:pt idx="138">
                  <c:v>101.27755049999021</c:v>
                </c:pt>
                <c:pt idx="139">
                  <c:v>85.581795489015306</c:v>
                </c:pt>
                <c:pt idx="140">
                  <c:v>52.477742475691834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0-704D-8B8C-9E9308937A5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'vanRietbergen-MSStat'!$E$3:$E$143</c:f>
              <c:numCache>
                <c:formatCode>0.000</c:formatCode>
                <c:ptCount val="141"/>
                <c:pt idx="0">
                  <c:v>0.29645473003271755</c:v>
                </c:pt>
                <c:pt idx="1">
                  <c:v>0.92990971776131315</c:v>
                </c:pt>
                <c:pt idx="2">
                  <c:v>0.76060905312248983</c:v>
                </c:pt>
                <c:pt idx="3">
                  <c:v>0.46380742451994883</c:v>
                </c:pt>
                <c:pt idx="4">
                  <c:v>0.46033850534112086</c:v>
                </c:pt>
                <c:pt idx="5">
                  <c:v>1.8771607194630517</c:v>
                </c:pt>
                <c:pt idx="6">
                  <c:v>0.665839383583258</c:v>
                </c:pt>
                <c:pt idx="7">
                  <c:v>0.83400729315422306</c:v>
                </c:pt>
                <c:pt idx="8">
                  <c:v>0.79850978709638565</c:v>
                </c:pt>
                <c:pt idx="9">
                  <c:v>1.4319697005564973</c:v>
                </c:pt>
                <c:pt idx="10">
                  <c:v>2.040966510882527</c:v>
                </c:pt>
                <c:pt idx="11">
                  <c:v>1.8910201408514207</c:v>
                </c:pt>
                <c:pt idx="12">
                  <c:v>1.2857787946503054</c:v>
                </c:pt>
                <c:pt idx="13">
                  <c:v>2.3045019063282828</c:v>
                </c:pt>
                <c:pt idx="14">
                  <c:v>2.6166667296655777</c:v>
                </c:pt>
                <c:pt idx="15">
                  <c:v>2.3533970695679258</c:v>
                </c:pt>
                <c:pt idx="16">
                  <c:v>1.3351269196395337</c:v>
                </c:pt>
                <c:pt idx="17">
                  <c:v>2.6241066742568124</c:v>
                </c:pt>
                <c:pt idx="18">
                  <c:v>0.85573941471610004</c:v>
                </c:pt>
                <c:pt idx="19">
                  <c:v>1.6736772007421126</c:v>
                </c:pt>
                <c:pt idx="20">
                  <c:v>0.89655445020222935</c:v>
                </c:pt>
                <c:pt idx="21">
                  <c:v>1.4380646687974905</c:v>
                </c:pt>
                <c:pt idx="22">
                  <c:v>1.1476942837331083</c:v>
                </c:pt>
                <c:pt idx="23">
                  <c:v>1.3319347941275581</c:v>
                </c:pt>
                <c:pt idx="24">
                  <c:v>2.509046526326741</c:v>
                </c:pt>
                <c:pt idx="25">
                  <c:v>1.9427000066830504</c:v>
                </c:pt>
                <c:pt idx="26">
                  <c:v>0.69994593715339593</c:v>
                </c:pt>
                <c:pt idx="27">
                  <c:v>1.9437856323709857</c:v>
                </c:pt>
                <c:pt idx="28">
                  <c:v>2.7474087652949053</c:v>
                </c:pt>
                <c:pt idx="29">
                  <c:v>1.4715373407820349</c:v>
                </c:pt>
                <c:pt idx="30">
                  <c:v>2.2124184103613138</c:v>
                </c:pt>
                <c:pt idx="31">
                  <c:v>2.1490855649159855</c:v>
                </c:pt>
                <c:pt idx="32">
                  <c:v>1.6225703932307123</c:v>
                </c:pt>
                <c:pt idx="33">
                  <c:v>3.1137450354243068</c:v>
                </c:pt>
                <c:pt idx="34">
                  <c:v>2.8662562289319484</c:v>
                </c:pt>
                <c:pt idx="35">
                  <c:v>1.4324861231687329</c:v>
                </c:pt>
                <c:pt idx="36">
                  <c:v>2.0892790057993302</c:v>
                </c:pt>
                <c:pt idx="37">
                  <c:v>3.4372178905857695</c:v>
                </c:pt>
                <c:pt idx="38">
                  <c:v>0.88571761844293107</c:v>
                </c:pt>
                <c:pt idx="39">
                  <c:v>2.7256237384258903</c:v>
                </c:pt>
                <c:pt idx="40">
                  <c:v>2.5760330003522327</c:v>
                </c:pt>
                <c:pt idx="41">
                  <c:v>5.5406468063428136</c:v>
                </c:pt>
                <c:pt idx="42">
                  <c:v>4.5421183407047154</c:v>
                </c:pt>
                <c:pt idx="43">
                  <c:v>4.1665021466514967</c:v>
                </c:pt>
                <c:pt idx="44">
                  <c:v>2.5498304477557605</c:v>
                </c:pt>
                <c:pt idx="45">
                  <c:v>3.5482170194060823</c:v>
                </c:pt>
                <c:pt idx="46">
                  <c:v>2.6567998684625653</c:v>
                </c:pt>
                <c:pt idx="47">
                  <c:v>3.8146798640568442</c:v>
                </c:pt>
                <c:pt idx="48">
                  <c:v>4.1918799959844781</c:v>
                </c:pt>
                <c:pt idx="49">
                  <c:v>5.0272123528094736</c:v>
                </c:pt>
                <c:pt idx="50">
                  <c:v>5.0851415431298417</c:v>
                </c:pt>
                <c:pt idx="51">
                  <c:v>4.9393593763982295</c:v>
                </c:pt>
                <c:pt idx="52">
                  <c:v>3.4488235082393772</c:v>
                </c:pt>
                <c:pt idx="53">
                  <c:v>2.0096713878707884</c:v>
                </c:pt>
                <c:pt idx="54">
                  <c:v>4.6966534671210036</c:v>
                </c:pt>
                <c:pt idx="55">
                  <c:v>4.4663448424312255</c:v>
                </c:pt>
                <c:pt idx="56">
                  <c:v>6.5282892911110224</c:v>
                </c:pt>
                <c:pt idx="57">
                  <c:v>6.9839651328948928</c:v>
                </c:pt>
                <c:pt idx="58">
                  <c:v>2.6112008053329001</c:v>
                </c:pt>
                <c:pt idx="59">
                  <c:v>4.5625129044474004</c:v>
                </c:pt>
                <c:pt idx="60">
                  <c:v>5.9460200020439098</c:v>
                </c:pt>
                <c:pt idx="61">
                  <c:v>3.5126924632065646</c:v>
                </c:pt>
                <c:pt idx="62">
                  <c:v>5.0673716182689628</c:v>
                </c:pt>
                <c:pt idx="63">
                  <c:v>4.3932288624654561</c:v>
                </c:pt>
                <c:pt idx="64">
                  <c:v>6.5617022735110728</c:v>
                </c:pt>
                <c:pt idx="65">
                  <c:v>4.982201408640452</c:v>
                </c:pt>
                <c:pt idx="66">
                  <c:v>5.1724684358423278</c:v>
                </c:pt>
                <c:pt idx="67">
                  <c:v>8.1386336472193168</c:v>
                </c:pt>
                <c:pt idx="68">
                  <c:v>9.1808068215065202</c:v>
                </c:pt>
                <c:pt idx="69">
                  <c:v>4.1802437831014005</c:v>
                </c:pt>
                <c:pt idx="70">
                  <c:v>4.6758579072031345</c:v>
                </c:pt>
                <c:pt idx="71">
                  <c:v>6.2966539801936072</c:v>
                </c:pt>
                <c:pt idx="72">
                  <c:v>4.7083700525581058</c:v>
                </c:pt>
                <c:pt idx="73">
                  <c:v>4.1913617025913812</c:v>
                </c:pt>
                <c:pt idx="74">
                  <c:v>4.2529166958513667</c:v>
                </c:pt>
                <c:pt idx="75">
                  <c:v>6.9007415413414899</c:v>
                </c:pt>
                <c:pt idx="76">
                  <c:v>6.4111637529535104</c:v>
                </c:pt>
                <c:pt idx="77">
                  <c:v>8.0087677507707724</c:v>
                </c:pt>
                <c:pt idx="78">
                  <c:v>7.4915236959902982</c:v>
                </c:pt>
                <c:pt idx="79">
                  <c:v>6.1757665207636832</c:v>
                </c:pt>
                <c:pt idx="80">
                  <c:v>9.7993566441114766</c:v>
                </c:pt>
                <c:pt idx="81">
                  <c:v>6.8943174482344354</c:v>
                </c:pt>
                <c:pt idx="82">
                  <c:v>5.4278862478546062</c:v>
                </c:pt>
                <c:pt idx="83">
                  <c:v>7.9504401258387123</c:v>
                </c:pt>
                <c:pt idx="84">
                  <c:v>8.8725945766626708</c:v>
                </c:pt>
                <c:pt idx="85">
                  <c:v>8.175692667568411</c:v>
                </c:pt>
                <c:pt idx="86">
                  <c:v>7.2818716191414783</c:v>
                </c:pt>
                <c:pt idx="87">
                  <c:v>9.1245946672001512</c:v>
                </c:pt>
                <c:pt idx="88">
                  <c:v>13.101354167797675</c:v>
                </c:pt>
                <c:pt idx="89">
                  <c:v>6.7827800176310555</c:v>
                </c:pt>
                <c:pt idx="90">
                  <c:v>9.3984543488452115</c:v>
                </c:pt>
                <c:pt idx="91">
                  <c:v>10.274266850042338</c:v>
                </c:pt>
                <c:pt idx="92">
                  <c:v>3.4419939098062198</c:v>
                </c:pt>
                <c:pt idx="93">
                  <c:v>11.470793406684225</c:v>
                </c:pt>
                <c:pt idx="94">
                  <c:v>4.8589254135815896</c:v>
                </c:pt>
                <c:pt idx="95">
                  <c:v>5.8513904041774341</c:v>
                </c:pt>
                <c:pt idx="96">
                  <c:v>6.6738412980945157</c:v>
                </c:pt>
                <c:pt idx="97">
                  <c:v>18.195614894222281</c:v>
                </c:pt>
                <c:pt idx="98">
                  <c:v>6.4379792920099055</c:v>
                </c:pt>
                <c:pt idx="99">
                  <c:v>6.4232684272328378</c:v>
                </c:pt>
                <c:pt idx="100">
                  <c:v>6.8464887014563143</c:v>
                </c:pt>
                <c:pt idx="101">
                  <c:v>7.8878800012336603</c:v>
                </c:pt>
                <c:pt idx="102">
                  <c:v>7.2008224373899816</c:v>
                </c:pt>
                <c:pt idx="103">
                  <c:v>11.070576926519633</c:v>
                </c:pt>
                <c:pt idx="104">
                  <c:v>6.9532675124377237</c:v>
                </c:pt>
                <c:pt idx="105">
                  <c:v>4.4292617454119663</c:v>
                </c:pt>
                <c:pt idx="106">
                  <c:v>7.8364562328805514</c:v>
                </c:pt>
                <c:pt idx="107">
                  <c:v>12.604391255448244</c:v>
                </c:pt>
                <c:pt idx="108">
                  <c:v>6.4201511805568536</c:v>
                </c:pt>
                <c:pt idx="109">
                  <c:v>10.434273667414482</c:v>
                </c:pt>
                <c:pt idx="110">
                  <c:v>13.133363811383902</c:v>
                </c:pt>
                <c:pt idx="111">
                  <c:v>11.028574388358958</c:v>
                </c:pt>
                <c:pt idx="112">
                  <c:v>10.931517630935486</c:v>
                </c:pt>
                <c:pt idx="113">
                  <c:v>11.872552276344486</c:v>
                </c:pt>
                <c:pt idx="114">
                  <c:v>16.446935914251302</c:v>
                </c:pt>
                <c:pt idx="115">
                  <c:v>14.811397693346329</c:v>
                </c:pt>
                <c:pt idx="116">
                  <c:v>10.01355735119118</c:v>
                </c:pt>
                <c:pt idx="117">
                  <c:v>16.44637758254936</c:v>
                </c:pt>
                <c:pt idx="118">
                  <c:v>20.167175586719139</c:v>
                </c:pt>
                <c:pt idx="119">
                  <c:v>11.109108136515786</c:v>
                </c:pt>
                <c:pt idx="120">
                  <c:v>32.825725206810695</c:v>
                </c:pt>
                <c:pt idx="121">
                  <c:v>19.656915533074823</c:v>
                </c:pt>
                <c:pt idx="122">
                  <c:v>11.715814574435694</c:v>
                </c:pt>
                <c:pt idx="123">
                  <c:v>18.829701457200542</c:v>
                </c:pt>
                <c:pt idx="124">
                  <c:v>14.36309689509968</c:v>
                </c:pt>
                <c:pt idx="125">
                  <c:v>16.244205996069098</c:v>
                </c:pt>
                <c:pt idx="126">
                  <c:v>19.442077095724549</c:v>
                </c:pt>
                <c:pt idx="127">
                  <c:v>17.9292852649134</c:v>
                </c:pt>
                <c:pt idx="128">
                  <c:v>26.927225686206338</c:v>
                </c:pt>
                <c:pt idx="129">
                  <c:v>26.412596005158623</c:v>
                </c:pt>
                <c:pt idx="130">
                  <c:v>25.280094622382119</c:v>
                </c:pt>
                <c:pt idx="131">
                  <c:v>16.250050571380601</c:v>
                </c:pt>
                <c:pt idx="132">
                  <c:v>14.107820010737015</c:v>
                </c:pt>
                <c:pt idx="133">
                  <c:v>19.077371716179357</c:v>
                </c:pt>
                <c:pt idx="134">
                  <c:v>20.514141853342036</c:v>
                </c:pt>
                <c:pt idx="135">
                  <c:v>16.072402941087848</c:v>
                </c:pt>
                <c:pt idx="136">
                  <c:v>20.41980852755573</c:v>
                </c:pt>
                <c:pt idx="137">
                  <c:v>16.959942370975416</c:v>
                </c:pt>
                <c:pt idx="138">
                  <c:v>35.150043079682625</c:v>
                </c:pt>
                <c:pt idx="139">
                  <c:v>28.842491723055687</c:v>
                </c:pt>
                <c:pt idx="140">
                  <c:v>19.354799705078964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E0-704D-8B8C-9E9308937A5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'vanRietbergen-MSStat'!$F$3:$F$143</c:f>
              <c:numCache>
                <c:formatCode>0.000</c:formatCode>
                <c:ptCount val="141"/>
                <c:pt idx="0">
                  <c:v>0.39925907559723978</c:v>
                </c:pt>
                <c:pt idx="1">
                  <c:v>1.0426655673418057</c:v>
                </c:pt>
                <c:pt idx="2">
                  <c:v>0.50719410255430064</c:v>
                </c:pt>
                <c:pt idx="3">
                  <c:v>0.68333190684544876</c:v>
                </c:pt>
                <c:pt idx="4">
                  <c:v>0.58334907705998706</c:v>
                </c:pt>
                <c:pt idx="5">
                  <c:v>1.9466494997132158</c:v>
                </c:pt>
                <c:pt idx="6">
                  <c:v>0.91949307973177818</c:v>
                </c:pt>
                <c:pt idx="7">
                  <c:v>1.1757511118881963</c:v>
                </c:pt>
                <c:pt idx="8">
                  <c:v>0.99867095791308291</c:v>
                </c:pt>
                <c:pt idx="9">
                  <c:v>2.3663214440296065</c:v>
                </c:pt>
                <c:pt idx="10">
                  <c:v>2.1347857197084537</c:v>
                </c:pt>
                <c:pt idx="11">
                  <c:v>2.5968082065302442</c:v>
                </c:pt>
                <c:pt idx="12">
                  <c:v>1.9243863919109789</c:v>
                </c:pt>
                <c:pt idx="13">
                  <c:v>2.2822013046680705</c:v>
                </c:pt>
                <c:pt idx="14">
                  <c:v>2.8994118067600678</c:v>
                </c:pt>
                <c:pt idx="15">
                  <c:v>3.3420030964555236</c:v>
                </c:pt>
                <c:pt idx="16">
                  <c:v>1.1614185973502931</c:v>
                </c:pt>
                <c:pt idx="17">
                  <c:v>2.0448998575650084</c:v>
                </c:pt>
                <c:pt idx="18">
                  <c:v>1.1077916020218541</c:v>
                </c:pt>
                <c:pt idx="19">
                  <c:v>1.017760772257617</c:v>
                </c:pt>
                <c:pt idx="20">
                  <c:v>2.1728033803150457</c:v>
                </c:pt>
                <c:pt idx="21">
                  <c:v>1.4866087489017004</c:v>
                </c:pt>
                <c:pt idx="22">
                  <c:v>1.6915566818075731</c:v>
                </c:pt>
                <c:pt idx="23">
                  <c:v>2.5928462500733063</c:v>
                </c:pt>
                <c:pt idx="24">
                  <c:v>2.7686294100438551</c:v>
                </c:pt>
                <c:pt idx="25">
                  <c:v>2.2724535226348372</c:v>
                </c:pt>
                <c:pt idx="26">
                  <c:v>1.6788392176596467</c:v>
                </c:pt>
                <c:pt idx="27">
                  <c:v>1.8390482342642114</c:v>
                </c:pt>
                <c:pt idx="28">
                  <c:v>2.2341370050182308</c:v>
                </c:pt>
                <c:pt idx="29">
                  <c:v>1.6141749329970199</c:v>
                </c:pt>
                <c:pt idx="30">
                  <c:v>2.8261178691181605</c:v>
                </c:pt>
                <c:pt idx="31">
                  <c:v>3.0714825140107669</c:v>
                </c:pt>
                <c:pt idx="32">
                  <c:v>1.9405924652240236</c:v>
                </c:pt>
                <c:pt idx="33">
                  <c:v>2.8424652698097872</c:v>
                </c:pt>
                <c:pt idx="34">
                  <c:v>2.7030891249412319</c:v>
                </c:pt>
                <c:pt idx="35">
                  <c:v>1.9551780473635072</c:v>
                </c:pt>
                <c:pt idx="36">
                  <c:v>2.6496125542241606</c:v>
                </c:pt>
                <c:pt idx="37">
                  <c:v>3.0771762778087504</c:v>
                </c:pt>
                <c:pt idx="38">
                  <c:v>1.1446224993108147</c:v>
                </c:pt>
                <c:pt idx="39">
                  <c:v>3.2355692105980216</c:v>
                </c:pt>
                <c:pt idx="40">
                  <c:v>3.1173922646132652</c:v>
                </c:pt>
                <c:pt idx="41">
                  <c:v>3.3118560957564798</c:v>
                </c:pt>
                <c:pt idx="42">
                  <c:v>5.506847865670764</c:v>
                </c:pt>
                <c:pt idx="43">
                  <c:v>4.1179675712463384</c:v>
                </c:pt>
                <c:pt idx="44">
                  <c:v>2.7092465966968806</c:v>
                </c:pt>
                <c:pt idx="45">
                  <c:v>3.4354951606182302</c:v>
                </c:pt>
                <c:pt idx="46">
                  <c:v>3.0049517805088355</c:v>
                </c:pt>
                <c:pt idx="47">
                  <c:v>5.3463718906138906</c:v>
                </c:pt>
                <c:pt idx="48">
                  <c:v>5.5774839841791319</c:v>
                </c:pt>
                <c:pt idx="49">
                  <c:v>5.3861300535491488</c:v>
                </c:pt>
                <c:pt idx="50">
                  <c:v>5.1856518621756011</c:v>
                </c:pt>
                <c:pt idx="51">
                  <c:v>5.3032081323359739</c:v>
                </c:pt>
                <c:pt idx="52">
                  <c:v>4.6942449890044911</c:v>
                </c:pt>
                <c:pt idx="53">
                  <c:v>2.850209512042853</c:v>
                </c:pt>
                <c:pt idx="54">
                  <c:v>4.2606888764767703</c:v>
                </c:pt>
                <c:pt idx="55">
                  <c:v>4.9756446047228522</c:v>
                </c:pt>
                <c:pt idx="56">
                  <c:v>8.0537831710617045</c:v>
                </c:pt>
                <c:pt idx="57">
                  <c:v>7.1135304721271169</c:v>
                </c:pt>
                <c:pt idx="58">
                  <c:v>2.6942911007002999</c:v>
                </c:pt>
                <c:pt idx="59">
                  <c:v>4.9763238959689984</c:v>
                </c:pt>
                <c:pt idx="60">
                  <c:v>3.6215212065195641</c:v>
                </c:pt>
                <c:pt idx="61">
                  <c:v>4.4670651680899285</c:v>
                </c:pt>
                <c:pt idx="62">
                  <c:v>5.8436218208955868</c:v>
                </c:pt>
                <c:pt idx="63">
                  <c:v>7.3177724980300978</c:v>
                </c:pt>
                <c:pt idx="64">
                  <c:v>7.0450298571115004</c:v>
                </c:pt>
                <c:pt idx="65">
                  <c:v>7.8013685550029566</c:v>
                </c:pt>
                <c:pt idx="66">
                  <c:v>7.4332716540241153</c:v>
                </c:pt>
                <c:pt idx="67">
                  <c:v>8.4962087013063474</c:v>
                </c:pt>
                <c:pt idx="68">
                  <c:v>8.8980855309977382</c:v>
                </c:pt>
                <c:pt idx="69">
                  <c:v>4.5479870714736128</c:v>
                </c:pt>
                <c:pt idx="70">
                  <c:v>6.4691648210891248</c:v>
                </c:pt>
                <c:pt idx="71">
                  <c:v>6.3820493666123665</c:v>
                </c:pt>
                <c:pt idx="72">
                  <c:v>4.8838055113730769</c:v>
                </c:pt>
                <c:pt idx="73">
                  <c:v>6.9098288203013905</c:v>
                </c:pt>
                <c:pt idx="74">
                  <c:v>5.3299835804233027</c:v>
                </c:pt>
                <c:pt idx="75">
                  <c:v>6.7705740112272359</c:v>
                </c:pt>
                <c:pt idx="76">
                  <c:v>6.9232560297007026</c:v>
                </c:pt>
                <c:pt idx="77">
                  <c:v>8.7460179980432322</c:v>
                </c:pt>
                <c:pt idx="78">
                  <c:v>8.6196922064445207</c:v>
                </c:pt>
                <c:pt idx="79">
                  <c:v>7.6805426924822795</c:v>
                </c:pt>
                <c:pt idx="80">
                  <c:v>9.223673614937411</c:v>
                </c:pt>
                <c:pt idx="81">
                  <c:v>5.3383558887494535</c:v>
                </c:pt>
                <c:pt idx="82">
                  <c:v>6.5423604247699423</c:v>
                </c:pt>
                <c:pt idx="83">
                  <c:v>7.7140064427445871</c:v>
                </c:pt>
                <c:pt idx="84">
                  <c:v>8.6748597860711314</c:v>
                </c:pt>
                <c:pt idx="85">
                  <c:v>9.4304634754646859</c:v>
                </c:pt>
                <c:pt idx="86">
                  <c:v>6.72964996060447</c:v>
                </c:pt>
                <c:pt idx="87">
                  <c:v>10.540342074091177</c:v>
                </c:pt>
                <c:pt idx="88">
                  <c:v>8.8077383745157665</c:v>
                </c:pt>
                <c:pt idx="89">
                  <c:v>5.9642695559552079</c:v>
                </c:pt>
                <c:pt idx="90">
                  <c:v>9.1836497670888146</c:v>
                </c:pt>
                <c:pt idx="91">
                  <c:v>9.8265100783215988</c:v>
                </c:pt>
                <c:pt idx="92">
                  <c:v>9.0294121329906094</c:v>
                </c:pt>
                <c:pt idx="93">
                  <c:v>12.79472296752609</c:v>
                </c:pt>
                <c:pt idx="94">
                  <c:v>10.03021117328764</c:v>
                </c:pt>
                <c:pt idx="95">
                  <c:v>6.317434655415191</c:v>
                </c:pt>
                <c:pt idx="96">
                  <c:v>6.95095249312324</c:v>
                </c:pt>
                <c:pt idx="97">
                  <c:v>17.94573209157149</c:v>
                </c:pt>
                <c:pt idx="98">
                  <c:v>7.4305645093480708</c:v>
                </c:pt>
                <c:pt idx="99">
                  <c:v>9.0449248032891223</c:v>
                </c:pt>
                <c:pt idx="100">
                  <c:v>9.2795665759470065</c:v>
                </c:pt>
                <c:pt idx="101">
                  <c:v>8.7253077638804797</c:v>
                </c:pt>
                <c:pt idx="102">
                  <c:v>6.1363730722006968</c:v>
                </c:pt>
                <c:pt idx="103">
                  <c:v>9.1715428700661548</c:v>
                </c:pt>
                <c:pt idx="104">
                  <c:v>9.6737002575769004</c:v>
                </c:pt>
                <c:pt idx="105">
                  <c:v>5.6346052907111082</c:v>
                </c:pt>
                <c:pt idx="106">
                  <c:v>12.723550658163195</c:v>
                </c:pt>
                <c:pt idx="107">
                  <c:v>11.711237837939599</c:v>
                </c:pt>
                <c:pt idx="108">
                  <c:v>9.0488903622201882</c:v>
                </c:pt>
                <c:pt idx="109">
                  <c:v>16.200229287097144</c:v>
                </c:pt>
                <c:pt idx="110">
                  <c:v>11.158320519417176</c:v>
                </c:pt>
                <c:pt idx="111">
                  <c:v>15.259315975243739</c:v>
                </c:pt>
                <c:pt idx="112">
                  <c:v>10.421981867310551</c:v>
                </c:pt>
                <c:pt idx="113">
                  <c:v>11.026851929111356</c:v>
                </c:pt>
                <c:pt idx="114">
                  <c:v>16.888025992682081</c:v>
                </c:pt>
                <c:pt idx="115">
                  <c:v>18.929170805273749</c:v>
                </c:pt>
                <c:pt idx="116">
                  <c:v>13.651184874192559</c:v>
                </c:pt>
                <c:pt idx="117">
                  <c:v>15.640527990129716</c:v>
                </c:pt>
                <c:pt idx="118">
                  <c:v>24.338058090592057</c:v>
                </c:pt>
                <c:pt idx="119">
                  <c:v>14.817320047019145</c:v>
                </c:pt>
                <c:pt idx="120">
                  <c:v>31.832443677825637</c:v>
                </c:pt>
                <c:pt idx="121">
                  <c:v>22.295261805179905</c:v>
                </c:pt>
                <c:pt idx="122">
                  <c:v>12.627883507418106</c:v>
                </c:pt>
                <c:pt idx="123">
                  <c:v>19.241428365715219</c:v>
                </c:pt>
                <c:pt idx="124">
                  <c:v>16.72898072904195</c:v>
                </c:pt>
                <c:pt idx="125">
                  <c:v>18.466894563668824</c:v>
                </c:pt>
                <c:pt idx="126">
                  <c:v>16.701918486952675</c:v>
                </c:pt>
                <c:pt idx="127">
                  <c:v>16.297393517062858</c:v>
                </c:pt>
                <c:pt idx="128">
                  <c:v>29.268089017701673</c:v>
                </c:pt>
                <c:pt idx="129">
                  <c:v>22.341118595194061</c:v>
                </c:pt>
                <c:pt idx="130">
                  <c:v>20.536166154928509</c:v>
                </c:pt>
                <c:pt idx="131">
                  <c:v>18.834277266429613</c:v>
                </c:pt>
                <c:pt idx="132">
                  <c:v>16.469456576904541</c:v>
                </c:pt>
                <c:pt idx="133">
                  <c:v>18.396090772976141</c:v>
                </c:pt>
                <c:pt idx="134">
                  <c:v>23.008113647374941</c:v>
                </c:pt>
                <c:pt idx="135">
                  <c:v>18.974829063518509</c:v>
                </c:pt>
                <c:pt idx="136">
                  <c:v>31.714534263315752</c:v>
                </c:pt>
                <c:pt idx="137">
                  <c:v>23.041697133206497</c:v>
                </c:pt>
                <c:pt idx="138">
                  <c:v>43.80424571709657</c:v>
                </c:pt>
                <c:pt idx="139">
                  <c:v>33.172975471615757</c:v>
                </c:pt>
                <c:pt idx="140">
                  <c:v>21.313058638412841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E0-704D-8B8C-9E9308937A5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'vanRietbergen-MSStat'!$G$3:$G$143</c:f>
              <c:numCache>
                <c:formatCode>0.000</c:formatCode>
                <c:ptCount val="141"/>
                <c:pt idx="0">
                  <c:v>3.3897561215115307E-2</c:v>
                </c:pt>
                <c:pt idx="1">
                  <c:v>2.573576543683951E-2</c:v>
                </c:pt>
                <c:pt idx="2">
                  <c:v>-3.753016304473572E-2</c:v>
                </c:pt>
                <c:pt idx="3">
                  <c:v>4.3913828975199055E-2</c:v>
                </c:pt>
                <c:pt idx="4">
                  <c:v>-4.0873985270639422E-2</c:v>
                </c:pt>
                <c:pt idx="5">
                  <c:v>-0.12735474995369661</c:v>
                </c:pt>
                <c:pt idx="6">
                  <c:v>0.30973206018785476</c:v>
                </c:pt>
                <c:pt idx="7">
                  <c:v>-3.9622377302852729E-2</c:v>
                </c:pt>
                <c:pt idx="8">
                  <c:v>8.6751303705880717E-2</c:v>
                </c:pt>
                <c:pt idx="9">
                  <c:v>-0.34388666665556861</c:v>
                </c:pt>
                <c:pt idx="10">
                  <c:v>-0.17762137444629511</c:v>
                </c:pt>
                <c:pt idx="11">
                  <c:v>-0.21998760883175275</c:v>
                </c:pt>
                <c:pt idx="12">
                  <c:v>9.1807176056643985E-2</c:v>
                </c:pt>
                <c:pt idx="13">
                  <c:v>0.16222046805898618</c:v>
                </c:pt>
                <c:pt idx="14">
                  <c:v>-5.0156183483022088E-2</c:v>
                </c:pt>
                <c:pt idx="15">
                  <c:v>0.91131956379013823</c:v>
                </c:pt>
                <c:pt idx="16">
                  <c:v>0.14018621881808746</c:v>
                </c:pt>
                <c:pt idx="17">
                  <c:v>0.25252979912385654</c:v>
                </c:pt>
                <c:pt idx="18">
                  <c:v>-4.4976752014004263E-3</c:v>
                </c:pt>
                <c:pt idx="19">
                  <c:v>-9.2110482998710372E-3</c:v>
                </c:pt>
                <c:pt idx="20">
                  <c:v>-5.0448737396430784E-2</c:v>
                </c:pt>
                <c:pt idx="21">
                  <c:v>-0.18535346687067503</c:v>
                </c:pt>
                <c:pt idx="22">
                  <c:v>-4.8767927790776287E-2</c:v>
                </c:pt>
                <c:pt idx="23">
                  <c:v>-0.18767906594190245</c:v>
                </c:pt>
                <c:pt idx="24">
                  <c:v>-5.5496144464582939E-2</c:v>
                </c:pt>
                <c:pt idx="25">
                  <c:v>-8.3520156081857949E-2</c:v>
                </c:pt>
                <c:pt idx="26">
                  <c:v>1.796349887581462E-2</c:v>
                </c:pt>
                <c:pt idx="27">
                  <c:v>0.1521041382579742</c:v>
                </c:pt>
                <c:pt idx="28">
                  <c:v>0.55973763157959666</c:v>
                </c:pt>
                <c:pt idx="29">
                  <c:v>-2.5952201743238419E-3</c:v>
                </c:pt>
                <c:pt idx="30">
                  <c:v>-6.8699261593941033E-2</c:v>
                </c:pt>
                <c:pt idx="31">
                  <c:v>-0.16216404741872439</c:v>
                </c:pt>
                <c:pt idx="32">
                  <c:v>0.27448130743477833</c:v>
                </c:pt>
                <c:pt idx="33">
                  <c:v>0.11093134220036241</c:v>
                </c:pt>
                <c:pt idx="34">
                  <c:v>0.3746190588987573</c:v>
                </c:pt>
                <c:pt idx="35">
                  <c:v>-0.11723144324677783</c:v>
                </c:pt>
                <c:pt idx="36">
                  <c:v>7.2815240811552493E-3</c:v>
                </c:pt>
                <c:pt idx="37">
                  <c:v>0.39054554734595298</c:v>
                </c:pt>
                <c:pt idx="38">
                  <c:v>5.2914229106214059E-2</c:v>
                </c:pt>
                <c:pt idx="39">
                  <c:v>4.2844246806656057E-2</c:v>
                </c:pt>
                <c:pt idx="40">
                  <c:v>0.31089819135820335</c:v>
                </c:pt>
                <c:pt idx="41">
                  <c:v>0.99749017135005291</c:v>
                </c:pt>
                <c:pt idx="42">
                  <c:v>-7.8331234796648483E-2</c:v>
                </c:pt>
                <c:pt idx="43">
                  <c:v>0.32972729560680197</c:v>
                </c:pt>
                <c:pt idx="44">
                  <c:v>0.1362078871087867</c:v>
                </c:pt>
                <c:pt idx="45">
                  <c:v>-0.25669214010477864</c:v>
                </c:pt>
                <c:pt idx="46">
                  <c:v>0.24070608088656822</c:v>
                </c:pt>
                <c:pt idx="47">
                  <c:v>-0.14693148427968106</c:v>
                </c:pt>
                <c:pt idx="48">
                  <c:v>0.45274727722257913</c:v>
                </c:pt>
                <c:pt idx="49">
                  <c:v>-0.23723102820612085</c:v>
                </c:pt>
                <c:pt idx="50">
                  <c:v>-0.13333852312843458</c:v>
                </c:pt>
                <c:pt idx="51">
                  <c:v>0.25129625669378536</c:v>
                </c:pt>
                <c:pt idx="52">
                  <c:v>-0.61248214179989546</c:v>
                </c:pt>
                <c:pt idx="53">
                  <c:v>-9.6823199878936311E-2</c:v>
                </c:pt>
                <c:pt idx="54">
                  <c:v>-5.2705886820089372E-2</c:v>
                </c:pt>
                <c:pt idx="55">
                  <c:v>-0.13739499564150903</c:v>
                </c:pt>
                <c:pt idx="56">
                  <c:v>-0.3445377259202308</c:v>
                </c:pt>
                <c:pt idx="57">
                  <c:v>0.64587858695787892</c:v>
                </c:pt>
                <c:pt idx="58">
                  <c:v>-0.10827906979852063</c:v>
                </c:pt>
                <c:pt idx="59">
                  <c:v>-0.8145603209861525</c:v>
                </c:pt>
                <c:pt idx="60">
                  <c:v>0.48489715198206951</c:v>
                </c:pt>
                <c:pt idx="61">
                  <c:v>-0.26519437321375849</c:v>
                </c:pt>
                <c:pt idx="62">
                  <c:v>-5.3413019419878541E-2</c:v>
                </c:pt>
                <c:pt idx="63">
                  <c:v>-0.76845775234082114</c:v>
                </c:pt>
                <c:pt idx="64">
                  <c:v>-0.39782321999634568</c:v>
                </c:pt>
                <c:pt idx="65">
                  <c:v>-0.65632922118624415</c:v>
                </c:pt>
                <c:pt idx="66">
                  <c:v>-0.19666596075796897</c:v>
                </c:pt>
                <c:pt idx="67">
                  <c:v>0.18582729339447182</c:v>
                </c:pt>
                <c:pt idx="68">
                  <c:v>-1.197739063647941</c:v>
                </c:pt>
                <c:pt idx="69">
                  <c:v>1.2271629084717322</c:v>
                </c:pt>
                <c:pt idx="70">
                  <c:v>0.27859396582581714</c:v>
                </c:pt>
                <c:pt idx="71">
                  <c:v>1.0981953303851109</c:v>
                </c:pt>
                <c:pt idx="72">
                  <c:v>-0.42768540277666262</c:v>
                </c:pt>
                <c:pt idx="73">
                  <c:v>6.4007542784965607E-2</c:v>
                </c:pt>
                <c:pt idx="74">
                  <c:v>0.15122048351055581</c:v>
                </c:pt>
                <c:pt idx="75">
                  <c:v>-8.4969216425644575E-2</c:v>
                </c:pt>
                <c:pt idx="76">
                  <c:v>0.99079166701772936</c:v>
                </c:pt>
                <c:pt idx="77">
                  <c:v>0.82876471023408005</c:v>
                </c:pt>
                <c:pt idx="78">
                  <c:v>0.2849029200407226</c:v>
                </c:pt>
                <c:pt idx="79">
                  <c:v>-0.21273359510752998</c:v>
                </c:pt>
                <c:pt idx="80">
                  <c:v>0.45786032514342184</c:v>
                </c:pt>
                <c:pt idx="81">
                  <c:v>0.20640191174185571</c:v>
                </c:pt>
                <c:pt idx="82">
                  <c:v>-2.1871143517726982E-2</c:v>
                </c:pt>
                <c:pt idx="83">
                  <c:v>-0.25875899364701127</c:v>
                </c:pt>
                <c:pt idx="84">
                  <c:v>5.8407505956710272E-2</c:v>
                </c:pt>
                <c:pt idx="85">
                  <c:v>0.25715725916968535</c:v>
                </c:pt>
                <c:pt idx="86">
                  <c:v>0.79522293483898565</c:v>
                </c:pt>
                <c:pt idx="87">
                  <c:v>0.61519127477216418</c:v>
                </c:pt>
                <c:pt idx="88">
                  <c:v>-1.3479005788429474</c:v>
                </c:pt>
                <c:pt idx="89">
                  <c:v>2.436740042984005E-2</c:v>
                </c:pt>
                <c:pt idx="90">
                  <c:v>0.30106405980806705</c:v>
                </c:pt>
                <c:pt idx="91">
                  <c:v>-0.82224288144097668</c:v>
                </c:pt>
                <c:pt idx="92">
                  <c:v>0.27569470242466554</c:v>
                </c:pt>
                <c:pt idx="93">
                  <c:v>0.33593748741653612</c:v>
                </c:pt>
                <c:pt idx="94">
                  <c:v>-0.32704505460946492</c:v>
                </c:pt>
                <c:pt idx="95">
                  <c:v>0.24455517502874241</c:v>
                </c:pt>
                <c:pt idx="96">
                  <c:v>-1.9158269233134071E-3</c:v>
                </c:pt>
                <c:pt idx="97">
                  <c:v>0.56099674359846041</c:v>
                </c:pt>
                <c:pt idx="98">
                  <c:v>-0.13735810416103147</c:v>
                </c:pt>
                <c:pt idx="99">
                  <c:v>-0.14660227053656694</c:v>
                </c:pt>
                <c:pt idx="100">
                  <c:v>4.8528830766079528E-2</c:v>
                </c:pt>
                <c:pt idx="101">
                  <c:v>-0.57611053846736959</c:v>
                </c:pt>
                <c:pt idx="102">
                  <c:v>-5.2156967119748571E-2</c:v>
                </c:pt>
                <c:pt idx="103">
                  <c:v>0.60314883708620071</c:v>
                </c:pt>
                <c:pt idx="104">
                  <c:v>0.13435196470760474</c:v>
                </c:pt>
                <c:pt idx="105">
                  <c:v>0.4550103306597526</c:v>
                </c:pt>
                <c:pt idx="106">
                  <c:v>-5.4150817872635197E-2</c:v>
                </c:pt>
                <c:pt idx="107">
                  <c:v>0.68423036551402916</c:v>
                </c:pt>
                <c:pt idx="108">
                  <c:v>0.70123969308259559</c:v>
                </c:pt>
                <c:pt idx="109">
                  <c:v>0.22609046903446034</c:v>
                </c:pt>
                <c:pt idx="110">
                  <c:v>-0.95979244271848374</c:v>
                </c:pt>
                <c:pt idx="111">
                  <c:v>1.4689000119056002</c:v>
                </c:pt>
                <c:pt idx="112">
                  <c:v>0.68917337852725236</c:v>
                </c:pt>
                <c:pt idx="113">
                  <c:v>2.3384859046392013</c:v>
                </c:pt>
                <c:pt idx="114">
                  <c:v>0.36179259153158894</c:v>
                </c:pt>
                <c:pt idx="115">
                  <c:v>1.2069986200276939</c:v>
                </c:pt>
                <c:pt idx="116">
                  <c:v>0.15248374476377699</c:v>
                </c:pt>
                <c:pt idx="117">
                  <c:v>-0.41149747236106876</c:v>
                </c:pt>
                <c:pt idx="118">
                  <c:v>-1.6065932350151622</c:v>
                </c:pt>
                <c:pt idx="119">
                  <c:v>1.6616280533785159</c:v>
                </c:pt>
                <c:pt idx="120">
                  <c:v>-0.33446638569476511</c:v>
                </c:pt>
                <c:pt idx="121">
                  <c:v>0.63154657597393871</c:v>
                </c:pt>
                <c:pt idx="122">
                  <c:v>0.67563121106941992</c:v>
                </c:pt>
                <c:pt idx="123">
                  <c:v>1.4467913328316431</c:v>
                </c:pt>
                <c:pt idx="124">
                  <c:v>0.69980722710837806</c:v>
                </c:pt>
                <c:pt idx="125">
                  <c:v>-1.218807594948115</c:v>
                </c:pt>
                <c:pt idx="126">
                  <c:v>0.31875089014788976</c:v>
                </c:pt>
                <c:pt idx="127">
                  <c:v>1.99356141847938</c:v>
                </c:pt>
                <c:pt idx="128">
                  <c:v>0.93527367826911612</c:v>
                </c:pt>
                <c:pt idx="129">
                  <c:v>1.6433738344241635</c:v>
                </c:pt>
                <c:pt idx="130">
                  <c:v>-2.1743801738962372</c:v>
                </c:pt>
                <c:pt idx="131">
                  <c:v>0.34127607947313793</c:v>
                </c:pt>
                <c:pt idx="132">
                  <c:v>2.65068785689978</c:v>
                </c:pt>
                <c:pt idx="133">
                  <c:v>-1.2073898503296219</c:v>
                </c:pt>
                <c:pt idx="134">
                  <c:v>0.44867527767401261</c:v>
                </c:pt>
                <c:pt idx="135">
                  <c:v>1.3903918276413372</c:v>
                </c:pt>
                <c:pt idx="136">
                  <c:v>1.5731144594570174</c:v>
                </c:pt>
                <c:pt idx="137">
                  <c:v>1.7447083175367979</c:v>
                </c:pt>
                <c:pt idx="138">
                  <c:v>3.0230138257555828</c:v>
                </c:pt>
                <c:pt idx="139">
                  <c:v>-0.28672998188527193</c:v>
                </c:pt>
                <c:pt idx="140">
                  <c:v>0.56377781096407309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E0-704D-8B8C-9E9308937A5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'vanRietbergen-MSStat'!$H$3:$H$143</c:f>
              <c:numCache>
                <c:formatCode>0.000</c:formatCode>
                <c:ptCount val="141"/>
                <c:pt idx="0">
                  <c:v>-0.12823373493580473</c:v>
                </c:pt>
                <c:pt idx="1">
                  <c:v>-0.12035723937207142</c:v>
                </c:pt>
                <c:pt idx="2">
                  <c:v>2.8625725360183665E-2</c:v>
                </c:pt>
                <c:pt idx="3">
                  <c:v>-5.6292426463810316E-3</c:v>
                </c:pt>
                <c:pt idx="4">
                  <c:v>4.0181249379198231E-2</c:v>
                </c:pt>
                <c:pt idx="5">
                  <c:v>-0.10441418596968553</c:v>
                </c:pt>
                <c:pt idx="6">
                  <c:v>-0.2115831305167801</c:v>
                </c:pt>
                <c:pt idx="7">
                  <c:v>-8.7985829797150195E-2</c:v>
                </c:pt>
                <c:pt idx="8">
                  <c:v>7.8409743381813363E-2</c:v>
                </c:pt>
                <c:pt idx="9">
                  <c:v>-0.50779640090775124</c:v>
                </c:pt>
                <c:pt idx="10">
                  <c:v>-9.1413369408576084E-2</c:v>
                </c:pt>
                <c:pt idx="11">
                  <c:v>-0.58939309403786011</c:v>
                </c:pt>
                <c:pt idx="12">
                  <c:v>0.30685453300920429</c:v>
                </c:pt>
                <c:pt idx="13">
                  <c:v>-0.39486450378429006</c:v>
                </c:pt>
                <c:pt idx="14">
                  <c:v>-0.11760280282138344</c:v>
                </c:pt>
                <c:pt idx="15">
                  <c:v>-2.1706160635439242E-2</c:v>
                </c:pt>
                <c:pt idx="16">
                  <c:v>4.9029651017106046E-2</c:v>
                </c:pt>
                <c:pt idx="17">
                  <c:v>8.7771805581269319E-2</c:v>
                </c:pt>
                <c:pt idx="18">
                  <c:v>-6.259764661557575E-2</c:v>
                </c:pt>
                <c:pt idx="19">
                  <c:v>-0.23765750179557385</c:v>
                </c:pt>
                <c:pt idx="20">
                  <c:v>-0.37531383314927713</c:v>
                </c:pt>
                <c:pt idx="21">
                  <c:v>3.7347988766726813E-2</c:v>
                </c:pt>
                <c:pt idx="22">
                  <c:v>-3.7144824088094858E-2</c:v>
                </c:pt>
                <c:pt idx="23">
                  <c:v>-6.0572060703184431E-2</c:v>
                </c:pt>
                <c:pt idx="24">
                  <c:v>-0.51812316423252236</c:v>
                </c:pt>
                <c:pt idx="25">
                  <c:v>0.13793164949001321</c:v>
                </c:pt>
                <c:pt idx="26">
                  <c:v>-0.23866805769696006</c:v>
                </c:pt>
                <c:pt idx="27">
                  <c:v>-0.78143808470088305</c:v>
                </c:pt>
                <c:pt idx="28">
                  <c:v>-1.3396209228372197E-2</c:v>
                </c:pt>
                <c:pt idx="29">
                  <c:v>-5.9472991169094635E-3</c:v>
                </c:pt>
                <c:pt idx="30">
                  <c:v>-0.22407269449118178</c:v>
                </c:pt>
                <c:pt idx="31">
                  <c:v>-6.5712624716455573E-2</c:v>
                </c:pt>
                <c:pt idx="32">
                  <c:v>-6.4498834252381204E-2</c:v>
                </c:pt>
                <c:pt idx="33">
                  <c:v>2.8710246687142268E-2</c:v>
                </c:pt>
                <c:pt idx="34">
                  <c:v>-0.55355986929840872</c:v>
                </c:pt>
                <c:pt idx="35">
                  <c:v>-0.19461979044241387</c:v>
                </c:pt>
                <c:pt idx="36">
                  <c:v>-0.25269032503694583</c:v>
                </c:pt>
                <c:pt idx="37">
                  <c:v>-0.42616577067107769</c:v>
                </c:pt>
                <c:pt idx="38">
                  <c:v>1.2229251676553667E-2</c:v>
                </c:pt>
                <c:pt idx="39">
                  <c:v>2.4618240849466125E-2</c:v>
                </c:pt>
                <c:pt idx="40">
                  <c:v>1.3360024164817576E-2</c:v>
                </c:pt>
                <c:pt idx="41">
                  <c:v>0.49430901299044122</c:v>
                </c:pt>
                <c:pt idx="42">
                  <c:v>-0.52315251022420917</c:v>
                </c:pt>
                <c:pt idx="43">
                  <c:v>-0.32050391481893475</c:v>
                </c:pt>
                <c:pt idx="44">
                  <c:v>8.2640377070537785E-2</c:v>
                </c:pt>
                <c:pt idx="45">
                  <c:v>-0.34656766822408269</c:v>
                </c:pt>
                <c:pt idx="46">
                  <c:v>-0.40971984493018276</c:v>
                </c:pt>
                <c:pt idx="47">
                  <c:v>-0.84182045646536074</c:v>
                </c:pt>
                <c:pt idx="48">
                  <c:v>-6.6040380010118194E-2</c:v>
                </c:pt>
                <c:pt idx="49">
                  <c:v>0.20954856644340714</c:v>
                </c:pt>
                <c:pt idx="50">
                  <c:v>-1.5182610752590805E-2</c:v>
                </c:pt>
                <c:pt idx="51">
                  <c:v>0.30979118289835372</c:v>
                </c:pt>
                <c:pt idx="52">
                  <c:v>8.027617055073448E-2</c:v>
                </c:pt>
                <c:pt idx="53">
                  <c:v>-0.78941367046909916</c:v>
                </c:pt>
                <c:pt idx="54">
                  <c:v>1.4142035603660874E-2</c:v>
                </c:pt>
                <c:pt idx="55">
                  <c:v>-0.22120763651902972</c:v>
                </c:pt>
                <c:pt idx="56">
                  <c:v>0.35436930474426803</c:v>
                </c:pt>
                <c:pt idx="57">
                  <c:v>-0.12698952401703806</c:v>
                </c:pt>
                <c:pt idx="58">
                  <c:v>0.17092888736957854</c:v>
                </c:pt>
                <c:pt idx="59">
                  <c:v>0.25148115444434022</c:v>
                </c:pt>
                <c:pt idx="60">
                  <c:v>7.4474807744317278E-2</c:v>
                </c:pt>
                <c:pt idx="61">
                  <c:v>-0.38637521679409387</c:v>
                </c:pt>
                <c:pt idx="62">
                  <c:v>0.65351203264619939</c:v>
                </c:pt>
                <c:pt idx="63">
                  <c:v>-1.3636064355496647</c:v>
                </c:pt>
                <c:pt idx="64">
                  <c:v>-0.27021575304660744</c:v>
                </c:pt>
                <c:pt idx="65">
                  <c:v>-0.6724423939226577</c:v>
                </c:pt>
                <c:pt idx="66">
                  <c:v>0.12425955807603341</c:v>
                </c:pt>
                <c:pt idx="67">
                  <c:v>0.54976870022986357</c:v>
                </c:pt>
                <c:pt idx="68">
                  <c:v>-0.41378191977660883</c:v>
                </c:pt>
                <c:pt idx="69">
                  <c:v>-0.41385857524467734</c:v>
                </c:pt>
                <c:pt idx="70">
                  <c:v>-0.34469646485661931</c:v>
                </c:pt>
                <c:pt idx="71">
                  <c:v>-0.28323328964930988</c:v>
                </c:pt>
                <c:pt idx="72">
                  <c:v>-0.70110287128565341</c:v>
                </c:pt>
                <c:pt idx="73">
                  <c:v>-0.68195436821169753</c:v>
                </c:pt>
                <c:pt idx="74">
                  <c:v>-0.12211452232779925</c:v>
                </c:pt>
                <c:pt idx="75">
                  <c:v>0.33321587253452134</c:v>
                </c:pt>
                <c:pt idx="76">
                  <c:v>0.15092040206817614</c:v>
                </c:pt>
                <c:pt idx="77">
                  <c:v>-0.15778321918616606</c:v>
                </c:pt>
                <c:pt idx="78">
                  <c:v>-0.34361888093367871</c:v>
                </c:pt>
                <c:pt idx="79">
                  <c:v>-0.96266501659897763</c:v>
                </c:pt>
                <c:pt idx="80">
                  <c:v>-1.4588848913441452</c:v>
                </c:pt>
                <c:pt idx="81">
                  <c:v>0.24250072754795646</c:v>
                </c:pt>
                <c:pt idx="82">
                  <c:v>-9.1440460108891591E-2</c:v>
                </c:pt>
                <c:pt idx="83">
                  <c:v>0.4719297796677368</c:v>
                </c:pt>
                <c:pt idx="84">
                  <c:v>-0.51400464062573825</c:v>
                </c:pt>
                <c:pt idx="85">
                  <c:v>6.8655863210704771E-2</c:v>
                </c:pt>
                <c:pt idx="86">
                  <c:v>-0.28456806576104327</c:v>
                </c:pt>
                <c:pt idx="87">
                  <c:v>-0.54272866052452284</c:v>
                </c:pt>
                <c:pt idx="88">
                  <c:v>-0.16707712538140754</c:v>
                </c:pt>
                <c:pt idx="89">
                  <c:v>-0.36923407175930251</c:v>
                </c:pt>
                <c:pt idx="90">
                  <c:v>-0.7744512258198275</c:v>
                </c:pt>
                <c:pt idx="91">
                  <c:v>-0.48609504764110456</c:v>
                </c:pt>
                <c:pt idx="92">
                  <c:v>-0.34290310426197435</c:v>
                </c:pt>
                <c:pt idx="93">
                  <c:v>-0.87502502787869851</c:v>
                </c:pt>
                <c:pt idx="94">
                  <c:v>-0.54198049132777504</c:v>
                </c:pt>
                <c:pt idx="95">
                  <c:v>-0.55166110622744813</c:v>
                </c:pt>
                <c:pt idx="96">
                  <c:v>-0.10567819166577588</c:v>
                </c:pt>
                <c:pt idx="97">
                  <c:v>5.7527254304289711E-2</c:v>
                </c:pt>
                <c:pt idx="98">
                  <c:v>-1.1871294325870194</c:v>
                </c:pt>
                <c:pt idx="99">
                  <c:v>0.56855865881090528</c:v>
                </c:pt>
                <c:pt idx="100">
                  <c:v>-0.89300108917260623</c:v>
                </c:pt>
                <c:pt idx="101">
                  <c:v>0.25803815454129753</c:v>
                </c:pt>
                <c:pt idx="102">
                  <c:v>0.52833261349327265</c:v>
                </c:pt>
                <c:pt idx="103">
                  <c:v>-0.21396575369266493</c:v>
                </c:pt>
                <c:pt idx="104">
                  <c:v>-0.64024403379378003</c:v>
                </c:pt>
                <c:pt idx="105">
                  <c:v>-0.46393426597076337</c:v>
                </c:pt>
                <c:pt idx="106">
                  <c:v>-1.0549929518120784</c:v>
                </c:pt>
                <c:pt idx="107">
                  <c:v>0.22121568838305902</c:v>
                </c:pt>
                <c:pt idx="108">
                  <c:v>-0.38362932695514013</c:v>
                </c:pt>
                <c:pt idx="109">
                  <c:v>-1.6195426234820238</c:v>
                </c:pt>
                <c:pt idx="110">
                  <c:v>-2.1080571135990573</c:v>
                </c:pt>
                <c:pt idx="111">
                  <c:v>0.55509871013979006</c:v>
                </c:pt>
                <c:pt idx="112">
                  <c:v>-1.2698934794572156</c:v>
                </c:pt>
                <c:pt idx="113">
                  <c:v>-0.27458540686247196</c:v>
                </c:pt>
                <c:pt idx="114">
                  <c:v>-0.15631205643112794</c:v>
                </c:pt>
                <c:pt idx="115">
                  <c:v>-1.4097233950650299</c:v>
                </c:pt>
                <c:pt idx="116">
                  <c:v>-8.5691830062572596E-2</c:v>
                </c:pt>
                <c:pt idx="117">
                  <c:v>0.29108519322288307</c:v>
                </c:pt>
                <c:pt idx="118">
                  <c:v>-9.3222232965198326E-2</c:v>
                </c:pt>
                <c:pt idx="119">
                  <c:v>-2.5214637031821145</c:v>
                </c:pt>
                <c:pt idx="120">
                  <c:v>-0.15210666824286223</c:v>
                </c:pt>
                <c:pt idx="121">
                  <c:v>-0.5571986865567552</c:v>
                </c:pt>
                <c:pt idx="122">
                  <c:v>-0.51083230141092351</c:v>
                </c:pt>
                <c:pt idx="123">
                  <c:v>0.2484535091072983</c:v>
                </c:pt>
                <c:pt idx="124">
                  <c:v>-4.5691338687195584</c:v>
                </c:pt>
                <c:pt idx="125">
                  <c:v>-0.63351581519093958</c:v>
                </c:pt>
                <c:pt idx="126">
                  <c:v>-2.5088531895801021E-2</c:v>
                </c:pt>
                <c:pt idx="127">
                  <c:v>-0.28239710692059922</c:v>
                </c:pt>
                <c:pt idx="128">
                  <c:v>-0.20182844376841369</c:v>
                </c:pt>
                <c:pt idx="129">
                  <c:v>0.1260124830134231</c:v>
                </c:pt>
                <c:pt idx="130">
                  <c:v>-1.874091654913939</c:v>
                </c:pt>
                <c:pt idx="131">
                  <c:v>0.74428057731702868</c:v>
                </c:pt>
                <c:pt idx="132">
                  <c:v>-1.6181786464173171</c:v>
                </c:pt>
                <c:pt idx="133">
                  <c:v>-0.2488264067464504</c:v>
                </c:pt>
                <c:pt idx="134">
                  <c:v>-0.99196836639154629</c:v>
                </c:pt>
                <c:pt idx="135">
                  <c:v>0.42578980894409946</c:v>
                </c:pt>
                <c:pt idx="136">
                  <c:v>-3.8386298570103312</c:v>
                </c:pt>
                <c:pt idx="137">
                  <c:v>-0.64181445215216548</c:v>
                </c:pt>
                <c:pt idx="138">
                  <c:v>-1.3345247264028752</c:v>
                </c:pt>
                <c:pt idx="139">
                  <c:v>-1.606162063234714</c:v>
                </c:pt>
                <c:pt idx="140">
                  <c:v>0.2704110744292807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E0-704D-8B8C-9E9308937A5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'vanRietbergen-MSStat'!$I$3:$I$143</c:f>
              <c:numCache>
                <c:formatCode>0.000</c:formatCode>
                <c:ptCount val="141"/>
                <c:pt idx="0">
                  <c:v>6.5279373629814591E-2</c:v>
                </c:pt>
                <c:pt idx="1">
                  <c:v>0.18500784146226879</c:v>
                </c:pt>
                <c:pt idx="2">
                  <c:v>-0.14416447421689033</c:v>
                </c:pt>
                <c:pt idx="3">
                  <c:v>9.0350016389675422E-2</c:v>
                </c:pt>
                <c:pt idx="4">
                  <c:v>0.16713786475379741</c:v>
                </c:pt>
                <c:pt idx="5">
                  <c:v>-2.6254114449404776E-2</c:v>
                </c:pt>
                <c:pt idx="6">
                  <c:v>0.19582540009240521</c:v>
                </c:pt>
                <c:pt idx="7">
                  <c:v>5.119643602966277E-2</c:v>
                </c:pt>
                <c:pt idx="8">
                  <c:v>0.10538220782401432</c:v>
                </c:pt>
                <c:pt idx="9">
                  <c:v>0.5115670554158589</c:v>
                </c:pt>
                <c:pt idx="10">
                  <c:v>-0.36602985797615628</c:v>
                </c:pt>
                <c:pt idx="11">
                  <c:v>0.35767244831832584</c:v>
                </c:pt>
                <c:pt idx="12">
                  <c:v>0.31845185781783097</c:v>
                </c:pt>
                <c:pt idx="13">
                  <c:v>-0.17592365952733366</c:v>
                </c:pt>
                <c:pt idx="14">
                  <c:v>0.30964258618734086</c:v>
                </c:pt>
                <c:pt idx="15">
                  <c:v>0.41608131149011424</c:v>
                </c:pt>
                <c:pt idx="16">
                  <c:v>-0.10945642100552166</c:v>
                </c:pt>
                <c:pt idx="17">
                  <c:v>0.38927706682527546</c:v>
                </c:pt>
                <c:pt idx="18">
                  <c:v>-0.11599341867418715</c:v>
                </c:pt>
                <c:pt idx="19">
                  <c:v>2.2906780070857356E-2</c:v>
                </c:pt>
                <c:pt idx="20">
                  <c:v>2.3237166667103289E-2</c:v>
                </c:pt>
                <c:pt idx="21">
                  <c:v>0.16623530630904068</c:v>
                </c:pt>
                <c:pt idx="22">
                  <c:v>-5.3939312638575848E-2</c:v>
                </c:pt>
                <c:pt idx="23">
                  <c:v>-0.15816694991337424</c:v>
                </c:pt>
                <c:pt idx="24">
                  <c:v>0.22726292894131989</c:v>
                </c:pt>
                <c:pt idx="25">
                  <c:v>0.2495160546223435</c:v>
                </c:pt>
                <c:pt idx="26">
                  <c:v>-9.911534619506443E-2</c:v>
                </c:pt>
                <c:pt idx="27">
                  <c:v>-1.1976629505769254E-2</c:v>
                </c:pt>
                <c:pt idx="28">
                  <c:v>0.12753722621142993</c:v>
                </c:pt>
                <c:pt idx="29">
                  <c:v>4.0134122064715658E-2</c:v>
                </c:pt>
                <c:pt idx="30">
                  <c:v>0.36825932766500968</c:v>
                </c:pt>
                <c:pt idx="31">
                  <c:v>0.27082237448671154</c:v>
                </c:pt>
                <c:pt idx="32">
                  <c:v>0.26992524407982327</c:v>
                </c:pt>
                <c:pt idx="33">
                  <c:v>0.21718986664995413</c:v>
                </c:pt>
                <c:pt idx="34">
                  <c:v>-2.9203873824146039E-3</c:v>
                </c:pt>
                <c:pt idx="35">
                  <c:v>-2.037908862562789E-2</c:v>
                </c:pt>
                <c:pt idx="36">
                  <c:v>0.58924842568649238</c:v>
                </c:pt>
                <c:pt idx="37">
                  <c:v>0.10683024324362403</c:v>
                </c:pt>
                <c:pt idx="38">
                  <c:v>9.2407515826876521E-2</c:v>
                </c:pt>
                <c:pt idx="39">
                  <c:v>-0.21501119763273163</c:v>
                </c:pt>
                <c:pt idx="40">
                  <c:v>-0.12336805149318279</c:v>
                </c:pt>
                <c:pt idx="41">
                  <c:v>1.4786860203999905</c:v>
                </c:pt>
                <c:pt idx="42">
                  <c:v>0.32908504316016784</c:v>
                </c:pt>
                <c:pt idx="43">
                  <c:v>-6.8467023811766906E-2</c:v>
                </c:pt>
                <c:pt idx="44">
                  <c:v>0.1746112220396972</c:v>
                </c:pt>
                <c:pt idx="45">
                  <c:v>0.73950910258840119</c:v>
                </c:pt>
                <c:pt idx="46">
                  <c:v>-0.41658037842549289</c:v>
                </c:pt>
                <c:pt idx="47">
                  <c:v>4.1704572881014403E-2</c:v>
                </c:pt>
                <c:pt idx="48">
                  <c:v>-0.11192005297811089</c:v>
                </c:pt>
                <c:pt idx="49">
                  <c:v>0.10114031120335934</c:v>
                </c:pt>
                <c:pt idx="50">
                  <c:v>1.0143813547568024</c:v>
                </c:pt>
                <c:pt idx="51">
                  <c:v>-0.67402332872339954</c:v>
                </c:pt>
                <c:pt idx="52">
                  <c:v>0.35745435635907907</c:v>
                </c:pt>
                <c:pt idx="53">
                  <c:v>2.1583823574409938E-2</c:v>
                </c:pt>
                <c:pt idx="54">
                  <c:v>-0.19359991587786346</c:v>
                </c:pt>
                <c:pt idx="55">
                  <c:v>-0.37716858586788676</c:v>
                </c:pt>
                <c:pt idx="56">
                  <c:v>-0.82654364781725143</c:v>
                </c:pt>
                <c:pt idx="57">
                  <c:v>-0.54948043425394189</c:v>
                </c:pt>
                <c:pt idx="58">
                  <c:v>0.34319183188223368</c:v>
                </c:pt>
                <c:pt idx="59">
                  <c:v>0.20026912073927883</c:v>
                </c:pt>
                <c:pt idx="60">
                  <c:v>0.35229556890107411</c:v>
                </c:pt>
                <c:pt idx="61">
                  <c:v>0.12701164077581353</c:v>
                </c:pt>
                <c:pt idx="62">
                  <c:v>0.30546301138814203</c:v>
                </c:pt>
                <c:pt idx="63">
                  <c:v>1.4536865747910825</c:v>
                </c:pt>
                <c:pt idx="64">
                  <c:v>0.48363604895370538</c:v>
                </c:pt>
                <c:pt idx="65">
                  <c:v>0.90568705022189189</c:v>
                </c:pt>
                <c:pt idx="66">
                  <c:v>-0.20432162429451861</c:v>
                </c:pt>
                <c:pt idx="67">
                  <c:v>2.3958339378220819</c:v>
                </c:pt>
                <c:pt idx="68">
                  <c:v>-0.3023901736749609</c:v>
                </c:pt>
                <c:pt idx="69">
                  <c:v>-0.72526095755910502</c:v>
                </c:pt>
                <c:pt idx="70">
                  <c:v>-0.27195618171736652</c:v>
                </c:pt>
                <c:pt idx="71">
                  <c:v>0.12111255330950972</c:v>
                </c:pt>
                <c:pt idx="72">
                  <c:v>0.49299500506951421</c:v>
                </c:pt>
                <c:pt idx="73">
                  <c:v>-0.5573526087604207</c:v>
                </c:pt>
                <c:pt idx="74">
                  <c:v>0.18797436274029375</c:v>
                </c:pt>
                <c:pt idx="75">
                  <c:v>-0.87522320264221931</c:v>
                </c:pt>
                <c:pt idx="76">
                  <c:v>0.15281584915525384</c:v>
                </c:pt>
                <c:pt idx="77">
                  <c:v>0.96937225154694884</c:v>
                </c:pt>
                <c:pt idx="78">
                  <c:v>1.1193712927888444</c:v>
                </c:pt>
                <c:pt idx="79">
                  <c:v>-0.84892260009908749</c:v>
                </c:pt>
                <c:pt idx="80">
                  <c:v>-2.3101747725461945</c:v>
                </c:pt>
                <c:pt idx="81">
                  <c:v>-0.66133618992179488</c:v>
                </c:pt>
                <c:pt idx="82">
                  <c:v>0.82296230184587049</c:v>
                </c:pt>
                <c:pt idx="83">
                  <c:v>-1.1827297864607023</c:v>
                </c:pt>
                <c:pt idx="84">
                  <c:v>0.31549009402712003</c:v>
                </c:pt>
                <c:pt idx="85">
                  <c:v>8.4863020171443093E-2</c:v>
                </c:pt>
                <c:pt idx="86">
                  <c:v>0.56603495782387436</c:v>
                </c:pt>
                <c:pt idx="87">
                  <c:v>0.1980888834854693</c:v>
                </c:pt>
                <c:pt idx="88">
                  <c:v>5.0752402262296954</c:v>
                </c:pt>
                <c:pt idx="89">
                  <c:v>0.95349576582406459</c:v>
                </c:pt>
                <c:pt idx="90">
                  <c:v>-4.598513750690264E-2</c:v>
                </c:pt>
                <c:pt idx="91">
                  <c:v>-0.72331538510643301</c:v>
                </c:pt>
                <c:pt idx="92">
                  <c:v>3.7667193449907752E-2</c:v>
                </c:pt>
                <c:pt idx="93">
                  <c:v>2.7401722120033623</c:v>
                </c:pt>
                <c:pt idx="94">
                  <c:v>-0.13988239599963542</c:v>
                </c:pt>
                <c:pt idx="95">
                  <c:v>-0.61903127471715935</c:v>
                </c:pt>
                <c:pt idx="96">
                  <c:v>-0.99702909390515182</c:v>
                </c:pt>
                <c:pt idx="97">
                  <c:v>-0.193674476987797</c:v>
                </c:pt>
                <c:pt idx="98">
                  <c:v>1.2518646848332196</c:v>
                </c:pt>
                <c:pt idx="99">
                  <c:v>-9.5425592735536843E-2</c:v>
                </c:pt>
                <c:pt idx="100">
                  <c:v>-0.26213925470728555</c:v>
                </c:pt>
                <c:pt idx="101">
                  <c:v>-0.19510755891567846</c:v>
                </c:pt>
                <c:pt idx="102">
                  <c:v>-1.6750040230953913</c:v>
                </c:pt>
                <c:pt idx="103">
                  <c:v>0.93627185316354566</c:v>
                </c:pt>
                <c:pt idx="104">
                  <c:v>-0.78527847362592451</c:v>
                </c:pt>
                <c:pt idx="105">
                  <c:v>6.7375561674722376E-2</c:v>
                </c:pt>
                <c:pt idx="106">
                  <c:v>-0.27238255438577585</c:v>
                </c:pt>
                <c:pt idx="107">
                  <c:v>0.57451347383528417</c:v>
                </c:pt>
                <c:pt idx="108">
                  <c:v>0.54565285296920962</c:v>
                </c:pt>
                <c:pt idx="109">
                  <c:v>-2.9587651549425869</c:v>
                </c:pt>
                <c:pt idx="110">
                  <c:v>0.73508016210517158</c:v>
                </c:pt>
                <c:pt idx="111">
                  <c:v>1.4400027302927816</c:v>
                </c:pt>
                <c:pt idx="112">
                  <c:v>-0.20431676186195244</c:v>
                </c:pt>
                <c:pt idx="113">
                  <c:v>1.72843063542346</c:v>
                </c:pt>
                <c:pt idx="114">
                  <c:v>-0.53199443346776898</c:v>
                </c:pt>
                <c:pt idx="115">
                  <c:v>-1.5000832697053781</c:v>
                </c:pt>
                <c:pt idx="116">
                  <c:v>-0.45771604987279474</c:v>
                </c:pt>
                <c:pt idx="117">
                  <c:v>0.11929679134834972</c:v>
                </c:pt>
                <c:pt idx="118">
                  <c:v>-2.3651378402768004</c:v>
                </c:pt>
                <c:pt idx="119">
                  <c:v>1.305300590214554</c:v>
                </c:pt>
                <c:pt idx="120">
                  <c:v>1.1256341513709811</c:v>
                </c:pt>
                <c:pt idx="121">
                  <c:v>-1.3645753542133956</c:v>
                </c:pt>
                <c:pt idx="122">
                  <c:v>1.88698692453412</c:v>
                </c:pt>
                <c:pt idx="123">
                  <c:v>0.46311932913468373</c:v>
                </c:pt>
                <c:pt idx="124">
                  <c:v>-5.9279177262521944E-2</c:v>
                </c:pt>
                <c:pt idx="125">
                  <c:v>0.34558119086140981</c:v>
                </c:pt>
                <c:pt idx="126">
                  <c:v>1.6608351967339701</c:v>
                </c:pt>
                <c:pt idx="127">
                  <c:v>1.0093498032918273</c:v>
                </c:pt>
                <c:pt idx="128">
                  <c:v>-0.56314232329572922</c:v>
                </c:pt>
                <c:pt idx="129">
                  <c:v>-0.87302630792797464</c:v>
                </c:pt>
                <c:pt idx="130">
                  <c:v>0.64885554566492942</c:v>
                </c:pt>
                <c:pt idx="131">
                  <c:v>0.51828715206795384</c:v>
                </c:pt>
                <c:pt idx="132">
                  <c:v>-1.9447427063805474</c:v>
                </c:pt>
                <c:pt idx="133">
                  <c:v>2.5803465119609439</c:v>
                </c:pt>
                <c:pt idx="134">
                  <c:v>1.446592613525967</c:v>
                </c:pt>
                <c:pt idx="135">
                  <c:v>3.956738851993562</c:v>
                </c:pt>
                <c:pt idx="136">
                  <c:v>-0.63916526300556531</c:v>
                </c:pt>
                <c:pt idx="137">
                  <c:v>-0.65317284341414472</c:v>
                </c:pt>
                <c:pt idx="138">
                  <c:v>4.7855743891899891</c:v>
                </c:pt>
                <c:pt idx="139">
                  <c:v>0.34161059970661767</c:v>
                </c:pt>
                <c:pt idx="140">
                  <c:v>0.49856847343717242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E0-704D-8B8C-9E9308937A5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'vanRietbergen-MSStat'!$J$3:$J$143</c:f>
              <c:numCache>
                <c:formatCode>0.000</c:formatCode>
                <c:ptCount val="141"/>
                <c:pt idx="0">
                  <c:v>1.4937599780037665</c:v>
                </c:pt>
                <c:pt idx="1">
                  <c:v>5.8993695197143348</c:v>
                </c:pt>
                <c:pt idx="2">
                  <c:v>3.6378782592745456</c:v>
                </c:pt>
                <c:pt idx="3">
                  <c:v>2.5465385600596613</c:v>
                </c:pt>
                <c:pt idx="4">
                  <c:v>3.5657624378283597</c:v>
                </c:pt>
                <c:pt idx="5">
                  <c:v>9.3398716488975833</c:v>
                </c:pt>
                <c:pt idx="6">
                  <c:v>3.3133989172726808</c:v>
                </c:pt>
                <c:pt idx="7">
                  <c:v>6.269989996298035</c:v>
                </c:pt>
                <c:pt idx="8">
                  <c:v>3.3784843767364601</c:v>
                </c:pt>
                <c:pt idx="9">
                  <c:v>8.2299534787002635</c:v>
                </c:pt>
                <c:pt idx="10">
                  <c:v>7.335906044634565</c:v>
                </c:pt>
                <c:pt idx="11">
                  <c:v>9.6651155272504443</c:v>
                </c:pt>
                <c:pt idx="12">
                  <c:v>5.7375887274585802</c:v>
                </c:pt>
                <c:pt idx="13">
                  <c:v>11.198252299223126</c:v>
                </c:pt>
                <c:pt idx="14">
                  <c:v>12.861476990943023</c:v>
                </c:pt>
                <c:pt idx="15">
                  <c:v>8.5162100022586031</c:v>
                </c:pt>
                <c:pt idx="16">
                  <c:v>8.1740695685670097</c:v>
                </c:pt>
                <c:pt idx="17">
                  <c:v>8.8457359838390843</c:v>
                </c:pt>
                <c:pt idx="18">
                  <c:v>4.7338815995245458</c:v>
                </c:pt>
                <c:pt idx="19">
                  <c:v>10.562758946249398</c:v>
                </c:pt>
                <c:pt idx="20">
                  <c:v>7.3776386148265782</c:v>
                </c:pt>
                <c:pt idx="21">
                  <c:v>11.89432565504327</c:v>
                </c:pt>
                <c:pt idx="22">
                  <c:v>5.8034357746572462</c:v>
                </c:pt>
                <c:pt idx="23">
                  <c:v>8.5389094849285705</c:v>
                </c:pt>
                <c:pt idx="24">
                  <c:v>19.912829926272007</c:v>
                </c:pt>
                <c:pt idx="25">
                  <c:v>12.264616168204126</c:v>
                </c:pt>
                <c:pt idx="26">
                  <c:v>5.2853665812642268</c:v>
                </c:pt>
                <c:pt idx="27">
                  <c:v>7.0552239892786108</c:v>
                </c:pt>
                <c:pt idx="28">
                  <c:v>11.16499185838075</c:v>
                </c:pt>
                <c:pt idx="29">
                  <c:v>7.5741268513054596</c:v>
                </c:pt>
                <c:pt idx="30">
                  <c:v>11.728113951717418</c:v>
                </c:pt>
                <c:pt idx="31">
                  <c:v>10.650870664649768</c:v>
                </c:pt>
                <c:pt idx="32">
                  <c:v>5.7883550499860155</c:v>
                </c:pt>
                <c:pt idx="33">
                  <c:v>14.520676411498124</c:v>
                </c:pt>
                <c:pt idx="34">
                  <c:v>12.150527841522475</c:v>
                </c:pt>
                <c:pt idx="35">
                  <c:v>19.72339197603841</c:v>
                </c:pt>
                <c:pt idx="36">
                  <c:v>7.8268563345633577</c:v>
                </c:pt>
                <c:pt idx="37">
                  <c:v>19.521717689117459</c:v>
                </c:pt>
                <c:pt idx="38">
                  <c:v>7.8162508045605543</c:v>
                </c:pt>
                <c:pt idx="39">
                  <c:v>16.462640894247386</c:v>
                </c:pt>
                <c:pt idx="40">
                  <c:v>11.354654576121341</c:v>
                </c:pt>
                <c:pt idx="41">
                  <c:v>26.841623055876727</c:v>
                </c:pt>
                <c:pt idx="42">
                  <c:v>16.615434205373479</c:v>
                </c:pt>
                <c:pt idx="43">
                  <c:v>16.503644446511927</c:v>
                </c:pt>
                <c:pt idx="44">
                  <c:v>8.7931819733217882</c:v>
                </c:pt>
                <c:pt idx="45">
                  <c:v>18.967828750437846</c:v>
                </c:pt>
                <c:pt idx="46">
                  <c:v>17.896512304628992</c:v>
                </c:pt>
                <c:pt idx="47">
                  <c:v>21.185306206468361</c:v>
                </c:pt>
                <c:pt idx="48">
                  <c:v>18.824466736874022</c:v>
                </c:pt>
                <c:pt idx="49">
                  <c:v>23.792214657958677</c:v>
                </c:pt>
                <c:pt idx="50">
                  <c:v>17.944571669762087</c:v>
                </c:pt>
                <c:pt idx="51">
                  <c:v>22.443438820440662</c:v>
                </c:pt>
                <c:pt idx="52">
                  <c:v>20.612208145958135</c:v>
                </c:pt>
                <c:pt idx="53">
                  <c:v>23.175543603258053</c:v>
                </c:pt>
                <c:pt idx="54">
                  <c:v>25.099588358511802</c:v>
                </c:pt>
                <c:pt idx="55">
                  <c:v>18.330242968973739</c:v>
                </c:pt>
                <c:pt idx="56">
                  <c:v>21.648988996116067</c:v>
                </c:pt>
                <c:pt idx="57">
                  <c:v>25.956567489566883</c:v>
                </c:pt>
                <c:pt idx="58">
                  <c:v>12.165631770454766</c:v>
                </c:pt>
                <c:pt idx="59">
                  <c:v>17.825983814475482</c:v>
                </c:pt>
                <c:pt idx="60">
                  <c:v>16.756131735438299</c:v>
                </c:pt>
                <c:pt idx="61">
                  <c:v>23.742781152937699</c:v>
                </c:pt>
                <c:pt idx="62">
                  <c:v>18.264214775688085</c:v>
                </c:pt>
                <c:pt idx="63">
                  <c:v>23.365705031522477</c:v>
                </c:pt>
                <c:pt idx="64">
                  <c:v>18.663768100417965</c:v>
                </c:pt>
                <c:pt idx="65">
                  <c:v>33.364174775344544</c:v>
                </c:pt>
                <c:pt idx="66">
                  <c:v>26.477526433414674</c:v>
                </c:pt>
                <c:pt idx="67">
                  <c:v>34.289096655786793</c:v>
                </c:pt>
                <c:pt idx="68">
                  <c:v>39.17037263391186</c:v>
                </c:pt>
                <c:pt idx="69">
                  <c:v>16.233968507870497</c:v>
                </c:pt>
                <c:pt idx="70">
                  <c:v>28.503864403377882</c:v>
                </c:pt>
                <c:pt idx="71">
                  <c:v>22.901620171705733</c:v>
                </c:pt>
                <c:pt idx="72">
                  <c:v>34.007635011453324</c:v>
                </c:pt>
                <c:pt idx="73">
                  <c:v>21.542677993085</c:v>
                </c:pt>
                <c:pt idx="74">
                  <c:v>31.735912194885941</c:v>
                </c:pt>
                <c:pt idx="75">
                  <c:v>29.824133392372403</c:v>
                </c:pt>
                <c:pt idx="76">
                  <c:v>38.289790670559064</c:v>
                </c:pt>
                <c:pt idx="77">
                  <c:v>40.136395379303281</c:v>
                </c:pt>
                <c:pt idx="78">
                  <c:v>29.42051529808387</c:v>
                </c:pt>
                <c:pt idx="79">
                  <c:v>39.957816147404039</c:v>
                </c:pt>
                <c:pt idx="80">
                  <c:v>34.515232570280844</c:v>
                </c:pt>
                <c:pt idx="81">
                  <c:v>25.849046005450344</c:v>
                </c:pt>
                <c:pt idx="82">
                  <c:v>22.270900725733068</c:v>
                </c:pt>
                <c:pt idx="83">
                  <c:v>33.689886467291998</c:v>
                </c:pt>
                <c:pt idx="84">
                  <c:v>46.789361851206309</c:v>
                </c:pt>
                <c:pt idx="85">
                  <c:v>42.791286168124159</c:v>
                </c:pt>
                <c:pt idx="86">
                  <c:v>56.029251284950249</c:v>
                </c:pt>
                <c:pt idx="87">
                  <c:v>43.786314073997197</c:v>
                </c:pt>
                <c:pt idx="88">
                  <c:v>46.174854880503204</c:v>
                </c:pt>
                <c:pt idx="89">
                  <c:v>25.665624481478144</c:v>
                </c:pt>
                <c:pt idx="90">
                  <c:v>46.708589493344107</c:v>
                </c:pt>
                <c:pt idx="91">
                  <c:v>43.016334562604797</c:v>
                </c:pt>
                <c:pt idx="92">
                  <c:v>19.377782976143532</c:v>
                </c:pt>
                <c:pt idx="93">
                  <c:v>49.193929393811494</c:v>
                </c:pt>
                <c:pt idx="94">
                  <c:v>30.425002049540495</c:v>
                </c:pt>
                <c:pt idx="95">
                  <c:v>27.068552519368399</c:v>
                </c:pt>
                <c:pt idx="96">
                  <c:v>37.255804220222124</c:v>
                </c:pt>
                <c:pt idx="97">
                  <c:v>62.310951022391109</c:v>
                </c:pt>
                <c:pt idx="98">
                  <c:v>40.006823926872528</c:v>
                </c:pt>
                <c:pt idx="99">
                  <c:v>54.126328449573336</c:v>
                </c:pt>
                <c:pt idx="100">
                  <c:v>48.039645847575578</c:v>
                </c:pt>
                <c:pt idx="101">
                  <c:v>49.139426989359343</c:v>
                </c:pt>
                <c:pt idx="102">
                  <c:v>77.79266257492192</c:v>
                </c:pt>
                <c:pt idx="103">
                  <c:v>33.024781199706041</c:v>
                </c:pt>
                <c:pt idx="104">
                  <c:v>41.342886318718151</c:v>
                </c:pt>
                <c:pt idx="105">
                  <c:v>22.279204820791858</c:v>
                </c:pt>
                <c:pt idx="106">
                  <c:v>52.050900645321278</c:v>
                </c:pt>
                <c:pt idx="107">
                  <c:v>45.319449501163895</c:v>
                </c:pt>
                <c:pt idx="108">
                  <c:v>45.932945134481379</c:v>
                </c:pt>
                <c:pt idx="109">
                  <c:v>75.074293490172764</c:v>
                </c:pt>
                <c:pt idx="110">
                  <c:v>89.008313096505262</c:v>
                </c:pt>
                <c:pt idx="111">
                  <c:v>40.831767251875128</c:v>
                </c:pt>
                <c:pt idx="112">
                  <c:v>90.659369858837962</c:v>
                </c:pt>
                <c:pt idx="113">
                  <c:v>77.87507655376227</c:v>
                </c:pt>
                <c:pt idx="114">
                  <c:v>75.40633346096773</c:v>
                </c:pt>
                <c:pt idx="115">
                  <c:v>78.50733362853282</c:v>
                </c:pt>
                <c:pt idx="116">
                  <c:v>44.661734235760008</c:v>
                </c:pt>
                <c:pt idx="117">
                  <c:v>77.969705380912941</c:v>
                </c:pt>
                <c:pt idx="118">
                  <c:v>97.197986110344957</c:v>
                </c:pt>
                <c:pt idx="119">
                  <c:v>104.2202822279971</c:v>
                </c:pt>
                <c:pt idx="120">
                  <c:v>152.3228863674413</c:v>
                </c:pt>
                <c:pt idx="121">
                  <c:v>82.296207406577849</c:v>
                </c:pt>
                <c:pt idx="122">
                  <c:v>51.553130433903483</c:v>
                </c:pt>
                <c:pt idx="123">
                  <c:v>94.257043379683381</c:v>
                </c:pt>
                <c:pt idx="124">
                  <c:v>105.13880379231973</c:v>
                </c:pt>
                <c:pt idx="125">
                  <c:v>67.714542803273872</c:v>
                </c:pt>
                <c:pt idx="126">
                  <c:v>151.02630993174347</c:v>
                </c:pt>
                <c:pt idx="127">
                  <c:v>69.458503200956031</c:v>
                </c:pt>
                <c:pt idx="128">
                  <c:v>78.316094888422029</c:v>
                </c:pt>
                <c:pt idx="129">
                  <c:v>109.59558805703603</c:v>
                </c:pt>
                <c:pt idx="130">
                  <c:v>78.668996503637459</c:v>
                </c:pt>
                <c:pt idx="131">
                  <c:v>60.061790947336156</c:v>
                </c:pt>
                <c:pt idx="132">
                  <c:v>62.923080523821277</c:v>
                </c:pt>
                <c:pt idx="133">
                  <c:v>90.752501531629591</c:v>
                </c:pt>
                <c:pt idx="134">
                  <c:v>109.10387112007993</c:v>
                </c:pt>
                <c:pt idx="135">
                  <c:v>115.6223698191893</c:v>
                </c:pt>
                <c:pt idx="136">
                  <c:v>104.77917542520591</c:v>
                </c:pt>
                <c:pt idx="137">
                  <c:v>126.30768817179838</c:v>
                </c:pt>
                <c:pt idx="138">
                  <c:v>127.9687342951254</c:v>
                </c:pt>
                <c:pt idx="139">
                  <c:v>146.3452745185725</c:v>
                </c:pt>
                <c:pt idx="140">
                  <c:v>111.19883579808312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E0-704D-8B8C-9E9308937A5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'vanRietbergen-MSStat'!$K$3:$K$143</c:f>
              <c:numCache>
                <c:formatCode>0.000</c:formatCode>
                <c:ptCount val="141"/>
                <c:pt idx="0">
                  <c:v>0.49833692386793554</c:v>
                </c:pt>
                <c:pt idx="1">
                  <c:v>1.8693175059512321</c:v>
                </c:pt>
                <c:pt idx="2">
                  <c:v>0.72562187305657389</c:v>
                </c:pt>
                <c:pt idx="3">
                  <c:v>0.86517818321965356</c:v>
                </c:pt>
                <c:pt idx="4">
                  <c:v>1.2128121749732301</c:v>
                </c:pt>
                <c:pt idx="5">
                  <c:v>3.6926944687509331</c:v>
                </c:pt>
                <c:pt idx="6">
                  <c:v>1.601122969185645</c:v>
                </c:pt>
                <c:pt idx="7">
                  <c:v>2.2699040329180411</c:v>
                </c:pt>
                <c:pt idx="8">
                  <c:v>1.3351937400369096</c:v>
                </c:pt>
                <c:pt idx="9">
                  <c:v>3.335790053795467</c:v>
                </c:pt>
                <c:pt idx="10">
                  <c:v>2.8442951363843938</c:v>
                </c:pt>
                <c:pt idx="11">
                  <c:v>3.2918873529924109</c:v>
                </c:pt>
                <c:pt idx="12">
                  <c:v>1.9901660877128258</c:v>
                </c:pt>
                <c:pt idx="13">
                  <c:v>2.8188234481129784</c:v>
                </c:pt>
                <c:pt idx="14">
                  <c:v>5.2524698312549454</c:v>
                </c:pt>
                <c:pt idx="15">
                  <c:v>3.458546768406181</c:v>
                </c:pt>
                <c:pt idx="16">
                  <c:v>1.6005740633146486</c:v>
                </c:pt>
                <c:pt idx="17">
                  <c:v>2.8475998614451257</c:v>
                </c:pt>
                <c:pt idx="18">
                  <c:v>1.8488370684306215</c:v>
                </c:pt>
                <c:pt idx="19">
                  <c:v>2.0110429696797767</c:v>
                </c:pt>
                <c:pt idx="20">
                  <c:v>1.3251704201159618</c:v>
                </c:pt>
                <c:pt idx="21">
                  <c:v>3.9629036788056187</c:v>
                </c:pt>
                <c:pt idx="22">
                  <c:v>2.2055924707455512</c:v>
                </c:pt>
                <c:pt idx="23">
                  <c:v>3.6975705918174793</c:v>
                </c:pt>
                <c:pt idx="24">
                  <c:v>8.0431003156593928</c:v>
                </c:pt>
                <c:pt idx="25">
                  <c:v>3.7068569572697827</c:v>
                </c:pt>
                <c:pt idx="26">
                  <c:v>0.6826149118721796</c:v>
                </c:pt>
                <c:pt idx="27">
                  <c:v>2.2527604991699226</c:v>
                </c:pt>
                <c:pt idx="28">
                  <c:v>3.0979305792190273</c:v>
                </c:pt>
                <c:pt idx="29">
                  <c:v>2.1859843902663973</c:v>
                </c:pt>
                <c:pt idx="30">
                  <c:v>4.9271750517604982</c:v>
                </c:pt>
                <c:pt idx="31">
                  <c:v>3.7527065370504231</c:v>
                </c:pt>
                <c:pt idx="32">
                  <c:v>2.4713059832538211</c:v>
                </c:pt>
                <c:pt idx="33">
                  <c:v>6.3639076802920922</c:v>
                </c:pt>
                <c:pt idx="34">
                  <c:v>3.1061955212442736</c:v>
                </c:pt>
                <c:pt idx="35">
                  <c:v>2.8942674224901355</c:v>
                </c:pt>
                <c:pt idx="36">
                  <c:v>3.5188200758867216</c:v>
                </c:pt>
                <c:pt idx="37">
                  <c:v>6.1284002354401244</c:v>
                </c:pt>
                <c:pt idx="38">
                  <c:v>1.2871603338413489</c:v>
                </c:pt>
                <c:pt idx="39">
                  <c:v>5.3848464583321389</c:v>
                </c:pt>
                <c:pt idx="40">
                  <c:v>5.9829564848550625</c:v>
                </c:pt>
                <c:pt idx="41">
                  <c:v>6.2096161024886625</c:v>
                </c:pt>
                <c:pt idx="42">
                  <c:v>7.1769195636326826</c:v>
                </c:pt>
                <c:pt idx="43">
                  <c:v>5.637353327291728</c:v>
                </c:pt>
                <c:pt idx="44">
                  <c:v>4.0205149389836956</c:v>
                </c:pt>
                <c:pt idx="45">
                  <c:v>6.6774378190656023</c:v>
                </c:pt>
                <c:pt idx="46">
                  <c:v>4.2783599820982667</c:v>
                </c:pt>
                <c:pt idx="47">
                  <c:v>6.2299735144547359</c:v>
                </c:pt>
                <c:pt idx="48">
                  <c:v>6.7198269459596807</c:v>
                </c:pt>
                <c:pt idx="49">
                  <c:v>7.1418209480047086</c:v>
                </c:pt>
                <c:pt idx="50">
                  <c:v>6.6896467087665439</c:v>
                </c:pt>
                <c:pt idx="51">
                  <c:v>7.2096013392407556</c:v>
                </c:pt>
                <c:pt idx="52">
                  <c:v>4.1005598907986229</c:v>
                </c:pt>
                <c:pt idx="53">
                  <c:v>6.5440079241420674</c:v>
                </c:pt>
                <c:pt idx="54">
                  <c:v>6.4492874149345063</c:v>
                </c:pt>
                <c:pt idx="55">
                  <c:v>4.5016445151640214</c:v>
                </c:pt>
                <c:pt idx="56">
                  <c:v>8.9350174060206591</c:v>
                </c:pt>
                <c:pt idx="57">
                  <c:v>7.7104219624669854</c:v>
                </c:pt>
                <c:pt idx="58">
                  <c:v>3.6209984272559108</c:v>
                </c:pt>
                <c:pt idx="59">
                  <c:v>7.1216589600017501</c:v>
                </c:pt>
                <c:pt idx="60">
                  <c:v>3.5623315773910842</c:v>
                </c:pt>
                <c:pt idx="61">
                  <c:v>9.566689108114149</c:v>
                </c:pt>
                <c:pt idx="62">
                  <c:v>5.1189365306675434</c:v>
                </c:pt>
                <c:pt idx="63">
                  <c:v>8.7843375146816101</c:v>
                </c:pt>
                <c:pt idx="64">
                  <c:v>6.7851029461033772</c:v>
                </c:pt>
                <c:pt idx="65">
                  <c:v>6.3910838046685567</c:v>
                </c:pt>
                <c:pt idx="66">
                  <c:v>8.0793282856763629</c:v>
                </c:pt>
                <c:pt idx="67">
                  <c:v>12.215804437397386</c:v>
                </c:pt>
                <c:pt idx="68">
                  <c:v>15.434230714911713</c:v>
                </c:pt>
                <c:pt idx="69">
                  <c:v>5.9644114873386931</c:v>
                </c:pt>
                <c:pt idx="70">
                  <c:v>7.076543862842291</c:v>
                </c:pt>
                <c:pt idx="71">
                  <c:v>7.4429577016557342</c:v>
                </c:pt>
                <c:pt idx="72">
                  <c:v>10.484675980515071</c:v>
                </c:pt>
                <c:pt idx="73">
                  <c:v>4.874528272926681</c:v>
                </c:pt>
                <c:pt idx="74">
                  <c:v>11.32830041548749</c:v>
                </c:pt>
                <c:pt idx="75">
                  <c:v>11.483035621703147</c:v>
                </c:pt>
                <c:pt idx="76">
                  <c:v>12.576048716681813</c:v>
                </c:pt>
                <c:pt idx="77">
                  <c:v>16.013370852275891</c:v>
                </c:pt>
                <c:pt idx="78">
                  <c:v>14.57577516191291</c:v>
                </c:pt>
                <c:pt idx="79">
                  <c:v>13.079736486279746</c:v>
                </c:pt>
                <c:pt idx="80">
                  <c:v>13.192863518923154</c:v>
                </c:pt>
                <c:pt idx="81">
                  <c:v>4.4044609393280743</c:v>
                </c:pt>
                <c:pt idx="82">
                  <c:v>6.9389470065172816</c:v>
                </c:pt>
                <c:pt idx="83">
                  <c:v>12.641526186328667</c:v>
                </c:pt>
                <c:pt idx="84">
                  <c:v>16.433993399082741</c:v>
                </c:pt>
                <c:pt idx="85">
                  <c:v>14.028874443803856</c:v>
                </c:pt>
                <c:pt idx="86">
                  <c:v>15.617128616529373</c:v>
                </c:pt>
                <c:pt idx="87">
                  <c:v>14.730583691946901</c:v>
                </c:pt>
                <c:pt idx="88">
                  <c:v>13.568630867931507</c:v>
                </c:pt>
                <c:pt idx="89">
                  <c:v>8.5145260043528879</c:v>
                </c:pt>
                <c:pt idx="90">
                  <c:v>17.736791021435089</c:v>
                </c:pt>
                <c:pt idx="91">
                  <c:v>16.833985945857485</c:v>
                </c:pt>
                <c:pt idx="92">
                  <c:v>8.1000724974896343</c:v>
                </c:pt>
                <c:pt idx="93">
                  <c:v>15.900839235350674</c:v>
                </c:pt>
                <c:pt idx="94">
                  <c:v>6.7022893154153165</c:v>
                </c:pt>
                <c:pt idx="95">
                  <c:v>11.805995157285246</c:v>
                </c:pt>
                <c:pt idx="96">
                  <c:v>15.820874099731189</c:v>
                </c:pt>
                <c:pt idx="97">
                  <c:v>22.908478342407715</c:v>
                </c:pt>
                <c:pt idx="98">
                  <c:v>16.967937131900374</c:v>
                </c:pt>
                <c:pt idx="99">
                  <c:v>17.090881111209757</c:v>
                </c:pt>
                <c:pt idx="100">
                  <c:v>13.769218723774785</c:v>
                </c:pt>
                <c:pt idx="101">
                  <c:v>14.165338677635331</c:v>
                </c:pt>
                <c:pt idx="102">
                  <c:v>25.045369106103081</c:v>
                </c:pt>
                <c:pt idx="103">
                  <c:v>8.4756094630765215</c:v>
                </c:pt>
                <c:pt idx="104">
                  <c:v>9.4264341130138956</c:v>
                </c:pt>
                <c:pt idx="105">
                  <c:v>7.0813691716486264</c:v>
                </c:pt>
                <c:pt idx="106">
                  <c:v>12.31546430774776</c:v>
                </c:pt>
                <c:pt idx="107">
                  <c:v>18.582322468910871</c:v>
                </c:pt>
                <c:pt idx="108">
                  <c:v>15.728999016700621</c:v>
                </c:pt>
                <c:pt idx="109">
                  <c:v>14.747066077665622</c:v>
                </c:pt>
                <c:pt idx="110">
                  <c:v>24.306101973969866</c:v>
                </c:pt>
                <c:pt idx="111">
                  <c:v>19.658318383356505</c:v>
                </c:pt>
                <c:pt idx="112">
                  <c:v>29.423975184692299</c:v>
                </c:pt>
                <c:pt idx="113">
                  <c:v>20.96431562836818</c:v>
                </c:pt>
                <c:pt idx="114">
                  <c:v>26.972055473596985</c:v>
                </c:pt>
                <c:pt idx="115">
                  <c:v>19.817423177584811</c:v>
                </c:pt>
                <c:pt idx="116">
                  <c:v>20.428449272749599</c:v>
                </c:pt>
                <c:pt idx="117">
                  <c:v>22.34665445946499</c:v>
                </c:pt>
                <c:pt idx="118">
                  <c:v>30.010076517751184</c:v>
                </c:pt>
                <c:pt idx="119">
                  <c:v>28.603430129302826</c:v>
                </c:pt>
                <c:pt idx="120">
                  <c:v>46.977900592997109</c:v>
                </c:pt>
                <c:pt idx="121">
                  <c:v>29.479267510009041</c:v>
                </c:pt>
                <c:pt idx="122">
                  <c:v>17.986624921428181</c:v>
                </c:pt>
                <c:pt idx="123">
                  <c:v>30.197983369459006</c:v>
                </c:pt>
                <c:pt idx="124">
                  <c:v>32.63432123770005</c:v>
                </c:pt>
                <c:pt idx="125">
                  <c:v>31.779506355043086</c:v>
                </c:pt>
                <c:pt idx="126">
                  <c:v>48.268507963292784</c:v>
                </c:pt>
                <c:pt idx="127">
                  <c:v>21.16777970876327</c:v>
                </c:pt>
                <c:pt idx="128">
                  <c:v>33.012346548529301</c:v>
                </c:pt>
                <c:pt idx="129">
                  <c:v>35.229183188719446</c:v>
                </c:pt>
                <c:pt idx="130">
                  <c:v>24.090181135807804</c:v>
                </c:pt>
                <c:pt idx="131">
                  <c:v>19.728353408224525</c:v>
                </c:pt>
                <c:pt idx="132">
                  <c:v>20.824121024371117</c:v>
                </c:pt>
                <c:pt idx="133">
                  <c:v>29.271787383388407</c:v>
                </c:pt>
                <c:pt idx="134">
                  <c:v>27.097241475311787</c:v>
                </c:pt>
                <c:pt idx="135">
                  <c:v>32.65118206565392</c:v>
                </c:pt>
                <c:pt idx="136">
                  <c:v>30.176586712343312</c:v>
                </c:pt>
                <c:pt idx="137">
                  <c:v>36.808219529444564</c:v>
                </c:pt>
                <c:pt idx="138">
                  <c:v>44.850453454914771</c:v>
                </c:pt>
                <c:pt idx="139">
                  <c:v>44.894685771779642</c:v>
                </c:pt>
                <c:pt idx="140">
                  <c:v>36.550337983240908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E0-704D-8B8C-9E9308937A5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'vanRietbergen-MSStat'!$L$3:$L$143</c:f>
              <c:numCache>
                <c:formatCode>0.000</c:formatCode>
                <c:ptCount val="141"/>
                <c:pt idx="0">
                  <c:v>-4.1726710576738484E-2</c:v>
                </c:pt>
                <c:pt idx="1">
                  <c:v>0.23645597341059071</c:v>
                </c:pt>
                <c:pt idx="2">
                  <c:v>-0.13515598831016448</c:v>
                </c:pt>
                <c:pt idx="3">
                  <c:v>9.0244101625232775E-2</c:v>
                </c:pt>
                <c:pt idx="4">
                  <c:v>0.21831093284728184</c:v>
                </c:pt>
                <c:pt idx="5">
                  <c:v>0.44974962003231972</c:v>
                </c:pt>
                <c:pt idx="6">
                  <c:v>-0.28130106892597845</c:v>
                </c:pt>
                <c:pt idx="7">
                  <c:v>2.856869344682484E-2</c:v>
                </c:pt>
                <c:pt idx="8">
                  <c:v>-4.6422018205375063E-3</c:v>
                </c:pt>
                <c:pt idx="9">
                  <c:v>0.24656594213735067</c:v>
                </c:pt>
                <c:pt idx="10">
                  <c:v>0.39965960590278105</c:v>
                </c:pt>
                <c:pt idx="11">
                  <c:v>0.85229727351327178</c:v>
                </c:pt>
                <c:pt idx="12">
                  <c:v>-0.19261419150257422</c:v>
                </c:pt>
                <c:pt idx="13">
                  <c:v>0.46607148259976222</c:v>
                </c:pt>
                <c:pt idx="14">
                  <c:v>1.1079061888329542</c:v>
                </c:pt>
                <c:pt idx="15">
                  <c:v>-0.2091222684630008</c:v>
                </c:pt>
                <c:pt idx="16">
                  <c:v>4.0462454259518943E-2</c:v>
                </c:pt>
                <c:pt idx="17">
                  <c:v>2.8033384704590481E-2</c:v>
                </c:pt>
                <c:pt idx="18">
                  <c:v>0.21196417948713994</c:v>
                </c:pt>
                <c:pt idx="19">
                  <c:v>1.4014208944618682E-2</c:v>
                </c:pt>
                <c:pt idx="20">
                  <c:v>0.42557907516614846</c:v>
                </c:pt>
                <c:pt idx="21">
                  <c:v>0.92025814584163756</c:v>
                </c:pt>
                <c:pt idx="22">
                  <c:v>8.3463559995450978E-2</c:v>
                </c:pt>
                <c:pt idx="23">
                  <c:v>1.5080538572672044</c:v>
                </c:pt>
                <c:pt idx="24">
                  <c:v>-0.29327924886383011</c:v>
                </c:pt>
                <c:pt idx="25">
                  <c:v>0.4954125857478423</c:v>
                </c:pt>
                <c:pt idx="26">
                  <c:v>4.2334267507959163E-2</c:v>
                </c:pt>
                <c:pt idx="27">
                  <c:v>0.89497472019863433</c:v>
                </c:pt>
                <c:pt idx="28">
                  <c:v>0.36996943192360793</c:v>
                </c:pt>
                <c:pt idx="29">
                  <c:v>-9.7887490248699943E-2</c:v>
                </c:pt>
                <c:pt idx="30">
                  <c:v>0.59762466931889568</c:v>
                </c:pt>
                <c:pt idx="31">
                  <c:v>0.60237425216008622</c:v>
                </c:pt>
                <c:pt idx="32">
                  <c:v>0.12951099417565892</c:v>
                </c:pt>
                <c:pt idx="33">
                  <c:v>-0.90785691453940442</c:v>
                </c:pt>
                <c:pt idx="34">
                  <c:v>0.65697626867901027</c:v>
                </c:pt>
                <c:pt idx="35">
                  <c:v>2.1050217320189106</c:v>
                </c:pt>
                <c:pt idx="36">
                  <c:v>1.3751491527439865E-2</c:v>
                </c:pt>
                <c:pt idx="37">
                  <c:v>0.49719176527545106</c:v>
                </c:pt>
                <c:pt idx="38">
                  <c:v>0.28160018887164495</c:v>
                </c:pt>
                <c:pt idx="39">
                  <c:v>0.36338696898889128</c:v>
                </c:pt>
                <c:pt idx="40">
                  <c:v>-1.1292525943380245E-2</c:v>
                </c:pt>
                <c:pt idx="41">
                  <c:v>2.3497317024721953</c:v>
                </c:pt>
                <c:pt idx="42">
                  <c:v>0.60886987674670934</c:v>
                </c:pt>
                <c:pt idx="43">
                  <c:v>0.72379449597521273</c:v>
                </c:pt>
                <c:pt idx="44">
                  <c:v>0.60267688231080763</c:v>
                </c:pt>
                <c:pt idx="45">
                  <c:v>0.37331713429593899</c:v>
                </c:pt>
                <c:pt idx="46">
                  <c:v>0.62212358623020092</c:v>
                </c:pt>
                <c:pt idx="47">
                  <c:v>5.3418040984675598E-2</c:v>
                </c:pt>
                <c:pt idx="48">
                  <c:v>0.96065171108345682</c:v>
                </c:pt>
                <c:pt idx="49">
                  <c:v>0.5489697042384587</c:v>
                </c:pt>
                <c:pt idx="50">
                  <c:v>1.4844180989392484</c:v>
                </c:pt>
                <c:pt idx="51">
                  <c:v>2.6405622524430137</c:v>
                </c:pt>
                <c:pt idx="52">
                  <c:v>0.8035383501594342</c:v>
                </c:pt>
                <c:pt idx="53">
                  <c:v>0.39941061585575299</c:v>
                </c:pt>
                <c:pt idx="54">
                  <c:v>0.2669892976402975</c:v>
                </c:pt>
                <c:pt idx="55">
                  <c:v>0.54541043263113609</c:v>
                </c:pt>
                <c:pt idx="56">
                  <c:v>0.13879766446744982</c:v>
                </c:pt>
                <c:pt idx="57">
                  <c:v>0.91186613816111983</c:v>
                </c:pt>
                <c:pt idx="58">
                  <c:v>0.49895501895993571</c:v>
                </c:pt>
                <c:pt idx="59">
                  <c:v>0.85659236293937668</c:v>
                </c:pt>
                <c:pt idx="60">
                  <c:v>0.30983474235367497</c:v>
                </c:pt>
                <c:pt idx="61">
                  <c:v>-5.9584514198901629E-2</c:v>
                </c:pt>
                <c:pt idx="62">
                  <c:v>0.67934666539267086</c:v>
                </c:pt>
                <c:pt idx="63">
                  <c:v>0.63920300003514186</c:v>
                </c:pt>
                <c:pt idx="64">
                  <c:v>0.11078502971423183</c:v>
                </c:pt>
                <c:pt idx="65">
                  <c:v>2.1068882659400576</c:v>
                </c:pt>
                <c:pt idx="66">
                  <c:v>-0.74317930945657673</c:v>
                </c:pt>
                <c:pt idx="67">
                  <c:v>0.40676136243832395</c:v>
                </c:pt>
                <c:pt idx="68">
                  <c:v>0.27316567753373938</c:v>
                </c:pt>
                <c:pt idx="69">
                  <c:v>0.41409640248803997</c:v>
                </c:pt>
                <c:pt idx="70">
                  <c:v>1.2791758962519675</c:v>
                </c:pt>
                <c:pt idx="71">
                  <c:v>0.55792932375581439</c:v>
                </c:pt>
                <c:pt idx="72">
                  <c:v>-1.5468620567165634</c:v>
                </c:pt>
                <c:pt idx="73">
                  <c:v>0.87963477331458462</c:v>
                </c:pt>
                <c:pt idx="74">
                  <c:v>1.9344348394464428</c:v>
                </c:pt>
                <c:pt idx="75">
                  <c:v>0.71944937102049811</c:v>
                </c:pt>
                <c:pt idx="76">
                  <c:v>-0.22839535290940041</c:v>
                </c:pt>
                <c:pt idx="77">
                  <c:v>0.77130231098270396</c:v>
                </c:pt>
                <c:pt idx="78">
                  <c:v>-0.40908861817884945</c:v>
                </c:pt>
                <c:pt idx="79">
                  <c:v>0.40541866907053847</c:v>
                </c:pt>
                <c:pt idx="80">
                  <c:v>-0.14436502761545544</c:v>
                </c:pt>
                <c:pt idx="81">
                  <c:v>1.5712766962469866</c:v>
                </c:pt>
                <c:pt idx="82">
                  <c:v>0.46241207482733182</c:v>
                </c:pt>
                <c:pt idx="83">
                  <c:v>2.3976833008301646</c:v>
                </c:pt>
                <c:pt idx="84">
                  <c:v>2.8062489312985117</c:v>
                </c:pt>
                <c:pt idx="85">
                  <c:v>0.31857359964530019</c:v>
                </c:pt>
                <c:pt idx="86">
                  <c:v>9.2720260972991228E-2</c:v>
                </c:pt>
                <c:pt idx="87">
                  <c:v>-0.91640521525516727</c:v>
                </c:pt>
                <c:pt idx="88">
                  <c:v>0.88611557591702028</c:v>
                </c:pt>
                <c:pt idx="89">
                  <c:v>-0.3380016852375608</c:v>
                </c:pt>
                <c:pt idx="90">
                  <c:v>2.0356383724872917</c:v>
                </c:pt>
                <c:pt idx="91">
                  <c:v>1.3729440922769951</c:v>
                </c:pt>
                <c:pt idx="92">
                  <c:v>7.7934730712694342E-2</c:v>
                </c:pt>
                <c:pt idx="93">
                  <c:v>2.2118679372572463</c:v>
                </c:pt>
                <c:pt idx="94">
                  <c:v>1.4162236120674982</c:v>
                </c:pt>
                <c:pt idx="95">
                  <c:v>0.77866674818461123</c:v>
                </c:pt>
                <c:pt idx="96">
                  <c:v>1.169700651252205</c:v>
                </c:pt>
                <c:pt idx="97">
                  <c:v>0.39508023147550481</c:v>
                </c:pt>
                <c:pt idx="98">
                  <c:v>-6.6281598385310989E-2</c:v>
                </c:pt>
                <c:pt idx="99">
                  <c:v>-5.3846980577480457</c:v>
                </c:pt>
                <c:pt idx="100">
                  <c:v>-0.20793860723108368</c:v>
                </c:pt>
                <c:pt idx="101">
                  <c:v>4.1232926381584676</c:v>
                </c:pt>
                <c:pt idx="102">
                  <c:v>-2.5722760569356229</c:v>
                </c:pt>
                <c:pt idx="103">
                  <c:v>0.41483707943171416</c:v>
                </c:pt>
                <c:pt idx="104">
                  <c:v>-0.45855952974277231</c:v>
                </c:pt>
                <c:pt idx="105">
                  <c:v>0.28717477218971454</c:v>
                </c:pt>
                <c:pt idx="106">
                  <c:v>0.19778076719441057</c:v>
                </c:pt>
                <c:pt idx="107">
                  <c:v>0.78516536863635822</c:v>
                </c:pt>
                <c:pt idx="108">
                  <c:v>-0.50156562892802636</c:v>
                </c:pt>
                <c:pt idx="109">
                  <c:v>0.60062373328785423</c:v>
                </c:pt>
                <c:pt idx="110">
                  <c:v>1.1050962394769426</c:v>
                </c:pt>
                <c:pt idx="111">
                  <c:v>3.3948595657906999</c:v>
                </c:pt>
                <c:pt idx="112">
                  <c:v>5.297735548645411E-2</c:v>
                </c:pt>
                <c:pt idx="113">
                  <c:v>-0.78773780351696154</c:v>
                </c:pt>
                <c:pt idx="114">
                  <c:v>0.59845213765883887</c:v>
                </c:pt>
                <c:pt idx="115">
                  <c:v>0.4121452922403594</c:v>
                </c:pt>
                <c:pt idx="116">
                  <c:v>1.3126461592022285</c:v>
                </c:pt>
                <c:pt idx="117">
                  <c:v>5.1137923562598629E-2</c:v>
                </c:pt>
                <c:pt idx="118">
                  <c:v>1.0144657298679611</c:v>
                </c:pt>
                <c:pt idx="119">
                  <c:v>3.8333725111581618</c:v>
                </c:pt>
                <c:pt idx="120">
                  <c:v>0.17998737683082772</c:v>
                </c:pt>
                <c:pt idx="121">
                  <c:v>4.7565768982056289</c:v>
                </c:pt>
                <c:pt idx="122">
                  <c:v>-0.32366708537594163</c:v>
                </c:pt>
                <c:pt idx="123">
                  <c:v>0.59323751477703157</c:v>
                </c:pt>
                <c:pt idx="124">
                  <c:v>0.80185554291774597</c:v>
                </c:pt>
                <c:pt idx="125">
                  <c:v>3.8755592193783399</c:v>
                </c:pt>
                <c:pt idx="126">
                  <c:v>0.74695602530127503</c:v>
                </c:pt>
                <c:pt idx="127">
                  <c:v>2.5776714847117521</c:v>
                </c:pt>
                <c:pt idx="128">
                  <c:v>1.6296992313479748</c:v>
                </c:pt>
                <c:pt idx="129">
                  <c:v>-0.48194447142279256</c:v>
                </c:pt>
                <c:pt idx="130">
                  <c:v>0.44315689501301303</c:v>
                </c:pt>
                <c:pt idx="131">
                  <c:v>1.133859690910374</c:v>
                </c:pt>
                <c:pt idx="132">
                  <c:v>0.83046581310089573</c:v>
                </c:pt>
                <c:pt idx="133">
                  <c:v>0.80890798766958605</c:v>
                </c:pt>
                <c:pt idx="134">
                  <c:v>3.1396649219563839</c:v>
                </c:pt>
                <c:pt idx="135">
                  <c:v>1.1757961183833854</c:v>
                </c:pt>
                <c:pt idx="136">
                  <c:v>-1.0852518458770009</c:v>
                </c:pt>
                <c:pt idx="137">
                  <c:v>-1.6724066737672443</c:v>
                </c:pt>
                <c:pt idx="138">
                  <c:v>-0.73953274008265457</c:v>
                </c:pt>
                <c:pt idx="139">
                  <c:v>-0.67062805839918249</c:v>
                </c:pt>
                <c:pt idx="140">
                  <c:v>0.5854194911807924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E0-704D-8B8C-9E9308937A5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'vanRietbergen-MSStat'!$M$3:$M$143</c:f>
              <c:numCache>
                <c:formatCode>0.000</c:formatCode>
                <c:ptCount val="141"/>
                <c:pt idx="0">
                  <c:v>-2.8323558773033056E-2</c:v>
                </c:pt>
                <c:pt idx="1">
                  <c:v>-0.21054772703448851</c:v>
                </c:pt>
                <c:pt idx="2">
                  <c:v>-2.3576169315904325E-2</c:v>
                </c:pt>
                <c:pt idx="3">
                  <c:v>5.3749521013203988E-2</c:v>
                </c:pt>
                <c:pt idx="4">
                  <c:v>8.4659934453102992E-2</c:v>
                </c:pt>
                <c:pt idx="5">
                  <c:v>-0.19141361279238336</c:v>
                </c:pt>
                <c:pt idx="6">
                  <c:v>0.16536215072121954</c:v>
                </c:pt>
                <c:pt idx="7">
                  <c:v>3.2394244251990736E-2</c:v>
                </c:pt>
                <c:pt idx="8">
                  <c:v>-5.2116707942741966E-2</c:v>
                </c:pt>
                <c:pt idx="9">
                  <c:v>2.9544013224452773E-2</c:v>
                </c:pt>
                <c:pt idx="10">
                  <c:v>0.13532499902438264</c:v>
                </c:pt>
                <c:pt idx="11">
                  <c:v>0.27671756631112332</c:v>
                </c:pt>
                <c:pt idx="12">
                  <c:v>4.5642662402064271E-2</c:v>
                </c:pt>
                <c:pt idx="13">
                  <c:v>-0.10382870226487101</c:v>
                </c:pt>
                <c:pt idx="14">
                  <c:v>0.34484680632714776</c:v>
                </c:pt>
                <c:pt idx="15">
                  <c:v>0.11165963875975911</c:v>
                </c:pt>
                <c:pt idx="16">
                  <c:v>0.19548860009368757</c:v>
                </c:pt>
                <c:pt idx="17">
                  <c:v>8.6790207921949927E-2</c:v>
                </c:pt>
                <c:pt idx="18">
                  <c:v>2.0011321786349693E-3</c:v>
                </c:pt>
                <c:pt idx="19">
                  <c:v>-0.17750858243582968</c:v>
                </c:pt>
                <c:pt idx="20">
                  <c:v>1.6132560219892077E-2</c:v>
                </c:pt>
                <c:pt idx="21">
                  <c:v>9.5448674634903793E-2</c:v>
                </c:pt>
                <c:pt idx="22">
                  <c:v>5.4570604022632176E-2</c:v>
                </c:pt>
                <c:pt idx="23">
                  <c:v>0.29032074711061417</c:v>
                </c:pt>
                <c:pt idx="24">
                  <c:v>-0.20365161993559838</c:v>
                </c:pt>
                <c:pt idx="25">
                  <c:v>-0.12996083340681458</c:v>
                </c:pt>
                <c:pt idx="26">
                  <c:v>-1.324760227568637E-2</c:v>
                </c:pt>
                <c:pt idx="27">
                  <c:v>-0.28604222646944721</c:v>
                </c:pt>
                <c:pt idx="28">
                  <c:v>-0.38031311800950746</c:v>
                </c:pt>
                <c:pt idx="29">
                  <c:v>0.11724735409426801</c:v>
                </c:pt>
                <c:pt idx="30">
                  <c:v>-9.5267515198451322E-3</c:v>
                </c:pt>
                <c:pt idx="31">
                  <c:v>-4.0738133240611901E-2</c:v>
                </c:pt>
                <c:pt idx="32">
                  <c:v>-0.22885196794345927</c:v>
                </c:pt>
                <c:pt idx="33">
                  <c:v>-0.35191641028561421</c:v>
                </c:pt>
                <c:pt idx="34">
                  <c:v>-0.14057220420253744</c:v>
                </c:pt>
                <c:pt idx="35">
                  <c:v>0.23205078023562434</c:v>
                </c:pt>
                <c:pt idx="36">
                  <c:v>-4.7564576061359672E-2</c:v>
                </c:pt>
                <c:pt idx="37">
                  <c:v>-0.29187753637207026</c:v>
                </c:pt>
                <c:pt idx="38">
                  <c:v>2.3130515389645488E-3</c:v>
                </c:pt>
                <c:pt idx="39">
                  <c:v>-0.18732903902832074</c:v>
                </c:pt>
                <c:pt idx="40">
                  <c:v>-3.6225910688985813E-2</c:v>
                </c:pt>
                <c:pt idx="41">
                  <c:v>0.91600175860341149</c:v>
                </c:pt>
                <c:pt idx="42">
                  <c:v>9.7002777679243396E-2</c:v>
                </c:pt>
                <c:pt idx="43">
                  <c:v>-0.57777177215805187</c:v>
                </c:pt>
                <c:pt idx="44">
                  <c:v>-0.32940767586713759</c:v>
                </c:pt>
                <c:pt idx="45">
                  <c:v>-2.2635820356289315E-2</c:v>
                </c:pt>
                <c:pt idx="46">
                  <c:v>-0.20898411347790483</c:v>
                </c:pt>
                <c:pt idx="47">
                  <c:v>0.1256245321250552</c:v>
                </c:pt>
                <c:pt idx="48">
                  <c:v>-3.0398231520194337E-2</c:v>
                </c:pt>
                <c:pt idx="49">
                  <c:v>1.0525315845932228</c:v>
                </c:pt>
                <c:pt idx="50">
                  <c:v>-0.83953089205021914</c:v>
                </c:pt>
                <c:pt idx="51">
                  <c:v>0.60851484840465786</c:v>
                </c:pt>
                <c:pt idx="52">
                  <c:v>-0.55134380797982019</c:v>
                </c:pt>
                <c:pt idx="53">
                  <c:v>2.1475784264595951E-2</c:v>
                </c:pt>
                <c:pt idx="54">
                  <c:v>-0.1114646221801819</c:v>
                </c:pt>
                <c:pt idx="55">
                  <c:v>0.21261066383805502</c:v>
                </c:pt>
                <c:pt idx="56">
                  <c:v>-0.62998696376601249</c:v>
                </c:pt>
                <c:pt idx="57">
                  <c:v>0.1699972577633275</c:v>
                </c:pt>
                <c:pt idx="58">
                  <c:v>-0.15583374797976693</c:v>
                </c:pt>
                <c:pt idx="59">
                  <c:v>-0.64587616225324407</c:v>
                </c:pt>
                <c:pt idx="60">
                  <c:v>-0.28254809334972614</c:v>
                </c:pt>
                <c:pt idx="61">
                  <c:v>6.8719004711866927E-2</c:v>
                </c:pt>
                <c:pt idx="62">
                  <c:v>0.63269466867494628</c:v>
                </c:pt>
                <c:pt idx="63">
                  <c:v>1.614557301734834</c:v>
                </c:pt>
                <c:pt idx="64">
                  <c:v>-0.61308552980282849</c:v>
                </c:pt>
                <c:pt idx="65">
                  <c:v>3.8468937690241851E-2</c:v>
                </c:pt>
                <c:pt idx="66">
                  <c:v>-0.11566743783974504</c:v>
                </c:pt>
                <c:pt idx="67">
                  <c:v>-0.1976303205921236</c:v>
                </c:pt>
                <c:pt idx="68">
                  <c:v>6.6660848418194849E-2</c:v>
                </c:pt>
                <c:pt idx="69">
                  <c:v>9.8530364716741092E-2</c:v>
                </c:pt>
                <c:pt idx="70">
                  <c:v>-0.16905068651446539</c:v>
                </c:pt>
                <c:pt idx="71">
                  <c:v>1.2110554495810364</c:v>
                </c:pt>
                <c:pt idx="72">
                  <c:v>0.67820843962201671</c:v>
                </c:pt>
                <c:pt idx="73">
                  <c:v>-0.40422758432427264</c:v>
                </c:pt>
                <c:pt idx="74">
                  <c:v>-0.2219103959543138</c:v>
                </c:pt>
                <c:pt idx="75">
                  <c:v>0.29144090328173122</c:v>
                </c:pt>
                <c:pt idx="76">
                  <c:v>1.2882722861193352</c:v>
                </c:pt>
                <c:pt idx="77">
                  <c:v>3.0942675153095168E-2</c:v>
                </c:pt>
                <c:pt idx="78">
                  <c:v>-0.19868596303868277</c:v>
                </c:pt>
                <c:pt idx="79">
                  <c:v>-0.16342368555341591</c:v>
                </c:pt>
                <c:pt idx="80">
                  <c:v>0.80652213711637</c:v>
                </c:pt>
                <c:pt idx="81">
                  <c:v>-0.11454192677687092</c:v>
                </c:pt>
                <c:pt idx="82">
                  <c:v>-0.17525476368557649</c:v>
                </c:pt>
                <c:pt idx="83">
                  <c:v>0.74867759653405641</c:v>
                </c:pt>
                <c:pt idx="84">
                  <c:v>-0.46433795672735695</c:v>
                </c:pt>
                <c:pt idx="85">
                  <c:v>8.8396903828540915E-2</c:v>
                </c:pt>
                <c:pt idx="86">
                  <c:v>-3.7535540408770378E-2</c:v>
                </c:pt>
                <c:pt idx="87">
                  <c:v>-0.19519958752767436</c:v>
                </c:pt>
                <c:pt idx="88">
                  <c:v>-2.6167743918807158</c:v>
                </c:pt>
                <c:pt idx="89">
                  <c:v>-0.3854548422374901</c:v>
                </c:pt>
                <c:pt idx="90">
                  <c:v>-0.54689851956347901</c:v>
                </c:pt>
                <c:pt idx="91">
                  <c:v>0.97001212574789242</c:v>
                </c:pt>
                <c:pt idx="92">
                  <c:v>0.1612638975988257</c:v>
                </c:pt>
                <c:pt idx="93">
                  <c:v>-1.012751904432285</c:v>
                </c:pt>
                <c:pt idx="94">
                  <c:v>2.8166850487571098E-2</c:v>
                </c:pt>
                <c:pt idx="95">
                  <c:v>-0.72915424297634668</c:v>
                </c:pt>
                <c:pt idx="96">
                  <c:v>0.84458199829672265</c:v>
                </c:pt>
                <c:pt idx="97">
                  <c:v>-0.27813449186380018</c:v>
                </c:pt>
                <c:pt idx="98">
                  <c:v>-0.47609440382553314</c:v>
                </c:pt>
                <c:pt idx="99">
                  <c:v>-6.817083594972248E-2</c:v>
                </c:pt>
                <c:pt idx="100">
                  <c:v>0.73102637623583833</c:v>
                </c:pt>
                <c:pt idx="101">
                  <c:v>0.24544911059510721</c:v>
                </c:pt>
                <c:pt idx="102">
                  <c:v>-0.45933519846804288</c:v>
                </c:pt>
                <c:pt idx="103">
                  <c:v>-7.5295082958939897E-3</c:v>
                </c:pt>
                <c:pt idx="104">
                  <c:v>-0.23224443486223603</c:v>
                </c:pt>
                <c:pt idx="105">
                  <c:v>-0.20770195352107829</c:v>
                </c:pt>
                <c:pt idx="106">
                  <c:v>0.32503355000589368</c:v>
                </c:pt>
                <c:pt idx="107">
                  <c:v>6.5100311805851643E-2</c:v>
                </c:pt>
                <c:pt idx="108">
                  <c:v>-0.59733106385624002</c:v>
                </c:pt>
                <c:pt idx="109">
                  <c:v>1.2680839040890661</c:v>
                </c:pt>
                <c:pt idx="110">
                  <c:v>-0.63434715307500833</c:v>
                </c:pt>
                <c:pt idx="111">
                  <c:v>-0.82123178464649949</c:v>
                </c:pt>
                <c:pt idx="112">
                  <c:v>0.25743091417221053</c:v>
                </c:pt>
                <c:pt idx="113">
                  <c:v>0.2985501976319403</c:v>
                </c:pt>
                <c:pt idx="114">
                  <c:v>-1.9666353551634932</c:v>
                </c:pt>
                <c:pt idx="115">
                  <c:v>2.4910067374309639</c:v>
                </c:pt>
                <c:pt idx="116">
                  <c:v>-0.60228788752022155</c:v>
                </c:pt>
                <c:pt idx="117">
                  <c:v>-0.88562095100972782</c:v>
                </c:pt>
                <c:pt idx="118">
                  <c:v>0.34042899292097056</c:v>
                </c:pt>
                <c:pt idx="119">
                  <c:v>0.71975317858325016</c:v>
                </c:pt>
                <c:pt idx="120">
                  <c:v>1.403395288626772</c:v>
                </c:pt>
                <c:pt idx="121">
                  <c:v>-1.1360908378986763</c:v>
                </c:pt>
                <c:pt idx="122">
                  <c:v>0.13560677169629509</c:v>
                </c:pt>
                <c:pt idx="123">
                  <c:v>0.92951159038162878</c:v>
                </c:pt>
                <c:pt idx="124">
                  <c:v>1.3717755851286759</c:v>
                </c:pt>
                <c:pt idx="125">
                  <c:v>0.30690508025292057</c:v>
                </c:pt>
                <c:pt idx="126">
                  <c:v>-0.63658869142872465</c:v>
                </c:pt>
                <c:pt idx="127">
                  <c:v>-3.596812405980788</c:v>
                </c:pt>
                <c:pt idx="128">
                  <c:v>-0.84624201869068383</c:v>
                </c:pt>
                <c:pt idx="129">
                  <c:v>-2.4659705992992635</c:v>
                </c:pt>
                <c:pt idx="130">
                  <c:v>-1.5917258011398066</c:v>
                </c:pt>
                <c:pt idx="131">
                  <c:v>7.5140386918561876E-4</c:v>
                </c:pt>
                <c:pt idx="132">
                  <c:v>0.38802934358655877</c:v>
                </c:pt>
                <c:pt idx="133">
                  <c:v>-1.2741522137836361</c:v>
                </c:pt>
                <c:pt idx="134">
                  <c:v>-2.1204256650736482</c:v>
                </c:pt>
                <c:pt idx="135">
                  <c:v>-0.25168545949845378</c:v>
                </c:pt>
                <c:pt idx="136">
                  <c:v>0.71605818333131632</c:v>
                </c:pt>
                <c:pt idx="137">
                  <c:v>-1.1912097201913272</c:v>
                </c:pt>
                <c:pt idx="138">
                  <c:v>0.77472057055034615</c:v>
                </c:pt>
                <c:pt idx="139">
                  <c:v>-3.4223778175873099</c:v>
                </c:pt>
                <c:pt idx="140">
                  <c:v>0.44480771032810074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AE0-704D-8B8C-9E9308937A50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'vanRietbergen-MSStat'!$N$3:$N$143</c:f>
              <c:numCache>
                <c:formatCode>0.000</c:formatCode>
                <c:ptCount val="141"/>
                <c:pt idx="0">
                  <c:v>-4.8780362692828767E-2</c:v>
                </c:pt>
                <c:pt idx="1">
                  <c:v>-0.14859924995941981</c:v>
                </c:pt>
                <c:pt idx="2">
                  <c:v>0.19638159324192453</c:v>
                </c:pt>
                <c:pt idx="3">
                  <c:v>-9.6628288516836164E-2</c:v>
                </c:pt>
                <c:pt idx="4">
                  <c:v>-9.1664471787035642E-2</c:v>
                </c:pt>
                <c:pt idx="5">
                  <c:v>0.1791798179158135</c:v>
                </c:pt>
                <c:pt idx="6">
                  <c:v>-8.3797242984618749E-3</c:v>
                </c:pt>
                <c:pt idx="7">
                  <c:v>6.7658980771897304E-2</c:v>
                </c:pt>
                <c:pt idx="8">
                  <c:v>-4.6644894679059558E-2</c:v>
                </c:pt>
                <c:pt idx="9">
                  <c:v>-0.53298717420585262</c:v>
                </c:pt>
                <c:pt idx="10">
                  <c:v>0.61767300631616229</c:v>
                </c:pt>
                <c:pt idx="11">
                  <c:v>-0.35379410059703231</c:v>
                </c:pt>
                <c:pt idx="12">
                  <c:v>-0.22916200486686714</c:v>
                </c:pt>
                <c:pt idx="13">
                  <c:v>0.10834846753435984</c:v>
                </c:pt>
                <c:pt idx="14">
                  <c:v>-0.36712729741976818</c:v>
                </c:pt>
                <c:pt idx="15">
                  <c:v>0.56083988835259613</c:v>
                </c:pt>
                <c:pt idx="16">
                  <c:v>0.33227914073697462</c:v>
                </c:pt>
                <c:pt idx="17">
                  <c:v>7.8067938373331314E-2</c:v>
                </c:pt>
                <c:pt idx="18">
                  <c:v>9.2333825569318045E-2</c:v>
                </c:pt>
                <c:pt idx="19">
                  <c:v>6.6139878466377131E-2</c:v>
                </c:pt>
                <c:pt idx="20">
                  <c:v>-6.2463552925726272E-2</c:v>
                </c:pt>
                <c:pt idx="21">
                  <c:v>-1.1713774168138525E-2</c:v>
                </c:pt>
                <c:pt idx="22">
                  <c:v>0.14183170382279361</c:v>
                </c:pt>
                <c:pt idx="23">
                  <c:v>0.28944711919806348</c:v>
                </c:pt>
                <c:pt idx="24">
                  <c:v>0.10341374996235518</c:v>
                </c:pt>
                <c:pt idx="25">
                  <c:v>-0.11154733274698025</c:v>
                </c:pt>
                <c:pt idx="26">
                  <c:v>0.21940270074485482</c:v>
                </c:pt>
                <c:pt idx="27">
                  <c:v>0.21516910619039242</c:v>
                </c:pt>
                <c:pt idx="28">
                  <c:v>-0.35298363349646256</c:v>
                </c:pt>
                <c:pt idx="29">
                  <c:v>1.5990415016859841E-2</c:v>
                </c:pt>
                <c:pt idx="30">
                  <c:v>-0.41125908275251094</c:v>
                </c:pt>
                <c:pt idx="31">
                  <c:v>2.8283118533894914E-2</c:v>
                </c:pt>
                <c:pt idx="32">
                  <c:v>-9.0375766119071013E-2</c:v>
                </c:pt>
                <c:pt idx="33">
                  <c:v>0.51417002816050073</c:v>
                </c:pt>
                <c:pt idx="34">
                  <c:v>0.58721804243225162</c:v>
                </c:pt>
                <c:pt idx="35">
                  <c:v>4.0623991402563023E-2</c:v>
                </c:pt>
                <c:pt idx="36">
                  <c:v>-0.42761256792180657</c:v>
                </c:pt>
                <c:pt idx="37">
                  <c:v>0.65060176336181286</c:v>
                </c:pt>
                <c:pt idx="38">
                  <c:v>-6.8834933686046304E-2</c:v>
                </c:pt>
                <c:pt idx="39">
                  <c:v>0.30847725365572942</c:v>
                </c:pt>
                <c:pt idx="40">
                  <c:v>0.10326092148678799</c:v>
                </c:pt>
                <c:pt idx="41">
                  <c:v>-0.34431451254654571</c:v>
                </c:pt>
                <c:pt idx="42">
                  <c:v>0.47743036793528892</c:v>
                </c:pt>
                <c:pt idx="43">
                  <c:v>-3.85543145548886E-2</c:v>
                </c:pt>
                <c:pt idx="44">
                  <c:v>8.8400312399457018E-2</c:v>
                </c:pt>
                <c:pt idx="45">
                  <c:v>-0.51640248952587442</c:v>
                </c:pt>
                <c:pt idx="46">
                  <c:v>0.33060026719003915</c:v>
                </c:pt>
                <c:pt idx="47">
                  <c:v>0.1128220941216294</c:v>
                </c:pt>
                <c:pt idx="48">
                  <c:v>0.17601383777191665</c:v>
                </c:pt>
                <c:pt idx="49">
                  <c:v>0.2915577225787242</c:v>
                </c:pt>
                <c:pt idx="50">
                  <c:v>-0.77676822238671317</c:v>
                </c:pt>
                <c:pt idx="51">
                  <c:v>1.1150341451880581</c:v>
                </c:pt>
                <c:pt idx="52">
                  <c:v>-0.16837177301632653</c:v>
                </c:pt>
                <c:pt idx="53">
                  <c:v>0.21669447256636845</c:v>
                </c:pt>
                <c:pt idx="54">
                  <c:v>6.9684424664159153E-2</c:v>
                </c:pt>
                <c:pt idx="55">
                  <c:v>0.54749226537512952</c:v>
                </c:pt>
                <c:pt idx="56">
                  <c:v>1.1904682183720865</c:v>
                </c:pt>
                <c:pt idx="57">
                  <c:v>0.87207359842525445</c:v>
                </c:pt>
                <c:pt idx="58">
                  <c:v>-0.14143886561020474</c:v>
                </c:pt>
                <c:pt idx="59">
                  <c:v>0.79777071643062614</c:v>
                </c:pt>
                <c:pt idx="60">
                  <c:v>-0.22517034997803012</c:v>
                </c:pt>
                <c:pt idx="61">
                  <c:v>-0.32141724266946092</c:v>
                </c:pt>
                <c:pt idx="62">
                  <c:v>0.55947465946326014</c:v>
                </c:pt>
                <c:pt idx="63">
                  <c:v>-1.0094561653784553</c:v>
                </c:pt>
                <c:pt idx="64">
                  <c:v>0.43880253702990546</c:v>
                </c:pt>
                <c:pt idx="65">
                  <c:v>-0.80344493801608174</c:v>
                </c:pt>
                <c:pt idx="66">
                  <c:v>0.17192336298220984</c:v>
                </c:pt>
                <c:pt idx="67">
                  <c:v>-2.0238793993624595</c:v>
                </c:pt>
                <c:pt idx="68">
                  <c:v>0.41358327587994803</c:v>
                </c:pt>
                <c:pt idx="69">
                  <c:v>0.39060312837209349</c:v>
                </c:pt>
                <c:pt idx="70">
                  <c:v>0.58629491386618837</c:v>
                </c:pt>
                <c:pt idx="71">
                  <c:v>0.49845462944441477</c:v>
                </c:pt>
                <c:pt idx="72">
                  <c:v>-0.59593900291587509</c:v>
                </c:pt>
                <c:pt idx="73">
                  <c:v>0.40911428214591139</c:v>
                </c:pt>
                <c:pt idx="74">
                  <c:v>-0.21006349201021668</c:v>
                </c:pt>
                <c:pt idx="75">
                  <c:v>1.4420965910028325</c:v>
                </c:pt>
                <c:pt idx="76">
                  <c:v>0.31481536271142152</c:v>
                </c:pt>
                <c:pt idx="77">
                  <c:v>-1.0205707108900777</c:v>
                </c:pt>
                <c:pt idx="78">
                  <c:v>-0.67402566850735135</c:v>
                </c:pt>
                <c:pt idx="79">
                  <c:v>1.4783976981962288</c:v>
                </c:pt>
                <c:pt idx="80">
                  <c:v>3.1000936513188546</c:v>
                </c:pt>
                <c:pt idx="81">
                  <c:v>1.8616961513783581</c:v>
                </c:pt>
                <c:pt idx="82">
                  <c:v>-0.27801135237979496</c:v>
                </c:pt>
                <c:pt idx="83">
                  <c:v>2.1558708241785203</c:v>
                </c:pt>
                <c:pt idx="84">
                  <c:v>-0.77833691990232801</c:v>
                </c:pt>
                <c:pt idx="85">
                  <c:v>0.411425449023061</c:v>
                </c:pt>
                <c:pt idx="86">
                  <c:v>-0.12390977682942592</c:v>
                </c:pt>
                <c:pt idx="87">
                  <c:v>0.87731176760087404</c:v>
                </c:pt>
                <c:pt idx="88">
                  <c:v>-3.2586115742286821</c:v>
                </c:pt>
                <c:pt idx="89">
                  <c:v>-0.61577336172662744</c:v>
                </c:pt>
                <c:pt idx="90">
                  <c:v>8.8590635986157948E-2</c:v>
                </c:pt>
                <c:pt idx="91">
                  <c:v>0.21911037805699887</c:v>
                </c:pt>
                <c:pt idx="92">
                  <c:v>-7.0638975475398737E-4</c:v>
                </c:pt>
                <c:pt idx="93">
                  <c:v>-0.76725330844153461</c:v>
                </c:pt>
                <c:pt idx="94">
                  <c:v>0.26456215340495476</c:v>
                </c:pt>
                <c:pt idx="95">
                  <c:v>0.29643251889172018</c:v>
                </c:pt>
                <c:pt idx="96">
                  <c:v>1.1954599452542558</c:v>
                </c:pt>
                <c:pt idx="97">
                  <c:v>0.95288452649249</c:v>
                </c:pt>
                <c:pt idx="98">
                  <c:v>-0.9363902379547725</c:v>
                </c:pt>
                <c:pt idx="99">
                  <c:v>1.4257720179091276E-2</c:v>
                </c:pt>
                <c:pt idx="100">
                  <c:v>0.40238621402595565</c:v>
                </c:pt>
                <c:pt idx="101">
                  <c:v>0.49334740898961993</c:v>
                </c:pt>
                <c:pt idx="102">
                  <c:v>0.76321272481042368</c:v>
                </c:pt>
                <c:pt idx="103">
                  <c:v>-0.37872096616273182</c:v>
                </c:pt>
                <c:pt idx="104">
                  <c:v>0.74650649049836237</c:v>
                </c:pt>
                <c:pt idx="105">
                  <c:v>0.19494298024379328</c:v>
                </c:pt>
                <c:pt idx="106">
                  <c:v>0.20615254129641264</c:v>
                </c:pt>
                <c:pt idx="107">
                  <c:v>0.56237673747143713</c:v>
                </c:pt>
                <c:pt idx="108">
                  <c:v>-2.564727589041265E-2</c:v>
                </c:pt>
                <c:pt idx="109">
                  <c:v>4.1079760649926742</c:v>
                </c:pt>
                <c:pt idx="110">
                  <c:v>-0.73967747499797531</c:v>
                </c:pt>
                <c:pt idx="111">
                  <c:v>-0.5045785576330396</c:v>
                </c:pt>
                <c:pt idx="112">
                  <c:v>9.0595944513871582E-2</c:v>
                </c:pt>
                <c:pt idx="113">
                  <c:v>-1.308853943879871</c:v>
                </c:pt>
                <c:pt idx="114">
                  <c:v>4.4476025379549422E-2</c:v>
                </c:pt>
                <c:pt idx="115">
                  <c:v>2.8474681840217011</c:v>
                </c:pt>
                <c:pt idx="116">
                  <c:v>0.9429375687589695</c:v>
                </c:pt>
                <c:pt idx="117">
                  <c:v>-7.8866765303950134E-2</c:v>
                </c:pt>
                <c:pt idx="118">
                  <c:v>2.8860295968702778</c:v>
                </c:pt>
                <c:pt idx="119">
                  <c:v>-0.67223852719337274</c:v>
                </c:pt>
                <c:pt idx="120">
                  <c:v>0.19999691438557501</c:v>
                </c:pt>
                <c:pt idx="121">
                  <c:v>2.507373448615843</c:v>
                </c:pt>
                <c:pt idx="122">
                  <c:v>-1.3567720762027862</c:v>
                </c:pt>
                <c:pt idx="123">
                  <c:v>-4.2993945559564782E-2</c:v>
                </c:pt>
                <c:pt idx="124">
                  <c:v>1.5101544278477286</c:v>
                </c:pt>
                <c:pt idx="125">
                  <c:v>8.7947728176958187E-2</c:v>
                </c:pt>
                <c:pt idx="126">
                  <c:v>-1.1765860967532873</c:v>
                </c:pt>
                <c:pt idx="127">
                  <c:v>0.58080537865704229</c:v>
                </c:pt>
                <c:pt idx="128">
                  <c:v>0.49426354222500274</c:v>
                </c:pt>
                <c:pt idx="129">
                  <c:v>1.3087807162597749</c:v>
                </c:pt>
                <c:pt idx="130">
                  <c:v>0.6788097009685149</c:v>
                </c:pt>
                <c:pt idx="131">
                  <c:v>1.6031934084238557</c:v>
                </c:pt>
                <c:pt idx="132">
                  <c:v>1.3024616792356281</c:v>
                </c:pt>
                <c:pt idx="133">
                  <c:v>-1.9693801687824686</c:v>
                </c:pt>
                <c:pt idx="134">
                  <c:v>-0.85136799647690797</c:v>
                </c:pt>
                <c:pt idx="135">
                  <c:v>-2.5355340379713458</c:v>
                </c:pt>
                <c:pt idx="136">
                  <c:v>1.6607424650924247</c:v>
                </c:pt>
                <c:pt idx="137">
                  <c:v>1.07213203206729</c:v>
                </c:pt>
                <c:pt idx="138">
                  <c:v>-4.8118511804319262</c:v>
                </c:pt>
                <c:pt idx="139">
                  <c:v>1.0188985467954572</c:v>
                </c:pt>
                <c:pt idx="140">
                  <c:v>-0.29295901869637914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AE0-704D-8B8C-9E9308937A50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'vanRietbergen-MSStat'!$O$3:$O$143</c:f>
              <c:numCache>
                <c:formatCode>0.000</c:formatCode>
                <c:ptCount val="141"/>
                <c:pt idx="0">
                  <c:v>5.8160683054302362</c:v>
                </c:pt>
                <c:pt idx="1">
                  <c:v>14.191309886596084</c:v>
                </c:pt>
                <c:pt idx="2">
                  <c:v>9.0594541810673199</c:v>
                </c:pt>
                <c:pt idx="3">
                  <c:v>11.321974661656029</c:v>
                </c:pt>
                <c:pt idx="4">
                  <c:v>7.0605073309905242</c:v>
                </c:pt>
                <c:pt idx="5">
                  <c:v>12.757992032408669</c:v>
                </c:pt>
                <c:pt idx="6">
                  <c:v>4.5815024939166795</c:v>
                </c:pt>
                <c:pt idx="7">
                  <c:v>22.610253877100671</c:v>
                </c:pt>
                <c:pt idx="8">
                  <c:v>14.561092624309676</c:v>
                </c:pt>
                <c:pt idx="9">
                  <c:v>23.795070253895105</c:v>
                </c:pt>
                <c:pt idx="10">
                  <c:v>23.806668538428553</c:v>
                </c:pt>
                <c:pt idx="11">
                  <c:v>18.054974840048953</c:v>
                </c:pt>
                <c:pt idx="12">
                  <c:v>18.838206327050784</c:v>
                </c:pt>
                <c:pt idx="13">
                  <c:v>22.609483351408748</c:v>
                </c:pt>
                <c:pt idx="14">
                  <c:v>22.789063002880177</c:v>
                </c:pt>
                <c:pt idx="15">
                  <c:v>20.032795160855517</c:v>
                </c:pt>
                <c:pt idx="16">
                  <c:v>13.689840443500538</c:v>
                </c:pt>
                <c:pt idx="17">
                  <c:v>29.156048628147982</c:v>
                </c:pt>
                <c:pt idx="18">
                  <c:v>19.342083152986316</c:v>
                </c:pt>
                <c:pt idx="19">
                  <c:v>27.672604362206346</c:v>
                </c:pt>
                <c:pt idx="20">
                  <c:v>28.864190990548309</c:v>
                </c:pt>
                <c:pt idx="21">
                  <c:v>15.764185706106618</c:v>
                </c:pt>
                <c:pt idx="22">
                  <c:v>23.301860281834102</c:v>
                </c:pt>
                <c:pt idx="23">
                  <c:v>17.926026530292738</c:v>
                </c:pt>
                <c:pt idx="24">
                  <c:v>36.006153237107682</c:v>
                </c:pt>
                <c:pt idx="25">
                  <c:v>24.122912709766627</c:v>
                </c:pt>
                <c:pt idx="26">
                  <c:v>10.999454873624384</c:v>
                </c:pt>
                <c:pt idx="27">
                  <c:v>14.513028581991865</c:v>
                </c:pt>
                <c:pt idx="28">
                  <c:v>29.464753362625586</c:v>
                </c:pt>
                <c:pt idx="29">
                  <c:v>22.980923433135011</c:v>
                </c:pt>
                <c:pt idx="30">
                  <c:v>25.277920099464094</c:v>
                </c:pt>
                <c:pt idx="31">
                  <c:v>38.287062051795715</c:v>
                </c:pt>
                <c:pt idx="32">
                  <c:v>17.779278857514363</c:v>
                </c:pt>
                <c:pt idx="33">
                  <c:v>33.156846583710333</c:v>
                </c:pt>
                <c:pt idx="34">
                  <c:v>14.642511478088107</c:v>
                </c:pt>
                <c:pt idx="35">
                  <c:v>20.959613217178035</c:v>
                </c:pt>
                <c:pt idx="36">
                  <c:v>37.627689158272688</c:v>
                </c:pt>
                <c:pt idx="37">
                  <c:v>26.152190197944233</c:v>
                </c:pt>
                <c:pt idx="38">
                  <c:v>41.939472475079683</c:v>
                </c:pt>
                <c:pt idx="39">
                  <c:v>22.584149961280449</c:v>
                </c:pt>
                <c:pt idx="40">
                  <c:v>31.005168902174216</c:v>
                </c:pt>
                <c:pt idx="41">
                  <c:v>45.840218576943208</c:v>
                </c:pt>
                <c:pt idx="42">
                  <c:v>35.773418924310306</c:v>
                </c:pt>
                <c:pt idx="43">
                  <c:v>38.152380924968227</c:v>
                </c:pt>
                <c:pt idx="44">
                  <c:v>15.710836997455962</c:v>
                </c:pt>
                <c:pt idx="45">
                  <c:v>28.342466563894519</c:v>
                </c:pt>
                <c:pt idx="46">
                  <c:v>37.997453874451494</c:v>
                </c:pt>
                <c:pt idx="47">
                  <c:v>24.152832935634635</c:v>
                </c:pt>
                <c:pt idx="48">
                  <c:v>55.373153512127374</c:v>
                </c:pt>
                <c:pt idx="49">
                  <c:v>37.10086056223885</c:v>
                </c:pt>
                <c:pt idx="50">
                  <c:v>36.171674942373421</c:v>
                </c:pt>
                <c:pt idx="51">
                  <c:v>33.665625373024405</c:v>
                </c:pt>
                <c:pt idx="52">
                  <c:v>37.978950761177863</c:v>
                </c:pt>
                <c:pt idx="53">
                  <c:v>29.62931738799038</c:v>
                </c:pt>
                <c:pt idx="54">
                  <c:v>41.146621654000477</c:v>
                </c:pt>
                <c:pt idx="55">
                  <c:v>36.400388919905517</c:v>
                </c:pt>
                <c:pt idx="56">
                  <c:v>40.904865473579129</c:v>
                </c:pt>
                <c:pt idx="57">
                  <c:v>37.670297053908676</c:v>
                </c:pt>
                <c:pt idx="58">
                  <c:v>34.961645520815416</c:v>
                </c:pt>
                <c:pt idx="59">
                  <c:v>42.879274126407651</c:v>
                </c:pt>
                <c:pt idx="60">
                  <c:v>24.406531914321068</c:v>
                </c:pt>
                <c:pt idx="61">
                  <c:v>61.857465614427603</c:v>
                </c:pt>
                <c:pt idx="62">
                  <c:v>29.364825779245248</c:v>
                </c:pt>
                <c:pt idx="63">
                  <c:v>53.386934535156421</c:v>
                </c:pt>
                <c:pt idx="64">
                  <c:v>57.240951294000489</c:v>
                </c:pt>
                <c:pt idx="65">
                  <c:v>39.049614674277578</c:v>
                </c:pt>
                <c:pt idx="66">
                  <c:v>71.487521810386482</c:v>
                </c:pt>
                <c:pt idx="67">
                  <c:v>62.106038721668327</c:v>
                </c:pt>
                <c:pt idx="68">
                  <c:v>49.042361292612178</c:v>
                </c:pt>
                <c:pt idx="69">
                  <c:v>49.605839493031326</c:v>
                </c:pt>
                <c:pt idx="70">
                  <c:v>59.945927834143127</c:v>
                </c:pt>
                <c:pt idx="71">
                  <c:v>63.12834867208241</c:v>
                </c:pt>
                <c:pt idx="72">
                  <c:v>49.565577696661563</c:v>
                </c:pt>
                <c:pt idx="73">
                  <c:v>68.250297514514003</c:v>
                </c:pt>
                <c:pt idx="74">
                  <c:v>85.584589761195033</c:v>
                </c:pt>
                <c:pt idx="75">
                  <c:v>75.599106290730177</c:v>
                </c:pt>
                <c:pt idx="76">
                  <c:v>70.113332962017836</c:v>
                </c:pt>
                <c:pt idx="77">
                  <c:v>69.349390350943835</c:v>
                </c:pt>
                <c:pt idx="78">
                  <c:v>82.990990404418994</c:v>
                </c:pt>
                <c:pt idx="79">
                  <c:v>96.710574815844922</c:v>
                </c:pt>
                <c:pt idx="80">
                  <c:v>41.016001269478629</c:v>
                </c:pt>
                <c:pt idx="81">
                  <c:v>39.813288815265778</c:v>
                </c:pt>
                <c:pt idx="82">
                  <c:v>52.35514224959195</c:v>
                </c:pt>
                <c:pt idx="83">
                  <c:v>66.352666574388223</c:v>
                </c:pt>
                <c:pt idx="84">
                  <c:v>63.130946511878655</c:v>
                </c:pt>
                <c:pt idx="85">
                  <c:v>76.895749760546849</c:v>
                </c:pt>
                <c:pt idx="86">
                  <c:v>69.002434454856513</c:v>
                </c:pt>
                <c:pt idx="87">
                  <c:v>48.960317552861667</c:v>
                </c:pt>
                <c:pt idx="88">
                  <c:v>59.180591955877503</c:v>
                </c:pt>
                <c:pt idx="89">
                  <c:v>88.094825472598373</c:v>
                </c:pt>
                <c:pt idx="90">
                  <c:v>84.244166816666691</c:v>
                </c:pt>
                <c:pt idx="91">
                  <c:v>78.458266564237135</c:v>
                </c:pt>
                <c:pt idx="92">
                  <c:v>110.08926880473824</c:v>
                </c:pt>
                <c:pt idx="93">
                  <c:v>62.339894904491871</c:v>
                </c:pt>
                <c:pt idx="94">
                  <c:v>51.69264818257313</c:v>
                </c:pt>
                <c:pt idx="95">
                  <c:v>100.18222831551763</c:v>
                </c:pt>
                <c:pt idx="96">
                  <c:v>73.468420498940375</c:v>
                </c:pt>
                <c:pt idx="97">
                  <c:v>108.1684052788804</c:v>
                </c:pt>
                <c:pt idx="98">
                  <c:v>95.289313538193767</c:v>
                </c:pt>
                <c:pt idx="99">
                  <c:v>92.304663153835079</c:v>
                </c:pt>
                <c:pt idx="100">
                  <c:v>99.940499216973947</c:v>
                </c:pt>
                <c:pt idx="101">
                  <c:v>55.072812123477959</c:v>
                </c:pt>
                <c:pt idx="102">
                  <c:v>113.35329141676188</c:v>
                </c:pt>
                <c:pt idx="103">
                  <c:v>63.908004684450567</c:v>
                </c:pt>
                <c:pt idx="104">
                  <c:v>79.815990965402833</c:v>
                </c:pt>
                <c:pt idx="105">
                  <c:v>58.57285051365335</c:v>
                </c:pt>
                <c:pt idx="106">
                  <c:v>80.553372407620586</c:v>
                </c:pt>
                <c:pt idx="107">
                  <c:v>141.68530619783442</c:v>
                </c:pt>
                <c:pt idx="108">
                  <c:v>123.29621818893219</c:v>
                </c:pt>
                <c:pt idx="109">
                  <c:v>108.36510247213918</c:v>
                </c:pt>
                <c:pt idx="110">
                  <c:v>109.44670900947906</c:v>
                </c:pt>
                <c:pt idx="111">
                  <c:v>82.101082204564719</c:v>
                </c:pt>
                <c:pt idx="112">
                  <c:v>135.21023331196784</c:v>
                </c:pt>
                <c:pt idx="113">
                  <c:v>108.56432746247525</c:v>
                </c:pt>
                <c:pt idx="114">
                  <c:v>124.75340040058371</c:v>
                </c:pt>
                <c:pt idx="115">
                  <c:v>121.76220768203588</c:v>
                </c:pt>
                <c:pt idx="116">
                  <c:v>146.8792572274848</c:v>
                </c:pt>
                <c:pt idx="117">
                  <c:v>135.93940017814987</c:v>
                </c:pt>
                <c:pt idx="118">
                  <c:v>113.70886506105852</c:v>
                </c:pt>
                <c:pt idx="119">
                  <c:v>153.17355780387169</c:v>
                </c:pt>
                <c:pt idx="120">
                  <c:v>189.01956674882254</c:v>
                </c:pt>
                <c:pt idx="121">
                  <c:v>141.90171240505134</c:v>
                </c:pt>
                <c:pt idx="122">
                  <c:v>130.61014107696283</c:v>
                </c:pt>
                <c:pt idx="123">
                  <c:v>144.45315885111529</c:v>
                </c:pt>
                <c:pt idx="124">
                  <c:v>107.34668099940053</c:v>
                </c:pt>
                <c:pt idx="125">
                  <c:v>112.62372675035553</c:v>
                </c:pt>
                <c:pt idx="126">
                  <c:v>214.12154412009923</c:v>
                </c:pt>
                <c:pt idx="127">
                  <c:v>101.17374620097034</c:v>
                </c:pt>
                <c:pt idx="128">
                  <c:v>215.92821260188876</c:v>
                </c:pt>
                <c:pt idx="129">
                  <c:v>138.19752080539314</c:v>
                </c:pt>
                <c:pt idx="130">
                  <c:v>136.08875808997658</c:v>
                </c:pt>
                <c:pt idx="131">
                  <c:v>171.86462904727256</c:v>
                </c:pt>
                <c:pt idx="132">
                  <c:v>145.00355786064659</c:v>
                </c:pt>
                <c:pt idx="133">
                  <c:v>169.62508747752167</c:v>
                </c:pt>
                <c:pt idx="134">
                  <c:v>135.21052071035623</c:v>
                </c:pt>
                <c:pt idx="135">
                  <c:v>168.76387108633546</c:v>
                </c:pt>
                <c:pt idx="136">
                  <c:v>149.51729230097439</c:v>
                </c:pt>
                <c:pt idx="137">
                  <c:v>212.11397368618907</c:v>
                </c:pt>
                <c:pt idx="138">
                  <c:v>213.52479270149675</c:v>
                </c:pt>
                <c:pt idx="139">
                  <c:v>169.14216305950978</c:v>
                </c:pt>
                <c:pt idx="140">
                  <c:v>164.90135007275995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AE0-704D-8B8C-9E9308937A50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'vanRietbergen-MSStat'!$P$3:$P$143</c:f>
              <c:numCache>
                <c:formatCode>0.000</c:formatCode>
                <c:ptCount val="141"/>
                <c:pt idx="0">
                  <c:v>1.6218228300348438E-2</c:v>
                </c:pt>
                <c:pt idx="1">
                  <c:v>-0.25506995029588847</c:v>
                </c:pt>
                <c:pt idx="2">
                  <c:v>0.17268615135490006</c:v>
                </c:pt>
                <c:pt idx="3">
                  <c:v>-0.13415793060043052</c:v>
                </c:pt>
                <c:pt idx="4">
                  <c:v>-0.17738019717519468</c:v>
                </c:pt>
                <c:pt idx="5">
                  <c:v>-0.30983595082835685</c:v>
                </c:pt>
                <c:pt idx="6">
                  <c:v>-4.4599161467467358E-3</c:v>
                </c:pt>
                <c:pt idx="7">
                  <c:v>1.252895780961275E-2</c:v>
                </c:pt>
                <c:pt idx="8">
                  <c:v>-7.5807131120192814E-2</c:v>
                </c:pt>
                <c:pt idx="9">
                  <c:v>0.13609087096322769</c:v>
                </c:pt>
                <c:pt idx="10">
                  <c:v>-0.24023179875513925</c:v>
                </c:pt>
                <c:pt idx="11">
                  <c:v>-0.4964058218200646</c:v>
                </c:pt>
                <c:pt idx="12">
                  <c:v>0.10080701544593534</c:v>
                </c:pt>
                <c:pt idx="13">
                  <c:v>-0.61016505071488425</c:v>
                </c:pt>
                <c:pt idx="14">
                  <c:v>-1.0072235660048252</c:v>
                </c:pt>
                <c:pt idx="15">
                  <c:v>-0.73882375009642165</c:v>
                </c:pt>
                <c:pt idx="16">
                  <c:v>-0.15023472823705539</c:v>
                </c:pt>
                <c:pt idx="17">
                  <c:v>-0.23710439891566273</c:v>
                </c:pt>
                <c:pt idx="18">
                  <c:v>-0.19913502800217833</c:v>
                </c:pt>
                <c:pt idx="19">
                  <c:v>8.0987199990203342E-3</c:v>
                </c:pt>
                <c:pt idx="20">
                  <c:v>-0.38793012782334524</c:v>
                </c:pt>
                <c:pt idx="21">
                  <c:v>-0.82092296447621504</c:v>
                </c:pt>
                <c:pt idx="22">
                  <c:v>-3.9025379201013746E-2</c:v>
                </c:pt>
                <c:pt idx="23">
                  <c:v>-1.3538213288740792</c:v>
                </c:pt>
                <c:pt idx="24">
                  <c:v>0.33598136741403067</c:v>
                </c:pt>
                <c:pt idx="25">
                  <c:v>-0.43319618536968607</c:v>
                </c:pt>
                <c:pt idx="26">
                  <c:v>-5.4571083328076586E-2</c:v>
                </c:pt>
                <c:pt idx="27">
                  <c:v>-0.98053892548623844</c:v>
                </c:pt>
                <c:pt idx="28">
                  <c:v>-0.76684743678767475</c:v>
                </c:pt>
                <c:pt idx="29">
                  <c:v>0.10048271042302284</c:v>
                </c:pt>
                <c:pt idx="30">
                  <c:v>-0.43926802186635139</c:v>
                </c:pt>
                <c:pt idx="31">
                  <c:v>-0.44524980864799424</c:v>
                </c:pt>
                <c:pt idx="32">
                  <c:v>-0.3855127019214436</c:v>
                </c:pt>
                <c:pt idx="33">
                  <c:v>0.79692557233904193</c:v>
                </c:pt>
                <c:pt idx="34">
                  <c:v>-1.0409543726619459</c:v>
                </c:pt>
                <c:pt idx="35">
                  <c:v>-2.0213317536797266</c:v>
                </c:pt>
                <c:pt idx="36">
                  <c:v>-1.8047071124903259E-2</c:v>
                </c:pt>
                <c:pt idx="37">
                  <c:v>-0.9337681657116006</c:v>
                </c:pt>
                <c:pt idx="38">
                  <c:v>-0.32963304001143778</c:v>
                </c:pt>
                <c:pt idx="39">
                  <c:v>-0.53158806558681515</c:v>
                </c:pt>
                <c:pt idx="40">
                  <c:v>-0.16360178019462454</c:v>
                </c:pt>
                <c:pt idx="41">
                  <c:v>-3.0131298770042148</c:v>
                </c:pt>
                <c:pt idx="42">
                  <c:v>-0.43615368503352403</c:v>
                </c:pt>
                <c:pt idx="43">
                  <c:v>-1.0531735611288371</c:v>
                </c:pt>
                <c:pt idx="44">
                  <c:v>-0.54379360808006438</c:v>
                </c:pt>
                <c:pt idx="45">
                  <c:v>-0.14608619261314382</c:v>
                </c:pt>
                <c:pt idx="46">
                  <c:v>-0.86282966711676501</c:v>
                </c:pt>
                <c:pt idx="47">
                  <c:v>-0.11353295219385978</c:v>
                </c:pt>
                <c:pt idx="48">
                  <c:v>-1.0846886109285963</c:v>
                </c:pt>
                <c:pt idx="49">
                  <c:v>-0.3059830166262083</c:v>
                </c:pt>
                <c:pt idx="50">
                  <c:v>-1.4271785078562969</c:v>
                </c:pt>
                <c:pt idx="51">
                  <c:v>-2.9499545874328961</c:v>
                </c:pt>
                <c:pt idx="52">
                  <c:v>-0.42354997110043435</c:v>
                </c:pt>
                <c:pt idx="53">
                  <c:v>-0.34672081151405887</c:v>
                </c:pt>
                <c:pt idx="54">
                  <c:v>-0.22533062042395996</c:v>
                </c:pt>
                <c:pt idx="55">
                  <c:v>-0.61457104318252598</c:v>
                </c:pt>
                <c:pt idx="56">
                  <c:v>0.392082283611216</c:v>
                </c:pt>
                <c:pt idx="57">
                  <c:v>-1.5464447627802276</c:v>
                </c:pt>
                <c:pt idx="58">
                  <c:v>-0.42767321056596319</c:v>
                </c:pt>
                <c:pt idx="59">
                  <c:v>-5.2250412300523304E-2</c:v>
                </c:pt>
                <c:pt idx="60">
                  <c:v>-0.5976930949441579</c:v>
                </c:pt>
                <c:pt idx="61">
                  <c:v>0.32477888741266076</c:v>
                </c:pt>
                <c:pt idx="62">
                  <c:v>-0.9240599610720478</c:v>
                </c:pt>
                <c:pt idx="63">
                  <c:v>-2.4623246778013214E-2</c:v>
                </c:pt>
                <c:pt idx="64">
                  <c:v>0.16753516153988315</c:v>
                </c:pt>
                <c:pt idx="65">
                  <c:v>-1.8078606483409421</c:v>
                </c:pt>
                <c:pt idx="66">
                  <c:v>0.93984527021455333</c:v>
                </c:pt>
                <c:pt idx="67">
                  <c:v>-0.62090688372289815</c:v>
                </c:pt>
                <c:pt idx="68">
                  <c:v>0.78310731883141949</c:v>
                </c:pt>
                <c:pt idx="69">
                  <c:v>-1.2882396193785983</c:v>
                </c:pt>
                <c:pt idx="70">
                  <c:v>-1.5691851135219959</c:v>
                </c:pt>
                <c:pt idx="71">
                  <c:v>-1.0716070610473207</c:v>
                </c:pt>
                <c:pt idx="72">
                  <c:v>1.9745474594932451</c:v>
                </c:pt>
                <c:pt idx="73">
                  <c:v>-0.97277344036195779</c:v>
                </c:pt>
                <c:pt idx="74">
                  <c:v>-1.941043170790905</c:v>
                </c:pt>
                <c:pt idx="75">
                  <c:v>-0.47193513919639535</c:v>
                </c:pt>
                <c:pt idx="76">
                  <c:v>-0.5987437806312278</c:v>
                </c:pt>
                <c:pt idx="77">
                  <c:v>-1.4828820278825245</c:v>
                </c:pt>
                <c:pt idx="78">
                  <c:v>0.27028258516322939</c:v>
                </c:pt>
                <c:pt idx="79">
                  <c:v>-0.10598407205122359</c:v>
                </c:pt>
                <c:pt idx="80">
                  <c:v>-0.34155961212412889</c:v>
                </c:pt>
                <c:pt idx="81">
                  <c:v>-1.587593667690905</c:v>
                </c:pt>
                <c:pt idx="82">
                  <c:v>-0.36369061068715963</c:v>
                </c:pt>
                <c:pt idx="83">
                  <c:v>-2.1833479627039072</c:v>
                </c:pt>
                <c:pt idx="84">
                  <c:v>-2.8378946305477357</c:v>
                </c:pt>
                <c:pt idx="85">
                  <c:v>-0.64960768244606115</c:v>
                </c:pt>
                <c:pt idx="86">
                  <c:v>-0.85036833413062463</c:v>
                </c:pt>
                <c:pt idx="87">
                  <c:v>2.6235373547076529E-2</c:v>
                </c:pt>
                <c:pt idx="88">
                  <c:v>0.44653677561263944</c:v>
                </c:pt>
                <c:pt idx="89">
                  <c:v>0.26371776387749435</c:v>
                </c:pt>
                <c:pt idx="90">
                  <c:v>-2.2833895256162506</c:v>
                </c:pt>
                <c:pt idx="91">
                  <c:v>-0.93226359265962311</c:v>
                </c:pt>
                <c:pt idx="92">
                  <c:v>-0.26870528676983862</c:v>
                </c:pt>
                <c:pt idx="93">
                  <c:v>-2.374367647192837</c:v>
                </c:pt>
                <c:pt idx="94">
                  <c:v>-1.2856051684126282</c:v>
                </c:pt>
                <c:pt idx="95">
                  <c:v>-1.0232219232133597</c:v>
                </c:pt>
                <c:pt idx="96">
                  <c:v>-1.2563038071216022</c:v>
                </c:pt>
                <c:pt idx="97">
                  <c:v>-0.78402321542208842</c:v>
                </c:pt>
                <c:pt idx="98">
                  <c:v>0.13316439684790782</c:v>
                </c:pt>
                <c:pt idx="99">
                  <c:v>5.5313003282846411</c:v>
                </c:pt>
                <c:pt idx="100">
                  <c:v>9.6052407396776507E-2</c:v>
                </c:pt>
                <c:pt idx="101">
                  <c:v>-4.4536246512619275</c:v>
                </c:pt>
                <c:pt idx="102">
                  <c:v>2.6244330240553504</c:v>
                </c:pt>
                <c:pt idx="103">
                  <c:v>-0.82461624056079419</c:v>
                </c:pt>
                <c:pt idx="104">
                  <c:v>0.32420756503516784</c:v>
                </c:pt>
                <c:pt idx="105">
                  <c:v>-0.64174399696386375</c:v>
                </c:pt>
                <c:pt idx="106">
                  <c:v>-0.32582504492421716</c:v>
                </c:pt>
                <c:pt idx="107">
                  <c:v>-1.186734339091075</c:v>
                </c:pt>
                <c:pt idx="108">
                  <c:v>0.26399578330665879</c:v>
                </c:pt>
                <c:pt idx="109">
                  <c:v>-0.63362310748468742</c:v>
                </c:pt>
                <c:pt idx="110">
                  <c:v>-0.16482743824648535</c:v>
                </c:pt>
                <c:pt idx="111">
                  <c:v>-4.8670886786052687</c:v>
                </c:pt>
                <c:pt idx="112">
                  <c:v>-0.74215073401370324</c:v>
                </c:pt>
                <c:pt idx="113">
                  <c:v>-0.52518880893930986</c:v>
                </c:pt>
                <c:pt idx="114">
                  <c:v>-0.47963812665321948</c:v>
                </c:pt>
                <c:pt idx="115">
                  <c:v>-1.7636527179883552</c:v>
                </c:pt>
                <c:pt idx="116">
                  <c:v>-1.3497219986271609</c:v>
                </c:pt>
                <c:pt idx="117">
                  <c:v>0.36035954879846505</c:v>
                </c:pt>
                <c:pt idx="118">
                  <c:v>0.31458582620582154</c:v>
                </c:pt>
                <c:pt idx="119">
                  <c:v>-4.4630972916864797</c:v>
                </c:pt>
                <c:pt idx="120">
                  <c:v>0.11503508170319737</c:v>
                </c:pt>
                <c:pt idx="121">
                  <c:v>-5.1555911194962425</c:v>
                </c:pt>
                <c:pt idx="122">
                  <c:v>9.1153017063239292E-2</c:v>
                </c:pt>
                <c:pt idx="123">
                  <c:v>-1.8835624469941334</c:v>
                </c:pt>
                <c:pt idx="124">
                  <c:v>-1.3718385293866922</c:v>
                </c:pt>
                <c:pt idx="125">
                  <c:v>-1.724934382282018</c:v>
                </c:pt>
                <c:pt idx="126">
                  <c:v>-1.0657069154491638</c:v>
                </c:pt>
                <c:pt idx="127">
                  <c:v>-3.6345508484005182</c:v>
                </c:pt>
                <c:pt idx="128">
                  <c:v>-2.2426402602866675</c:v>
                </c:pt>
                <c:pt idx="129">
                  <c:v>-1.0235154888590052</c:v>
                </c:pt>
                <c:pt idx="130">
                  <c:v>1.4178564270259537</c:v>
                </c:pt>
                <c:pt idx="131">
                  <c:v>-1.4064986572302032</c:v>
                </c:pt>
                <c:pt idx="132">
                  <c:v>-2.0945353758855005</c:v>
                </c:pt>
                <c:pt idx="133">
                  <c:v>4.5933763535857403E-2</c:v>
                </c:pt>
                <c:pt idx="134">
                  <c:v>-3.3818023664164771</c:v>
                </c:pt>
                <c:pt idx="135">
                  <c:v>-1.5033961847611093</c:v>
                </c:pt>
                <c:pt idx="136">
                  <c:v>2.6774111351175047E-2</c:v>
                </c:pt>
                <c:pt idx="137">
                  <c:v>0.71552605370299482</c:v>
                </c:pt>
                <c:pt idx="138">
                  <c:v>-0.69194869571916584</c:v>
                </c:pt>
                <c:pt idx="139">
                  <c:v>1.2924269018195496</c:v>
                </c:pt>
                <c:pt idx="140">
                  <c:v>-1.1491973021449093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AE0-704D-8B8C-9E9308937A50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'vanRietbergen-MSStat'!$Q$3:$Q$143</c:f>
              <c:numCache>
                <c:formatCode>0.000</c:formatCode>
                <c:ptCount val="141"/>
                <c:pt idx="0">
                  <c:v>0.15926056262312782</c:v>
                </c:pt>
                <c:pt idx="1">
                  <c:v>0.31807041820496879</c:v>
                </c:pt>
                <c:pt idx="2">
                  <c:v>-5.0495560442793278E-3</c:v>
                </c:pt>
                <c:pt idx="3">
                  <c:v>-4.8120278366823172E-2</c:v>
                </c:pt>
                <c:pt idx="4">
                  <c:v>-9.7136533133154984E-2</c:v>
                </c:pt>
                <c:pt idx="5">
                  <c:v>0.23689682677132795</c:v>
                </c:pt>
                <c:pt idx="6">
                  <c:v>3.2958063183147077E-2</c:v>
                </c:pt>
                <c:pt idx="7">
                  <c:v>6.6999825868539267E-2</c:v>
                </c:pt>
                <c:pt idx="8">
                  <c:v>-2.280205595456614E-2</c:v>
                </c:pt>
                <c:pt idx="9">
                  <c:v>0.32161305416719926</c:v>
                </c:pt>
                <c:pt idx="10">
                  <c:v>-5.3098807229020793E-2</c:v>
                </c:pt>
                <c:pt idx="11">
                  <c:v>0.30519630696710376</c:v>
                </c:pt>
                <c:pt idx="12">
                  <c:v>-0.35249719541127006</c:v>
                </c:pt>
                <c:pt idx="13">
                  <c:v>0.40593378725803186</c:v>
                </c:pt>
                <c:pt idx="14">
                  <c:v>-0.18866801015850646</c:v>
                </c:pt>
                <c:pt idx="15">
                  <c:v>-8.5207808996021664E-2</c:v>
                </c:pt>
                <c:pt idx="16">
                  <c:v>-0.16535469573021705</c:v>
                </c:pt>
                <c:pt idx="17">
                  <c:v>-0.146087288538262</c:v>
                </c:pt>
                <c:pt idx="18">
                  <c:v>0.11623025147607123</c:v>
                </c:pt>
                <c:pt idx="19">
                  <c:v>0.41572215884735791</c:v>
                </c:pt>
                <c:pt idx="20">
                  <c:v>0.36478142076365266</c:v>
                </c:pt>
                <c:pt idx="21">
                  <c:v>-9.8981210677988499E-2</c:v>
                </c:pt>
                <c:pt idx="22">
                  <c:v>-2.310689485229123E-2</c:v>
                </c:pt>
                <c:pt idx="23">
                  <c:v>-0.20825794537215356</c:v>
                </c:pt>
                <c:pt idx="24">
                  <c:v>0.75475487731278468</c:v>
                </c:pt>
                <c:pt idx="25">
                  <c:v>-1.5739074266951456E-2</c:v>
                </c:pt>
                <c:pt idx="26">
                  <c:v>0.28441554331920055</c:v>
                </c:pt>
                <c:pt idx="27">
                  <c:v>1.0151772294866175</c:v>
                </c:pt>
                <c:pt idx="28">
                  <c:v>0.28055324623543665</c:v>
                </c:pt>
                <c:pt idx="29">
                  <c:v>-0.11130005497735856</c:v>
                </c:pt>
                <c:pt idx="30">
                  <c:v>0.28010774686258461</c:v>
                </c:pt>
                <c:pt idx="31">
                  <c:v>0.15911667950654854</c:v>
                </c:pt>
                <c:pt idx="32">
                  <c:v>0.22436511047204952</c:v>
                </c:pt>
                <c:pt idx="33">
                  <c:v>0.32320616359849791</c:v>
                </c:pt>
                <c:pt idx="34">
                  <c:v>0.62149212467156556</c:v>
                </c:pt>
                <c:pt idx="35">
                  <c:v>-6.6929576822260832E-3</c:v>
                </c:pt>
                <c:pt idx="36">
                  <c:v>0.29753242072857156</c:v>
                </c:pt>
                <c:pt idx="37">
                  <c:v>0.68701152391714981</c:v>
                </c:pt>
                <c:pt idx="38">
                  <c:v>-1.1851505203253929E-2</c:v>
                </c:pt>
                <c:pt idx="39">
                  <c:v>-8.3557426065893101E-2</c:v>
                </c:pt>
                <c:pt idx="40">
                  <c:v>-4.787304788749458E-2</c:v>
                </c:pt>
                <c:pt idx="41">
                  <c:v>-1.1751737358034779</c:v>
                </c:pt>
                <c:pt idx="42">
                  <c:v>0.46198998855166096</c:v>
                </c:pt>
                <c:pt idx="43">
                  <c:v>0.80339214583754215</c:v>
                </c:pt>
                <c:pt idx="44">
                  <c:v>0.1214888993895826</c:v>
                </c:pt>
                <c:pt idx="45">
                  <c:v>0.40615439589374247</c:v>
                </c:pt>
                <c:pt idx="46">
                  <c:v>0.61870395840808823</c:v>
                </c:pt>
                <c:pt idx="47">
                  <c:v>0.51621025367453233</c:v>
                </c:pt>
                <c:pt idx="48">
                  <c:v>0.19657009712396584</c:v>
                </c:pt>
                <c:pt idx="49">
                  <c:v>-0.84109055902106677</c:v>
                </c:pt>
                <c:pt idx="50">
                  <c:v>0.82678907827510595</c:v>
                </c:pt>
                <c:pt idx="51">
                  <c:v>-0.68463153667982291</c:v>
                </c:pt>
                <c:pt idx="52">
                  <c:v>0.42963136897113552</c:v>
                </c:pt>
                <c:pt idx="53">
                  <c:v>0.78348557931577345</c:v>
                </c:pt>
                <c:pt idx="54">
                  <c:v>0.13581341592625351</c:v>
                </c:pt>
                <c:pt idx="55">
                  <c:v>8.8258422546308959E-2</c:v>
                </c:pt>
                <c:pt idx="56">
                  <c:v>-0.27774748323243609</c:v>
                </c:pt>
                <c:pt idx="57">
                  <c:v>8.2066318718541878E-2</c:v>
                </c:pt>
                <c:pt idx="58">
                  <c:v>-9.2912933971819919E-2</c:v>
                </c:pt>
                <c:pt idx="59">
                  <c:v>0.22716293605199461</c:v>
                </c:pt>
                <c:pt idx="60">
                  <c:v>0.14878369427258803</c:v>
                </c:pt>
                <c:pt idx="61">
                  <c:v>0.31765621208222738</c:v>
                </c:pt>
                <c:pt idx="62">
                  <c:v>-1.420790211075267</c:v>
                </c:pt>
                <c:pt idx="63">
                  <c:v>0.25560694126346284</c:v>
                </c:pt>
                <c:pt idx="64">
                  <c:v>0.87778057989405933</c:v>
                </c:pt>
                <c:pt idx="65">
                  <c:v>0.98515648967973202</c:v>
                </c:pt>
                <c:pt idx="66">
                  <c:v>-8.5921202362791316E-3</c:v>
                </c:pt>
                <c:pt idx="67">
                  <c:v>-0.53176288167557195</c:v>
                </c:pt>
                <c:pt idx="68">
                  <c:v>0.42981165329951881</c:v>
                </c:pt>
                <c:pt idx="69">
                  <c:v>0.27341534389102079</c:v>
                </c:pt>
                <c:pt idx="70">
                  <c:v>0.47867066006244152</c:v>
                </c:pt>
                <c:pt idx="71">
                  <c:v>-0.54887575530679833</c:v>
                </c:pt>
                <c:pt idx="72">
                  <c:v>2.2894431663635584E-2</c:v>
                </c:pt>
                <c:pt idx="73">
                  <c:v>1.02603477429118</c:v>
                </c:pt>
                <c:pt idx="74">
                  <c:v>0.49559951776627253</c:v>
                </c:pt>
                <c:pt idx="75">
                  <c:v>-0.39123425487406122</c:v>
                </c:pt>
                <c:pt idx="76">
                  <c:v>-1.2243580713183411</c:v>
                </c:pt>
                <c:pt idx="77">
                  <c:v>0.11479543559344964</c:v>
                </c:pt>
                <c:pt idx="78">
                  <c:v>0.50715576030986154</c:v>
                </c:pt>
                <c:pt idx="79">
                  <c:v>0.89480291132263534</c:v>
                </c:pt>
                <c:pt idx="80">
                  <c:v>0.86562291329576146</c:v>
                </c:pt>
                <c:pt idx="81">
                  <c:v>-0.21430390993639731</c:v>
                </c:pt>
                <c:pt idx="82">
                  <c:v>0.26579376074122296</c:v>
                </c:pt>
                <c:pt idx="83">
                  <c:v>-1.2123803608242594</c:v>
                </c:pt>
                <c:pt idx="84">
                  <c:v>0.77465242944053925</c:v>
                </c:pt>
                <c:pt idx="85">
                  <c:v>-0.29090978115342886</c:v>
                </c:pt>
                <c:pt idx="86">
                  <c:v>0.22899161340111476</c:v>
                </c:pt>
                <c:pt idx="87">
                  <c:v>0.17415630674269325</c:v>
                </c:pt>
                <c:pt idx="88">
                  <c:v>2.0432459635277129</c:v>
                </c:pt>
                <c:pt idx="89">
                  <c:v>0.78536901383448754</c:v>
                </c:pt>
                <c:pt idx="90">
                  <c:v>1.0201229177945947</c:v>
                </c:pt>
                <c:pt idx="91">
                  <c:v>-0.49687288368348986</c:v>
                </c:pt>
                <c:pt idx="92">
                  <c:v>0.14492345087034988</c:v>
                </c:pt>
                <c:pt idx="93">
                  <c:v>1.6078662046796284</c:v>
                </c:pt>
                <c:pt idx="94">
                  <c:v>0.48812729099986207</c:v>
                </c:pt>
                <c:pt idx="95">
                  <c:v>1.2808153492037968</c:v>
                </c:pt>
                <c:pt idx="96">
                  <c:v>-0.53673758632041046</c:v>
                </c:pt>
                <c:pt idx="97">
                  <c:v>9.0502930810817714E-2</c:v>
                </c:pt>
                <c:pt idx="98">
                  <c:v>1.4420869895581929</c:v>
                </c:pt>
                <c:pt idx="99">
                  <c:v>-0.50038782286119754</c:v>
                </c:pt>
                <c:pt idx="100">
                  <c:v>-3.3230947640415641E-2</c:v>
                </c:pt>
                <c:pt idx="101">
                  <c:v>-0.51244139280022372</c:v>
                </c:pt>
                <c:pt idx="102">
                  <c:v>-6.8997415025230768E-2</c:v>
                </c:pt>
                <c:pt idx="103">
                  <c:v>0.23935170920469506</c:v>
                </c:pt>
                <c:pt idx="104">
                  <c:v>0.87248846865601459</c:v>
                </c:pt>
                <c:pt idx="105">
                  <c:v>0.5861336798532033</c:v>
                </c:pt>
                <c:pt idx="106">
                  <c:v>1.0153331863312314</c:v>
                </c:pt>
                <c:pt idx="107">
                  <c:v>-0.51501802957432896</c:v>
                </c:pt>
                <c:pt idx="108">
                  <c:v>0.826310563592355</c:v>
                </c:pt>
                <c:pt idx="109">
                  <c:v>0.63974811253151609</c:v>
                </c:pt>
                <c:pt idx="110">
                  <c:v>2.1153613193813818</c:v>
                </c:pt>
                <c:pt idx="111">
                  <c:v>0.21520311030203873</c:v>
                </c:pt>
                <c:pt idx="112">
                  <c:v>1.012462565285003</c:v>
                </c:pt>
                <c:pt idx="113">
                  <c:v>-0.27470865891638058</c:v>
                </c:pt>
                <c:pt idx="114">
                  <c:v>1.169984087327725</c:v>
                </c:pt>
                <c:pt idx="115">
                  <c:v>3.3021558927642816E-2</c:v>
                </c:pt>
                <c:pt idx="116">
                  <c:v>0.29216069889189406</c:v>
                </c:pt>
                <c:pt idx="117">
                  <c:v>0.5945357577868452</c:v>
                </c:pt>
                <c:pt idx="118">
                  <c:v>-0.28445047265867951</c:v>
                </c:pt>
                <c:pt idx="119">
                  <c:v>1.7685276369439777</c:v>
                </c:pt>
                <c:pt idx="120">
                  <c:v>-1.2652864783699276</c:v>
                </c:pt>
                <c:pt idx="121">
                  <c:v>1.5431762687909232</c:v>
                </c:pt>
                <c:pt idx="122">
                  <c:v>-0.10161109606440018</c:v>
                </c:pt>
                <c:pt idx="123">
                  <c:v>-0.58302797725199851</c:v>
                </c:pt>
                <c:pt idx="124">
                  <c:v>3.3665397113559306</c:v>
                </c:pt>
                <c:pt idx="125">
                  <c:v>0.78153555397334984</c:v>
                </c:pt>
                <c:pt idx="126">
                  <c:v>0.66167722332439416</c:v>
                </c:pt>
                <c:pt idx="127">
                  <c:v>2.5664876083521966</c:v>
                </c:pt>
                <c:pt idx="128">
                  <c:v>0.50885895385806257</c:v>
                </c:pt>
                <c:pt idx="129">
                  <c:v>0.35701592344584049</c:v>
                </c:pt>
                <c:pt idx="130">
                  <c:v>3.1829136227794863</c:v>
                </c:pt>
                <c:pt idx="131">
                  <c:v>-0.70578145884120602</c:v>
                </c:pt>
                <c:pt idx="132">
                  <c:v>1.3795516595413797</c:v>
                </c:pt>
                <c:pt idx="133">
                  <c:v>1.0831889639093462</c:v>
                </c:pt>
                <c:pt idx="134">
                  <c:v>3.2203593445190304</c:v>
                </c:pt>
                <c:pt idx="135">
                  <c:v>9.1274348438682262E-2</c:v>
                </c:pt>
                <c:pt idx="136">
                  <c:v>2.8648576225800673</c:v>
                </c:pt>
                <c:pt idx="137">
                  <c:v>1.5878396410499276</c:v>
                </c:pt>
                <c:pt idx="138">
                  <c:v>-4.542579517497413E-2</c:v>
                </c:pt>
                <c:pt idx="139">
                  <c:v>3.6226125051022944</c:v>
                </c:pt>
                <c:pt idx="140">
                  <c:v>-0.71521878475738121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AE0-704D-8B8C-9E9308937A50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'vanRietbergen-MSStat'!$R$3:$R$143</c:f>
              <c:numCache>
                <c:formatCode>0.000</c:formatCode>
                <c:ptCount val="141"/>
                <c:pt idx="0">
                  <c:v>-3.7223803781897338E-3</c:v>
                </c:pt>
                <c:pt idx="1">
                  <c:v>-2.2477643952478563E-3</c:v>
                </c:pt>
                <c:pt idx="2">
                  <c:v>-5.2217119025034266E-2</c:v>
                </c:pt>
                <c:pt idx="3">
                  <c:v>6.2782721271604797E-3</c:v>
                </c:pt>
                <c:pt idx="4">
                  <c:v>-3.5944450580494433E-2</c:v>
                </c:pt>
                <c:pt idx="5">
                  <c:v>-0.22936926072818978</c:v>
                </c:pt>
                <c:pt idx="6">
                  <c:v>-0.17412975393116767</c:v>
                </c:pt>
                <c:pt idx="7">
                  <c:v>-0.13863765656872956</c:v>
                </c:pt>
                <c:pt idx="8">
                  <c:v>-9.0600291001747338E-2</c:v>
                </c:pt>
                <c:pt idx="9">
                  <c:v>0.12677675893914825</c:v>
                </c:pt>
                <c:pt idx="10">
                  <c:v>-0.12137296544744697</c:v>
                </c:pt>
                <c:pt idx="11">
                  <c:v>0.13470548230068274</c:v>
                </c:pt>
                <c:pt idx="12">
                  <c:v>-8.928985295096388E-2</c:v>
                </c:pt>
                <c:pt idx="13">
                  <c:v>0.13334505261142357</c:v>
                </c:pt>
                <c:pt idx="14">
                  <c:v>0.22216143258710438</c:v>
                </c:pt>
                <c:pt idx="15">
                  <c:v>-1.2740857015117726</c:v>
                </c:pt>
                <c:pt idx="16">
                  <c:v>-0.19470670664098788</c:v>
                </c:pt>
                <c:pt idx="17">
                  <c:v>-0.34135935901732056</c:v>
                </c:pt>
                <c:pt idx="18">
                  <c:v>7.1262100341655463E-2</c:v>
                </c:pt>
                <c:pt idx="19">
                  <c:v>-8.7934225885978906E-2</c:v>
                </c:pt>
                <c:pt idx="20">
                  <c:v>1.6445485883317196E-2</c:v>
                </c:pt>
                <c:pt idx="21">
                  <c:v>-0.15315662538377567</c:v>
                </c:pt>
                <c:pt idx="22">
                  <c:v>-6.0134443227198686E-2</c:v>
                </c:pt>
                <c:pt idx="23">
                  <c:v>-0.18149363469960431</c:v>
                </c:pt>
                <c:pt idx="24">
                  <c:v>-0.2007014280553826</c:v>
                </c:pt>
                <c:pt idx="25">
                  <c:v>-8.9350928404068206E-2</c:v>
                </c:pt>
                <c:pt idx="26">
                  <c:v>-0.15401035330750962</c:v>
                </c:pt>
                <c:pt idx="27">
                  <c:v>-0.15207383493295556</c:v>
                </c:pt>
                <c:pt idx="28">
                  <c:v>0.40728386646781267</c:v>
                </c:pt>
                <c:pt idx="29">
                  <c:v>-5.6124537081575492E-2</c:v>
                </c:pt>
                <c:pt idx="30">
                  <c:v>-0.1334334715271305</c:v>
                </c:pt>
                <c:pt idx="31">
                  <c:v>-0.27142633186090459</c:v>
                </c:pt>
                <c:pt idx="32">
                  <c:v>0.11321505321375559</c:v>
                </c:pt>
                <c:pt idx="33">
                  <c:v>-0.73135989481045438</c:v>
                </c:pt>
                <c:pt idx="34">
                  <c:v>-0.57063658909701442</c:v>
                </c:pt>
                <c:pt idx="35">
                  <c:v>-3.2657220228753353E-3</c:v>
                </c:pt>
                <c:pt idx="36">
                  <c:v>-0.10821844100693516</c:v>
                </c:pt>
                <c:pt idx="37">
                  <c:v>-0.78881715232742922</c:v>
                </c:pt>
                <c:pt idx="38">
                  <c:v>8.9168095025282963E-3</c:v>
                </c:pt>
                <c:pt idx="39">
                  <c:v>-0.30302184445660962</c:v>
                </c:pt>
                <c:pt idx="40">
                  <c:v>0.28422365486308604</c:v>
                </c:pt>
                <c:pt idx="41">
                  <c:v>-0.66488071177979147</c:v>
                </c:pt>
                <c:pt idx="42">
                  <c:v>-0.97219924126784107</c:v>
                </c:pt>
                <c:pt idx="43">
                  <c:v>-0.12926260526655475</c:v>
                </c:pt>
                <c:pt idx="44">
                  <c:v>-0.13490622854614759</c:v>
                </c:pt>
                <c:pt idx="45">
                  <c:v>-0.21966977726148582</c:v>
                </c:pt>
                <c:pt idx="46">
                  <c:v>8.5980111235453141E-2</c:v>
                </c:pt>
                <c:pt idx="47">
                  <c:v>-0.28169308492070938</c:v>
                </c:pt>
                <c:pt idx="48">
                  <c:v>0.1295882980051076</c:v>
                </c:pt>
                <c:pt idx="49">
                  <c:v>-0.44055094374756992</c:v>
                </c:pt>
                <c:pt idx="50">
                  <c:v>-0.34836224993038756</c:v>
                </c:pt>
                <c:pt idx="51">
                  <c:v>-0.21619011212631248</c:v>
                </c:pt>
                <c:pt idx="52">
                  <c:v>-0.1463196643617504</c:v>
                </c:pt>
                <c:pt idx="53">
                  <c:v>-0.29735760632944863</c:v>
                </c:pt>
                <c:pt idx="54">
                  <c:v>0.4373565581347858</c:v>
                </c:pt>
                <c:pt idx="55">
                  <c:v>-0.16975214373633629</c:v>
                </c:pt>
                <c:pt idx="56">
                  <c:v>-0.12864371000959998</c:v>
                </c:pt>
                <c:pt idx="57">
                  <c:v>-8.8097545473408284E-2</c:v>
                </c:pt>
                <c:pt idx="58">
                  <c:v>-0.24386957077164303</c:v>
                </c:pt>
                <c:pt idx="59">
                  <c:v>-0.83310196735199926</c:v>
                </c:pt>
                <c:pt idx="60">
                  <c:v>-8.0445006714379805E-2</c:v>
                </c:pt>
                <c:pt idx="61">
                  <c:v>0.19440560189364747</c:v>
                </c:pt>
                <c:pt idx="62">
                  <c:v>-1.2337053907657607</c:v>
                </c:pt>
                <c:pt idx="63">
                  <c:v>-1.0397986084203119</c:v>
                </c:pt>
                <c:pt idx="64">
                  <c:v>-1.2988957316049234</c:v>
                </c:pt>
                <c:pt idx="65">
                  <c:v>-0.13324298079302191</c:v>
                </c:pt>
                <c:pt idx="66">
                  <c:v>3.239826131230876E-2</c:v>
                </c:pt>
                <c:pt idx="67">
                  <c:v>4.9445441749279111E-2</c:v>
                </c:pt>
                <c:pt idx="68">
                  <c:v>9.714297351629464E-2</c:v>
                </c:pt>
                <c:pt idx="69">
                  <c:v>0.55389094954345697</c:v>
                </c:pt>
                <c:pt idx="70">
                  <c:v>-0.41281700139833638</c:v>
                </c:pt>
                <c:pt idx="71">
                  <c:v>-0.73972865387873488</c:v>
                </c:pt>
                <c:pt idx="72">
                  <c:v>0.10294399784636175</c:v>
                </c:pt>
                <c:pt idx="73">
                  <c:v>0.25019293157800065</c:v>
                </c:pt>
                <c:pt idx="74">
                  <c:v>-0.13660305524862412</c:v>
                </c:pt>
                <c:pt idx="75">
                  <c:v>-0.91032848407066647</c:v>
                </c:pt>
                <c:pt idx="76">
                  <c:v>-0.55143700897965631</c:v>
                </c:pt>
                <c:pt idx="77">
                  <c:v>0.42402613933073369</c:v>
                </c:pt>
                <c:pt idx="78">
                  <c:v>-0.50517396737274489</c:v>
                </c:pt>
                <c:pt idx="79">
                  <c:v>0.19362216419218609</c:v>
                </c:pt>
                <c:pt idx="80">
                  <c:v>0.12972280108436554</c:v>
                </c:pt>
                <c:pt idx="81">
                  <c:v>-0.87590084266782497</c:v>
                </c:pt>
                <c:pt idx="82">
                  <c:v>-0.4200118594813414</c:v>
                </c:pt>
                <c:pt idx="83">
                  <c:v>-0.65486049433575322</c:v>
                </c:pt>
                <c:pt idx="84">
                  <c:v>0.94162972298137648</c:v>
                </c:pt>
                <c:pt idx="85">
                  <c:v>-0.18922077633947193</c:v>
                </c:pt>
                <c:pt idx="86">
                  <c:v>-0.17683234216778243</c:v>
                </c:pt>
                <c:pt idx="87">
                  <c:v>-1.5872336661644355</c:v>
                </c:pt>
                <c:pt idx="88">
                  <c:v>-1.0521975287370007</c:v>
                </c:pt>
                <c:pt idx="89">
                  <c:v>-0.40184091278805051</c:v>
                </c:pt>
                <c:pt idx="90">
                  <c:v>-0.2885620384732463</c:v>
                </c:pt>
                <c:pt idx="91">
                  <c:v>1.3273382949412837</c:v>
                </c:pt>
                <c:pt idx="92">
                  <c:v>0.21002666593419356</c:v>
                </c:pt>
                <c:pt idx="93">
                  <c:v>-2.2514129241380321</c:v>
                </c:pt>
                <c:pt idx="94">
                  <c:v>-0.12292943970949878</c:v>
                </c:pt>
                <c:pt idx="95">
                  <c:v>0.32259875582544006</c:v>
                </c:pt>
                <c:pt idx="96">
                  <c:v>0.25367800533115581</c:v>
                </c:pt>
                <c:pt idx="97">
                  <c:v>-1.2148639182417005</c:v>
                </c:pt>
                <c:pt idx="98">
                  <c:v>-0.53441063162731084</c:v>
                </c:pt>
                <c:pt idx="99">
                  <c:v>8.1167872556444212E-2</c:v>
                </c:pt>
                <c:pt idx="100">
                  <c:v>0.17111673692943535</c:v>
                </c:pt>
                <c:pt idx="101">
                  <c:v>-0.62692247139926327</c:v>
                </c:pt>
                <c:pt idx="102">
                  <c:v>0.91179129828496919</c:v>
                </c:pt>
                <c:pt idx="103">
                  <c:v>-0.43266092021203062</c:v>
                </c:pt>
                <c:pt idx="104">
                  <c:v>3.8771983127577382E-2</c:v>
                </c:pt>
                <c:pt idx="105">
                  <c:v>-0.33912049386723997</c:v>
                </c:pt>
                <c:pt idx="106">
                  <c:v>0.67714039343368759</c:v>
                </c:pt>
                <c:pt idx="107">
                  <c:v>-0.68929876927342093</c:v>
                </c:pt>
                <c:pt idx="108">
                  <c:v>-0.36084012010350941</c:v>
                </c:pt>
                <c:pt idx="109">
                  <c:v>-0.40099506096785553</c:v>
                </c:pt>
                <c:pt idx="110">
                  <c:v>-0.10843221192193565</c:v>
                </c:pt>
                <c:pt idx="111">
                  <c:v>-0.51703280809439134</c:v>
                </c:pt>
                <c:pt idx="112">
                  <c:v>0.11372081734807046</c:v>
                </c:pt>
                <c:pt idx="113">
                  <c:v>0.2983499281543196</c:v>
                </c:pt>
                <c:pt idx="114">
                  <c:v>0.97747022807293027</c:v>
                </c:pt>
                <c:pt idx="115">
                  <c:v>-0.95404404005279264</c:v>
                </c:pt>
                <c:pt idx="116">
                  <c:v>-0.61049995668795365</c:v>
                </c:pt>
                <c:pt idx="117">
                  <c:v>-4.0430026044399922E-2</c:v>
                </c:pt>
                <c:pt idx="118">
                  <c:v>-1.7173840067444672</c:v>
                </c:pt>
                <c:pt idx="119">
                  <c:v>0.135005953694772</c:v>
                </c:pt>
                <c:pt idx="120">
                  <c:v>-1.0314199594313831</c:v>
                </c:pt>
                <c:pt idx="121">
                  <c:v>-1.020208907405403</c:v>
                </c:pt>
                <c:pt idx="122">
                  <c:v>-0.78417295604227688</c:v>
                </c:pt>
                <c:pt idx="123">
                  <c:v>1.0947148858753994</c:v>
                </c:pt>
                <c:pt idx="124">
                  <c:v>-2.2013488121632467</c:v>
                </c:pt>
                <c:pt idx="125">
                  <c:v>-1.228332931478374</c:v>
                </c:pt>
                <c:pt idx="126">
                  <c:v>-0.4842490999806825</c:v>
                </c:pt>
                <c:pt idx="127">
                  <c:v>-1.4145880499817804</c:v>
                </c:pt>
                <c:pt idx="128">
                  <c:v>-0.14966255252618141</c:v>
                </c:pt>
                <c:pt idx="129">
                  <c:v>-0.7308537034881345</c:v>
                </c:pt>
                <c:pt idx="130">
                  <c:v>-1.7942573777482085</c:v>
                </c:pt>
                <c:pt idx="131">
                  <c:v>-2.4553449294410981</c:v>
                </c:pt>
                <c:pt idx="132">
                  <c:v>0.76001046217491475</c:v>
                </c:pt>
                <c:pt idx="133">
                  <c:v>0.74372757167477688</c:v>
                </c:pt>
                <c:pt idx="134">
                  <c:v>-1.2550087911473862</c:v>
                </c:pt>
                <c:pt idx="135">
                  <c:v>-0.498314354570845</c:v>
                </c:pt>
                <c:pt idx="136">
                  <c:v>-1.680051699705966</c:v>
                </c:pt>
                <c:pt idx="137">
                  <c:v>-0.33561777618009009</c:v>
                </c:pt>
                <c:pt idx="138">
                  <c:v>2.5848493581282881</c:v>
                </c:pt>
                <c:pt idx="139">
                  <c:v>-0.65881847237269475</c:v>
                </c:pt>
                <c:pt idx="140">
                  <c:v>-0.20560945474079356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AE0-704D-8B8C-9E9308937A50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'vanRietbergen-MSStat'!$S$3:$S$143</c:f>
              <c:numCache>
                <c:formatCode>0.000</c:formatCode>
                <c:ptCount val="141"/>
                <c:pt idx="0">
                  <c:v>0.64266782296272951</c:v>
                </c:pt>
                <c:pt idx="1">
                  <c:v>2.8188089203865898</c:v>
                </c:pt>
                <c:pt idx="2">
                  <c:v>1.2954436893096342</c:v>
                </c:pt>
                <c:pt idx="3">
                  <c:v>1.3818058601713783</c:v>
                </c:pt>
                <c:pt idx="4">
                  <c:v>1.784150271956692</c:v>
                </c:pt>
                <c:pt idx="5">
                  <c:v>4.5675740382932597</c:v>
                </c:pt>
                <c:pt idx="6">
                  <c:v>2.0821285299247441</c:v>
                </c:pt>
                <c:pt idx="7">
                  <c:v>3.304703604435562</c:v>
                </c:pt>
                <c:pt idx="8">
                  <c:v>1.8831549609411478</c:v>
                </c:pt>
                <c:pt idx="9">
                  <c:v>4.9454308401372673</c:v>
                </c:pt>
                <c:pt idx="10">
                  <c:v>4.2377002297266015</c:v>
                </c:pt>
                <c:pt idx="11">
                  <c:v>4.3015862309467918</c:v>
                </c:pt>
                <c:pt idx="12">
                  <c:v>2.8430798441130518</c:v>
                </c:pt>
                <c:pt idx="13">
                  <c:v>4.1050971981267494</c:v>
                </c:pt>
                <c:pt idx="14">
                  <c:v>6.7727718948806128</c:v>
                </c:pt>
                <c:pt idx="15">
                  <c:v>4.8175580741427515</c:v>
                </c:pt>
                <c:pt idx="16">
                  <c:v>3.3376399207765761</c:v>
                </c:pt>
                <c:pt idx="17">
                  <c:v>4.0156862148837211</c:v>
                </c:pt>
                <c:pt idx="18">
                  <c:v>3.3129691826475534</c:v>
                </c:pt>
                <c:pt idx="19">
                  <c:v>3.3355844137250021</c:v>
                </c:pt>
                <c:pt idx="20">
                  <c:v>2.4847592113824124</c:v>
                </c:pt>
                <c:pt idx="21">
                  <c:v>4.4252345921445553</c:v>
                </c:pt>
                <c:pt idx="22">
                  <c:v>2.9612798485808423</c:v>
                </c:pt>
                <c:pt idx="23">
                  <c:v>4.9120405364011637</c:v>
                </c:pt>
                <c:pt idx="24">
                  <c:v>10.926892602247621</c:v>
                </c:pt>
                <c:pt idx="25">
                  <c:v>4.7901991950709792</c:v>
                </c:pt>
                <c:pt idx="26">
                  <c:v>1.5078490125410506</c:v>
                </c:pt>
                <c:pt idx="27">
                  <c:v>3.133196403889376</c:v>
                </c:pt>
                <c:pt idx="28">
                  <c:v>6.4195845346306575</c:v>
                </c:pt>
                <c:pt idx="29">
                  <c:v>3.8178573959780349</c:v>
                </c:pt>
                <c:pt idx="30">
                  <c:v>5.5393144515068364</c:v>
                </c:pt>
                <c:pt idx="31">
                  <c:v>5.3352113690684106</c:v>
                </c:pt>
                <c:pt idx="32">
                  <c:v>3.9101893242621779</c:v>
                </c:pt>
                <c:pt idx="33">
                  <c:v>7.7768293128018451</c:v>
                </c:pt>
                <c:pt idx="34">
                  <c:v>4.1378146161027525</c:v>
                </c:pt>
                <c:pt idx="35">
                  <c:v>4.5812994368558551</c:v>
                </c:pt>
                <c:pt idx="36">
                  <c:v>5.6362366645017339</c:v>
                </c:pt>
                <c:pt idx="37">
                  <c:v>7.5574204427584384</c:v>
                </c:pt>
                <c:pt idx="38">
                  <c:v>3.5021065665418898</c:v>
                </c:pt>
                <c:pt idx="39">
                  <c:v>6.7006184666822417</c:v>
                </c:pt>
                <c:pt idx="40">
                  <c:v>7.5950530185753742</c:v>
                </c:pt>
                <c:pt idx="41">
                  <c:v>11.187634864685569</c:v>
                </c:pt>
                <c:pt idx="42">
                  <c:v>8.8627624074656115</c:v>
                </c:pt>
                <c:pt idx="43">
                  <c:v>8.0222741968045472</c:v>
                </c:pt>
                <c:pt idx="44">
                  <c:v>5.578439539847091</c:v>
                </c:pt>
                <c:pt idx="45">
                  <c:v>8.5699529041380931</c:v>
                </c:pt>
                <c:pt idx="46">
                  <c:v>7.5191214772022672</c:v>
                </c:pt>
                <c:pt idx="47">
                  <c:v>8.0804270216472265</c:v>
                </c:pt>
                <c:pt idx="48">
                  <c:v>9.4594479996460343</c:v>
                </c:pt>
                <c:pt idx="49">
                  <c:v>10.905727962533765</c:v>
                </c:pt>
                <c:pt idx="50">
                  <c:v>8.7613346464487272</c:v>
                </c:pt>
                <c:pt idx="51">
                  <c:v>10.716340920180908</c:v>
                </c:pt>
                <c:pt idx="52">
                  <c:v>9.2588497617949646</c:v>
                </c:pt>
                <c:pt idx="53">
                  <c:v>9.6242707834282388</c:v>
                </c:pt>
                <c:pt idx="54">
                  <c:v>8.6773358678892567</c:v>
                </c:pt>
                <c:pt idx="55">
                  <c:v>7.1899934052014736</c:v>
                </c:pt>
                <c:pt idx="56">
                  <c:v>10.830995680762868</c:v>
                </c:pt>
                <c:pt idx="57">
                  <c:v>8.8413133214854138</c:v>
                </c:pt>
                <c:pt idx="58">
                  <c:v>6.7462415216292317</c:v>
                </c:pt>
                <c:pt idx="59">
                  <c:v>9.2393030810049801</c:v>
                </c:pt>
                <c:pt idx="60">
                  <c:v>6.7855993193452564</c:v>
                </c:pt>
                <c:pt idx="61">
                  <c:v>15.128144932878072</c:v>
                </c:pt>
                <c:pt idx="62">
                  <c:v>6.9573058056353894</c:v>
                </c:pt>
                <c:pt idx="63">
                  <c:v>11.100933826942814</c:v>
                </c:pt>
                <c:pt idx="64">
                  <c:v>9.4300799898622678</c:v>
                </c:pt>
                <c:pt idx="65">
                  <c:v>10.930823641920238</c:v>
                </c:pt>
                <c:pt idx="66">
                  <c:v>12.622565340366123</c:v>
                </c:pt>
                <c:pt idx="67">
                  <c:v>15.427172648839434</c:v>
                </c:pt>
                <c:pt idx="68">
                  <c:v>17.068020962918059</c:v>
                </c:pt>
                <c:pt idx="69">
                  <c:v>10.160076653166445</c:v>
                </c:pt>
                <c:pt idx="70">
                  <c:v>10.673902401022243</c:v>
                </c:pt>
                <c:pt idx="71">
                  <c:v>13.532611935951017</c:v>
                </c:pt>
                <c:pt idx="72">
                  <c:v>13.687799502094835</c:v>
                </c:pt>
                <c:pt idx="73">
                  <c:v>9.275467337944912</c:v>
                </c:pt>
                <c:pt idx="74">
                  <c:v>19.601355145472315</c:v>
                </c:pt>
                <c:pt idx="75">
                  <c:v>16.123022125832861</c:v>
                </c:pt>
                <c:pt idx="76">
                  <c:v>19.107807547369525</c:v>
                </c:pt>
                <c:pt idx="77">
                  <c:v>20.148630864292269</c:v>
                </c:pt>
                <c:pt idx="78">
                  <c:v>19.556025122033141</c:v>
                </c:pt>
                <c:pt idx="79">
                  <c:v>21.000772359992109</c:v>
                </c:pt>
                <c:pt idx="80">
                  <c:v>14.671812184509076</c:v>
                </c:pt>
                <c:pt idx="81">
                  <c:v>8.7472533387955291</c:v>
                </c:pt>
                <c:pt idx="82">
                  <c:v>10.764867614209148</c:v>
                </c:pt>
                <c:pt idx="83">
                  <c:v>15.552034160384267</c:v>
                </c:pt>
                <c:pt idx="84">
                  <c:v>20.594298191126384</c:v>
                </c:pt>
                <c:pt idx="85">
                  <c:v>17.903320765630941</c:v>
                </c:pt>
                <c:pt idx="86">
                  <c:v>23.707903516112165</c:v>
                </c:pt>
                <c:pt idx="87">
                  <c:v>18.19543852691362</c:v>
                </c:pt>
                <c:pt idx="88">
                  <c:v>18.247326815763049</c:v>
                </c:pt>
                <c:pt idx="89">
                  <c:v>12.551385285446921</c:v>
                </c:pt>
                <c:pt idx="90">
                  <c:v>23.202329645529534</c:v>
                </c:pt>
                <c:pt idx="91">
                  <c:v>22.498826800136285</c:v>
                </c:pt>
                <c:pt idx="92">
                  <c:v>12.766858109858557</c:v>
                </c:pt>
                <c:pt idx="93">
                  <c:v>18.723701982002542</c:v>
                </c:pt>
                <c:pt idx="94">
                  <c:v>10.900535597948489</c:v>
                </c:pt>
                <c:pt idx="95">
                  <c:v>17.704259648306355</c:v>
                </c:pt>
                <c:pt idx="96">
                  <c:v>20.397679137080875</c:v>
                </c:pt>
                <c:pt idx="97">
                  <c:v>25.552573807568024</c:v>
                </c:pt>
                <c:pt idx="98">
                  <c:v>22.974131295631089</c:v>
                </c:pt>
                <c:pt idx="99">
                  <c:v>24.674786614635057</c:v>
                </c:pt>
                <c:pt idx="100">
                  <c:v>19.741391424554024</c:v>
                </c:pt>
                <c:pt idx="101">
                  <c:v>23.180514706240142</c:v>
                </c:pt>
                <c:pt idx="102">
                  <c:v>33.990148018261806</c:v>
                </c:pt>
                <c:pt idx="103">
                  <c:v>13.701911224774344</c:v>
                </c:pt>
                <c:pt idx="104">
                  <c:v>16.641736550548597</c:v>
                </c:pt>
                <c:pt idx="105">
                  <c:v>14.050186959320603</c:v>
                </c:pt>
                <c:pt idx="106">
                  <c:v>15.766587738390438</c:v>
                </c:pt>
                <c:pt idx="107">
                  <c:v>27.179548201965098</c:v>
                </c:pt>
                <c:pt idx="108">
                  <c:v>29.963739935781586</c:v>
                </c:pt>
                <c:pt idx="109">
                  <c:v>18.675788777757347</c:v>
                </c:pt>
                <c:pt idx="110">
                  <c:v>38.812276693483497</c:v>
                </c:pt>
                <c:pt idx="111">
                  <c:v>27.629479584147251</c:v>
                </c:pt>
                <c:pt idx="112">
                  <c:v>41.037776975336854</c:v>
                </c:pt>
                <c:pt idx="113">
                  <c:v>35.956184351308735</c:v>
                </c:pt>
                <c:pt idx="114">
                  <c:v>36.211500737742277</c:v>
                </c:pt>
                <c:pt idx="115">
                  <c:v>25.292983378775958</c:v>
                </c:pt>
                <c:pt idx="116">
                  <c:v>28.732792570399525</c:v>
                </c:pt>
                <c:pt idx="117">
                  <c:v>33.535895554210356</c:v>
                </c:pt>
                <c:pt idx="118">
                  <c:v>36.386050840787945</c:v>
                </c:pt>
                <c:pt idx="119">
                  <c:v>46.633849966365865</c:v>
                </c:pt>
                <c:pt idx="120">
                  <c:v>55.270158166152711</c:v>
                </c:pt>
                <c:pt idx="121">
                  <c:v>34.320348119798233</c:v>
                </c:pt>
                <c:pt idx="122">
                  <c:v>29.593644644282399</c:v>
                </c:pt>
                <c:pt idx="123">
                  <c:v>40.415482159077982</c:v>
                </c:pt>
                <c:pt idx="124">
                  <c:v>39.744177679401709</c:v>
                </c:pt>
                <c:pt idx="125">
                  <c:v>38.820662231728207</c:v>
                </c:pt>
                <c:pt idx="126">
                  <c:v>67.929130868305521</c:v>
                </c:pt>
                <c:pt idx="127">
                  <c:v>33.519637662987748</c:v>
                </c:pt>
                <c:pt idx="128">
                  <c:v>42.777587018603683</c:v>
                </c:pt>
                <c:pt idx="129">
                  <c:v>45.574673598874554</c:v>
                </c:pt>
                <c:pt idx="130">
                  <c:v>29.02847774490829</c:v>
                </c:pt>
                <c:pt idx="131">
                  <c:v>32.157464982044516</c:v>
                </c:pt>
                <c:pt idx="132">
                  <c:v>38.609306664864441</c:v>
                </c:pt>
                <c:pt idx="133">
                  <c:v>47.492956160023169</c:v>
                </c:pt>
                <c:pt idx="134">
                  <c:v>32.968479280500553</c:v>
                </c:pt>
                <c:pt idx="135">
                  <c:v>51.864051246227184</c:v>
                </c:pt>
                <c:pt idx="136">
                  <c:v>49.532732323564886</c:v>
                </c:pt>
                <c:pt idx="137">
                  <c:v>63.564565064103675</c:v>
                </c:pt>
                <c:pt idx="138">
                  <c:v>60.266667919925624</c:v>
                </c:pt>
                <c:pt idx="139">
                  <c:v>56.66820600917135</c:v>
                </c:pt>
                <c:pt idx="140">
                  <c:v>49.038239768319286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AE0-704D-8B8C-9E9308937A50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'vanRietbergen-MSStat'!$T$3:$T$143</c:f>
              <c:numCache>
                <c:formatCode>0.000</c:formatCode>
                <c:ptCount val="141"/>
                <c:pt idx="0">
                  <c:v>-2.7105779277872409E-2</c:v>
                </c:pt>
                <c:pt idx="1">
                  <c:v>-7.4372394157085367E-2</c:v>
                </c:pt>
                <c:pt idx="2">
                  <c:v>-6.8086363932836708E-2</c:v>
                </c:pt>
                <c:pt idx="3">
                  <c:v>-4.2045453399627685E-3</c:v>
                </c:pt>
                <c:pt idx="4">
                  <c:v>-0.12194242628078296</c:v>
                </c:pt>
                <c:pt idx="5">
                  <c:v>-6.9881272799403066E-2</c:v>
                </c:pt>
                <c:pt idx="6">
                  <c:v>-0.2040183080792092</c:v>
                </c:pt>
                <c:pt idx="7">
                  <c:v>-9.7455248180851092E-2</c:v>
                </c:pt>
                <c:pt idx="8">
                  <c:v>-2.3321221341744674E-2</c:v>
                </c:pt>
                <c:pt idx="9">
                  <c:v>-9.9535881600588197E-2</c:v>
                </c:pt>
                <c:pt idx="10">
                  <c:v>-0.40140702142877616</c:v>
                </c:pt>
                <c:pt idx="11">
                  <c:v>-8.4412846702874772E-2</c:v>
                </c:pt>
                <c:pt idx="12">
                  <c:v>-9.6838734454353967E-2</c:v>
                </c:pt>
                <c:pt idx="13">
                  <c:v>-9.3541128663647624E-3</c:v>
                </c:pt>
                <c:pt idx="14">
                  <c:v>-0.12382396590363089</c:v>
                </c:pt>
                <c:pt idx="15">
                  <c:v>-0.62791655830581561</c:v>
                </c:pt>
                <c:pt idx="16">
                  <c:v>-0.25593895163880842</c:v>
                </c:pt>
                <c:pt idx="17">
                  <c:v>-0.6071761544491906</c:v>
                </c:pt>
                <c:pt idx="18">
                  <c:v>-2.5901671073082208E-2</c:v>
                </c:pt>
                <c:pt idx="19">
                  <c:v>-9.027194098413853E-2</c:v>
                </c:pt>
                <c:pt idx="20">
                  <c:v>6.8061215106037909E-2</c:v>
                </c:pt>
                <c:pt idx="21">
                  <c:v>-0.15633373385487356</c:v>
                </c:pt>
                <c:pt idx="22">
                  <c:v>-0.11796847446303102</c:v>
                </c:pt>
                <c:pt idx="23">
                  <c:v>-7.2320502096892031E-2</c:v>
                </c:pt>
                <c:pt idx="24">
                  <c:v>-0.47177867190838313</c:v>
                </c:pt>
                <c:pt idx="25">
                  <c:v>-0.18916731174582818</c:v>
                </c:pt>
                <c:pt idx="26">
                  <c:v>-4.3252867487394028E-2</c:v>
                </c:pt>
                <c:pt idx="27">
                  <c:v>-0.25709885619163714</c:v>
                </c:pt>
                <c:pt idx="28">
                  <c:v>-6.6792066003249348E-3</c:v>
                </c:pt>
                <c:pt idx="29">
                  <c:v>-5.0143596767729844E-2</c:v>
                </c:pt>
                <c:pt idx="30">
                  <c:v>0.21521121909051874</c:v>
                </c:pt>
                <c:pt idx="31">
                  <c:v>-0.33083371045301341</c:v>
                </c:pt>
                <c:pt idx="32">
                  <c:v>-0.36758067267579791</c:v>
                </c:pt>
                <c:pt idx="33">
                  <c:v>-0.84388763492486574</c:v>
                </c:pt>
                <c:pt idx="34">
                  <c:v>-0.59720262111449907</c:v>
                </c:pt>
                <c:pt idx="35">
                  <c:v>-3.864590653930066E-2</c:v>
                </c:pt>
                <c:pt idx="36">
                  <c:v>-0.2375997865491398</c:v>
                </c:pt>
                <c:pt idx="37">
                  <c:v>-0.72479247457593421</c:v>
                </c:pt>
                <c:pt idx="38">
                  <c:v>-6.5837629034400255E-2</c:v>
                </c:pt>
                <c:pt idx="39">
                  <c:v>0.13673410630526417</c:v>
                </c:pt>
                <c:pt idx="40">
                  <c:v>-0.28491628265855107</c:v>
                </c:pt>
                <c:pt idx="41">
                  <c:v>-1.6573125251755592</c:v>
                </c:pt>
                <c:pt idx="42">
                  <c:v>-0.62315914997395172</c:v>
                </c:pt>
                <c:pt idx="43">
                  <c:v>0.37659563885644487</c:v>
                </c:pt>
                <c:pt idx="44">
                  <c:v>-0.4271074612973223</c:v>
                </c:pt>
                <c:pt idx="45">
                  <c:v>-0.22696668974279161</c:v>
                </c:pt>
                <c:pt idx="46">
                  <c:v>4.2397459726479715E-2</c:v>
                </c:pt>
                <c:pt idx="47">
                  <c:v>-7.0949347768512055E-3</c:v>
                </c:pt>
                <c:pt idx="48">
                  <c:v>-0.27261746165362089</c:v>
                </c:pt>
                <c:pt idx="49">
                  <c:v>-0.34224848442340672</c:v>
                </c:pt>
                <c:pt idx="50">
                  <c:v>-0.10572699757504275</c:v>
                </c:pt>
                <c:pt idx="51">
                  <c:v>-0.72634305364844876</c:v>
                </c:pt>
                <c:pt idx="52">
                  <c:v>-0.24826649760064998</c:v>
                </c:pt>
                <c:pt idx="53">
                  <c:v>-0.17180732704830615</c:v>
                </c:pt>
                <c:pt idx="54">
                  <c:v>-0.20048177973966252</c:v>
                </c:pt>
                <c:pt idx="55">
                  <c:v>-0.17268389858101588</c:v>
                </c:pt>
                <c:pt idx="56">
                  <c:v>-0.56308570835519622</c:v>
                </c:pt>
                <c:pt idx="57">
                  <c:v>-0.5367966895817522</c:v>
                </c:pt>
                <c:pt idx="58">
                  <c:v>-0.15198727789255925</c:v>
                </c:pt>
                <c:pt idx="59">
                  <c:v>-1.1807127046430634</c:v>
                </c:pt>
                <c:pt idx="60">
                  <c:v>-0.19770559522898518</c:v>
                </c:pt>
                <c:pt idx="61">
                  <c:v>0.30672128852910319</c:v>
                </c:pt>
                <c:pt idx="62">
                  <c:v>-0.35225671744199921</c:v>
                </c:pt>
                <c:pt idx="63">
                  <c:v>0.11358913150384395</c:v>
                </c:pt>
                <c:pt idx="64">
                  <c:v>-0.4218125051869942</c:v>
                </c:pt>
                <c:pt idx="65">
                  <c:v>-7.2142292553375661E-2</c:v>
                </c:pt>
                <c:pt idx="66">
                  <c:v>5.7575946651962362E-2</c:v>
                </c:pt>
                <c:pt idx="67">
                  <c:v>-0.80817800268284379</c:v>
                </c:pt>
                <c:pt idx="68">
                  <c:v>-0.32901458830819752</c:v>
                </c:pt>
                <c:pt idx="69">
                  <c:v>6.4045163896984211E-2</c:v>
                </c:pt>
                <c:pt idx="70">
                  <c:v>-0.20119977639893952</c:v>
                </c:pt>
                <c:pt idx="71">
                  <c:v>-0.45357786258588972</c:v>
                </c:pt>
                <c:pt idx="72">
                  <c:v>2.6735970634564229E-2</c:v>
                </c:pt>
                <c:pt idx="73">
                  <c:v>-3.2787518667246357E-2</c:v>
                </c:pt>
                <c:pt idx="74">
                  <c:v>0.21547555357738041</c:v>
                </c:pt>
                <c:pt idx="75">
                  <c:v>-0.20818279352372446</c:v>
                </c:pt>
                <c:pt idx="76">
                  <c:v>-0.36780185712148095</c:v>
                </c:pt>
                <c:pt idx="77">
                  <c:v>-0.34658342673820614</c:v>
                </c:pt>
                <c:pt idx="78">
                  <c:v>-0.37721529846728796</c:v>
                </c:pt>
                <c:pt idx="79">
                  <c:v>-1.5866924703253418</c:v>
                </c:pt>
                <c:pt idx="80">
                  <c:v>-1.4914283210767625</c:v>
                </c:pt>
                <c:pt idx="81">
                  <c:v>-1.5465274219034659</c:v>
                </c:pt>
                <c:pt idx="82">
                  <c:v>-0.67467164656511158</c:v>
                </c:pt>
                <c:pt idx="83">
                  <c:v>-1.3053750991044637</c:v>
                </c:pt>
                <c:pt idx="84">
                  <c:v>-2.3304914245552647E-2</c:v>
                </c:pt>
                <c:pt idx="85">
                  <c:v>-0.8186956877223347</c:v>
                </c:pt>
                <c:pt idx="86">
                  <c:v>-0.7392719981974214</c:v>
                </c:pt>
                <c:pt idx="87">
                  <c:v>-0.57489589836241006</c:v>
                </c:pt>
                <c:pt idx="88">
                  <c:v>-2.5818497264488793</c:v>
                </c:pt>
                <c:pt idx="89">
                  <c:v>-0.27841249746964825</c:v>
                </c:pt>
                <c:pt idx="90">
                  <c:v>0.2094359475984009</c:v>
                </c:pt>
                <c:pt idx="91">
                  <c:v>-0.42975552686612223</c:v>
                </c:pt>
                <c:pt idx="92">
                  <c:v>-0.37080850631804663</c:v>
                </c:pt>
                <c:pt idx="93">
                  <c:v>-1.7077215556457119</c:v>
                </c:pt>
                <c:pt idx="94">
                  <c:v>-0.12699434246371816</c:v>
                </c:pt>
                <c:pt idx="95">
                  <c:v>0.13422402440357828</c:v>
                </c:pt>
                <c:pt idx="96">
                  <c:v>-0.66956531361163019</c:v>
                </c:pt>
                <c:pt idx="97">
                  <c:v>-0.2564108281477423</c:v>
                </c:pt>
                <c:pt idx="98">
                  <c:v>-7.1880446768783926E-2</c:v>
                </c:pt>
                <c:pt idx="99">
                  <c:v>8.1431729871635369E-2</c:v>
                </c:pt>
                <c:pt idx="100">
                  <c:v>-0.48488133689004914</c:v>
                </c:pt>
                <c:pt idx="101">
                  <c:v>0.1033604716786912</c:v>
                </c:pt>
                <c:pt idx="102">
                  <c:v>0.37949431616188534</c:v>
                </c:pt>
                <c:pt idx="103">
                  <c:v>-0.70576276278835859</c:v>
                </c:pt>
                <c:pt idx="104">
                  <c:v>-1.7398696027434817E-2</c:v>
                </c:pt>
                <c:pt idx="105">
                  <c:v>-0.16529090458215753</c:v>
                </c:pt>
                <c:pt idx="106">
                  <c:v>-0.37090676151167357</c:v>
                </c:pt>
                <c:pt idx="107">
                  <c:v>-1.6442607433190732</c:v>
                </c:pt>
                <c:pt idx="108">
                  <c:v>-0.74522709807496867</c:v>
                </c:pt>
                <c:pt idx="109">
                  <c:v>-1.7495522333540812</c:v>
                </c:pt>
                <c:pt idx="110">
                  <c:v>0.13175117034630138</c:v>
                </c:pt>
                <c:pt idx="111">
                  <c:v>-1.6602761868324163</c:v>
                </c:pt>
                <c:pt idx="112">
                  <c:v>-0.25599920209055466</c:v>
                </c:pt>
                <c:pt idx="113">
                  <c:v>-1.3016034326918164</c:v>
                </c:pt>
                <c:pt idx="114">
                  <c:v>-3.5331564379812053E-2</c:v>
                </c:pt>
                <c:pt idx="115">
                  <c:v>-1.6674678862436176</c:v>
                </c:pt>
                <c:pt idx="116">
                  <c:v>-0.35110800555966315</c:v>
                </c:pt>
                <c:pt idx="117">
                  <c:v>-0.19840403054631867</c:v>
                </c:pt>
                <c:pt idx="118">
                  <c:v>0.72358895791318689</c:v>
                </c:pt>
                <c:pt idx="119">
                  <c:v>-1.5554359874178041</c:v>
                </c:pt>
                <c:pt idx="120">
                  <c:v>-1.6431900866964588</c:v>
                </c:pt>
                <c:pt idx="121">
                  <c:v>-1.201041306291418</c:v>
                </c:pt>
                <c:pt idx="122">
                  <c:v>-0.2370538513141921</c:v>
                </c:pt>
                <c:pt idx="123">
                  <c:v>-2.0270886858537334</c:v>
                </c:pt>
                <c:pt idx="124">
                  <c:v>-0.6532221041061107</c:v>
                </c:pt>
                <c:pt idx="125">
                  <c:v>0.3472066915381638</c:v>
                </c:pt>
                <c:pt idx="126">
                  <c:v>-0.70484623011925407</c:v>
                </c:pt>
                <c:pt idx="127">
                  <c:v>-1.8293884667540665</c:v>
                </c:pt>
                <c:pt idx="128">
                  <c:v>0.30570251067709803</c:v>
                </c:pt>
                <c:pt idx="129">
                  <c:v>-0.14315902996130664</c:v>
                </c:pt>
                <c:pt idx="130">
                  <c:v>-0.90113240746774037</c:v>
                </c:pt>
                <c:pt idx="131">
                  <c:v>-1.7046990002928457</c:v>
                </c:pt>
                <c:pt idx="132">
                  <c:v>0.49335945765803307</c:v>
                </c:pt>
                <c:pt idx="133">
                  <c:v>-2.1798269167061002</c:v>
                </c:pt>
                <c:pt idx="134">
                  <c:v>-0.1479874347320192</c:v>
                </c:pt>
                <c:pt idx="135">
                  <c:v>-2.490567803205002</c:v>
                </c:pt>
                <c:pt idx="136">
                  <c:v>4.8785383798743406E-2</c:v>
                </c:pt>
                <c:pt idx="137">
                  <c:v>-0.5299730437880632</c:v>
                </c:pt>
                <c:pt idx="138">
                  <c:v>-3.4188939783012873</c:v>
                </c:pt>
                <c:pt idx="139">
                  <c:v>-2.0475737611351619</c:v>
                </c:pt>
                <c:pt idx="140">
                  <c:v>0.23952808036292561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AE0-704D-8B8C-9E9308937A50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'vanRietbergen-MSStat'!$U$3:$U$143</c:f>
              <c:numCache>
                <c:formatCode>0.000</c:formatCode>
                <c:ptCount val="141"/>
                <c:pt idx="0">
                  <c:v>-3.1962043265337636E-2</c:v>
                </c:pt>
                <c:pt idx="1">
                  <c:v>-0.18414074285946413</c:v>
                </c:pt>
                <c:pt idx="2">
                  <c:v>-1.984478160513467E-2</c:v>
                </c:pt>
                <c:pt idx="3">
                  <c:v>7.4294934209312609E-3</c:v>
                </c:pt>
                <c:pt idx="4">
                  <c:v>2.7905077232908443E-2</c:v>
                </c:pt>
                <c:pt idx="5">
                  <c:v>-6.9294818084678717E-2</c:v>
                </c:pt>
                <c:pt idx="6">
                  <c:v>0.19341483837553244</c:v>
                </c:pt>
                <c:pt idx="7">
                  <c:v>9.0569063315587475E-3</c:v>
                </c:pt>
                <c:pt idx="8">
                  <c:v>-5.9437078716623314E-2</c:v>
                </c:pt>
                <c:pt idx="9">
                  <c:v>0.35230433094246882</c:v>
                </c:pt>
                <c:pt idx="10">
                  <c:v>0.15312885323732237</c:v>
                </c:pt>
                <c:pt idx="11">
                  <c:v>0.31339514698384319</c:v>
                </c:pt>
                <c:pt idx="12">
                  <c:v>2.6796818191132828E-2</c:v>
                </c:pt>
                <c:pt idx="13">
                  <c:v>8.6348879620005897E-2</c:v>
                </c:pt>
                <c:pt idx="14">
                  <c:v>0.26736449204082968</c:v>
                </c:pt>
                <c:pt idx="15">
                  <c:v>0.1104095381694066</c:v>
                </c:pt>
                <c:pt idx="16">
                  <c:v>2.4845831572093399E-2</c:v>
                </c:pt>
                <c:pt idx="17">
                  <c:v>3.2520544899406242E-2</c:v>
                </c:pt>
                <c:pt idx="18">
                  <c:v>-0.11257357582640015</c:v>
                </c:pt>
                <c:pt idx="19">
                  <c:v>-0.17863311003500498</c:v>
                </c:pt>
                <c:pt idx="20">
                  <c:v>4.9586806375309378E-3</c:v>
                </c:pt>
                <c:pt idx="21">
                  <c:v>2.7595514618268185E-2</c:v>
                </c:pt>
                <c:pt idx="22">
                  <c:v>6.5988047865847055E-2</c:v>
                </c:pt>
                <c:pt idx="23">
                  <c:v>0.24671437691595288</c:v>
                </c:pt>
                <c:pt idx="24">
                  <c:v>-0.27186518062737175</c:v>
                </c:pt>
                <c:pt idx="25">
                  <c:v>-0.11440646915021652</c:v>
                </c:pt>
                <c:pt idx="26">
                  <c:v>-7.9726434956485695E-2</c:v>
                </c:pt>
                <c:pt idx="27">
                  <c:v>-0.17396829307437689</c:v>
                </c:pt>
                <c:pt idx="28">
                  <c:v>-0.13067699300794933</c:v>
                </c:pt>
                <c:pt idx="29">
                  <c:v>7.6023705434529118E-2</c:v>
                </c:pt>
                <c:pt idx="30">
                  <c:v>-0.10698091802594614</c:v>
                </c:pt>
                <c:pt idx="31">
                  <c:v>-0.14809123005666155</c:v>
                </c:pt>
                <c:pt idx="32">
                  <c:v>-8.575910997373147E-2</c:v>
                </c:pt>
                <c:pt idx="33">
                  <c:v>-0.53953770084872155</c:v>
                </c:pt>
                <c:pt idx="34">
                  <c:v>7.8032781550303335E-3</c:v>
                </c:pt>
                <c:pt idx="35">
                  <c:v>0.16835228522991005</c:v>
                </c:pt>
                <c:pt idx="36">
                  <c:v>-4.1844110251978796E-2</c:v>
                </c:pt>
                <c:pt idx="37">
                  <c:v>-0.22882386149767733</c:v>
                </c:pt>
                <c:pt idx="38">
                  <c:v>-3.1398789776543E-3</c:v>
                </c:pt>
                <c:pt idx="39">
                  <c:v>0.31853919893850297</c:v>
                </c:pt>
                <c:pt idx="40">
                  <c:v>0.11757275018348733</c:v>
                </c:pt>
                <c:pt idx="41">
                  <c:v>0.43504952782835477</c:v>
                </c:pt>
                <c:pt idx="42">
                  <c:v>1.7566111672424098E-2</c:v>
                </c:pt>
                <c:pt idx="43">
                  <c:v>-0.38185204771139281</c:v>
                </c:pt>
                <c:pt idx="44">
                  <c:v>-4.8957718191995313E-2</c:v>
                </c:pt>
                <c:pt idx="45">
                  <c:v>-9.8305572956461459E-2</c:v>
                </c:pt>
                <c:pt idx="46">
                  <c:v>5.7694252654702646E-3</c:v>
                </c:pt>
                <c:pt idx="47">
                  <c:v>0.53976997097410018</c:v>
                </c:pt>
                <c:pt idx="48">
                  <c:v>-0.22108721449704513</c:v>
                </c:pt>
                <c:pt idx="49">
                  <c:v>0.18851710985433337</c:v>
                </c:pt>
                <c:pt idx="50">
                  <c:v>-0.7787053726159926</c:v>
                </c:pt>
                <c:pt idx="51">
                  <c:v>0.10823336500283007</c:v>
                </c:pt>
                <c:pt idx="52">
                  <c:v>-0.46455156621065219</c:v>
                </c:pt>
                <c:pt idx="53">
                  <c:v>-1.0674094428309681E-2</c:v>
                </c:pt>
                <c:pt idx="54">
                  <c:v>-0.19016121853444434</c:v>
                </c:pt>
                <c:pt idx="55">
                  <c:v>4.8294237203867954E-2</c:v>
                </c:pt>
                <c:pt idx="56">
                  <c:v>0.53839382384762358</c:v>
                </c:pt>
                <c:pt idx="57">
                  <c:v>-7.1515647936898311E-2</c:v>
                </c:pt>
                <c:pt idx="58">
                  <c:v>6.8815209152841023E-3</c:v>
                </c:pt>
                <c:pt idx="59">
                  <c:v>-0.30416523075699831</c:v>
                </c:pt>
                <c:pt idx="60">
                  <c:v>-0.12926611967602031</c:v>
                </c:pt>
                <c:pt idx="61">
                  <c:v>-0.38330809712849662</c:v>
                </c:pt>
                <c:pt idx="62">
                  <c:v>0.97076862985182089</c:v>
                </c:pt>
                <c:pt idx="63">
                  <c:v>0.60146994484141003</c:v>
                </c:pt>
                <c:pt idx="64">
                  <c:v>-0.55663160854047167</c:v>
                </c:pt>
                <c:pt idx="65">
                  <c:v>-0.69029563602078137</c:v>
                </c:pt>
                <c:pt idx="66">
                  <c:v>-0.1266254942319312</c:v>
                </c:pt>
                <c:pt idx="67">
                  <c:v>0.16934346796183614</c:v>
                </c:pt>
                <c:pt idx="68">
                  <c:v>-0.10561545551447482</c:v>
                </c:pt>
                <c:pt idx="69">
                  <c:v>0.2113833692474143</c:v>
                </c:pt>
                <c:pt idx="70">
                  <c:v>-9.6450980796181446E-2</c:v>
                </c:pt>
                <c:pt idx="71">
                  <c:v>0.36868472293179722</c:v>
                </c:pt>
                <c:pt idx="72">
                  <c:v>0.27424191421403865</c:v>
                </c:pt>
                <c:pt idx="73">
                  <c:v>-0.28184787012884766</c:v>
                </c:pt>
                <c:pt idx="74">
                  <c:v>-0.54088499939296819</c:v>
                </c:pt>
                <c:pt idx="75">
                  <c:v>-0.19284195876936669</c:v>
                </c:pt>
                <c:pt idx="76">
                  <c:v>0.83401929393112528</c:v>
                </c:pt>
                <c:pt idx="77">
                  <c:v>5.9026197251022997E-2</c:v>
                </c:pt>
                <c:pt idx="78">
                  <c:v>-0.12679101000675475</c:v>
                </c:pt>
                <c:pt idx="79">
                  <c:v>0.32570357001236089</c:v>
                </c:pt>
                <c:pt idx="80">
                  <c:v>0.39845245601678286</c:v>
                </c:pt>
                <c:pt idx="81">
                  <c:v>9.4982669746443801E-2</c:v>
                </c:pt>
                <c:pt idx="82">
                  <c:v>-0.17023164278690167</c:v>
                </c:pt>
                <c:pt idx="83">
                  <c:v>0.73067750639338447</c:v>
                </c:pt>
                <c:pt idx="84">
                  <c:v>-4.6607389555745192E-2</c:v>
                </c:pt>
                <c:pt idx="85">
                  <c:v>0.36081270701596663</c:v>
                </c:pt>
                <c:pt idx="86">
                  <c:v>0.15870831976858235</c:v>
                </c:pt>
                <c:pt idx="87">
                  <c:v>0.95166267488370648</c:v>
                </c:pt>
                <c:pt idx="88">
                  <c:v>-1.0899629602614578</c:v>
                </c:pt>
                <c:pt idx="89">
                  <c:v>-0.4476498791427635</c:v>
                </c:pt>
                <c:pt idx="90">
                  <c:v>7.5794141557946657E-2</c:v>
                </c:pt>
                <c:pt idx="91">
                  <c:v>0.97070337920340632</c:v>
                </c:pt>
                <c:pt idx="92">
                  <c:v>0.2437520698284264</c:v>
                </c:pt>
                <c:pt idx="93">
                  <c:v>-0.46118555448669207</c:v>
                </c:pt>
                <c:pt idx="94">
                  <c:v>8.1120192719299614E-2</c:v>
                </c:pt>
                <c:pt idx="95">
                  <c:v>-5.9088370844898971E-2</c:v>
                </c:pt>
                <c:pt idx="96">
                  <c:v>0.42808591594618767</c:v>
                </c:pt>
                <c:pt idx="97">
                  <c:v>-1.0462423943709321E-2</c:v>
                </c:pt>
                <c:pt idx="98">
                  <c:v>-2.1483233804389754E-2</c:v>
                </c:pt>
                <c:pt idx="99">
                  <c:v>3.6552551596766652E-3</c:v>
                </c:pt>
                <c:pt idx="100">
                  <c:v>1.1295850000486491</c:v>
                </c:pt>
                <c:pt idx="101">
                  <c:v>0.28191766480274211</c:v>
                </c:pt>
                <c:pt idx="102">
                  <c:v>-0.69429168163055421</c:v>
                </c:pt>
                <c:pt idx="103">
                  <c:v>-3.3599299326790601E-2</c:v>
                </c:pt>
                <c:pt idx="104">
                  <c:v>-0.3019105805647283</c:v>
                </c:pt>
                <c:pt idx="105">
                  <c:v>-2.9213933001870626E-2</c:v>
                </c:pt>
                <c:pt idx="106">
                  <c:v>-0.27151278348904212</c:v>
                </c:pt>
                <c:pt idx="107">
                  <c:v>0.54957033601611494</c:v>
                </c:pt>
                <c:pt idx="108">
                  <c:v>-0.26493710028619016</c:v>
                </c:pt>
                <c:pt idx="109">
                  <c:v>0.70233223040666448</c:v>
                </c:pt>
                <c:pt idx="110">
                  <c:v>0.714580809254315</c:v>
                </c:pt>
                <c:pt idx="111">
                  <c:v>-0.71565482863855834</c:v>
                </c:pt>
                <c:pt idx="112">
                  <c:v>0.61837129258498902</c:v>
                </c:pt>
                <c:pt idx="113">
                  <c:v>0.86601189840822801</c:v>
                </c:pt>
                <c:pt idx="114">
                  <c:v>3.5589161794647196E-2</c:v>
                </c:pt>
                <c:pt idx="115">
                  <c:v>0.23370195652355341</c:v>
                </c:pt>
                <c:pt idx="116">
                  <c:v>0.20775601586924589</c:v>
                </c:pt>
                <c:pt idx="117">
                  <c:v>0.11458994058826455</c:v>
                </c:pt>
                <c:pt idx="118">
                  <c:v>0.43046624350445462</c:v>
                </c:pt>
                <c:pt idx="119">
                  <c:v>0.8109980374153084</c:v>
                </c:pt>
                <c:pt idx="120">
                  <c:v>1.4323001613831152</c:v>
                </c:pt>
                <c:pt idx="121">
                  <c:v>-0.83979930844235751</c:v>
                </c:pt>
                <c:pt idx="122">
                  <c:v>1.1167417351127686</c:v>
                </c:pt>
                <c:pt idx="123">
                  <c:v>-0.27421161491017626</c:v>
                </c:pt>
                <c:pt idx="124">
                  <c:v>1.0237504576360488</c:v>
                </c:pt>
                <c:pt idx="125">
                  <c:v>-0.68048756230101193</c:v>
                </c:pt>
                <c:pt idx="126">
                  <c:v>0.16941421259265968</c:v>
                </c:pt>
                <c:pt idx="127">
                  <c:v>-0.77406688736465601</c:v>
                </c:pt>
                <c:pt idx="128">
                  <c:v>0.26920349703427215</c:v>
                </c:pt>
                <c:pt idx="129">
                  <c:v>1.6905512795966751</c:v>
                </c:pt>
                <c:pt idx="130">
                  <c:v>-1.0187102813096245</c:v>
                </c:pt>
                <c:pt idx="131">
                  <c:v>-8.3311847400905276E-2</c:v>
                </c:pt>
                <c:pt idx="132">
                  <c:v>8.8791508421461773E-2</c:v>
                </c:pt>
                <c:pt idx="133">
                  <c:v>-0.37217623067288302</c:v>
                </c:pt>
                <c:pt idx="134">
                  <c:v>-2.3316231595337156</c:v>
                </c:pt>
                <c:pt idx="135">
                  <c:v>-0.77064072435594078</c:v>
                </c:pt>
                <c:pt idx="136">
                  <c:v>1.23504171085732</c:v>
                </c:pt>
                <c:pt idx="137">
                  <c:v>-0.66776194699541913</c:v>
                </c:pt>
                <c:pt idx="138">
                  <c:v>2.326161775548826</c:v>
                </c:pt>
                <c:pt idx="139">
                  <c:v>-0.61784085620335516</c:v>
                </c:pt>
                <c:pt idx="140">
                  <c:v>0.60501075492573531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AE0-704D-8B8C-9E9308937A50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'vanRietbergen-MSStat'!$V$3:$V$143</c:f>
              <c:numCache>
                <c:formatCode>0.000</c:formatCode>
                <c:ptCount val="141"/>
                <c:pt idx="0">
                  <c:v>0.5643024476465871</c:v>
                </c:pt>
                <c:pt idx="1">
                  <c:v>1.5090293022181314</c:v>
                </c:pt>
                <c:pt idx="2">
                  <c:v>0.84235054876369508</c:v>
                </c:pt>
                <c:pt idx="3">
                  <c:v>0.98239148161331902</c:v>
                </c:pt>
                <c:pt idx="4">
                  <c:v>0.97144803850772865</c:v>
                </c:pt>
                <c:pt idx="5">
                  <c:v>2.2441452740526948</c:v>
                </c:pt>
                <c:pt idx="6">
                  <c:v>1.165252195640579</c:v>
                </c:pt>
                <c:pt idx="7">
                  <c:v>1.8994314611978569</c:v>
                </c:pt>
                <c:pt idx="8">
                  <c:v>1.3566770393515721</c:v>
                </c:pt>
                <c:pt idx="9">
                  <c:v>3.3062541621493073</c:v>
                </c:pt>
                <c:pt idx="10">
                  <c:v>2.86180379250855</c:v>
                </c:pt>
                <c:pt idx="11">
                  <c:v>4.4134131510810617</c:v>
                </c:pt>
                <c:pt idx="12">
                  <c:v>2.534426208784148</c:v>
                </c:pt>
                <c:pt idx="13">
                  <c:v>2.6875050086683996</c:v>
                </c:pt>
                <c:pt idx="14">
                  <c:v>3.5367031966911835</c:v>
                </c:pt>
                <c:pt idx="15">
                  <c:v>4.2445227350868802</c:v>
                </c:pt>
                <c:pt idx="16">
                  <c:v>1.9048048569636111</c:v>
                </c:pt>
                <c:pt idx="17">
                  <c:v>2.8649596053495867</c:v>
                </c:pt>
                <c:pt idx="18">
                  <c:v>2.4961272303006807</c:v>
                </c:pt>
                <c:pt idx="19">
                  <c:v>1.5205340892375923</c:v>
                </c:pt>
                <c:pt idx="20">
                  <c:v>2.5341363555908503</c:v>
                </c:pt>
                <c:pt idx="21">
                  <c:v>2.0578788909756129</c:v>
                </c:pt>
                <c:pt idx="22">
                  <c:v>2.2218821283772816</c:v>
                </c:pt>
                <c:pt idx="23">
                  <c:v>2.879826721790443</c:v>
                </c:pt>
                <c:pt idx="24">
                  <c:v>3.9604926912440712</c:v>
                </c:pt>
                <c:pt idx="25">
                  <c:v>2.9838996283219887</c:v>
                </c:pt>
                <c:pt idx="26">
                  <c:v>1.6199546133622922</c:v>
                </c:pt>
                <c:pt idx="27">
                  <c:v>2.6395993376857061</c:v>
                </c:pt>
                <c:pt idx="28">
                  <c:v>3.6651254932866246</c:v>
                </c:pt>
                <c:pt idx="29">
                  <c:v>1.9700800678797281</c:v>
                </c:pt>
                <c:pt idx="30">
                  <c:v>3.6436596218731236</c:v>
                </c:pt>
                <c:pt idx="31">
                  <c:v>3.8578193921955344</c:v>
                </c:pt>
                <c:pt idx="32">
                  <c:v>3.8336198136556492</c:v>
                </c:pt>
                <c:pt idx="33">
                  <c:v>3.5581505978817956</c:v>
                </c:pt>
                <c:pt idx="34">
                  <c:v>3.9248841674414909</c:v>
                </c:pt>
                <c:pt idx="35">
                  <c:v>2.3045922151288658</c:v>
                </c:pt>
                <c:pt idx="36">
                  <c:v>3.4836425663680779</c:v>
                </c:pt>
                <c:pt idx="37">
                  <c:v>4.0065330697755686</c:v>
                </c:pt>
                <c:pt idx="38">
                  <c:v>1.6927997246831727</c:v>
                </c:pt>
                <c:pt idx="39">
                  <c:v>3.5151375994969363</c:v>
                </c:pt>
                <c:pt idx="40">
                  <c:v>3.4591550509292985</c:v>
                </c:pt>
                <c:pt idx="41">
                  <c:v>5.6519887665096187</c:v>
                </c:pt>
                <c:pt idx="42">
                  <c:v>6.6258281066631373</c:v>
                </c:pt>
                <c:pt idx="43">
                  <c:v>5.0698717987957123</c:v>
                </c:pt>
                <c:pt idx="44">
                  <c:v>3.5216806425313445</c:v>
                </c:pt>
                <c:pt idx="45">
                  <c:v>3.9444574751931309</c:v>
                </c:pt>
                <c:pt idx="46">
                  <c:v>4.6661409331498005</c:v>
                </c:pt>
                <c:pt idx="47">
                  <c:v>6.5288893371396677</c:v>
                </c:pt>
                <c:pt idx="48">
                  <c:v>7.6028359942896993</c:v>
                </c:pt>
                <c:pt idx="49">
                  <c:v>8.5746051669343348</c:v>
                </c:pt>
                <c:pt idx="50">
                  <c:v>6.2242575343802491</c:v>
                </c:pt>
                <c:pt idx="51">
                  <c:v>7.4666354797752437</c:v>
                </c:pt>
                <c:pt idx="52">
                  <c:v>5.5779231799932898</c:v>
                </c:pt>
                <c:pt idx="53">
                  <c:v>3.3557496812852423</c:v>
                </c:pt>
                <c:pt idx="54">
                  <c:v>6.0226148098017118</c:v>
                </c:pt>
                <c:pt idx="55">
                  <c:v>6.9123580127702677</c:v>
                </c:pt>
                <c:pt idx="56">
                  <c:v>10.676760763774304</c:v>
                </c:pt>
                <c:pt idx="57">
                  <c:v>8.6055182807243469</c:v>
                </c:pt>
                <c:pt idx="58">
                  <c:v>4.7381911086242594</c:v>
                </c:pt>
                <c:pt idx="59">
                  <c:v>5.9808032139064098</c:v>
                </c:pt>
                <c:pt idx="60">
                  <c:v>5.6833654726812854</c:v>
                </c:pt>
                <c:pt idx="61">
                  <c:v>5.6286610175401774</c:v>
                </c:pt>
                <c:pt idx="62">
                  <c:v>6.6472243211435407</c:v>
                </c:pt>
                <c:pt idx="63">
                  <c:v>10.227037460151243</c:v>
                </c:pt>
                <c:pt idx="64">
                  <c:v>9.0690118192847873</c:v>
                </c:pt>
                <c:pt idx="65">
                  <c:v>7.7405821735165707</c:v>
                </c:pt>
                <c:pt idx="66">
                  <c:v>9.1961393706009211</c:v>
                </c:pt>
                <c:pt idx="67">
                  <c:v>10.999079052608772</c:v>
                </c:pt>
                <c:pt idx="68">
                  <c:v>9.3894754519849055</c:v>
                </c:pt>
                <c:pt idx="69">
                  <c:v>7.2240465384027779</c:v>
                </c:pt>
                <c:pt idx="70">
                  <c:v>7.1307772036874439</c:v>
                </c:pt>
                <c:pt idx="71">
                  <c:v>11.20982131583742</c:v>
                </c:pt>
                <c:pt idx="72">
                  <c:v>6.5251831062821974</c:v>
                </c:pt>
                <c:pt idx="73">
                  <c:v>7.7339315380309346</c:v>
                </c:pt>
                <c:pt idx="74">
                  <c:v>7.1977617496055561</c:v>
                </c:pt>
                <c:pt idx="75">
                  <c:v>10.635706911326508</c:v>
                </c:pt>
                <c:pt idx="76">
                  <c:v>8.565299287878533</c:v>
                </c:pt>
                <c:pt idx="77">
                  <c:v>10.99208790641228</c:v>
                </c:pt>
                <c:pt idx="78">
                  <c:v>10.810693890690446</c:v>
                </c:pt>
                <c:pt idx="79">
                  <c:v>10.617505145817182</c:v>
                </c:pt>
                <c:pt idx="80">
                  <c:v>12.329012501036155</c:v>
                </c:pt>
                <c:pt idx="81">
                  <c:v>9.2099863191995119</c:v>
                </c:pt>
                <c:pt idx="82">
                  <c:v>10.118111348409865</c:v>
                </c:pt>
                <c:pt idx="83">
                  <c:v>9.5449977457299831</c:v>
                </c:pt>
                <c:pt idx="84">
                  <c:v>12.335354089297919</c:v>
                </c:pt>
                <c:pt idx="85">
                  <c:v>11.91575782713311</c:v>
                </c:pt>
                <c:pt idx="86">
                  <c:v>9.0118527521992622</c:v>
                </c:pt>
                <c:pt idx="87">
                  <c:v>14.912892384664014</c:v>
                </c:pt>
                <c:pt idx="88">
                  <c:v>13.400828774940221</c:v>
                </c:pt>
                <c:pt idx="89">
                  <c:v>10.822237325829201</c:v>
                </c:pt>
                <c:pt idx="90">
                  <c:v>13.686572379145499</c:v>
                </c:pt>
                <c:pt idx="91">
                  <c:v>12.083294521059347</c:v>
                </c:pt>
                <c:pt idx="92">
                  <c:v>11.773947269516988</c:v>
                </c:pt>
                <c:pt idx="93">
                  <c:v>16.251077348717956</c:v>
                </c:pt>
                <c:pt idx="94">
                  <c:v>11.128532031309918</c:v>
                </c:pt>
                <c:pt idx="95">
                  <c:v>10.205874886025681</c:v>
                </c:pt>
                <c:pt idx="96">
                  <c:v>10.536605981255573</c:v>
                </c:pt>
                <c:pt idx="97">
                  <c:v>17.275760768920122</c:v>
                </c:pt>
                <c:pt idx="98">
                  <c:v>10.677006945325584</c:v>
                </c:pt>
                <c:pt idx="99">
                  <c:v>12.076730734983407</c:v>
                </c:pt>
                <c:pt idx="100">
                  <c:v>11.773882010347648</c:v>
                </c:pt>
                <c:pt idx="101">
                  <c:v>10.464023411355976</c:v>
                </c:pt>
                <c:pt idx="102">
                  <c:v>13.287004547347044</c:v>
                </c:pt>
                <c:pt idx="103">
                  <c:v>13.551276095342768</c:v>
                </c:pt>
                <c:pt idx="104">
                  <c:v>11.994700713959249</c:v>
                </c:pt>
                <c:pt idx="105">
                  <c:v>10.802365628895211</c:v>
                </c:pt>
                <c:pt idx="106">
                  <c:v>19.710561599413371</c:v>
                </c:pt>
                <c:pt idx="107">
                  <c:v>16.925241567792394</c:v>
                </c:pt>
                <c:pt idx="108">
                  <c:v>13.392222291787704</c:v>
                </c:pt>
                <c:pt idx="109">
                  <c:v>24.963828675863308</c:v>
                </c:pt>
                <c:pt idx="110">
                  <c:v>17.663677176024393</c:v>
                </c:pt>
                <c:pt idx="111">
                  <c:v>18.663316309451215</c:v>
                </c:pt>
                <c:pt idx="112">
                  <c:v>14.326844509852432</c:v>
                </c:pt>
                <c:pt idx="113">
                  <c:v>13.272042015822795</c:v>
                </c:pt>
                <c:pt idx="114">
                  <c:v>24.024241073616402</c:v>
                </c:pt>
                <c:pt idx="115">
                  <c:v>28.371209136725582</c:v>
                </c:pt>
                <c:pt idx="116">
                  <c:v>20.334514291508107</c:v>
                </c:pt>
                <c:pt idx="117">
                  <c:v>23.415856698901464</c:v>
                </c:pt>
                <c:pt idx="118">
                  <c:v>29.02056632520279</c:v>
                </c:pt>
                <c:pt idx="119">
                  <c:v>17.048876019627187</c:v>
                </c:pt>
                <c:pt idx="120">
                  <c:v>32.251008346275043</c:v>
                </c:pt>
                <c:pt idx="121">
                  <c:v>35.396003995384334</c:v>
                </c:pt>
                <c:pt idx="122">
                  <c:v>20.150639773730418</c:v>
                </c:pt>
                <c:pt idx="123">
                  <c:v>25.998263096211485</c:v>
                </c:pt>
                <c:pt idx="124">
                  <c:v>19.293164546893799</c:v>
                </c:pt>
                <c:pt idx="125">
                  <c:v>26.35731543123666</c:v>
                </c:pt>
                <c:pt idx="126">
                  <c:v>19.250136983037908</c:v>
                </c:pt>
                <c:pt idx="127">
                  <c:v>26.110638801915812</c:v>
                </c:pt>
                <c:pt idx="128">
                  <c:v>37.610658613110616</c:v>
                </c:pt>
                <c:pt idx="129">
                  <c:v>31.5733721833784</c:v>
                </c:pt>
                <c:pt idx="130">
                  <c:v>27.583266555014756</c:v>
                </c:pt>
                <c:pt idx="131">
                  <c:v>27.128135400506903</c:v>
                </c:pt>
                <c:pt idx="132">
                  <c:v>28.574609325986906</c:v>
                </c:pt>
                <c:pt idx="133">
                  <c:v>28.419479639766578</c:v>
                </c:pt>
                <c:pt idx="134">
                  <c:v>37.380465548982578</c:v>
                </c:pt>
                <c:pt idx="135">
                  <c:v>28.938926404352866</c:v>
                </c:pt>
                <c:pt idx="136">
                  <c:v>35.308463377365413</c:v>
                </c:pt>
                <c:pt idx="137">
                  <c:v>28.622008283209389</c:v>
                </c:pt>
                <c:pt idx="138">
                  <c:v>49.850746947540387</c:v>
                </c:pt>
                <c:pt idx="139">
                  <c:v>47.406303277135038</c:v>
                </c:pt>
                <c:pt idx="140">
                  <c:v>31.302520960427348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AE0-704D-8B8C-9E9308937A50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'vanRietbergen-MSStat'!$W$3:$W$143</c:f>
              <c:numCache>
                <c:formatCode>0.000</c:formatCode>
                <c:ptCount val="141"/>
                <c:pt idx="0">
                  <c:v>1.6621398229987087E-2</c:v>
                </c:pt>
                <c:pt idx="1">
                  <c:v>1.1584398461835396E-2</c:v>
                </c:pt>
                <c:pt idx="2">
                  <c:v>-1.7954217673193659E-2</c:v>
                </c:pt>
                <c:pt idx="3">
                  <c:v>8.5633270686293009E-3</c:v>
                </c:pt>
                <c:pt idx="4">
                  <c:v>-4.3155560997271608E-2</c:v>
                </c:pt>
                <c:pt idx="5">
                  <c:v>-0.15466921709846507</c:v>
                </c:pt>
                <c:pt idx="6">
                  <c:v>0.26307271943913457</c:v>
                </c:pt>
                <c:pt idx="7">
                  <c:v>-4.2502351583889646E-2</c:v>
                </c:pt>
                <c:pt idx="8">
                  <c:v>7.4182335013452699E-2</c:v>
                </c:pt>
                <c:pt idx="9">
                  <c:v>-0.41500211592041303</c:v>
                </c:pt>
                <c:pt idx="10">
                  <c:v>-0.1400248654890657</c:v>
                </c:pt>
                <c:pt idx="11">
                  <c:v>-0.50934466886276109</c:v>
                </c:pt>
                <c:pt idx="12">
                  <c:v>1.2658243917605918E-2</c:v>
                </c:pt>
                <c:pt idx="13">
                  <c:v>0.12851482022668312</c:v>
                </c:pt>
                <c:pt idx="14">
                  <c:v>-0.15406328903157485</c:v>
                </c:pt>
                <c:pt idx="15">
                  <c:v>0.98502480173617513</c:v>
                </c:pt>
                <c:pt idx="16">
                  <c:v>7.4530927461699134E-2</c:v>
                </c:pt>
                <c:pt idx="17">
                  <c:v>0.1624383655437055</c:v>
                </c:pt>
                <c:pt idx="18">
                  <c:v>-2.4936278259622944E-2</c:v>
                </c:pt>
                <c:pt idx="19">
                  <c:v>-3.4922866879227556E-2</c:v>
                </c:pt>
                <c:pt idx="20">
                  <c:v>-2.4769692399190919E-2</c:v>
                </c:pt>
                <c:pt idx="21">
                  <c:v>-9.3617782677595952E-3</c:v>
                </c:pt>
                <c:pt idx="22">
                  <c:v>-3.991472699064532E-2</c:v>
                </c:pt>
                <c:pt idx="23">
                  <c:v>-0.12029295705707976</c:v>
                </c:pt>
                <c:pt idx="24">
                  <c:v>-2.9902917038201769E-2</c:v>
                </c:pt>
                <c:pt idx="25">
                  <c:v>-4.0039619963034685E-2</c:v>
                </c:pt>
                <c:pt idx="26">
                  <c:v>1.0153026628449958E-2</c:v>
                </c:pt>
                <c:pt idx="27">
                  <c:v>1.6274832416607501E-2</c:v>
                </c:pt>
                <c:pt idx="28">
                  <c:v>0.22923465854817987</c:v>
                </c:pt>
                <c:pt idx="29">
                  <c:v>-4.3193442817085698E-3</c:v>
                </c:pt>
                <c:pt idx="30">
                  <c:v>-0.24825514722929148</c:v>
                </c:pt>
                <c:pt idx="31">
                  <c:v>-0.15254898520020838</c:v>
                </c:pt>
                <c:pt idx="32">
                  <c:v>0.26861161648140397</c:v>
                </c:pt>
                <c:pt idx="33">
                  <c:v>0.20151056521691332</c:v>
                </c:pt>
                <c:pt idx="34">
                  <c:v>0.39580765890139685</c:v>
                </c:pt>
                <c:pt idx="35">
                  <c:v>-5.0191048829240366E-2</c:v>
                </c:pt>
                <c:pt idx="36">
                  <c:v>1.3350890269855514E-3</c:v>
                </c:pt>
                <c:pt idx="37">
                  <c:v>0.48257080647339101</c:v>
                </c:pt>
                <c:pt idx="38">
                  <c:v>4.3081364554757168E-2</c:v>
                </c:pt>
                <c:pt idx="39">
                  <c:v>0.27913514460791616</c:v>
                </c:pt>
                <c:pt idx="40">
                  <c:v>4.2513270960810437E-2</c:v>
                </c:pt>
                <c:pt idx="41">
                  <c:v>0.28309012914218157</c:v>
                </c:pt>
                <c:pt idx="42">
                  <c:v>-0.26798140812887994</c:v>
                </c:pt>
                <c:pt idx="43">
                  <c:v>0.3244009056013627</c:v>
                </c:pt>
                <c:pt idx="44">
                  <c:v>-0.25082213609934845</c:v>
                </c:pt>
                <c:pt idx="45">
                  <c:v>-0.19860482714356673</c:v>
                </c:pt>
                <c:pt idx="46">
                  <c:v>0.16661534370283335</c:v>
                </c:pt>
                <c:pt idx="47">
                  <c:v>0.24488880835716478</c:v>
                </c:pt>
                <c:pt idx="48">
                  <c:v>-0.22842642699401075</c:v>
                </c:pt>
                <c:pt idx="49">
                  <c:v>-0.24525966767325949</c:v>
                </c:pt>
                <c:pt idx="50">
                  <c:v>1.9611396567898152E-2</c:v>
                </c:pt>
                <c:pt idx="51">
                  <c:v>0.34832671418159911</c:v>
                </c:pt>
                <c:pt idx="52">
                  <c:v>-0.14849643004145535</c:v>
                </c:pt>
                <c:pt idx="53">
                  <c:v>-9.8344329178295994E-3</c:v>
                </c:pt>
                <c:pt idx="54">
                  <c:v>-3.2159030081965627E-2</c:v>
                </c:pt>
                <c:pt idx="55">
                  <c:v>0.28223576984769527</c:v>
                </c:pt>
                <c:pt idx="56">
                  <c:v>-0.66659465693862152</c:v>
                </c:pt>
                <c:pt idx="57">
                  <c:v>0.61070454406623875</c:v>
                </c:pt>
                <c:pt idx="58">
                  <c:v>-3.3242265239388502E-2</c:v>
                </c:pt>
                <c:pt idx="59">
                  <c:v>-0.7883765751733075</c:v>
                </c:pt>
                <c:pt idx="60">
                  <c:v>1.0620520445118851E-2</c:v>
                </c:pt>
                <c:pt idx="61">
                  <c:v>-7.436318728678383E-2</c:v>
                </c:pt>
                <c:pt idx="62">
                  <c:v>0.47342022339715983</c:v>
                </c:pt>
                <c:pt idx="63">
                  <c:v>-0.39019355174318227</c:v>
                </c:pt>
                <c:pt idx="64">
                  <c:v>-0.16711528460273145</c:v>
                </c:pt>
                <c:pt idx="65">
                  <c:v>-6.0341736621130265E-2</c:v>
                </c:pt>
                <c:pt idx="66">
                  <c:v>-0.21840665532177858</c:v>
                </c:pt>
                <c:pt idx="67">
                  <c:v>0.25225182392146989</c:v>
                </c:pt>
                <c:pt idx="68">
                  <c:v>-0.90321668574115999</c:v>
                </c:pt>
                <c:pt idx="69">
                  <c:v>0.50162263884213476</c:v>
                </c:pt>
                <c:pt idx="70">
                  <c:v>0.30125947582812634</c:v>
                </c:pt>
                <c:pt idx="71">
                  <c:v>-0.11145922778138473</c:v>
                </c:pt>
                <c:pt idx="72">
                  <c:v>-0.35374226627489164</c:v>
                </c:pt>
                <c:pt idx="73">
                  <c:v>0.12468768511144211</c:v>
                </c:pt>
                <c:pt idx="74">
                  <c:v>-0.14030892167909767</c:v>
                </c:pt>
                <c:pt idx="75">
                  <c:v>-0.40955305789417173</c:v>
                </c:pt>
                <c:pt idx="76">
                  <c:v>0.65631440441839062</c:v>
                </c:pt>
                <c:pt idx="77">
                  <c:v>0.58832947091352417</c:v>
                </c:pt>
                <c:pt idx="78">
                  <c:v>-1.440097488209539E-2</c:v>
                </c:pt>
                <c:pt idx="79">
                  <c:v>-0.37777813300204227</c:v>
                </c:pt>
                <c:pt idx="80">
                  <c:v>0.46020537675135798</c:v>
                </c:pt>
                <c:pt idx="81">
                  <c:v>-0.21931857394874701</c:v>
                </c:pt>
                <c:pt idx="82">
                  <c:v>-0.1816708596140087</c:v>
                </c:pt>
                <c:pt idx="83">
                  <c:v>-0.16827077104015797</c:v>
                </c:pt>
                <c:pt idx="84">
                  <c:v>8.150188920311649E-3</c:v>
                </c:pt>
                <c:pt idx="85">
                  <c:v>0.41148165968946182</c:v>
                </c:pt>
                <c:pt idx="86">
                  <c:v>0.71974335875882545</c:v>
                </c:pt>
                <c:pt idx="87">
                  <c:v>1.1801359205839876</c:v>
                </c:pt>
                <c:pt idx="88">
                  <c:v>-1.2408289426756163</c:v>
                </c:pt>
                <c:pt idx="89">
                  <c:v>0.12802118273873331</c:v>
                </c:pt>
                <c:pt idx="90">
                  <c:v>0.18401054107698081</c:v>
                </c:pt>
                <c:pt idx="91">
                  <c:v>-4.4565363027116375E-2</c:v>
                </c:pt>
                <c:pt idx="92">
                  <c:v>0.10797741590510981</c:v>
                </c:pt>
                <c:pt idx="93">
                  <c:v>-2.4068503626927418E-2</c:v>
                </c:pt>
                <c:pt idx="94">
                  <c:v>5.8509969847248301E-2</c:v>
                </c:pt>
                <c:pt idx="95">
                  <c:v>4.5899288565578587E-2</c:v>
                </c:pt>
                <c:pt idx="96">
                  <c:v>0.17126824774182361</c:v>
                </c:pt>
                <c:pt idx="97">
                  <c:v>0.19633299988428021</c:v>
                </c:pt>
                <c:pt idx="98">
                  <c:v>1.1890933468526868E-3</c:v>
                </c:pt>
                <c:pt idx="99">
                  <c:v>0.16428349449518748</c:v>
                </c:pt>
                <c:pt idx="100">
                  <c:v>0.17994344563618814</c:v>
                </c:pt>
                <c:pt idx="101">
                  <c:v>1.0337012280618347</c:v>
                </c:pt>
                <c:pt idx="102">
                  <c:v>-0.28438278230170222</c:v>
                </c:pt>
                <c:pt idx="103">
                  <c:v>0.1880039486222394</c:v>
                </c:pt>
                <c:pt idx="104">
                  <c:v>-0.21555001664379661</c:v>
                </c:pt>
                <c:pt idx="105">
                  <c:v>0.24291242178571976</c:v>
                </c:pt>
                <c:pt idx="106">
                  <c:v>0.30472767981233684</c:v>
                </c:pt>
                <c:pt idx="107">
                  <c:v>0.11121652403492595</c:v>
                </c:pt>
                <c:pt idx="108">
                  <c:v>-0.23183256269463989</c:v>
                </c:pt>
                <c:pt idx="109">
                  <c:v>-0.20472805431400815</c:v>
                </c:pt>
                <c:pt idx="110">
                  <c:v>-0.91838501426033647</c:v>
                </c:pt>
                <c:pt idx="111">
                  <c:v>1.4826293550751963</c:v>
                </c:pt>
                <c:pt idx="112">
                  <c:v>0.47436208010134739</c:v>
                </c:pt>
                <c:pt idx="113">
                  <c:v>0.26925410477780681</c:v>
                </c:pt>
                <c:pt idx="114">
                  <c:v>-0.63811426877417976</c:v>
                </c:pt>
                <c:pt idx="115">
                  <c:v>1.4658888771522787</c:v>
                </c:pt>
                <c:pt idx="116">
                  <c:v>-8.8406778153060778E-2</c:v>
                </c:pt>
                <c:pt idx="117">
                  <c:v>-0.34515444575069254</c:v>
                </c:pt>
                <c:pt idx="118">
                  <c:v>-1.0685385053626599</c:v>
                </c:pt>
                <c:pt idx="119">
                  <c:v>-0.3874937580594085</c:v>
                </c:pt>
                <c:pt idx="120">
                  <c:v>-0.25179475872713597</c:v>
                </c:pt>
                <c:pt idx="121">
                  <c:v>0.15281110224706534</c:v>
                </c:pt>
                <c:pt idx="122">
                  <c:v>-0.24395436845943522</c:v>
                </c:pt>
                <c:pt idx="123">
                  <c:v>1.0986746133793672</c:v>
                </c:pt>
                <c:pt idx="124">
                  <c:v>0.47704001850155558</c:v>
                </c:pt>
                <c:pt idx="125">
                  <c:v>-3.1194154324108543</c:v>
                </c:pt>
                <c:pt idx="126">
                  <c:v>0.29660120402385948</c:v>
                </c:pt>
                <c:pt idx="127">
                  <c:v>-3.0742031994786763E-2</c:v>
                </c:pt>
                <c:pt idx="128">
                  <c:v>0.24560879413199885</c:v>
                </c:pt>
                <c:pt idx="129">
                  <c:v>1.3044563974333609</c:v>
                </c:pt>
                <c:pt idx="130">
                  <c:v>-1.5548912898726448</c:v>
                </c:pt>
                <c:pt idx="131">
                  <c:v>0.20280527766464415</c:v>
                </c:pt>
                <c:pt idx="132">
                  <c:v>-0.2525661778614352</c:v>
                </c:pt>
                <c:pt idx="133">
                  <c:v>-0.4575983757661391</c:v>
                </c:pt>
                <c:pt idx="134">
                  <c:v>3.270189789553396E-2</c:v>
                </c:pt>
                <c:pt idx="135">
                  <c:v>-0.77040407614963058</c:v>
                </c:pt>
                <c:pt idx="136">
                  <c:v>0.58594873709931039</c:v>
                </c:pt>
                <c:pt idx="137">
                  <c:v>0.17443961014815562</c:v>
                </c:pt>
                <c:pt idx="138">
                  <c:v>-2.4447023802584591E-2</c:v>
                </c:pt>
                <c:pt idx="139">
                  <c:v>-0.94715947573726655</c:v>
                </c:pt>
                <c:pt idx="140">
                  <c:v>0.39683800955787912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AE0-704D-8B8C-9E9308937A50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'vanRietbergen-MSStat'!$X$3:$X$143</c:f>
              <c:numCache>
                <c:formatCode>0.000</c:formatCode>
                <c:ptCount val="141"/>
                <c:pt idx="0">
                  <c:v>0.39939045888857649</c:v>
                </c:pt>
                <c:pt idx="1">
                  <c:v>1.2587545684496304</c:v>
                </c:pt>
                <c:pt idx="2">
                  <c:v>0.93834179066003554</c:v>
                </c:pt>
                <c:pt idx="3">
                  <c:v>0.57544017280035387</c:v>
                </c:pt>
                <c:pt idx="4">
                  <c:v>0.79101244690991757</c:v>
                </c:pt>
                <c:pt idx="5">
                  <c:v>1.9727763755812482</c:v>
                </c:pt>
                <c:pt idx="6">
                  <c:v>0.97062370693535938</c:v>
                </c:pt>
                <c:pt idx="7">
                  <c:v>0.96079837232704202</c:v>
                </c:pt>
                <c:pt idx="8">
                  <c:v>0.9707114847536582</c:v>
                </c:pt>
                <c:pt idx="9">
                  <c:v>1.981277196094998</c:v>
                </c:pt>
                <c:pt idx="10">
                  <c:v>2.1497433447402217</c:v>
                </c:pt>
                <c:pt idx="11">
                  <c:v>2.3562873183462214</c:v>
                </c:pt>
                <c:pt idx="12">
                  <c:v>1.6631742213769105</c:v>
                </c:pt>
                <c:pt idx="13">
                  <c:v>2.8305654523141812</c:v>
                </c:pt>
                <c:pt idx="14">
                  <c:v>2.9794332761087952</c:v>
                </c:pt>
                <c:pt idx="15">
                  <c:v>3.1453371251999975</c:v>
                </c:pt>
                <c:pt idx="16">
                  <c:v>1.4061768025642889</c:v>
                </c:pt>
                <c:pt idx="17">
                  <c:v>3.0004805730336397</c:v>
                </c:pt>
                <c:pt idx="18">
                  <c:v>1.1627216722203415</c:v>
                </c:pt>
                <c:pt idx="19">
                  <c:v>2.2939034397169125</c:v>
                </c:pt>
                <c:pt idx="20">
                  <c:v>1.2673226836599738</c:v>
                </c:pt>
                <c:pt idx="21">
                  <c:v>1.8285926133846409</c:v>
                </c:pt>
                <c:pt idx="22">
                  <c:v>1.3648914593281078</c:v>
                </c:pt>
                <c:pt idx="23">
                  <c:v>1.5942653778267364</c:v>
                </c:pt>
                <c:pt idx="24">
                  <c:v>3.1121429585382963</c:v>
                </c:pt>
                <c:pt idx="25">
                  <c:v>2.2179516631947012</c:v>
                </c:pt>
                <c:pt idx="26">
                  <c:v>1.2800354407818801</c:v>
                </c:pt>
                <c:pt idx="27">
                  <c:v>2.117247624230036</c:v>
                </c:pt>
                <c:pt idx="28">
                  <c:v>2.9305013216148823</c:v>
                </c:pt>
                <c:pt idx="29">
                  <c:v>1.6650792001876915</c:v>
                </c:pt>
                <c:pt idx="30">
                  <c:v>2.6416002578600137</c:v>
                </c:pt>
                <c:pt idx="31">
                  <c:v>2.4579448547132308</c:v>
                </c:pt>
                <c:pt idx="32">
                  <c:v>2.3226487037907302</c:v>
                </c:pt>
                <c:pt idx="33">
                  <c:v>3.1907300748425453</c:v>
                </c:pt>
                <c:pt idx="34">
                  <c:v>3.5889730915732105</c:v>
                </c:pt>
                <c:pt idx="35">
                  <c:v>1.7808509410376552</c:v>
                </c:pt>
                <c:pt idx="36">
                  <c:v>2.1478224050404013</c:v>
                </c:pt>
                <c:pt idx="37">
                  <c:v>4.3523698913006346</c:v>
                </c:pt>
                <c:pt idx="38">
                  <c:v>1.1661631603700313</c:v>
                </c:pt>
                <c:pt idx="39">
                  <c:v>3.324994341176875</c:v>
                </c:pt>
                <c:pt idx="40">
                  <c:v>2.7295006803158866</c:v>
                </c:pt>
                <c:pt idx="41">
                  <c:v>6.116112373392772</c:v>
                </c:pt>
                <c:pt idx="42">
                  <c:v>4.9458562558794137</c:v>
                </c:pt>
                <c:pt idx="43">
                  <c:v>4.4503770495893038</c:v>
                </c:pt>
                <c:pt idx="44">
                  <c:v>3.0456118010579001</c:v>
                </c:pt>
                <c:pt idx="45">
                  <c:v>4.3140696197586905</c:v>
                </c:pt>
                <c:pt idx="46">
                  <c:v>3.3031282207176003</c:v>
                </c:pt>
                <c:pt idx="47">
                  <c:v>5.3103059103385784</c:v>
                </c:pt>
                <c:pt idx="48">
                  <c:v>3.9903069321875617</c:v>
                </c:pt>
                <c:pt idx="49">
                  <c:v>7.4909492248952336</c:v>
                </c:pt>
                <c:pt idx="50">
                  <c:v>5.6417549332430088</c:v>
                </c:pt>
                <c:pt idx="51">
                  <c:v>6.4195564480188061</c:v>
                </c:pt>
                <c:pt idx="52">
                  <c:v>4.4403044462542383</c:v>
                </c:pt>
                <c:pt idx="53">
                  <c:v>2.7415403593422307</c:v>
                </c:pt>
                <c:pt idx="54">
                  <c:v>6.0022370808413168</c:v>
                </c:pt>
                <c:pt idx="55">
                  <c:v>5.8110975443463531</c:v>
                </c:pt>
                <c:pt idx="56">
                  <c:v>6.5603344236562071</c:v>
                </c:pt>
                <c:pt idx="57">
                  <c:v>8.9785449652792337</c:v>
                </c:pt>
                <c:pt idx="58">
                  <c:v>3.2979257030356219</c:v>
                </c:pt>
                <c:pt idx="59">
                  <c:v>5.0399784655067599</c:v>
                </c:pt>
                <c:pt idx="60">
                  <c:v>5.7560579939280183</c:v>
                </c:pt>
                <c:pt idx="61">
                  <c:v>3.1520317889923937</c:v>
                </c:pt>
                <c:pt idx="62">
                  <c:v>6.9168458430531592</c:v>
                </c:pt>
                <c:pt idx="63">
                  <c:v>4.852718588083107</c:v>
                </c:pt>
                <c:pt idx="64">
                  <c:v>7.7199342675788971</c:v>
                </c:pt>
                <c:pt idx="65">
                  <c:v>7.7737989528751585</c:v>
                </c:pt>
                <c:pt idx="66">
                  <c:v>4.7352436645757683</c:v>
                </c:pt>
                <c:pt idx="67">
                  <c:v>8.9010390844748475</c:v>
                </c:pt>
                <c:pt idx="68">
                  <c:v>8.7925786525130061</c:v>
                </c:pt>
                <c:pt idx="69">
                  <c:v>4.6250591503444873</c:v>
                </c:pt>
                <c:pt idx="70">
                  <c:v>4.7543869864248673</c:v>
                </c:pt>
                <c:pt idx="71">
                  <c:v>6.6245927966732667</c:v>
                </c:pt>
                <c:pt idx="72">
                  <c:v>5.443697936069217</c:v>
                </c:pt>
                <c:pt idx="73">
                  <c:v>5.481738919843604</c:v>
                </c:pt>
                <c:pt idx="74">
                  <c:v>4.5902027966842942</c:v>
                </c:pt>
                <c:pt idx="75">
                  <c:v>8.3814611371125025</c:v>
                </c:pt>
                <c:pt idx="76">
                  <c:v>6.3571826640879703</c:v>
                </c:pt>
                <c:pt idx="77">
                  <c:v>8.6078058303853453</c:v>
                </c:pt>
                <c:pt idx="78">
                  <c:v>7.1038230516241381</c:v>
                </c:pt>
                <c:pt idx="79">
                  <c:v>5.671047193716416</c:v>
                </c:pt>
                <c:pt idx="80">
                  <c:v>12.365250092426813</c:v>
                </c:pt>
                <c:pt idx="81">
                  <c:v>7.1557066183169216</c:v>
                </c:pt>
                <c:pt idx="82">
                  <c:v>6.4882697165228196</c:v>
                </c:pt>
                <c:pt idx="83">
                  <c:v>8.4107588487977214</c:v>
                </c:pt>
                <c:pt idx="84">
                  <c:v>10.693626481392249</c:v>
                </c:pt>
                <c:pt idx="85">
                  <c:v>9.0199439940729054</c:v>
                </c:pt>
                <c:pt idx="86">
                  <c:v>9.0941129279638933</c:v>
                </c:pt>
                <c:pt idx="87">
                  <c:v>12.368792521660589</c:v>
                </c:pt>
                <c:pt idx="88">
                  <c:v>16.010101819541671</c:v>
                </c:pt>
                <c:pt idx="89">
                  <c:v>7.3856259666630271</c:v>
                </c:pt>
                <c:pt idx="90">
                  <c:v>9.7347411126940848</c:v>
                </c:pt>
                <c:pt idx="91">
                  <c:v>11.197321553025793</c:v>
                </c:pt>
                <c:pt idx="92">
                  <c:v>4.3487521609109203</c:v>
                </c:pt>
                <c:pt idx="93">
                  <c:v>14.5783262788405</c:v>
                </c:pt>
                <c:pt idx="94">
                  <c:v>6.9415512730261373</c:v>
                </c:pt>
                <c:pt idx="95">
                  <c:v>6.061066682545845</c:v>
                </c:pt>
                <c:pt idx="96">
                  <c:v>8.5831127726124983</c:v>
                </c:pt>
                <c:pt idx="97">
                  <c:v>13.146381751713346</c:v>
                </c:pt>
                <c:pt idx="98">
                  <c:v>8.3738816923016834</c:v>
                </c:pt>
                <c:pt idx="99">
                  <c:v>8.3355659921132528</c:v>
                </c:pt>
                <c:pt idx="100">
                  <c:v>8.6296305662764343</c:v>
                </c:pt>
                <c:pt idx="101">
                  <c:v>11.139473325153348</c:v>
                </c:pt>
                <c:pt idx="102">
                  <c:v>13.097450050084925</c:v>
                </c:pt>
                <c:pt idx="103">
                  <c:v>11.311328939545195</c:v>
                </c:pt>
                <c:pt idx="104">
                  <c:v>10.68562461852067</c:v>
                </c:pt>
                <c:pt idx="105">
                  <c:v>6.2058436195558881</c:v>
                </c:pt>
                <c:pt idx="106">
                  <c:v>10.041833860987694</c:v>
                </c:pt>
                <c:pt idx="107">
                  <c:v>12.305656792541233</c:v>
                </c:pt>
                <c:pt idx="108">
                  <c:v>9.3963553319083619</c:v>
                </c:pt>
                <c:pt idx="109">
                  <c:v>13.868659578556587</c:v>
                </c:pt>
                <c:pt idx="110">
                  <c:v>14.943411435263068</c:v>
                </c:pt>
                <c:pt idx="111">
                  <c:v>14.289552853360723</c:v>
                </c:pt>
                <c:pt idx="112">
                  <c:v>12.878847197749046</c:v>
                </c:pt>
                <c:pt idx="113">
                  <c:v>13.382107466692485</c:v>
                </c:pt>
                <c:pt idx="114">
                  <c:v>17.184675569171681</c:v>
                </c:pt>
                <c:pt idx="115">
                  <c:v>18.855296160703347</c:v>
                </c:pt>
                <c:pt idx="116">
                  <c:v>11.94528263622569</c:v>
                </c:pt>
                <c:pt idx="117">
                  <c:v>17.920318779032247</c:v>
                </c:pt>
                <c:pt idx="118">
                  <c:v>25.931129029071659</c:v>
                </c:pt>
                <c:pt idx="119">
                  <c:v>14.043413326844698</c:v>
                </c:pt>
                <c:pt idx="120">
                  <c:v>29.900481965205703</c:v>
                </c:pt>
                <c:pt idx="121">
                  <c:v>28.45004473308121</c:v>
                </c:pt>
                <c:pt idx="122">
                  <c:v>15.147116585269167</c:v>
                </c:pt>
                <c:pt idx="123">
                  <c:v>24.854010937085317</c:v>
                </c:pt>
                <c:pt idx="124">
                  <c:v>18.114236635546163</c:v>
                </c:pt>
                <c:pt idx="125">
                  <c:v>20.638995251816159</c:v>
                </c:pt>
                <c:pt idx="126">
                  <c:v>18.340969694626544</c:v>
                </c:pt>
                <c:pt idx="127">
                  <c:v>22.204468025835961</c:v>
                </c:pt>
                <c:pt idx="128">
                  <c:v>23.059999620723001</c:v>
                </c:pt>
                <c:pt idx="129">
                  <c:v>28.412637006819175</c:v>
                </c:pt>
                <c:pt idx="130">
                  <c:v>31.595787613195391</c:v>
                </c:pt>
                <c:pt idx="131">
                  <c:v>19.686233863483306</c:v>
                </c:pt>
                <c:pt idx="132">
                  <c:v>18.413077621161307</c:v>
                </c:pt>
                <c:pt idx="133">
                  <c:v>24.615431072754159</c:v>
                </c:pt>
                <c:pt idx="134">
                  <c:v>33.74238214654563</c:v>
                </c:pt>
                <c:pt idx="135">
                  <c:v>24.630877419680228</c:v>
                </c:pt>
                <c:pt idx="136">
                  <c:v>29.993221802284481</c:v>
                </c:pt>
                <c:pt idx="137">
                  <c:v>23.095816686313416</c:v>
                </c:pt>
                <c:pt idx="138">
                  <c:v>40.69605638422798</c:v>
                </c:pt>
                <c:pt idx="139">
                  <c:v>41.588114680144706</c:v>
                </c:pt>
                <c:pt idx="140">
                  <c:v>25.389594597986111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AE0-704D-8B8C-9E9308937A50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'vanRietbergen-MSStat'!$Y$3:$Y$143</c:f>
              <c:numCache>
                <c:formatCode>0.00</c:formatCode>
                <c:ptCount val="141"/>
                <c:pt idx="0">
                  <c:v>6.3412545063008876</c:v>
                </c:pt>
                <c:pt idx="1">
                  <c:v>16.286885246096134</c:v>
                </c:pt>
                <c:pt idx="2">
                  <c:v>10.320491176314135</c:v>
                </c:pt>
                <c:pt idx="3">
                  <c:v>12.001965932756974</c:v>
                </c:pt>
                <c:pt idx="4">
                  <c:v>9.0342935882322024</c:v>
                </c:pt>
                <c:pt idx="5">
                  <c:v>18.536349572838677</c:v>
                </c:pt>
                <c:pt idx="6">
                  <c:v>7.4773198577158002</c:v>
                </c:pt>
                <c:pt idx="7">
                  <c:v>24.35575878491262</c:v>
                </c:pt>
                <c:pt idx="8">
                  <c:v>15.516150296947387</c:v>
                </c:pt>
                <c:pt idx="9">
                  <c:v>27.091721572688837</c:v>
                </c:pt>
                <c:pt idx="10">
                  <c:v>26.456092838497291</c:v>
                </c:pt>
                <c:pt idx="11">
                  <c:v>24.102400632941215</c:v>
                </c:pt>
                <c:pt idx="12">
                  <c:v>21.201714848532198</c:v>
                </c:pt>
                <c:pt idx="13">
                  <c:v>27.371908210782554</c:v>
                </c:pt>
                <c:pt idx="14">
                  <c:v>29.776905962299626</c:v>
                </c:pt>
                <c:pt idx="15">
                  <c:v>25.066810990795695</c:v>
                </c:pt>
                <c:pt idx="16">
                  <c:v>17.199706170456174</c:v>
                </c:pt>
                <c:pt idx="17">
                  <c:v>32.311085120932404</c:v>
                </c:pt>
                <c:pt idx="18">
                  <c:v>20.971032937515591</c:v>
                </c:pt>
                <c:pt idx="19">
                  <c:v>30.40856360369488</c:v>
                </c:pt>
                <c:pt idx="20">
                  <c:v>30.496348188052572</c:v>
                </c:pt>
                <c:pt idx="21">
                  <c:v>22.160475743856583</c:v>
                </c:pt>
                <c:pt idx="22">
                  <c:v>24.971065653832298</c:v>
                </c:pt>
                <c:pt idx="23">
                  <c:v>22.398898490686804</c:v>
                </c:pt>
                <c:pt idx="24">
                  <c:v>45.021573640153974</c:v>
                </c:pt>
                <c:pt idx="25">
                  <c:v>29.344889458674487</c:v>
                </c:pt>
                <c:pt idx="26">
                  <c:v>13.28281612663932</c:v>
                </c:pt>
                <c:pt idx="27">
                  <c:v>18.51639698618845</c:v>
                </c:pt>
                <c:pt idx="28">
                  <c:v>33.586472169658435</c:v>
                </c:pt>
                <c:pt idx="29">
                  <c:v>25.189099941560283</c:v>
                </c:pt>
                <c:pt idx="30">
                  <c:v>30.654537845907079</c:v>
                </c:pt>
                <c:pt idx="31">
                  <c:v>41.488250392113308</c:v>
                </c:pt>
                <c:pt idx="32">
                  <c:v>20.900123271171342</c:v>
                </c:pt>
                <c:pt idx="33">
                  <c:v>39.327597726125497</c:v>
                </c:pt>
                <c:pt idx="34">
                  <c:v>22.920208713766932</c:v>
                </c:pt>
                <c:pt idx="35">
                  <c:v>30.242893979466956</c:v>
                </c:pt>
                <c:pt idx="36">
                  <c:v>40.083008943045186</c:v>
                </c:pt>
                <c:pt idx="37">
                  <c:v>36.799240218400989</c:v>
                </c:pt>
                <c:pt idx="38">
                  <c:v>43.01490987314002</c:v>
                </c:pt>
                <c:pt idx="39">
                  <c:v>31.350583770757602</c:v>
                </c:pt>
                <c:pt idx="40">
                  <c:v>36.148091856324733</c:v>
                </c:pt>
                <c:pt idx="41">
                  <c:v>57.398159475918455</c:v>
                </c:pt>
                <c:pt idx="42">
                  <c:v>45.597271605081453</c:v>
                </c:pt>
                <c:pt idx="43">
                  <c:v>45.146945699770789</c:v>
                </c:pt>
                <c:pt idx="44">
                  <c:v>22.08103170968446</c:v>
                </c:pt>
                <c:pt idx="45">
                  <c:v>38.358531917785406</c:v>
                </c:pt>
                <c:pt idx="46">
                  <c:v>44.520516917264985</c:v>
                </c:pt>
                <c:pt idx="47">
                  <c:v>39.651410431826058</c:v>
                </c:pt>
                <c:pt idx="48">
                  <c:v>62.512918786276892</c:v>
                </c:pt>
                <c:pt idx="49">
                  <c:v>51.11572152004284</c:v>
                </c:pt>
                <c:pt idx="50">
                  <c:v>46.736128774021097</c:v>
                </c:pt>
                <c:pt idx="51">
                  <c:v>49.655563809927074</c:v>
                </c:pt>
                <c:pt idx="52">
                  <c:v>46.880326130919897</c:v>
                </c:pt>
                <c:pt idx="53">
                  <c:v>41.001735182457558</c:v>
                </c:pt>
                <c:pt idx="54">
                  <c:v>53.187494712301877</c:v>
                </c:pt>
                <c:pt idx="55">
                  <c:v>46.165389510725582</c:v>
                </c:pt>
                <c:pt idx="56">
                  <c:v>56.061638895794097</c:v>
                </c:pt>
                <c:pt idx="57">
                  <c:v>56.147790904203504</c:v>
                </c:pt>
                <c:pt idx="58">
                  <c:v>39.414053319044783</c:v>
                </c:pt>
                <c:pt idx="59">
                  <c:v>50.993226187751816</c:v>
                </c:pt>
                <c:pt idx="60">
                  <c:v>36.142946148498233</c:v>
                </c:pt>
                <c:pt idx="61">
                  <c:v>70.522031670212684</c:v>
                </c:pt>
                <c:pt idx="62">
                  <c:v>41.717695403453007</c:v>
                </c:pt>
                <c:pt idx="63">
                  <c:v>64.596073603846648</c:v>
                </c:pt>
                <c:pt idx="64">
                  <c:v>66.438136505484735</c:v>
                </c:pt>
                <c:pt idx="65">
                  <c:v>59.027522644080548</c:v>
                </c:pt>
                <c:pt idx="66">
                  <c:v>81.031595568800128</c:v>
                </c:pt>
                <c:pt idx="67">
                  <c:v>80.008556696809833</c:v>
                </c:pt>
                <c:pt idx="68">
                  <c:v>74.531982408096468</c:v>
                </c:pt>
                <c:pt idx="69">
                  <c:v>56.390832606260943</c:v>
                </c:pt>
                <c:pt idx="70">
                  <c:v>70.137747869416003</c:v>
                </c:pt>
                <c:pt idx="71">
                  <c:v>74.324471662888868</c:v>
                </c:pt>
                <c:pt idx="72">
                  <c:v>66.175486367107922</c:v>
                </c:pt>
                <c:pt idx="73">
                  <c:v>75.540414419575043</c:v>
                </c:pt>
                <c:pt idx="74">
                  <c:v>96.011708365980368</c:v>
                </c:pt>
                <c:pt idx="75">
                  <c:v>88.038539137963966</c:v>
                </c:pt>
                <c:pt idx="76">
                  <c:v>87.334661766888331</c:v>
                </c:pt>
                <c:pt idx="77">
                  <c:v>90.514491675452774</c:v>
                </c:pt>
                <c:pt idx="78">
                  <c:v>96.11777499292306</c:v>
                </c:pt>
                <c:pt idx="79">
                  <c:v>110.91553676944216</c:v>
                </c:pt>
                <c:pt idx="80">
                  <c:v>71.744413563908665</c:v>
                </c:pt>
                <c:pt idx="81">
                  <c:v>54.542964677058976</c:v>
                </c:pt>
                <c:pt idx="82">
                  <c:v>63.259756514688888</c:v>
                </c:pt>
                <c:pt idx="83">
                  <c:v>82.12622380018226</c:v>
                </c:pt>
                <c:pt idx="84">
                  <c:v>90.537394998004501</c:v>
                </c:pt>
                <c:pt idx="85">
                  <c:v>96.974121714686405</c:v>
                </c:pt>
                <c:pt idx="86">
                  <c:v>97.89983109662306</c:v>
                </c:pt>
                <c:pt idx="87">
                  <c:v>81.485280236910569</c:v>
                </c:pt>
                <c:pt idx="88">
                  <c:v>92.326625736820461</c:v>
                </c:pt>
                <c:pt idx="89">
                  <c:v>96.733071602051965</c:v>
                </c:pt>
                <c:pt idx="90">
                  <c:v>107.08206770781096</c:v>
                </c:pt>
                <c:pt idx="91">
                  <c:v>101.89248000512178</c:v>
                </c:pt>
                <c:pt idx="92">
                  <c:v>115.33956878761673</c:v>
                </c:pt>
                <c:pt idx="93">
                  <c:v>97.564398056983194</c:v>
                </c:pt>
                <c:pt idx="94">
                  <c:v>68.521233190677435</c:v>
                </c:pt>
                <c:pt idx="95">
                  <c:v>109.03142058359263</c:v>
                </c:pt>
                <c:pt idx="96">
                  <c:v>92.535312038066422</c:v>
                </c:pt>
                <c:pt idx="97">
                  <c:v>142.62792859850208</c:v>
                </c:pt>
                <c:pt idx="98">
                  <c:v>113.05588334633796</c:v>
                </c:pt>
                <c:pt idx="99">
                  <c:v>116.3026749265961</c:v>
                </c:pt>
                <c:pt idx="100">
                  <c:v>118.15951680044664</c:v>
                </c:pt>
                <c:pt idx="101">
                  <c:v>86.219609389929118</c:v>
                </c:pt>
                <c:pt idx="102">
                  <c:v>154.68452380057931</c:v>
                </c:pt>
                <c:pt idx="103">
                  <c:v>83.736108363042945</c:v>
                </c:pt>
                <c:pt idx="104">
                  <c:v>97.943581156980969</c:v>
                </c:pt>
                <c:pt idx="105">
                  <c:v>69.109826997744264</c:v>
                </c:pt>
                <c:pt idx="106">
                  <c:v>110.64062949651884</c:v>
                </c:pt>
                <c:pt idx="107">
                  <c:v>159.04758267190718</c:v>
                </c:pt>
                <c:pt idx="108">
                  <c:v>141.48169109032952</c:v>
                </c:pt>
                <c:pt idx="109">
                  <c:v>148.92527996879684</c:v>
                </c:pt>
                <c:pt idx="110">
                  <c:v>158.38775401951628</c:v>
                </c:pt>
                <c:pt idx="111">
                  <c:v>113.22179563073084</c:v>
                </c:pt>
                <c:pt idx="112">
                  <c:v>177.91628772849648</c:v>
                </c:pt>
                <c:pt idx="113">
                  <c:v>147.6740358675824</c:v>
                </c:pt>
                <c:pt idx="114">
                  <c:v>166.16201217779926</c:v>
                </c:pt>
                <c:pt idx="115">
                  <c:v>168.19690399577959</c:v>
                </c:pt>
                <c:pt idx="116">
                  <c:v>165.19086115134519</c:v>
                </c:pt>
                <c:pt idx="117">
                  <c:v>173.58216743261445</c:v>
                </c:pt>
                <c:pt idx="118">
                  <c:v>180.82139254912366</c:v>
                </c:pt>
                <c:pt idx="119">
                  <c:v>202.32256905354515</c:v>
                </c:pt>
                <c:pt idx="120">
                  <c:v>277.84935414196156</c:v>
                </c:pt>
                <c:pt idx="121">
                  <c:v>198.10824120180968</c:v>
                </c:pt>
                <c:pt idx="122">
                  <c:v>153.58098672053578</c:v>
                </c:pt>
                <c:pt idx="123">
                  <c:v>196.03866911847848</c:v>
                </c:pt>
                <c:pt idx="124">
                  <c:v>174.21547039445164</c:v>
                </c:pt>
                <c:pt idx="125">
                  <c:v>162.13128927509715</c:v>
                </c:pt>
                <c:pt idx="126">
                  <c:v>285.40073901091665</c:v>
                </c:pt>
                <c:pt idx="127">
                  <c:v>147.19935959934642</c:v>
                </c:pt>
                <c:pt idx="128">
                  <c:v>257.68107889819004</c:v>
                </c:pt>
                <c:pt idx="129">
                  <c:v>208.85116060754763</c:v>
                </c:pt>
                <c:pt idx="130">
                  <c:v>184.75223864432942</c:v>
                </c:pt>
                <c:pt idx="131">
                  <c:v>198.27524845849959</c:v>
                </c:pt>
                <c:pt idx="132">
                  <c:v>178.44888866099683</c:v>
                </c:pt>
                <c:pt idx="133">
                  <c:v>215.36107355416968</c:v>
                </c:pt>
                <c:pt idx="134">
                  <c:v>211.71224515464405</c:v>
                </c:pt>
                <c:pt idx="135">
                  <c:v>233.99536036011943</c:v>
                </c:pt>
                <c:pt idx="136">
                  <c:v>220.90467764128925</c:v>
                </c:pt>
                <c:pt idx="137">
                  <c:v>274.8017690418182</c:v>
                </c:pt>
                <c:pt idx="138">
                  <c:v>300.82533962271071</c:v>
                </c:pt>
                <c:pt idx="139">
                  <c:v>269.27228314168872</c:v>
                </c:pt>
                <c:pt idx="140">
                  <c:v>225.11726847344158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AE0-704D-8B8C-9E9308937A50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7178278346477266E-2"/>
                  <c:y val="-3.25737951837070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'vanRietbergen-MSStat'!$Z$3:$Z$143</c:f>
              <c:numCache>
                <c:formatCode>0.0000</c:formatCode>
                <c:ptCount val="141"/>
                <c:pt idx="0">
                  <c:v>0.40034511322234345</c:v>
                </c:pt>
                <c:pt idx="1">
                  <c:v>0.45558849216987696</c:v>
                </c:pt>
                <c:pt idx="2">
                  <c:v>0.46664368554182023</c:v>
                </c:pt>
                <c:pt idx="3">
                  <c:v>0.34557853095929225</c:v>
                </c:pt>
                <c:pt idx="4">
                  <c:v>0.59988178851525698</c:v>
                </c:pt>
                <c:pt idx="5">
                  <c:v>0.63768327824796489</c:v>
                </c:pt>
                <c:pt idx="6">
                  <c:v>0.68314541779902527</c:v>
                </c:pt>
                <c:pt idx="7">
                  <c:v>0.36307059633843264</c:v>
                </c:pt>
                <c:pt idx="8">
                  <c:v>0.36001278389153635</c:v>
                </c:pt>
                <c:pt idx="9">
                  <c:v>0.46147350161237988</c:v>
                </c:pt>
                <c:pt idx="10">
                  <c:v>0.43119730502488207</c:v>
                </c:pt>
                <c:pt idx="11">
                  <c:v>0.66034091554807217</c:v>
                </c:pt>
                <c:pt idx="12">
                  <c:v>0.47044806973322539</c:v>
                </c:pt>
                <c:pt idx="13">
                  <c:v>0.54933902891726039</c:v>
                </c:pt>
                <c:pt idx="14">
                  <c:v>0.58302725277661915</c:v>
                </c:pt>
                <c:pt idx="15">
                  <c:v>0.5743854595430522</c:v>
                </c:pt>
                <c:pt idx="16">
                  <c:v>0.55145651975558341</c:v>
                </c:pt>
                <c:pt idx="17">
                  <c:v>0.44088029091199743</c:v>
                </c:pt>
                <c:pt idx="18">
                  <c:v>0.40151310710604293</c:v>
                </c:pt>
                <c:pt idx="19">
                  <c:v>0.37210930860228908</c:v>
                </c:pt>
                <c:pt idx="20">
                  <c:v>0.31993119344114784</c:v>
                </c:pt>
                <c:pt idx="21">
                  <c:v>0.58876591887424534</c:v>
                </c:pt>
                <c:pt idx="22">
                  <c:v>0.36814822179236528</c:v>
                </c:pt>
                <c:pt idx="23">
                  <c:v>0.51434879183141613</c:v>
                </c:pt>
                <c:pt idx="24">
                  <c:v>0.47414439048413237</c:v>
                </c:pt>
                <c:pt idx="25">
                  <c:v>0.53676289445971981</c:v>
                </c:pt>
                <c:pt idx="26">
                  <c:v>0.54249592922679424</c:v>
                </c:pt>
                <c:pt idx="27">
                  <c:v>0.59520878273302213</c:v>
                </c:pt>
                <c:pt idx="28">
                  <c:v>0.46574948541040551</c:v>
                </c:pt>
                <c:pt idx="29">
                  <c:v>0.39488506326983519</c:v>
                </c:pt>
                <c:pt idx="30">
                  <c:v>0.53327785988861987</c:v>
                </c:pt>
                <c:pt idx="31">
                  <c:v>0.38687735504158827</c:v>
                </c:pt>
                <c:pt idx="32">
                  <c:v>0.54359804690621571</c:v>
                </c:pt>
                <c:pt idx="33">
                  <c:v>0.47202247007504894</c:v>
                </c:pt>
                <c:pt idx="34">
                  <c:v>0.7494437328757001</c:v>
                </c:pt>
                <c:pt idx="35">
                  <c:v>0.45419121179777933</c:v>
                </c:pt>
                <c:pt idx="36">
                  <c:v>0.35774149035480651</c:v>
                </c:pt>
                <c:pt idx="37">
                  <c:v>0.62346554766561324</c:v>
                </c:pt>
                <c:pt idx="38">
                  <c:v>0.23722252260939691</c:v>
                </c:pt>
                <c:pt idx="39">
                  <c:v>0.60572235878325675</c:v>
                </c:pt>
                <c:pt idx="40">
                  <c:v>0.4711579142436666</c:v>
                </c:pt>
                <c:pt idx="41">
                  <c:v>0.50943280483210884</c:v>
                </c:pt>
                <c:pt idx="42">
                  <c:v>0.62276547690113726</c:v>
                </c:pt>
                <c:pt idx="43">
                  <c:v>0.51535153611975804</c:v>
                </c:pt>
                <c:pt idx="44">
                  <c:v>0.68173293742393071</c:v>
                </c:pt>
                <c:pt idx="45">
                  <c:v>0.59583087396453949</c:v>
                </c:pt>
                <c:pt idx="46">
                  <c:v>0.48524586893719479</c:v>
                </c:pt>
                <c:pt idx="47">
                  <c:v>0.80903614420960179</c:v>
                </c:pt>
                <c:pt idx="48">
                  <c:v>0.46017440382889252</c:v>
                </c:pt>
                <c:pt idx="49">
                  <c:v>0.69891369554200744</c:v>
                </c:pt>
                <c:pt idx="50">
                  <c:v>0.63470806472925223</c:v>
                </c:pt>
                <c:pt idx="51">
                  <c:v>0.71789974269655188</c:v>
                </c:pt>
                <c:pt idx="52">
                  <c:v>0.5553652409305041</c:v>
                </c:pt>
                <c:pt idx="53">
                  <c:v>0.51815536740312607</c:v>
                </c:pt>
                <c:pt idx="54">
                  <c:v>0.61951209511013694</c:v>
                </c:pt>
                <c:pt idx="55">
                  <c:v>0.64535150920200623</c:v>
                </c:pt>
                <c:pt idx="56">
                  <c:v>0.69624855811821584</c:v>
                </c:pt>
                <c:pt idx="57">
                  <c:v>0.78971660684274136</c:v>
                </c:pt>
                <c:pt idx="58">
                  <c:v>0.46946326286827722</c:v>
                </c:pt>
                <c:pt idx="59">
                  <c:v>0.52228279627640761</c:v>
                </c:pt>
                <c:pt idx="60">
                  <c:v>0.78266180475408476</c:v>
                </c:pt>
                <c:pt idx="61">
                  <c:v>0.41101493365574293</c:v>
                </c:pt>
                <c:pt idx="62">
                  <c:v>0.73264396249191588</c:v>
                </c:pt>
                <c:pt idx="63">
                  <c:v>0.54250900079357056</c:v>
                </c:pt>
                <c:pt idx="64">
                  <c:v>0.53076533565896455</c:v>
                </c:pt>
                <c:pt idx="65">
                  <c:v>0.70758184783922284</c:v>
                </c:pt>
                <c:pt idx="66">
                  <c:v>0.45711399570504119</c:v>
                </c:pt>
                <c:pt idx="67">
                  <c:v>0.61021122327631083</c:v>
                </c:pt>
                <c:pt idx="68">
                  <c:v>0.67667003363297196</c:v>
                </c:pt>
                <c:pt idx="69">
                  <c:v>0.48008411557880593</c:v>
                </c:pt>
                <c:pt idx="70">
                  <c:v>0.46678325999453629</c:v>
                </c:pt>
                <c:pt idx="71">
                  <c:v>0.54392196016707506</c:v>
                </c:pt>
                <c:pt idx="72">
                  <c:v>0.5637687737674133</c:v>
                </c:pt>
                <c:pt idx="73">
                  <c:v>0.43406838183932073</c:v>
                </c:pt>
                <c:pt idx="74">
                  <c:v>0.38570931601725889</c:v>
                </c:pt>
                <c:pt idx="75">
                  <c:v>0.50456518828613994</c:v>
                </c:pt>
                <c:pt idx="76">
                  <c:v>0.52530606584943973</c:v>
                </c:pt>
                <c:pt idx="77">
                  <c:v>0.5866385086451622</c:v>
                </c:pt>
                <c:pt idx="78">
                  <c:v>0.47554560762674192</c:v>
                </c:pt>
                <c:pt idx="79">
                  <c:v>0.43819661332806792</c:v>
                </c:pt>
                <c:pt idx="80">
                  <c:v>0.83815605872388121</c:v>
                </c:pt>
                <c:pt idx="81">
                  <c:v>0.68146385459111025</c:v>
                </c:pt>
                <c:pt idx="82">
                  <c:v>0.57977213292901841</c:v>
                </c:pt>
                <c:pt idx="83">
                  <c:v>0.54052586318369844</c:v>
                </c:pt>
                <c:pt idx="84">
                  <c:v>0.64655160773426235</c:v>
                </c:pt>
                <c:pt idx="85">
                  <c:v>0.57780256368360094</c:v>
                </c:pt>
                <c:pt idx="86">
                  <c:v>0.55815313269074918</c:v>
                </c:pt>
                <c:pt idx="87">
                  <c:v>0.79053240749068776</c:v>
                </c:pt>
                <c:pt idx="88">
                  <c:v>0.74945014928244214</c:v>
                </c:pt>
                <c:pt idx="89">
                  <c:v>0.42827676973449047</c:v>
                </c:pt>
                <c:pt idx="90">
                  <c:v>0.55908573224415536</c:v>
                </c:pt>
                <c:pt idx="91">
                  <c:v>0.60867890933920599</c:v>
                </c:pt>
                <c:pt idx="92">
                  <c:v>0.31695866138652484</c:v>
                </c:pt>
                <c:pt idx="93">
                  <c:v>0.78203805538655757</c:v>
                </c:pt>
                <c:pt idx="94">
                  <c:v>0.65872843991965024</c:v>
                </c:pt>
                <c:pt idx="95">
                  <c:v>0.39063145373423791</c:v>
                </c:pt>
                <c:pt idx="96">
                  <c:v>0.56735189914871254</c:v>
                </c:pt>
                <c:pt idx="97">
                  <c:v>0.63157040631144334</c:v>
                </c:pt>
                <c:pt idx="98">
                  <c:v>0.50312660611917659</c:v>
                </c:pt>
                <c:pt idx="99">
                  <c:v>0.50284582485106688</c:v>
                </c:pt>
                <c:pt idx="100">
                  <c:v>0.49341584947051798</c:v>
                </c:pt>
                <c:pt idx="101">
                  <c:v>0.64089168018211384</c:v>
                </c:pt>
                <c:pt idx="102">
                  <c:v>0.58954455999221966</c:v>
                </c:pt>
                <c:pt idx="103">
                  <c:v>0.68513242562879162</c:v>
                </c:pt>
                <c:pt idx="104">
                  <c:v>0.57701865334846147</c:v>
                </c:pt>
                <c:pt idx="105">
                  <c:v>0.54520247800981547</c:v>
                </c:pt>
                <c:pt idx="106">
                  <c:v>0.68545863380819894</c:v>
                </c:pt>
                <c:pt idx="107">
                  <c:v>0.45240180442651379</c:v>
                </c:pt>
                <c:pt idx="108">
                  <c:v>0.4675972983451665</c:v>
                </c:pt>
                <c:pt idx="109">
                  <c:v>0.65961975091912584</c:v>
                </c:pt>
                <c:pt idx="110">
                  <c:v>0.61196072776758514</c:v>
                </c:pt>
                <c:pt idx="111">
                  <c:v>0.6695040943784597</c:v>
                </c:pt>
                <c:pt idx="112">
                  <c:v>0.52033830031178541</c:v>
                </c:pt>
                <c:pt idx="113">
                  <c:v>0.56733512388225105</c:v>
                </c:pt>
                <c:pt idx="114">
                  <c:v>0.63197608445111053</c:v>
                </c:pt>
                <c:pt idx="115">
                  <c:v>0.70687301967439953</c:v>
                </c:pt>
                <c:pt idx="116">
                  <c:v>0.45928743645709025</c:v>
                </c:pt>
                <c:pt idx="117">
                  <c:v>0.60572989310902758</c:v>
                </c:pt>
                <c:pt idx="118">
                  <c:v>0.7827207187554408</c:v>
                </c:pt>
                <c:pt idx="119">
                  <c:v>0.53250526359050498</c:v>
                </c:pt>
                <c:pt idx="120">
                  <c:v>0.66878730368999106</c:v>
                </c:pt>
                <c:pt idx="121">
                  <c:v>0.73861620892646518</c:v>
                </c:pt>
                <c:pt idx="122">
                  <c:v>0.53356194245093447</c:v>
                </c:pt>
                <c:pt idx="123">
                  <c:v>0.65749119890930641</c:v>
                </c:pt>
                <c:pt idx="124">
                  <c:v>0.66136022772486469</c:v>
                </c:pt>
                <c:pt idx="125">
                  <c:v>0.70665227252607488</c:v>
                </c:pt>
                <c:pt idx="126">
                  <c:v>0.49269061264644498</c:v>
                </c:pt>
                <c:pt idx="127">
                  <c:v>0.73396718072538536</c:v>
                </c:pt>
                <c:pt idx="128">
                  <c:v>0.55752275850747823</c:v>
                </c:pt>
                <c:pt idx="129">
                  <c:v>0.73093193108215315</c:v>
                </c:pt>
                <c:pt idx="130">
                  <c:v>0.71092053858203419</c:v>
                </c:pt>
                <c:pt idx="131">
                  <c:v>0.51871284155680097</c:v>
                </c:pt>
                <c:pt idx="132">
                  <c:v>0.59528346827278933</c:v>
                </c:pt>
                <c:pt idx="133">
                  <c:v>0.6029939061752867</c:v>
                </c:pt>
                <c:pt idx="134">
                  <c:v>0.81865768265717043</c:v>
                </c:pt>
                <c:pt idx="135">
                  <c:v>0.6631527273467388</c:v>
                </c:pt>
                <c:pt idx="136">
                  <c:v>0.75496636490938673</c:v>
                </c:pt>
                <c:pt idx="137">
                  <c:v>0.5823547403606959</c:v>
                </c:pt>
                <c:pt idx="138">
                  <c:v>0.73193010947490134</c:v>
                </c:pt>
                <c:pt idx="139">
                  <c:v>0.77803014102399559</c:v>
                </c:pt>
                <c:pt idx="140">
                  <c:v>0.64036095432431783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AE0-704D-8B8C-9E9308937A50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9369274230553995E-3"/>
                  <c:y val="-4.0468143924350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'vanRietbergen-MSStat'!$AA$3:$AA$143</c:f>
              <c:numCache>
                <c:formatCode>0.0000</c:formatCode>
                <c:ptCount val="141"/>
                <c:pt idx="0">
                  <c:v>0.51296696789346341</c:v>
                </c:pt>
                <c:pt idx="1">
                  <c:v>0.34287156719292122</c:v>
                </c:pt>
                <c:pt idx="2">
                  <c:v>0.40278709446852967</c:v>
                </c:pt>
                <c:pt idx="3">
                  <c:v>0.57394849742529641</c:v>
                </c:pt>
                <c:pt idx="4">
                  <c:v>0.21338099132953392</c:v>
                </c:pt>
                <c:pt idx="5">
                  <c:v>0.10760310315363475</c:v>
                </c:pt>
                <c:pt idx="6">
                  <c:v>6.76202563249374E-2</c:v>
                </c:pt>
                <c:pt idx="7">
                  <c:v>0.50333910198233722</c:v>
                </c:pt>
                <c:pt idx="8">
                  <c:v>0.55541970199875113</c:v>
                </c:pt>
                <c:pt idx="9">
                  <c:v>0.38317076468975342</c:v>
                </c:pt>
                <c:pt idx="10">
                  <c:v>0.42459680161617075</c:v>
                </c:pt>
                <c:pt idx="11">
                  <c:v>0.19790741192768924</c:v>
                </c:pt>
                <c:pt idx="12">
                  <c:v>0.45773131122808774</c:v>
                </c:pt>
                <c:pt idx="13">
                  <c:v>0.29632964357184777</c:v>
                </c:pt>
                <c:pt idx="14">
                  <c:v>0.185791728704781</c:v>
                </c:pt>
                <c:pt idx="15">
                  <c:v>0.23172631400741084</c:v>
                </c:pt>
                <c:pt idx="16">
                  <c:v>0.22063182386252334</c:v>
                </c:pt>
                <c:pt idx="17">
                  <c:v>0.45955549855938227</c:v>
                </c:pt>
                <c:pt idx="18">
                  <c:v>0.51345600740269104</c:v>
                </c:pt>
                <c:pt idx="19">
                  <c:v>0.4411073386022718</c:v>
                </c:pt>
                <c:pt idx="20">
                  <c:v>0.5660201299366725</c:v>
                </c:pt>
                <c:pt idx="21">
                  <c:v>0.1142352191789171</c:v>
                </c:pt>
                <c:pt idx="22">
                  <c:v>0.55070765083375595</c:v>
                </c:pt>
                <c:pt idx="23">
                  <c:v>0.23621158601353953</c:v>
                </c:pt>
                <c:pt idx="24">
                  <c:v>0.2104519321920405</c:v>
                </c:pt>
                <c:pt idx="25">
                  <c:v>0.28370159909710091</c:v>
                </c:pt>
                <c:pt idx="26">
                  <c:v>0.3130148262190996</c:v>
                </c:pt>
                <c:pt idx="27">
                  <c:v>0.20174470586000481</c:v>
                </c:pt>
                <c:pt idx="28">
                  <c:v>0.3554168184660963</c:v>
                </c:pt>
                <c:pt idx="29">
                  <c:v>0.44308100264459205</c:v>
                </c:pt>
                <c:pt idx="30">
                  <c:v>0.29037086568814663</c:v>
                </c:pt>
                <c:pt idx="31">
                  <c:v>0.50649078905268852</c:v>
                </c:pt>
                <c:pt idx="32">
                  <c:v>0.36646954913147323</c:v>
                </c:pt>
                <c:pt idx="33">
                  <c:v>0.28350894200542454</c:v>
                </c:pt>
                <c:pt idx="34">
                  <c:v>5.3323552612849601E-2</c:v>
                </c:pt>
                <c:pt idx="35">
                  <c:v>0.10108074007922729</c:v>
                </c:pt>
                <c:pt idx="36">
                  <c:v>0.54765469405102796</c:v>
                </c:pt>
                <c:pt idx="37">
                  <c:v>0.1105271107218313</c:v>
                </c:pt>
                <c:pt idx="38">
                  <c:v>0.65086008933625106</c:v>
                </c:pt>
                <c:pt idx="39">
                  <c:v>0.12826136601721427</c:v>
                </c:pt>
                <c:pt idx="40">
                  <c:v>0.3324218278666492</c:v>
                </c:pt>
                <c:pt idx="41">
                  <c:v>0.19347498729104706</c:v>
                </c:pt>
                <c:pt idx="42">
                  <c:v>0.2631511718183388</c:v>
                </c:pt>
                <c:pt idx="43">
                  <c:v>0.31051033748501178</c:v>
                </c:pt>
                <c:pt idx="44">
                  <c:v>0.15361660089208917</c:v>
                </c:pt>
                <c:pt idx="45">
                  <c:v>0.14214442565537078</c:v>
                </c:pt>
                <c:pt idx="46">
                  <c:v>0.31868240584457785</c:v>
                </c:pt>
                <c:pt idx="47">
                  <c:v>5.4292130676848349E-2</c:v>
                </c:pt>
                <c:pt idx="48">
                  <c:v>0.43243862140177503</c:v>
                </c:pt>
                <c:pt idx="49">
                  <c:v>0.15560800763547689</c:v>
                </c:pt>
                <c:pt idx="50">
                  <c:v>0.21769773203866927</c:v>
                </c:pt>
                <c:pt idx="51">
                  <c:v>9.1987875222589333E-2</c:v>
                </c:pt>
                <c:pt idx="52">
                  <c:v>0.24522029792500566</c:v>
                </c:pt>
                <c:pt idx="53">
                  <c:v>0.11885287536351408</c:v>
                </c:pt>
                <c:pt idx="54">
                  <c:v>0.21697323972793781</c:v>
                </c:pt>
                <c:pt idx="55">
                  <c:v>0.27897566356466053</c:v>
                </c:pt>
                <c:pt idx="56">
                  <c:v>0.22262273576198877</c:v>
                </c:pt>
                <c:pt idx="57">
                  <c:v>0.11963201278972391</c:v>
                </c:pt>
                <c:pt idx="58">
                  <c:v>0.41116406440329267</c:v>
                </c:pt>
                <c:pt idx="59">
                  <c:v>0.30679208643845279</c:v>
                </c:pt>
                <c:pt idx="60">
                  <c:v>0.12829989781578444</c:v>
                </c:pt>
                <c:pt idx="61">
                  <c:v>0.34185278052748624</c:v>
                </c:pt>
                <c:pt idx="62">
                  <c:v>0.12452530156944008</c:v>
                </c:pt>
                <c:pt idx="63">
                  <c:v>0.31595479834520523</c:v>
                </c:pt>
                <c:pt idx="64">
                  <c:v>0.391888377745923</c:v>
                </c:pt>
                <c:pt idx="65">
                  <c:v>7.5204450777562992E-2</c:v>
                </c:pt>
                <c:pt idx="66">
                  <c:v>0.41201446884679394</c:v>
                </c:pt>
                <c:pt idx="67">
                  <c:v>0.21645436413261476</c:v>
                </c:pt>
                <c:pt idx="68">
                  <c:v>8.5642103881345411E-2</c:v>
                </c:pt>
                <c:pt idx="69">
                  <c:v>0.39997549888107153</c:v>
                </c:pt>
                <c:pt idx="70">
                  <c:v>0.32352360834772931</c:v>
                </c:pt>
                <c:pt idx="71">
                  <c:v>0.37505645933987219</c:v>
                </c:pt>
                <c:pt idx="72">
                  <c:v>0.15342521304871948</c:v>
                </c:pt>
                <c:pt idx="73">
                  <c:v>0.47448089186874454</c:v>
                </c:pt>
                <c:pt idx="74">
                  <c:v>0.36073266421894545</c:v>
                </c:pt>
                <c:pt idx="75">
                  <c:v>0.34501243877577437</c:v>
                </c:pt>
                <c:pt idx="76">
                  <c:v>0.22573307430822054</c:v>
                </c:pt>
                <c:pt idx="77">
                  <c:v>0.19491341350851454</c:v>
                </c:pt>
                <c:pt idx="78">
                  <c:v>0.35964219575944423</c:v>
                </c:pt>
                <c:pt idx="79">
                  <c:v>0.34625703853964929</c:v>
                </c:pt>
                <c:pt idx="80">
                  <c:v>2.4205712480071195E-2</c:v>
                </c:pt>
                <c:pt idx="81">
                  <c:v>0.1544820931481794</c:v>
                </c:pt>
                <c:pt idx="82">
                  <c:v>0.34117261700978485</c:v>
                </c:pt>
                <c:pt idx="83">
                  <c:v>0.23971633006826887</c:v>
                </c:pt>
                <c:pt idx="84">
                  <c:v>0.11072030343338235</c:v>
                </c:pt>
                <c:pt idx="85">
                  <c:v>0.23822558233932234</c:v>
                </c:pt>
                <c:pt idx="86">
                  <c:v>0.10050758451677377</c:v>
                </c:pt>
                <c:pt idx="87">
                  <c:v>5.5901275771614301E-2</c:v>
                </c:pt>
                <c:pt idx="88">
                  <c:v>4.999432090977729E-2</c:v>
                </c:pt>
                <c:pt idx="89">
                  <c:v>0.49491555368713291</c:v>
                </c:pt>
                <c:pt idx="90">
                  <c:v>0.21903128134339667</c:v>
                </c:pt>
                <c:pt idx="91">
                  <c:v>0.19879673482889193</c:v>
                </c:pt>
                <c:pt idx="92">
                  <c:v>0.63379737326774888</c:v>
                </c:pt>
                <c:pt idx="93">
                  <c:v>7.0891036090728665E-2</c:v>
                </c:pt>
                <c:pt idx="94">
                  <c:v>0.21057772083689885</c:v>
                </c:pt>
                <c:pt idx="95">
                  <c:v>0.47528717763042483</c:v>
                </c:pt>
                <c:pt idx="96">
                  <c:v>0.22686080485443727</c:v>
                </c:pt>
                <c:pt idx="97">
                  <c:v>0.21728976049278881</c:v>
                </c:pt>
                <c:pt idx="98">
                  <c:v>0.29990630823794984</c:v>
                </c:pt>
                <c:pt idx="99">
                  <c:v>0.20466656944187289</c:v>
                </c:pt>
                <c:pt idx="100">
                  <c:v>0.31130984515314264</c:v>
                </c:pt>
                <c:pt idx="101">
                  <c:v>5.4397196815350823E-2</c:v>
                </c:pt>
                <c:pt idx="102">
                  <c:v>0.13140954334759936</c:v>
                </c:pt>
                <c:pt idx="103">
                  <c:v>0.25192091911227299</c:v>
                </c:pt>
                <c:pt idx="104">
                  <c:v>0.27736591888673134</c:v>
                </c:pt>
                <c:pt idx="105">
                  <c:v>0.36465306111922557</c:v>
                </c:pt>
                <c:pt idx="106">
                  <c:v>0.17433472098506553</c:v>
                </c:pt>
                <c:pt idx="107">
                  <c:v>0.41885160738223237</c:v>
                </c:pt>
                <c:pt idx="108">
                  <c:v>0.34376316831740872</c:v>
                </c:pt>
                <c:pt idx="109">
                  <c:v>0.15748555994730873</c:v>
                </c:pt>
                <c:pt idx="110">
                  <c:v>9.4228572474589267E-2</c:v>
                </c:pt>
                <c:pt idx="111">
                  <c:v>0.17858337572929261</c:v>
                </c:pt>
                <c:pt idx="112">
                  <c:v>0.15748983466793698</c:v>
                </c:pt>
                <c:pt idx="113">
                  <c:v>0.12887566845542597</c:v>
                </c:pt>
                <c:pt idx="114">
                  <c:v>0.18997626803209977</c:v>
                </c:pt>
                <c:pt idx="115">
                  <c:v>0.17434353130889357</c:v>
                </c:pt>
                <c:pt idx="116">
                  <c:v>0.43987596321319533</c:v>
                </c:pt>
                <c:pt idx="117">
                  <c:v>0.22582856191340417</c:v>
                </c:pt>
                <c:pt idx="118">
                  <c:v>6.6193949702157084E-2</c:v>
                </c:pt>
                <c:pt idx="119">
                  <c:v>0.15407283692530505</c:v>
                </c:pt>
                <c:pt idx="120">
                  <c:v>9.7435433572190866E-2</c:v>
                </c:pt>
                <c:pt idx="121">
                  <c:v>0.17591208997192964</c:v>
                </c:pt>
                <c:pt idx="122">
                  <c:v>0.34515479267816873</c:v>
                </c:pt>
                <c:pt idx="123">
                  <c:v>0.15735506928624132</c:v>
                </c:pt>
                <c:pt idx="124">
                  <c:v>4.3327753672274372E-2</c:v>
                </c:pt>
                <c:pt idx="125">
                  <c:v>0.14632198129828233</c:v>
                </c:pt>
                <c:pt idx="126">
                  <c:v>0.14427691826058653</c:v>
                </c:pt>
                <c:pt idx="127">
                  <c:v>0.1175632623273819</c:v>
                </c:pt>
                <c:pt idx="128">
                  <c:v>0.39531569267371713</c:v>
                </c:pt>
                <c:pt idx="129">
                  <c:v>8.706863514801777E-2</c:v>
                </c:pt>
                <c:pt idx="130">
                  <c:v>0.17498841635505669</c:v>
                </c:pt>
                <c:pt idx="131">
                  <c:v>0.40619401338338612</c:v>
                </c:pt>
                <c:pt idx="132">
                  <c:v>0.30094953226281795</c:v>
                </c:pt>
                <c:pt idx="133">
                  <c:v>0.22162909314605639</c:v>
                </c:pt>
                <c:pt idx="134">
                  <c:v>8.0907058366388007E-2</c:v>
                </c:pt>
                <c:pt idx="135">
                  <c:v>0.13508388300326946</c:v>
                </c:pt>
                <c:pt idx="136">
                  <c:v>0.12080326661535312</c:v>
                </c:pt>
                <c:pt idx="137">
                  <c:v>0.18623175196131014</c:v>
                </c:pt>
                <c:pt idx="138">
                  <c:v>0.17565343417888968</c:v>
                </c:pt>
                <c:pt idx="139">
                  <c:v>6.4621538974453441E-2</c:v>
                </c:pt>
                <c:pt idx="140">
                  <c:v>0.15336302213971909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AE0-704D-8B8C-9E9308937A50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3884742592976597E-3"/>
                  <c:y val="3.90177022388150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'vanRietbergen-MSStat'!$AB$3:$AB$143</c:f>
              <c:numCache>
                <c:formatCode>0.0000</c:formatCode>
                <c:ptCount val="141"/>
                <c:pt idx="0">
                  <c:v>1.0699374586153554E-2</c:v>
                </c:pt>
                <c:pt idx="1">
                  <c:v>1.9491791814121306E-3</c:v>
                </c:pt>
                <c:pt idx="2">
                  <c:v>1.4559847645603252E-3</c:v>
                </c:pt>
                <c:pt idx="3">
                  <c:v>6.4578400457943053E-3</c:v>
                </c:pt>
                <c:pt idx="4">
                  <c:v>2.5939864333459406E-2</c:v>
                </c:pt>
                <c:pt idx="5">
                  <c:v>2.89995997207948E-3</c:v>
                </c:pt>
                <c:pt idx="6">
                  <c:v>3.5586779419369829E-3</c:v>
                </c:pt>
                <c:pt idx="7">
                  <c:v>1.4392103242102605E-2</c:v>
                </c:pt>
                <c:pt idx="8">
                  <c:v>2.3851864511925669E-5</c:v>
                </c:pt>
                <c:pt idx="9">
                  <c:v>1.7907840564438393E-3</c:v>
                </c:pt>
                <c:pt idx="10">
                  <c:v>1.6773416316456791E-3</c:v>
                </c:pt>
                <c:pt idx="11">
                  <c:v>1.5644722897945829E-2</c:v>
                </c:pt>
                <c:pt idx="12">
                  <c:v>4.0347000074076877E-3</c:v>
                </c:pt>
                <c:pt idx="13">
                  <c:v>1.4084274596758428E-3</c:v>
                </c:pt>
                <c:pt idx="14">
                  <c:v>1.3048682696182867E-3</c:v>
                </c:pt>
                <c:pt idx="15">
                  <c:v>3.096003576237516E-3</c:v>
                </c:pt>
                <c:pt idx="16">
                  <c:v>9.6331641699595183E-3</c:v>
                </c:pt>
                <c:pt idx="17">
                  <c:v>1.9900042862832645E-3</c:v>
                </c:pt>
                <c:pt idx="18">
                  <c:v>6.5910599781056067E-3</c:v>
                </c:pt>
                <c:pt idx="19">
                  <c:v>8.0892779884533805E-4</c:v>
                </c:pt>
                <c:pt idx="20">
                  <c:v>9.6094943289898316E-3</c:v>
                </c:pt>
                <c:pt idx="21">
                  <c:v>1.9823571893772485E-2</c:v>
                </c:pt>
                <c:pt idx="22">
                  <c:v>3.2710883320240525E-3</c:v>
                </c:pt>
                <c:pt idx="23">
                  <c:v>6.1867129688002453E-3</c:v>
                </c:pt>
                <c:pt idx="24">
                  <c:v>4.9618021315551708E-3</c:v>
                </c:pt>
                <c:pt idx="25">
                  <c:v>1.4561398772906409E-2</c:v>
                </c:pt>
                <c:pt idx="26">
                  <c:v>1.2886015521455851E-2</c:v>
                </c:pt>
                <c:pt idx="27">
                  <c:v>1.0280123049044576E-5</c:v>
                </c:pt>
                <c:pt idx="28">
                  <c:v>3.2507908786272299E-4</c:v>
                </c:pt>
                <c:pt idx="29">
                  <c:v>4.4339962572581548E-4</c:v>
                </c:pt>
                <c:pt idx="30">
                  <c:v>2.3917329889193706E-3</c:v>
                </c:pt>
                <c:pt idx="31">
                  <c:v>1.8021171464910335E-3</c:v>
                </c:pt>
                <c:pt idx="32">
                  <c:v>3.7513449510839791E-3</c:v>
                </c:pt>
                <c:pt idx="33">
                  <c:v>1.2787266053682078E-4</c:v>
                </c:pt>
                <c:pt idx="34">
                  <c:v>1.2582287598261743E-5</c:v>
                </c:pt>
                <c:pt idx="35">
                  <c:v>2.4128299401541708E-2</c:v>
                </c:pt>
                <c:pt idx="36">
                  <c:v>1.9134611948545821E-4</c:v>
                </c:pt>
                <c:pt idx="37">
                  <c:v>1.9663531059319617E-3</c:v>
                </c:pt>
                <c:pt idx="38">
                  <c:v>4.327121340435558E-3</c:v>
                </c:pt>
                <c:pt idx="39">
                  <c:v>2.9712497653192615E-3</c:v>
                </c:pt>
                <c:pt idx="40">
                  <c:v>2.7242935582005856E-4</c:v>
                </c:pt>
                <c:pt idx="41">
                  <c:v>5.7951409400125442E-6</c:v>
                </c:pt>
                <c:pt idx="42">
                  <c:v>8.498845466375915E-5</c:v>
                </c:pt>
                <c:pt idx="43">
                  <c:v>4.7598205489429724E-4</c:v>
                </c:pt>
                <c:pt idx="44">
                  <c:v>1.3794748815540991E-3</c:v>
                </c:pt>
                <c:pt idx="45">
                  <c:v>7.3181356008089615E-4</c:v>
                </c:pt>
                <c:pt idx="46">
                  <c:v>6.7286520187131993E-3</c:v>
                </c:pt>
                <c:pt idx="47">
                  <c:v>1.4470411355432478E-2</c:v>
                </c:pt>
                <c:pt idx="48">
                  <c:v>4.7642782009931217E-3</c:v>
                </c:pt>
                <c:pt idx="49">
                  <c:v>4.5716920746985412E-4</c:v>
                </c:pt>
                <c:pt idx="50">
                  <c:v>1.052660848273046E-4</c:v>
                </c:pt>
                <c:pt idx="51">
                  <c:v>3.9504179775209369E-3</c:v>
                </c:pt>
                <c:pt idx="52">
                  <c:v>3.4503159459480237E-3</c:v>
                </c:pt>
                <c:pt idx="53">
                  <c:v>1.8718751075378681E-2</c:v>
                </c:pt>
                <c:pt idx="54">
                  <c:v>3.7261126240342168E-3</c:v>
                </c:pt>
                <c:pt idx="55">
                  <c:v>6.5152297959891747E-5</c:v>
                </c:pt>
                <c:pt idx="56">
                  <c:v>1.5573020300352347E-4</c:v>
                </c:pt>
                <c:pt idx="57">
                  <c:v>4.5789392151485142E-4</c:v>
                </c:pt>
                <c:pt idx="58">
                  <c:v>1.4910670162082695E-4</c:v>
                </c:pt>
                <c:pt idx="59">
                  <c:v>3.7310807083268394E-4</c:v>
                </c:pt>
                <c:pt idx="60">
                  <c:v>8.0108842170311112E-3</c:v>
                </c:pt>
                <c:pt idx="61">
                  <c:v>6.4594265826225516E-3</c:v>
                </c:pt>
                <c:pt idx="62">
                  <c:v>4.6967754115349036E-3</c:v>
                </c:pt>
                <c:pt idx="63">
                  <c:v>8.2443534431122512E-3</c:v>
                </c:pt>
                <c:pt idx="64">
                  <c:v>1.3460860894261018E-2</c:v>
                </c:pt>
                <c:pt idx="65">
                  <c:v>7.6026163013392933E-3</c:v>
                </c:pt>
                <c:pt idx="66">
                  <c:v>8.078543360501067E-3</c:v>
                </c:pt>
                <c:pt idx="67">
                  <c:v>1.7410305537923776E-5</c:v>
                </c:pt>
                <c:pt idx="68">
                  <c:v>6.9990213716220051E-4</c:v>
                </c:pt>
                <c:pt idx="69">
                  <c:v>2.2548302752833926E-5</c:v>
                </c:pt>
                <c:pt idx="70">
                  <c:v>4.9604167421151146E-3</c:v>
                </c:pt>
                <c:pt idx="71">
                  <c:v>1.2640388118329016E-3</c:v>
                </c:pt>
                <c:pt idx="72">
                  <c:v>1.1377221958464467E-2</c:v>
                </c:pt>
                <c:pt idx="73">
                  <c:v>4.2162069644219313E-3</c:v>
                </c:pt>
                <c:pt idx="74">
                  <c:v>3.8407872750472194E-3</c:v>
                </c:pt>
                <c:pt idx="75">
                  <c:v>1.7284910262238551E-4</c:v>
                </c:pt>
                <c:pt idx="76">
                  <c:v>7.3171951607435837E-3</c:v>
                </c:pt>
                <c:pt idx="77">
                  <c:v>2.2249605219490931E-3</c:v>
                </c:pt>
                <c:pt idx="78">
                  <c:v>9.5117634667407636E-5</c:v>
                </c:pt>
                <c:pt idx="79">
                  <c:v>8.0451078134904375E-3</c:v>
                </c:pt>
                <c:pt idx="80">
                  <c:v>5.7264656174027539E-4</c:v>
                </c:pt>
                <c:pt idx="81">
                  <c:v>3.4662341378721706E-5</c:v>
                </c:pt>
                <c:pt idx="82">
                  <c:v>4.1260968396950037E-4</c:v>
                </c:pt>
                <c:pt idx="83">
                  <c:v>1.2631401754714666E-4</c:v>
                </c:pt>
                <c:pt idx="84">
                  <c:v>1.370335644645837E-3</c:v>
                </c:pt>
                <c:pt idx="85">
                  <c:v>3.4486047267621167E-3</c:v>
                </c:pt>
                <c:pt idx="86">
                  <c:v>7.2280169480476442E-3</c:v>
                </c:pt>
                <c:pt idx="87">
                  <c:v>7.4796408983135443E-4</c:v>
                </c:pt>
                <c:pt idx="88">
                  <c:v>3.097925798506429E-3</c:v>
                </c:pt>
                <c:pt idx="89">
                  <c:v>5.7871676026888252E-6</c:v>
                </c:pt>
                <c:pt idx="90">
                  <c:v>1.3619041554658873E-3</c:v>
                </c:pt>
                <c:pt idx="91">
                  <c:v>1.4588043089214242E-4</c:v>
                </c:pt>
                <c:pt idx="92">
                  <c:v>6.1919922058333299E-3</c:v>
                </c:pt>
                <c:pt idx="93">
                  <c:v>3.0855920778394275E-4</c:v>
                </c:pt>
                <c:pt idx="94">
                  <c:v>1.9115125795169718E-2</c:v>
                </c:pt>
                <c:pt idx="95">
                  <c:v>1.362940920488942E-3</c:v>
                </c:pt>
                <c:pt idx="96">
                  <c:v>3.8313453632660144E-3</c:v>
                </c:pt>
                <c:pt idx="97">
                  <c:v>1.4192446280121285E-3</c:v>
                </c:pt>
                <c:pt idx="98">
                  <c:v>7.2283478696437697E-3</c:v>
                </c:pt>
                <c:pt idx="99">
                  <c:v>8.6131790594730084E-3</c:v>
                </c:pt>
                <c:pt idx="100">
                  <c:v>8.3822269819757711E-3</c:v>
                </c:pt>
                <c:pt idx="101">
                  <c:v>2.1856566410550782E-3</c:v>
                </c:pt>
                <c:pt idx="102">
                  <c:v>2.6153052866925819E-2</c:v>
                </c:pt>
                <c:pt idx="103">
                  <c:v>5.1900465543267549E-3</c:v>
                </c:pt>
                <c:pt idx="104">
                  <c:v>2.0529616069550061E-3</c:v>
                </c:pt>
                <c:pt idx="105">
                  <c:v>3.8542259470745188E-3</c:v>
                </c:pt>
                <c:pt idx="106">
                  <c:v>4.6794944879606781E-2</c:v>
                </c:pt>
                <c:pt idx="107">
                  <c:v>1.2831567944582289E-4</c:v>
                </c:pt>
                <c:pt idx="108">
                  <c:v>8.0570440178256986E-3</c:v>
                </c:pt>
                <c:pt idx="109">
                  <c:v>3.30451556439737E-2</c:v>
                </c:pt>
                <c:pt idx="110">
                  <c:v>1.0866350023546634E-2</c:v>
                </c:pt>
                <c:pt idx="111">
                  <c:v>9.13686691228488E-6</c:v>
                </c:pt>
                <c:pt idx="112">
                  <c:v>1.1686159504976423E-2</c:v>
                </c:pt>
                <c:pt idx="113">
                  <c:v>7.0932806862890052E-3</c:v>
                </c:pt>
                <c:pt idx="114">
                  <c:v>1.9410100600644187E-3</c:v>
                </c:pt>
                <c:pt idx="115">
                  <c:v>1.7952147037855859E-2</c:v>
                </c:pt>
                <c:pt idx="116">
                  <c:v>1.0172982471593484E-3</c:v>
                </c:pt>
                <c:pt idx="117">
                  <c:v>1.6674050588678657E-3</c:v>
                </c:pt>
                <c:pt idx="118">
                  <c:v>1.8215100714806809E-3</c:v>
                </c:pt>
                <c:pt idx="119">
                  <c:v>1.7575455639168736E-2</c:v>
                </c:pt>
                <c:pt idx="120">
                  <c:v>3.6532555117536614E-3</c:v>
                </c:pt>
                <c:pt idx="121">
                  <c:v>1.4272738492027148E-4</c:v>
                </c:pt>
                <c:pt idx="122">
                  <c:v>9.8057475743651423E-6</c:v>
                </c:pt>
                <c:pt idx="123">
                  <c:v>3.2030696036866591E-4</c:v>
                </c:pt>
                <c:pt idx="124">
                  <c:v>1.5710339344665813E-2</c:v>
                </c:pt>
                <c:pt idx="125">
                  <c:v>8.5695648818850945E-4</c:v>
                </c:pt>
                <c:pt idx="126">
                  <c:v>1.0725174928726044E-2</c:v>
                </c:pt>
                <c:pt idx="127">
                  <c:v>1.1913393112941151E-3</c:v>
                </c:pt>
                <c:pt idx="128">
                  <c:v>8.0727998235108345E-6</c:v>
                </c:pt>
                <c:pt idx="129">
                  <c:v>1.0355110661641742E-4</c:v>
                </c:pt>
                <c:pt idx="130">
                  <c:v>2.2325353919857127E-2</c:v>
                </c:pt>
                <c:pt idx="131">
                  <c:v>8.6651115212132979E-4</c:v>
                </c:pt>
                <c:pt idx="132">
                  <c:v>1.4082815138648508E-3</c:v>
                </c:pt>
                <c:pt idx="133">
                  <c:v>1.2860570487138734E-4</c:v>
                </c:pt>
                <c:pt idx="134">
                  <c:v>4.5637358460750566E-3</c:v>
                </c:pt>
                <c:pt idx="135">
                  <c:v>1.6116624035820815E-2</c:v>
                </c:pt>
                <c:pt idx="136">
                  <c:v>4.0394935677419141E-3</c:v>
                </c:pt>
                <c:pt idx="137">
                  <c:v>1.460760333248412E-2</c:v>
                </c:pt>
                <c:pt idx="138">
                  <c:v>8.7389725669351215E-5</c:v>
                </c:pt>
                <c:pt idx="139">
                  <c:v>2.6278038246485558E-4</c:v>
                </c:pt>
                <c:pt idx="140">
                  <c:v>2.6619823325105818E-3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AE0-704D-8B8C-9E9308937A50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5809516518715929E-3"/>
                  <c:y val="5.98786995958068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'vanRietbergen-MSStat'!$AC$3:$AC$143</c:f>
              <c:numCache>
                <c:formatCode>0.0000</c:formatCode>
                <c:ptCount val="141"/>
                <c:pt idx="0">
                  <c:v>3.5035932285724103E-3</c:v>
                </c:pt>
                <c:pt idx="1">
                  <c:v>0.12521595083412373</c:v>
                </c:pt>
                <c:pt idx="2">
                  <c:v>6.3969826731288704E-2</c:v>
                </c:pt>
                <c:pt idx="3">
                  <c:v>3.7541821818439236E-2</c:v>
                </c:pt>
                <c:pt idx="4">
                  <c:v>7.6336104169093089E-2</c:v>
                </c:pt>
                <c:pt idx="5">
                  <c:v>0.17929852967305815</c:v>
                </c:pt>
                <c:pt idx="6">
                  <c:v>6.7545446836522971E-2</c:v>
                </c:pt>
                <c:pt idx="7">
                  <c:v>9.9035819282366377E-2</c:v>
                </c:pt>
                <c:pt idx="8">
                  <c:v>5.3323508629011696E-2</c:v>
                </c:pt>
                <c:pt idx="9">
                  <c:v>6.3546158117031237E-2</c:v>
                </c:pt>
                <c:pt idx="10">
                  <c:v>6.4278616321690629E-2</c:v>
                </c:pt>
                <c:pt idx="11">
                  <c:v>7.1169647246304146E-3</c:v>
                </c:pt>
                <c:pt idx="12">
                  <c:v>7.3522391079288152E-3</c:v>
                </c:pt>
                <c:pt idx="13">
                  <c:v>8.2333869709448781E-2</c:v>
                </c:pt>
                <c:pt idx="14">
                  <c:v>0.12667939166697206</c:v>
                </c:pt>
                <c:pt idx="15">
                  <c:v>1.2916121442751449E-2</c:v>
                </c:pt>
                <c:pt idx="16">
                  <c:v>0.14907738184116315</c:v>
                </c:pt>
                <c:pt idx="17">
                  <c:v>3.2254880472648573E-2</c:v>
                </c:pt>
                <c:pt idx="18">
                  <c:v>4.28471427494308E-2</c:v>
                </c:pt>
                <c:pt idx="19">
                  <c:v>0.14786725627982999</c:v>
                </c:pt>
                <c:pt idx="20">
                  <c:v>5.3830505461081368E-2</c:v>
                </c:pt>
                <c:pt idx="21">
                  <c:v>0.16924894282670944</c:v>
                </c:pt>
                <c:pt idx="22">
                  <c:v>5.57374568353739E-2</c:v>
                </c:pt>
                <c:pt idx="23">
                  <c:v>7.0853532238669525E-2</c:v>
                </c:pt>
                <c:pt idx="24">
                  <c:v>0.25671802470692306</c:v>
                </c:pt>
                <c:pt idx="25">
                  <c:v>0.11288635965732619</c:v>
                </c:pt>
                <c:pt idx="26">
                  <c:v>6.1501508470819699E-2</c:v>
                </c:pt>
                <c:pt idx="27">
                  <c:v>1.2236778226810241E-2</c:v>
                </c:pt>
                <c:pt idx="28">
                  <c:v>0.10660452416543165</c:v>
                </c:pt>
                <c:pt idx="29">
                  <c:v>0.14192788941779366</c:v>
                </c:pt>
                <c:pt idx="30">
                  <c:v>0.10653057922769382</c:v>
                </c:pt>
                <c:pt idx="31">
                  <c:v>5.6883127475082729E-2</c:v>
                </c:pt>
                <c:pt idx="32">
                  <c:v>6.2503249293626162E-3</c:v>
                </c:pt>
                <c:pt idx="33">
                  <c:v>0.14307740102035227</c:v>
                </c:pt>
                <c:pt idx="34">
                  <c:v>4.1515317133652641E-2</c:v>
                </c:pt>
                <c:pt idx="35">
                  <c:v>0.23604900535956475</c:v>
                </c:pt>
                <c:pt idx="36">
                  <c:v>5.134251720035321E-2</c:v>
                </c:pt>
                <c:pt idx="37">
                  <c:v>0.15715411324106676</c:v>
                </c:pt>
                <c:pt idx="38">
                  <c:v>8.6226895739733411E-2</c:v>
                </c:pt>
                <c:pt idx="39">
                  <c:v>0.20256542494321417</c:v>
                </c:pt>
                <c:pt idx="40">
                  <c:v>0.16281039833350186</c:v>
                </c:pt>
                <c:pt idx="41">
                  <c:v>0.13197178499617723</c:v>
                </c:pt>
                <c:pt idx="42">
                  <c:v>4.2102306168195103E-2</c:v>
                </c:pt>
                <c:pt idx="43">
                  <c:v>9.5461212901578607E-2</c:v>
                </c:pt>
                <c:pt idx="44">
                  <c:v>7.1744891867381422E-2</c:v>
                </c:pt>
                <c:pt idx="45">
                  <c:v>0.20208791463996478</c:v>
                </c:pt>
                <c:pt idx="46">
                  <c:v>0.12781647046674793</c:v>
                </c:pt>
                <c:pt idx="47">
                  <c:v>6.1560504150427353E-2</c:v>
                </c:pt>
                <c:pt idx="48">
                  <c:v>5.2556730770578763E-2</c:v>
                </c:pt>
                <c:pt idx="49">
                  <c:v>8.5051867246047075E-2</c:v>
                </c:pt>
                <c:pt idx="50">
                  <c:v>3.3200975153454548E-2</c:v>
                </c:pt>
                <c:pt idx="51">
                  <c:v>2.7638820948484577E-2</c:v>
                </c:pt>
                <c:pt idx="52">
                  <c:v>0.13445167065268748</c:v>
                </c:pt>
                <c:pt idx="53">
                  <c:v>0.2858637361643146</c:v>
                </c:pt>
                <c:pt idx="54">
                  <c:v>0.13399685191673494</c:v>
                </c:pt>
                <c:pt idx="55">
                  <c:v>2.710519667373168E-2</c:v>
                </c:pt>
                <c:pt idx="56">
                  <c:v>9.2879720793173082E-3</c:v>
                </c:pt>
                <c:pt idx="57">
                  <c:v>1.0770090425872292E-2</c:v>
                </c:pt>
                <c:pt idx="58">
                  <c:v>7.8262001382627733E-2</c:v>
                </c:pt>
                <c:pt idx="59">
                  <c:v>7.1399356017701421E-2</c:v>
                </c:pt>
                <c:pt idx="60">
                  <c:v>2.9538110418343422E-2</c:v>
                </c:pt>
                <c:pt idx="61">
                  <c:v>0.21329397210151235</c:v>
                </c:pt>
                <c:pt idx="62">
                  <c:v>1.2024200465387325E-2</c:v>
                </c:pt>
                <c:pt idx="63">
                  <c:v>3.9873009676439475E-2</c:v>
                </c:pt>
                <c:pt idx="64">
                  <c:v>4.1589342586105804E-3</c:v>
                </c:pt>
                <c:pt idx="65">
                  <c:v>0.10299711872375483</c:v>
                </c:pt>
                <c:pt idx="66">
                  <c:v>9.2328762754716465E-2</c:v>
                </c:pt>
                <c:pt idx="67">
                  <c:v>9.2831009001385523E-2</c:v>
                </c:pt>
                <c:pt idx="68">
                  <c:v>0.18534340678064576</c:v>
                </c:pt>
                <c:pt idx="69">
                  <c:v>4.5307097896311044E-2</c:v>
                </c:pt>
                <c:pt idx="70">
                  <c:v>0.14189501752156375</c:v>
                </c:pt>
                <c:pt idx="71">
                  <c:v>1.926997516368989E-2</c:v>
                </c:pt>
                <c:pt idx="72">
                  <c:v>0.19067301803826286</c:v>
                </c:pt>
                <c:pt idx="73">
                  <c:v>3.5741316459892536E-2</c:v>
                </c:pt>
                <c:pt idx="74">
                  <c:v>0.19257909663273154</c:v>
                </c:pt>
                <c:pt idx="75">
                  <c:v>0.10210947565249973</c:v>
                </c:pt>
                <c:pt idx="76">
                  <c:v>0.18407825288288548</c:v>
                </c:pt>
                <c:pt idx="77">
                  <c:v>0.16478842471635513</c:v>
                </c:pt>
                <c:pt idx="78">
                  <c:v>0.1314400116365646</c:v>
                </c:pt>
                <c:pt idx="79">
                  <c:v>0.1530234467910776</c:v>
                </c:pt>
                <c:pt idx="80">
                  <c:v>1.7832765969023945E-2</c:v>
                </c:pt>
                <c:pt idx="81">
                  <c:v>3.6963952201956474E-2</c:v>
                </c:pt>
                <c:pt idx="82">
                  <c:v>3.3667779787287633E-2</c:v>
                </c:pt>
                <c:pt idx="83">
                  <c:v>0.11049902813208712</c:v>
                </c:pt>
                <c:pt idx="84">
                  <c:v>0.15637133487801058</c:v>
                </c:pt>
                <c:pt idx="85">
                  <c:v>0.14845817431589936</c:v>
                </c:pt>
                <c:pt idx="86">
                  <c:v>0.2970366757986902</c:v>
                </c:pt>
                <c:pt idx="87">
                  <c:v>8.4775861363340699E-2</c:v>
                </c:pt>
                <c:pt idx="88">
                  <c:v>3.7699317445163416E-2</c:v>
                </c:pt>
                <c:pt idx="89">
                  <c:v>4.205522631534897E-2</c:v>
                </c:pt>
                <c:pt idx="90">
                  <c:v>0.16273168931496274</c:v>
                </c:pt>
                <c:pt idx="91">
                  <c:v>0.13791330971210147</c:v>
                </c:pt>
                <c:pt idx="92">
                  <c:v>2.8249104650776791E-2</c:v>
                </c:pt>
                <c:pt idx="93">
                  <c:v>3.994614198756441E-2</c:v>
                </c:pt>
                <c:pt idx="94">
                  <c:v>5.5049316485656141E-2</c:v>
                </c:pt>
                <c:pt idx="95">
                  <c:v>9.4619671606925415E-2</c:v>
                </c:pt>
                <c:pt idx="96">
                  <c:v>0.14724702148471014</c:v>
                </c:pt>
                <c:pt idx="97">
                  <c:v>0.12439290536717407</c:v>
                </c:pt>
                <c:pt idx="98">
                  <c:v>0.14801689431862108</c:v>
                </c:pt>
                <c:pt idx="99">
                  <c:v>0.1615770731015288</c:v>
                </c:pt>
                <c:pt idx="100">
                  <c:v>0.15225184232359046</c:v>
                </c:pt>
                <c:pt idx="101">
                  <c:v>0.17407188399185725</c:v>
                </c:pt>
                <c:pt idx="102">
                  <c:v>0.20037689110837631</c:v>
                </c:pt>
                <c:pt idx="103">
                  <c:v>1.6666793708088989E-2</c:v>
                </c:pt>
                <c:pt idx="104">
                  <c:v>0.11078263236555286</c:v>
                </c:pt>
                <c:pt idx="105">
                  <c:v>5.281678436538495E-2</c:v>
                </c:pt>
                <c:pt idx="106">
                  <c:v>6.1939920458059183E-2</c:v>
                </c:pt>
                <c:pt idx="107">
                  <c:v>9.1442074121704908E-2</c:v>
                </c:pt>
                <c:pt idx="108">
                  <c:v>0.15520580475322898</c:v>
                </c:pt>
                <c:pt idx="109">
                  <c:v>7.2587879096111974E-2</c:v>
                </c:pt>
                <c:pt idx="110">
                  <c:v>0.23863984615334177</c:v>
                </c:pt>
                <c:pt idx="111">
                  <c:v>4.097847051754322E-2</c:v>
                </c:pt>
                <c:pt idx="112">
                  <c:v>0.28717048507564147</c:v>
                </c:pt>
                <c:pt idx="113">
                  <c:v>0.24716976192358087</c:v>
                </c:pt>
                <c:pt idx="114">
                  <c:v>0.14543181038622766</c:v>
                </c:pt>
                <c:pt idx="115">
                  <c:v>3.7214160836027355E-2</c:v>
                </c:pt>
                <c:pt idx="116">
                  <c:v>7.2555724279668388E-2</c:v>
                </c:pt>
                <c:pt idx="117">
                  <c:v>0.15230754772306332</c:v>
                </c:pt>
                <c:pt idx="118">
                  <c:v>0.10054221566968224</c:v>
                </c:pt>
                <c:pt idx="119">
                  <c:v>0.22825796321309966</c:v>
                </c:pt>
                <c:pt idx="120">
                  <c:v>0.20398365289970299</c:v>
                </c:pt>
                <c:pt idx="121">
                  <c:v>1.1388139423052057E-2</c:v>
                </c:pt>
                <c:pt idx="122">
                  <c:v>8.4332205733521848E-2</c:v>
                </c:pt>
                <c:pt idx="123">
                  <c:v>0.14425442524523002</c:v>
                </c:pt>
                <c:pt idx="124">
                  <c:v>0.20811423671881513</c:v>
                </c:pt>
                <c:pt idx="125">
                  <c:v>7.5452483054685993E-2</c:v>
                </c:pt>
                <c:pt idx="126">
                  <c:v>0.33391149425187527</c:v>
                </c:pt>
                <c:pt idx="127">
                  <c:v>5.994757403430373E-2</c:v>
                </c:pt>
                <c:pt idx="128">
                  <c:v>2.3787558131471598E-2</c:v>
                </c:pt>
                <c:pt idx="129">
                  <c:v>0.14167260590345443</c:v>
                </c:pt>
                <c:pt idx="130">
                  <c:v>3.3430398859678245E-2</c:v>
                </c:pt>
                <c:pt idx="131">
                  <c:v>3.3282005734445175E-2</c:v>
                </c:pt>
                <c:pt idx="132">
                  <c:v>5.3818711029413824E-2</c:v>
                </c:pt>
                <c:pt idx="133">
                  <c:v>0.13248768642193554</c:v>
                </c:pt>
                <c:pt idx="134">
                  <c:v>3.4436211713801179E-2</c:v>
                </c:pt>
                <c:pt idx="135">
                  <c:v>0.13511008928931789</c:v>
                </c:pt>
                <c:pt idx="136">
                  <c:v>7.1702399882106249E-2</c:v>
                </c:pt>
                <c:pt idx="137">
                  <c:v>0.19217825887304152</c:v>
                </c:pt>
                <c:pt idx="138">
                  <c:v>3.3259459162601535E-2</c:v>
                </c:pt>
                <c:pt idx="139">
                  <c:v>0.11477221594536768</c:v>
                </c:pt>
                <c:pt idx="140">
                  <c:v>0.18705709069375587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AE0-704D-8B8C-9E9308937A50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'vanRietbergen-MSStat'!$AD$3:$AD$143</c:f>
              <c:numCache>
                <c:formatCode>0.0000</c:formatCode>
                <c:ptCount val="141"/>
                <c:pt idx="0">
                  <c:v>5.415196049005977E-3</c:v>
                </c:pt>
                <c:pt idx="1">
                  <c:v>6.2718780900404836E-3</c:v>
                </c:pt>
                <c:pt idx="2">
                  <c:v>2.2769437814665672E-2</c:v>
                </c:pt>
                <c:pt idx="3">
                  <c:v>6.9247421264295728E-3</c:v>
                </c:pt>
                <c:pt idx="4">
                  <c:v>1.8627582236626306E-2</c:v>
                </c:pt>
                <c:pt idx="5">
                  <c:v>6.3211459818632854E-3</c:v>
                </c:pt>
                <c:pt idx="6">
                  <c:v>2.3632179403398568E-2</c:v>
                </c:pt>
                <c:pt idx="7">
                  <c:v>9.0919428682447734E-3</c:v>
                </c:pt>
                <c:pt idx="8">
                  <c:v>6.1762001548746337E-3</c:v>
                </c:pt>
                <c:pt idx="9">
                  <c:v>1.6634324676151335E-2</c:v>
                </c:pt>
                <c:pt idx="10">
                  <c:v>3.5422015641469518E-2</c:v>
                </c:pt>
                <c:pt idx="11">
                  <c:v>6.8889892173857881E-3</c:v>
                </c:pt>
                <c:pt idx="12">
                  <c:v>1.3385658859853544E-2</c:v>
                </c:pt>
                <c:pt idx="13">
                  <c:v>2.0570562307808959E-3</c:v>
                </c:pt>
                <c:pt idx="14">
                  <c:v>5.6563939525907658E-3</c:v>
                </c:pt>
                <c:pt idx="15">
                  <c:v>4.7151663959224765E-2</c:v>
                </c:pt>
                <c:pt idx="16">
                  <c:v>3.137067260752513E-2</c:v>
                </c:pt>
                <c:pt idx="17">
                  <c:v>3.8116455235357449E-2</c:v>
                </c:pt>
                <c:pt idx="18">
                  <c:v>3.3791100533550056E-3</c:v>
                </c:pt>
                <c:pt idx="19">
                  <c:v>1.579567868420173E-3</c:v>
                </c:pt>
                <c:pt idx="20">
                  <c:v>5.70368887424344E-4</c:v>
                </c:pt>
                <c:pt idx="21">
                  <c:v>3.2704012393344195E-3</c:v>
                </c:pt>
                <c:pt idx="22">
                  <c:v>9.2909021576684792E-3</c:v>
                </c:pt>
                <c:pt idx="23">
                  <c:v>2.8909213455871052E-3</c:v>
                </c:pt>
                <c:pt idx="24">
                  <c:v>9.0303072898294534E-3</c:v>
                </c:pt>
                <c:pt idx="25">
                  <c:v>6.4927769879457031E-3</c:v>
                </c:pt>
                <c:pt idx="26">
                  <c:v>1.374795367722359E-2</c:v>
                </c:pt>
                <c:pt idx="27">
                  <c:v>5.1739024879233764E-3</c:v>
                </c:pt>
                <c:pt idx="28">
                  <c:v>6.7786803785767624E-3</c:v>
                </c:pt>
                <c:pt idx="29">
                  <c:v>1.5220406818211574E-3</c:v>
                </c:pt>
                <c:pt idx="30">
                  <c:v>1.2380393219125874E-2</c:v>
                </c:pt>
                <c:pt idx="31">
                  <c:v>9.0204080779119344E-3</c:v>
                </c:pt>
                <c:pt idx="32">
                  <c:v>1.8959973063580549E-2</c:v>
                </c:pt>
                <c:pt idx="33">
                  <c:v>2.8941281189093115E-2</c:v>
                </c:pt>
                <c:pt idx="34">
                  <c:v>2.9247232816441815E-2</c:v>
                </c:pt>
                <c:pt idx="35">
                  <c:v>5.3777731400250772E-5</c:v>
                </c:pt>
                <c:pt idx="36">
                  <c:v>2.4044727880720318E-2</c:v>
                </c:pt>
                <c:pt idx="37">
                  <c:v>2.7582964341845151E-2</c:v>
                </c:pt>
                <c:pt idx="38">
                  <c:v>1.1142287899311709E-3</c:v>
                </c:pt>
                <c:pt idx="39">
                  <c:v>8.0537464935400704E-3</c:v>
                </c:pt>
                <c:pt idx="40">
                  <c:v>1.3034899031835079E-2</c:v>
                </c:pt>
                <c:pt idx="41">
                  <c:v>2.7665788108537703E-2</c:v>
                </c:pt>
                <c:pt idx="42">
                  <c:v>2.817293702076118E-2</c:v>
                </c:pt>
                <c:pt idx="43">
                  <c:v>3.3723488342783936E-3</c:v>
                </c:pt>
                <c:pt idx="44">
                  <c:v>1.5494202964668857E-2</c:v>
                </c:pt>
                <c:pt idx="45">
                  <c:v>2.2350264945645515E-2</c:v>
                </c:pt>
                <c:pt idx="46">
                  <c:v>4.3941957858747438E-3</c:v>
                </c:pt>
                <c:pt idx="47">
                  <c:v>1.581149422747008E-3</c:v>
                </c:pt>
                <c:pt idx="48">
                  <c:v>1.932821279571284E-3</c:v>
                </c:pt>
                <c:pt idx="49">
                  <c:v>5.4355906799341547E-3</c:v>
                </c:pt>
                <c:pt idx="50">
                  <c:v>1.2427249666290274E-2</c:v>
                </c:pt>
                <c:pt idx="51">
                  <c:v>1.1671239009417578E-2</c:v>
                </c:pt>
                <c:pt idx="52">
                  <c:v>3.8643511318354751E-3</c:v>
                </c:pt>
                <c:pt idx="53">
                  <c:v>3.404502654601127E-3</c:v>
                </c:pt>
                <c:pt idx="54">
                  <c:v>9.0150965780768644E-3</c:v>
                </c:pt>
                <c:pt idx="55">
                  <c:v>9.5768500347139796E-3</c:v>
                </c:pt>
                <c:pt idx="56">
                  <c:v>2.2975308724128896E-2</c:v>
                </c:pt>
                <c:pt idx="57">
                  <c:v>1.1571426365392212E-2</c:v>
                </c:pt>
                <c:pt idx="58">
                  <c:v>7.2825635966633495E-3</c:v>
                </c:pt>
                <c:pt idx="59">
                  <c:v>3.28693520345823E-2</c:v>
                </c:pt>
                <c:pt idx="60">
                  <c:v>6.550600544123597E-3</c:v>
                </c:pt>
                <c:pt idx="61">
                  <c:v>4.7760832428529465E-3</c:v>
                </c:pt>
                <c:pt idx="62">
                  <c:v>1.6963183107291724E-2</c:v>
                </c:pt>
                <c:pt idx="63">
                  <c:v>2.0610409826628318E-2</c:v>
                </c:pt>
                <c:pt idx="64">
                  <c:v>1.92704942140971E-2</c:v>
                </c:pt>
                <c:pt idx="65">
                  <c:v>6.8472624122672965E-3</c:v>
                </c:pt>
                <c:pt idx="66">
                  <c:v>7.1203342598946673E-4</c:v>
                </c:pt>
                <c:pt idx="67">
                  <c:v>5.3647946820994385E-2</c:v>
                </c:pt>
                <c:pt idx="68">
                  <c:v>2.8029439996718475E-3</c:v>
                </c:pt>
                <c:pt idx="69">
                  <c:v>7.5378117640263476E-3</c:v>
                </c:pt>
                <c:pt idx="70">
                  <c:v>4.004767993073366E-3</c:v>
                </c:pt>
                <c:pt idx="71">
                  <c:v>6.4718463928684633E-3</c:v>
                </c:pt>
                <c:pt idx="72">
                  <c:v>2.9750074470503707E-3</c:v>
                </c:pt>
                <c:pt idx="73">
                  <c:v>3.4956495495224171E-3</c:v>
                </c:pt>
                <c:pt idx="74">
                  <c:v>6.337144188287569E-4</c:v>
                </c:pt>
                <c:pt idx="75">
                  <c:v>2.2395816509480082E-2</c:v>
                </c:pt>
                <c:pt idx="76">
                  <c:v>2.7316899433139641E-3</c:v>
                </c:pt>
                <c:pt idx="77">
                  <c:v>1.0374422720314969E-2</c:v>
                </c:pt>
                <c:pt idx="78">
                  <c:v>1.6474903777053407E-2</c:v>
                </c:pt>
                <c:pt idx="79">
                  <c:v>2.7980477618033461E-2</c:v>
                </c:pt>
                <c:pt idx="80">
                  <c:v>6.6972174943780383E-2</c:v>
                </c:pt>
                <c:pt idx="81">
                  <c:v>5.1070266353157479E-2</c:v>
                </c:pt>
                <c:pt idx="82">
                  <c:v>2.2959216124875725E-2</c:v>
                </c:pt>
                <c:pt idx="83">
                  <c:v>2.5627136672006001E-2</c:v>
                </c:pt>
                <c:pt idx="84">
                  <c:v>3.7190596427679745E-3</c:v>
                </c:pt>
                <c:pt idx="85">
                  <c:v>1.0484449462526135E-2</c:v>
                </c:pt>
                <c:pt idx="86">
                  <c:v>7.4361760858729919E-3</c:v>
                </c:pt>
                <c:pt idx="87">
                  <c:v>1.5001412228734301E-2</c:v>
                </c:pt>
                <c:pt idx="88">
                  <c:v>7.5929690822004847E-2</c:v>
                </c:pt>
                <c:pt idx="89">
                  <c:v>1.0514263944220059E-2</c:v>
                </c:pt>
                <c:pt idx="90">
                  <c:v>4.5065062734905847E-4</c:v>
                </c:pt>
                <c:pt idx="91">
                  <c:v>8.4465979660717228E-3</c:v>
                </c:pt>
                <c:pt idx="92">
                  <c:v>3.43370436724455E-3</c:v>
                </c:pt>
                <c:pt idx="93">
                  <c:v>3.5286983881641976E-2</c:v>
                </c:pt>
                <c:pt idx="94">
                  <c:v>8.7547841131219162E-4</c:v>
                </c:pt>
                <c:pt idx="95">
                  <c:v>2.5016158790299725E-3</c:v>
                </c:pt>
                <c:pt idx="96">
                  <c:v>1.3609157338373867E-2</c:v>
                </c:pt>
                <c:pt idx="97">
                  <c:v>1.0800269241574623E-2</c:v>
                </c:pt>
                <c:pt idx="98">
                  <c:v>9.9938996910972078E-3</c:v>
                </c:pt>
                <c:pt idx="99">
                  <c:v>2.9586928616098795E-5</c:v>
                </c:pt>
                <c:pt idx="100">
                  <c:v>2.7827494699403932E-3</c:v>
                </c:pt>
                <c:pt idx="101">
                  <c:v>1.1069443721258843E-3</c:v>
                </c:pt>
                <c:pt idx="102">
                  <c:v>6.4203296111473573E-3</c:v>
                </c:pt>
                <c:pt idx="103">
                  <c:v>1.5523206399107425E-2</c:v>
                </c:pt>
                <c:pt idx="104">
                  <c:v>7.1934808572420295E-3</c:v>
                </c:pt>
                <c:pt idx="105">
                  <c:v>2.2472645223621246E-3</c:v>
                </c:pt>
                <c:pt idx="106">
                  <c:v>3.9892225057718278E-3</c:v>
                </c:pt>
                <c:pt idx="107">
                  <c:v>1.5337112330584879E-2</c:v>
                </c:pt>
                <c:pt idx="108">
                  <c:v>5.8264271040141535E-3</c:v>
                </c:pt>
                <c:pt idx="109">
                  <c:v>4.5430822720770703E-2</c:v>
                </c:pt>
                <c:pt idx="110">
                  <c:v>1.6697473936725382E-3</c:v>
                </c:pt>
                <c:pt idx="111">
                  <c:v>9.027586442654334E-3</c:v>
                </c:pt>
                <c:pt idx="112">
                  <c:v>4.4401388643089401E-4</c:v>
                </c:pt>
                <c:pt idx="113">
                  <c:v>1.442933836247573E-2</c:v>
                </c:pt>
                <c:pt idx="114">
                  <c:v>2.4706060523107531E-3</c:v>
                </c:pt>
                <c:pt idx="115">
                  <c:v>1.8299733274027341E-2</c:v>
                </c:pt>
                <c:pt idx="116">
                  <c:v>4.3555564247554912E-3</c:v>
                </c:pt>
                <c:pt idx="117">
                  <c:v>3.9118772080992681E-4</c:v>
                </c:pt>
                <c:pt idx="118">
                  <c:v>2.3487580930613094E-2</c:v>
                </c:pt>
                <c:pt idx="119">
                  <c:v>4.3728808122744933E-3</c:v>
                </c:pt>
                <c:pt idx="120">
                  <c:v>7.5336192963796345E-3</c:v>
                </c:pt>
                <c:pt idx="121">
                  <c:v>6.9805864957470654E-3</c:v>
                </c:pt>
                <c:pt idx="122">
                  <c:v>1.4725312057711659E-2</c:v>
                </c:pt>
                <c:pt idx="123">
                  <c:v>1.1745375443267037E-2</c:v>
                </c:pt>
                <c:pt idx="124">
                  <c:v>6.2640976951437999E-3</c:v>
                </c:pt>
                <c:pt idx="125">
                  <c:v>1.566158373602744E-3</c:v>
                </c:pt>
                <c:pt idx="126">
                  <c:v>7.5368477493584773E-3</c:v>
                </c:pt>
                <c:pt idx="127">
                  <c:v>8.4326196304826961E-3</c:v>
                </c:pt>
                <c:pt idx="128">
                  <c:v>8.6449002287547483E-4</c:v>
                </c:pt>
                <c:pt idx="129">
                  <c:v>2.8421779411631487E-3</c:v>
                </c:pt>
                <c:pt idx="130">
                  <c:v>4.8751257095288603E-3</c:v>
                </c:pt>
                <c:pt idx="131">
                  <c:v>2.1063784269359953E-2</c:v>
                </c:pt>
                <c:pt idx="132">
                  <c:v>7.3203714888957494E-3</c:v>
                </c:pt>
                <c:pt idx="133">
                  <c:v>2.2894014237568538E-2</c:v>
                </c:pt>
                <c:pt idx="134">
                  <c:v>2.6448320795420255E-3</c:v>
                </c:pt>
                <c:pt idx="135">
                  <c:v>2.8448137073971758E-2</c:v>
                </c:pt>
                <c:pt idx="136">
                  <c:v>4.119618108496037E-3</c:v>
                </c:pt>
                <c:pt idx="137">
                  <c:v>2.0803613253530528E-3</c:v>
                </c:pt>
                <c:pt idx="138">
                  <c:v>3.0439649270386226E-2</c:v>
                </c:pt>
                <c:pt idx="139">
                  <c:v>5.3437943795595633E-3</c:v>
                </c:pt>
                <c:pt idx="140">
                  <c:v>9.7427607281364015E-4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AE0-704D-8B8C-9E9308937A50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'vanRietbergen-MSStat'!$B$3:$B$143</c:f>
              <c:numCache>
                <c:formatCode>0.000</c:formatCode>
                <c:ptCount val="141"/>
                <c:pt idx="0">
                  <c:v>4.8451000000000001E-2</c:v>
                </c:pt>
                <c:pt idx="1">
                  <c:v>6.0726000000000002E-2</c:v>
                </c:pt>
                <c:pt idx="2">
                  <c:v>6.2880000000000005E-2</c:v>
                </c:pt>
                <c:pt idx="3">
                  <c:v>6.4115000000000005E-2</c:v>
                </c:pt>
                <c:pt idx="4">
                  <c:v>6.4931000000000003E-2</c:v>
                </c:pt>
                <c:pt idx="5">
                  <c:v>6.4979999999999996E-2</c:v>
                </c:pt>
                <c:pt idx="6">
                  <c:v>6.5578999999999998E-2</c:v>
                </c:pt>
                <c:pt idx="7">
                  <c:v>6.8687999999999999E-2</c:v>
                </c:pt>
                <c:pt idx="8">
                  <c:v>7.2834999999999997E-2</c:v>
                </c:pt>
                <c:pt idx="9">
                  <c:v>7.3327000000000003E-2</c:v>
                </c:pt>
                <c:pt idx="10">
                  <c:v>8.1445000000000004E-2</c:v>
                </c:pt>
                <c:pt idx="11">
                  <c:v>8.2476999999999995E-2</c:v>
                </c:pt>
                <c:pt idx="12">
                  <c:v>8.2576999999999998E-2</c:v>
                </c:pt>
                <c:pt idx="13">
                  <c:v>8.3530999999999994E-2</c:v>
                </c:pt>
                <c:pt idx="14">
                  <c:v>8.4782999999999997E-2</c:v>
                </c:pt>
                <c:pt idx="15">
                  <c:v>8.4891999999999995E-2</c:v>
                </c:pt>
                <c:pt idx="16">
                  <c:v>8.4902000000000005E-2</c:v>
                </c:pt>
                <c:pt idx="17">
                  <c:v>8.5247000000000003E-2</c:v>
                </c:pt>
                <c:pt idx="18">
                  <c:v>8.5604E-2</c:v>
                </c:pt>
                <c:pt idx="19">
                  <c:v>8.7261000000000005E-2</c:v>
                </c:pt>
                <c:pt idx="20">
                  <c:v>8.8052000000000005E-2</c:v>
                </c:pt>
                <c:pt idx="21">
                  <c:v>8.8313000000000003E-2</c:v>
                </c:pt>
                <c:pt idx="22">
                  <c:v>8.9237999999999998E-2</c:v>
                </c:pt>
                <c:pt idx="23">
                  <c:v>8.9559E-2</c:v>
                </c:pt>
                <c:pt idx="24">
                  <c:v>8.9944999999999997E-2</c:v>
                </c:pt>
                <c:pt idx="25">
                  <c:v>9.1047000000000003E-2</c:v>
                </c:pt>
                <c:pt idx="26">
                  <c:v>9.2326000000000005E-2</c:v>
                </c:pt>
                <c:pt idx="27">
                  <c:v>9.3008999999999994E-2</c:v>
                </c:pt>
                <c:pt idx="28">
                  <c:v>9.6882999999999997E-2</c:v>
                </c:pt>
                <c:pt idx="29">
                  <c:v>9.8114000000000007E-2</c:v>
                </c:pt>
                <c:pt idx="30">
                  <c:v>9.8766000000000007E-2</c:v>
                </c:pt>
                <c:pt idx="31">
                  <c:v>9.8904000000000006E-2</c:v>
                </c:pt>
                <c:pt idx="32">
                  <c:v>9.9158999999999997E-2</c:v>
                </c:pt>
                <c:pt idx="33">
                  <c:v>0.101718</c:v>
                </c:pt>
                <c:pt idx="34">
                  <c:v>0.102119</c:v>
                </c:pt>
                <c:pt idx="35">
                  <c:v>0.10337399999999999</c:v>
                </c:pt>
                <c:pt idx="36">
                  <c:v>0.103632</c:v>
                </c:pt>
                <c:pt idx="37">
                  <c:v>0.104666</c:v>
                </c:pt>
                <c:pt idx="38">
                  <c:v>0.107277</c:v>
                </c:pt>
                <c:pt idx="39">
                  <c:v>0.108114</c:v>
                </c:pt>
                <c:pt idx="40">
                  <c:v>0.108977</c:v>
                </c:pt>
                <c:pt idx="41">
                  <c:v>0.110579</c:v>
                </c:pt>
                <c:pt idx="42">
                  <c:v>0.110718</c:v>
                </c:pt>
                <c:pt idx="43">
                  <c:v>0.111919</c:v>
                </c:pt>
                <c:pt idx="44">
                  <c:v>0.112402</c:v>
                </c:pt>
                <c:pt idx="45">
                  <c:v>0.113306</c:v>
                </c:pt>
                <c:pt idx="46">
                  <c:v>0.118926</c:v>
                </c:pt>
                <c:pt idx="47">
                  <c:v>0.119615</c:v>
                </c:pt>
                <c:pt idx="48">
                  <c:v>0.121403</c:v>
                </c:pt>
                <c:pt idx="49">
                  <c:v>0.124762</c:v>
                </c:pt>
                <c:pt idx="50">
                  <c:v>0.12532199999999999</c:v>
                </c:pt>
                <c:pt idx="51">
                  <c:v>0.126253</c:v>
                </c:pt>
                <c:pt idx="52">
                  <c:v>0.126752</c:v>
                </c:pt>
                <c:pt idx="53">
                  <c:v>0.12706700000000001</c:v>
                </c:pt>
                <c:pt idx="54">
                  <c:v>0.12821199999999999</c:v>
                </c:pt>
                <c:pt idx="55">
                  <c:v>0.128743</c:v>
                </c:pt>
                <c:pt idx="56">
                  <c:v>0.13090399999999999</c:v>
                </c:pt>
                <c:pt idx="57">
                  <c:v>0.13114000000000001</c:v>
                </c:pt>
                <c:pt idx="58">
                  <c:v>0.13114200000000001</c:v>
                </c:pt>
                <c:pt idx="59">
                  <c:v>0.131412</c:v>
                </c:pt>
                <c:pt idx="60">
                  <c:v>0.13206399999999999</c:v>
                </c:pt>
                <c:pt idx="61">
                  <c:v>0.132078</c:v>
                </c:pt>
                <c:pt idx="62">
                  <c:v>0.13497700000000001</c:v>
                </c:pt>
                <c:pt idx="63">
                  <c:v>0.136854</c:v>
                </c:pt>
                <c:pt idx="64">
                  <c:v>0.13736999999999999</c:v>
                </c:pt>
                <c:pt idx="65">
                  <c:v>0.139321</c:v>
                </c:pt>
                <c:pt idx="66">
                  <c:v>0.14243900000000001</c:v>
                </c:pt>
                <c:pt idx="67">
                  <c:v>0.145234</c:v>
                </c:pt>
                <c:pt idx="68">
                  <c:v>0.145618</c:v>
                </c:pt>
                <c:pt idx="69">
                  <c:v>0.14593800000000001</c:v>
                </c:pt>
                <c:pt idx="70">
                  <c:v>0.15040300000000001</c:v>
                </c:pt>
                <c:pt idx="71">
                  <c:v>0.150699</c:v>
                </c:pt>
                <c:pt idx="72">
                  <c:v>0.151283</c:v>
                </c:pt>
                <c:pt idx="73">
                  <c:v>0.15260499999999999</c:v>
                </c:pt>
                <c:pt idx="74">
                  <c:v>0.15632499999999999</c:v>
                </c:pt>
                <c:pt idx="75">
                  <c:v>0.158689</c:v>
                </c:pt>
                <c:pt idx="76">
                  <c:v>0.16133700000000001</c:v>
                </c:pt>
                <c:pt idx="77">
                  <c:v>0.16212499999999999</c:v>
                </c:pt>
                <c:pt idx="78">
                  <c:v>0.16241800000000001</c:v>
                </c:pt>
                <c:pt idx="79">
                  <c:v>0.16300200000000001</c:v>
                </c:pt>
                <c:pt idx="80">
                  <c:v>0.16364699999999999</c:v>
                </c:pt>
                <c:pt idx="81">
                  <c:v>0.16639999999999999</c:v>
                </c:pt>
                <c:pt idx="82">
                  <c:v>0.16783100000000001</c:v>
                </c:pt>
                <c:pt idx="83">
                  <c:v>0.16955999999999999</c:v>
                </c:pt>
                <c:pt idx="84">
                  <c:v>0.17494799999999999</c:v>
                </c:pt>
                <c:pt idx="85">
                  <c:v>0.175147</c:v>
                </c:pt>
                <c:pt idx="86">
                  <c:v>0.17560400000000001</c:v>
                </c:pt>
                <c:pt idx="87">
                  <c:v>0.175872</c:v>
                </c:pt>
                <c:pt idx="88">
                  <c:v>0.17624999999999999</c:v>
                </c:pt>
                <c:pt idx="89">
                  <c:v>0.17773800000000001</c:v>
                </c:pt>
                <c:pt idx="90">
                  <c:v>0.178424</c:v>
                </c:pt>
                <c:pt idx="91">
                  <c:v>0.17976600000000001</c:v>
                </c:pt>
                <c:pt idx="92">
                  <c:v>0.18373800000000001</c:v>
                </c:pt>
                <c:pt idx="93">
                  <c:v>0.18661800000000001</c:v>
                </c:pt>
                <c:pt idx="94">
                  <c:v>0.187337</c:v>
                </c:pt>
                <c:pt idx="95">
                  <c:v>0.18894</c:v>
                </c:pt>
                <c:pt idx="96">
                  <c:v>0.19112100000000001</c:v>
                </c:pt>
                <c:pt idx="97">
                  <c:v>0.19395599999999999</c:v>
                </c:pt>
                <c:pt idx="98">
                  <c:v>0.19719999999999999</c:v>
                </c:pt>
                <c:pt idx="99">
                  <c:v>0.20294899999999999</c:v>
                </c:pt>
                <c:pt idx="100">
                  <c:v>0.204405</c:v>
                </c:pt>
                <c:pt idx="101">
                  <c:v>0.20453099999999999</c:v>
                </c:pt>
                <c:pt idx="102">
                  <c:v>0.20888000000000001</c:v>
                </c:pt>
                <c:pt idx="103">
                  <c:v>0.210227</c:v>
                </c:pt>
                <c:pt idx="104">
                  <c:v>0.21043999999999999</c:v>
                </c:pt>
                <c:pt idx="105">
                  <c:v>0.21215500000000001</c:v>
                </c:pt>
                <c:pt idx="106">
                  <c:v>0.21885399999999999</c:v>
                </c:pt>
                <c:pt idx="107">
                  <c:v>0.22386500000000001</c:v>
                </c:pt>
                <c:pt idx="108">
                  <c:v>0.23705100000000001</c:v>
                </c:pt>
                <c:pt idx="109">
                  <c:v>0.23862800000000001</c:v>
                </c:pt>
                <c:pt idx="110">
                  <c:v>0.241122</c:v>
                </c:pt>
                <c:pt idx="111">
                  <c:v>0.24288299999999999</c:v>
                </c:pt>
                <c:pt idx="112">
                  <c:v>0.24802099999999999</c:v>
                </c:pt>
                <c:pt idx="113">
                  <c:v>0.25311099999999997</c:v>
                </c:pt>
                <c:pt idx="114">
                  <c:v>0.25347399999999998</c:v>
                </c:pt>
                <c:pt idx="115">
                  <c:v>0.25427499999999997</c:v>
                </c:pt>
                <c:pt idx="116">
                  <c:v>0.257359</c:v>
                </c:pt>
                <c:pt idx="117">
                  <c:v>0.25817800000000002</c:v>
                </c:pt>
                <c:pt idx="118">
                  <c:v>0.265625</c:v>
                </c:pt>
                <c:pt idx="119">
                  <c:v>0.26646700000000001</c:v>
                </c:pt>
                <c:pt idx="120">
                  <c:v>0.26900800000000002</c:v>
                </c:pt>
                <c:pt idx="121">
                  <c:v>0.26918500000000001</c:v>
                </c:pt>
                <c:pt idx="122">
                  <c:v>0.26959300000000003</c:v>
                </c:pt>
                <c:pt idx="123">
                  <c:v>0.271872</c:v>
                </c:pt>
                <c:pt idx="124">
                  <c:v>0.27625</c:v>
                </c:pt>
                <c:pt idx="125">
                  <c:v>0.280667</c:v>
                </c:pt>
                <c:pt idx="126">
                  <c:v>0.28226200000000001</c:v>
                </c:pt>
                <c:pt idx="127">
                  <c:v>0.28852499999999998</c:v>
                </c:pt>
                <c:pt idx="128">
                  <c:v>0.28977999999999998</c:v>
                </c:pt>
                <c:pt idx="129">
                  <c:v>0.291628</c:v>
                </c:pt>
                <c:pt idx="130">
                  <c:v>0.29458000000000001</c:v>
                </c:pt>
                <c:pt idx="131">
                  <c:v>0.29564099999999999</c:v>
                </c:pt>
                <c:pt idx="132">
                  <c:v>0.31048399999999998</c:v>
                </c:pt>
                <c:pt idx="133">
                  <c:v>0.31507299999999999</c:v>
                </c:pt>
                <c:pt idx="134">
                  <c:v>0.32247599999999998</c:v>
                </c:pt>
                <c:pt idx="135">
                  <c:v>0.32959899999999998</c:v>
                </c:pt>
                <c:pt idx="136">
                  <c:v>0.34427099999999999</c:v>
                </c:pt>
                <c:pt idx="137">
                  <c:v>0.34595700000000001</c:v>
                </c:pt>
                <c:pt idx="138">
                  <c:v>0.34878700000000001</c:v>
                </c:pt>
                <c:pt idx="139">
                  <c:v>0.35043999999999997</c:v>
                </c:pt>
                <c:pt idx="140">
                  <c:v>0.35203499999999999</c:v>
                </c:pt>
              </c:numCache>
            </c:numRef>
          </c:xVal>
          <c:yVal>
            <c:numRef>
              <c:f>'vanRietbergen-MSStat'!$AE$3:$AE$143</c:f>
              <c:numCache>
                <c:formatCode>0.0000</c:formatCode>
                <c:ptCount val="141"/>
                <c:pt idx="0">
                  <c:v>6.7069755020461197E-2</c:v>
                </c:pt>
                <c:pt idx="1">
                  <c:v>6.8102932531625471E-2</c:v>
                </c:pt>
                <c:pt idx="2">
                  <c:v>4.2373970679135287E-2</c:v>
                </c:pt>
                <c:pt idx="3">
                  <c:v>2.9548567624748223E-2</c:v>
                </c:pt>
                <c:pt idx="4">
                  <c:v>6.5833669416030305E-2</c:v>
                </c:pt>
                <c:pt idx="5">
                  <c:v>6.6193982971399334E-2</c:v>
                </c:pt>
                <c:pt idx="6">
                  <c:v>0.15449802169417881</c:v>
                </c:pt>
                <c:pt idx="7">
                  <c:v>1.1070436286516383E-2</c:v>
                </c:pt>
                <c:pt idx="8">
                  <c:v>2.5043953461314272E-2</c:v>
                </c:pt>
                <c:pt idx="9">
                  <c:v>7.3384466848240293E-2</c:v>
                </c:pt>
                <c:pt idx="10">
                  <c:v>4.2827919764141353E-2</c:v>
                </c:pt>
                <c:pt idx="11">
                  <c:v>0.11210099568427645</c:v>
                </c:pt>
                <c:pt idx="12">
                  <c:v>4.7048021063496814E-2</c:v>
                </c:pt>
                <c:pt idx="13">
                  <c:v>6.8531974110986327E-2</c:v>
                </c:pt>
                <c:pt idx="14">
                  <c:v>9.7540364629418619E-2</c:v>
                </c:pt>
                <c:pt idx="15">
                  <c:v>0.13072443747132312</c:v>
                </c:pt>
                <c:pt idx="16">
                  <c:v>3.7830437763245461E-2</c:v>
                </c:pt>
                <c:pt idx="17">
                  <c:v>2.7202870534330903E-2</c:v>
                </c:pt>
                <c:pt idx="18">
                  <c:v>3.2213572710374616E-2</c:v>
                </c:pt>
                <c:pt idx="19">
                  <c:v>3.6527600848343611E-2</c:v>
                </c:pt>
                <c:pt idx="20">
                  <c:v>5.0038307944684113E-2</c:v>
                </c:pt>
                <c:pt idx="21">
                  <c:v>0.10465594598702121</c:v>
                </c:pt>
                <c:pt idx="22">
                  <c:v>1.284468004881234E-2</c:v>
                </c:pt>
                <c:pt idx="23">
                  <c:v>0.16950845560198746</c:v>
                </c:pt>
                <c:pt idx="24">
                  <c:v>4.4693543195519436E-2</c:v>
                </c:pt>
                <c:pt idx="25">
                  <c:v>4.5594971025000874E-2</c:v>
                </c:pt>
                <c:pt idx="26">
                  <c:v>5.6353766884607026E-2</c:v>
                </c:pt>
                <c:pt idx="27">
                  <c:v>0.18562555056919028</c:v>
                </c:pt>
                <c:pt idx="28">
                  <c:v>6.5125412491627066E-2</c:v>
                </c:pt>
                <c:pt idx="29">
                  <c:v>1.8140604360232127E-2</c:v>
                </c:pt>
                <c:pt idx="30">
                  <c:v>5.5048568987494439E-2</c:v>
                </c:pt>
                <c:pt idx="31">
                  <c:v>3.892620320623752E-2</c:v>
                </c:pt>
                <c:pt idx="32">
                  <c:v>6.0970761018283914E-2</c:v>
                </c:pt>
                <c:pt idx="33">
                  <c:v>7.232203304954421E-2</c:v>
                </c:pt>
                <c:pt idx="34">
                  <c:v>0.12645758227375747</c:v>
                </c:pt>
                <c:pt idx="35">
                  <c:v>0.18449696563048668</c:v>
                </c:pt>
                <c:pt idx="36">
                  <c:v>1.9025224393606543E-2</c:v>
                </c:pt>
                <c:pt idx="37">
                  <c:v>7.9303910923711474E-2</c:v>
                </c:pt>
                <c:pt idx="38">
                  <c:v>2.0249142184251889E-2</c:v>
                </c:pt>
                <c:pt idx="39">
                  <c:v>5.2425853997455474E-2</c:v>
                </c:pt>
                <c:pt idx="40">
                  <c:v>2.0302531168527205E-2</c:v>
                </c:pt>
                <c:pt idx="41">
                  <c:v>0.13744883963118915</c:v>
                </c:pt>
                <c:pt idx="42">
                  <c:v>4.3723119636903895E-2</c:v>
                </c:pt>
                <c:pt idx="43">
                  <c:v>7.4828582604478888E-2</c:v>
                </c:pt>
                <c:pt idx="44">
                  <c:v>7.6031891970375742E-2</c:v>
                </c:pt>
                <c:pt idx="45">
                  <c:v>3.6854707234398543E-2</c:v>
                </c:pt>
                <c:pt idx="46">
                  <c:v>5.7132406946891479E-2</c:v>
                </c:pt>
                <c:pt idx="47">
                  <c:v>5.9059660184942908E-2</c:v>
                </c:pt>
                <c:pt idx="48">
                  <c:v>4.8133144518189286E-2</c:v>
                </c:pt>
                <c:pt idx="49">
                  <c:v>5.453366968906459E-2</c:v>
                </c:pt>
                <c:pt idx="50">
                  <c:v>0.10186071232750626</c:v>
                </c:pt>
                <c:pt idx="51">
                  <c:v>0.1468519041454357</c:v>
                </c:pt>
                <c:pt idx="52">
                  <c:v>5.7648123414019259E-2</c:v>
                </c:pt>
                <c:pt idx="53">
                  <c:v>5.5004767339065341E-2</c:v>
                </c:pt>
                <c:pt idx="54">
                  <c:v>1.6776604043079235E-2</c:v>
                </c:pt>
                <c:pt idx="55">
                  <c:v>3.8925628226927689E-2</c:v>
                </c:pt>
                <c:pt idx="56">
                  <c:v>4.8709695113345552E-2</c:v>
                </c:pt>
                <c:pt idx="57">
                  <c:v>6.7851969654755262E-2</c:v>
                </c:pt>
                <c:pt idx="58">
                  <c:v>3.3679001047518087E-2</c:v>
                </c:pt>
                <c:pt idx="59">
                  <c:v>6.6283301162023189E-2</c:v>
                </c:pt>
                <c:pt idx="60">
                  <c:v>4.4938702250632678E-2</c:v>
                </c:pt>
                <c:pt idx="61">
                  <c:v>2.2602803889782974E-2</c:v>
                </c:pt>
                <c:pt idx="62">
                  <c:v>0.10914657695442997</c:v>
                </c:pt>
                <c:pt idx="63">
                  <c:v>7.2808427915044049E-2</c:v>
                </c:pt>
                <c:pt idx="64">
                  <c:v>4.0455997228143636E-2</c:v>
                </c:pt>
                <c:pt idx="65">
                  <c:v>9.9766703945852631E-2</c:v>
                </c:pt>
                <c:pt idx="66">
                  <c:v>2.9752195906957879E-2</c:v>
                </c:pt>
                <c:pt idx="67">
                  <c:v>2.6838046463156462E-2</c:v>
                </c:pt>
                <c:pt idx="68">
                  <c:v>4.8841609568202715E-2</c:v>
                </c:pt>
                <c:pt idx="69">
                  <c:v>6.7072927577032315E-2</c:v>
                </c:pt>
                <c:pt idx="70">
                  <c:v>5.883292940098217E-2</c:v>
                </c:pt>
                <c:pt idx="71">
                  <c:v>5.4015720124661493E-2</c:v>
                </c:pt>
                <c:pt idx="72">
                  <c:v>7.7780765740089519E-2</c:v>
                </c:pt>
                <c:pt idx="73">
                  <c:v>4.7997553318097852E-2</c:v>
                </c:pt>
                <c:pt idx="74">
                  <c:v>5.6504421437188146E-2</c:v>
                </c:pt>
                <c:pt idx="75">
                  <c:v>2.5744231673483498E-2</c:v>
                </c:pt>
                <c:pt idx="76">
                  <c:v>5.4833721855396589E-2</c:v>
                </c:pt>
                <c:pt idx="77">
                  <c:v>4.1060269887704059E-2</c:v>
                </c:pt>
                <c:pt idx="78">
                  <c:v>1.6802163565528438E-2</c:v>
                </c:pt>
                <c:pt idx="79">
                  <c:v>2.6497315909681296E-2</c:v>
                </c:pt>
                <c:pt idx="80">
                  <c:v>5.2260641321502876E-2</c:v>
                </c:pt>
                <c:pt idx="81">
                  <c:v>7.5985171364217563E-2</c:v>
                </c:pt>
                <c:pt idx="82">
                  <c:v>2.2015644465063766E-2</c:v>
                </c:pt>
                <c:pt idx="83">
                  <c:v>8.3505327926392425E-2</c:v>
                </c:pt>
                <c:pt idx="84">
                  <c:v>8.1267358666930911E-2</c:v>
                </c:pt>
                <c:pt idx="85">
                  <c:v>2.1580625471889103E-2</c:v>
                </c:pt>
                <c:pt idx="86">
                  <c:v>2.9638413959866217E-2</c:v>
                </c:pt>
                <c:pt idx="87">
                  <c:v>5.3041079055791474E-2</c:v>
                </c:pt>
                <c:pt idx="88">
                  <c:v>8.3828595742105771E-2</c:v>
                </c:pt>
                <c:pt idx="89">
                  <c:v>2.4232399151204898E-2</c:v>
                </c:pt>
                <c:pt idx="90">
                  <c:v>5.7338742314670177E-2</c:v>
                </c:pt>
                <c:pt idx="91">
                  <c:v>4.6018567722836745E-2</c:v>
                </c:pt>
                <c:pt idx="92">
                  <c:v>1.13691641218715E-2</c:v>
                </c:pt>
                <c:pt idx="93">
                  <c:v>7.1529223445723322E-2</c:v>
                </c:pt>
                <c:pt idx="94">
                  <c:v>5.5653918551312853E-2</c:v>
                </c:pt>
                <c:pt idx="95">
                  <c:v>3.5597140228892932E-2</c:v>
                </c:pt>
                <c:pt idx="96">
                  <c:v>4.1099771810500174E-2</c:v>
                </c:pt>
                <c:pt idx="97">
                  <c:v>1.4527413959007029E-2</c:v>
                </c:pt>
                <c:pt idx="98">
                  <c:v>3.1727943763511512E-2</c:v>
                </c:pt>
                <c:pt idx="99">
                  <c:v>0.12226776661744221</c:v>
                </c:pt>
                <c:pt idx="100">
                  <c:v>3.1857486600832763E-2</c:v>
                </c:pt>
                <c:pt idx="101">
                  <c:v>0.12734663799749713</c:v>
                </c:pt>
                <c:pt idx="102">
                  <c:v>4.6095623073731495E-2</c:v>
                </c:pt>
                <c:pt idx="103">
                  <c:v>2.5566608597412221E-2</c:v>
                </c:pt>
                <c:pt idx="104">
                  <c:v>2.5586352935057288E-2</c:v>
                </c:pt>
                <c:pt idx="105">
                  <c:v>3.122618603613736E-2</c:v>
                </c:pt>
                <c:pt idx="106">
                  <c:v>2.7482557363297633E-2</c:v>
                </c:pt>
                <c:pt idx="107">
                  <c:v>2.183908605951812E-2</c:v>
                </c:pt>
                <c:pt idx="108">
                  <c:v>1.9550257462355836E-2</c:v>
                </c:pt>
                <c:pt idx="109">
                  <c:v>3.1830831672708948E-2</c:v>
                </c:pt>
                <c:pt idx="110">
                  <c:v>4.2634756187264644E-2</c:v>
                </c:pt>
                <c:pt idx="111">
                  <c:v>0.10189733606513773</c:v>
                </c:pt>
                <c:pt idx="112">
                  <c:v>2.2871206553228829E-2</c:v>
                </c:pt>
                <c:pt idx="113">
                  <c:v>3.5096826689977378E-2</c:v>
                </c:pt>
                <c:pt idx="114">
                  <c:v>2.820422101818687E-2</c:v>
                </c:pt>
                <c:pt idx="115">
                  <c:v>4.5317407868796344E-2</c:v>
                </c:pt>
                <c:pt idx="116">
                  <c:v>2.2908021378131194E-2</c:v>
                </c:pt>
                <c:pt idx="117">
                  <c:v>1.4075404474827136E-2</c:v>
                </c:pt>
                <c:pt idx="118">
                  <c:v>2.5234024870626093E-2</c:v>
                </c:pt>
                <c:pt idx="119">
                  <c:v>6.3215599819647084E-2</c:v>
                </c:pt>
                <c:pt idx="120">
                  <c:v>1.8606735029981669E-2</c:v>
                </c:pt>
                <c:pt idx="121">
                  <c:v>6.6960247797885675E-2</c:v>
                </c:pt>
                <c:pt idx="122">
                  <c:v>2.2215941332088929E-2</c:v>
                </c:pt>
                <c:pt idx="123">
                  <c:v>2.8833624155586546E-2</c:v>
                </c:pt>
                <c:pt idx="124">
                  <c:v>6.5223344844236086E-2</c:v>
                </c:pt>
                <c:pt idx="125">
                  <c:v>6.9150148259165434E-2</c:v>
                </c:pt>
                <c:pt idx="126">
                  <c:v>1.0858952163008695E-2</c:v>
                </c:pt>
                <c:pt idx="127">
                  <c:v>7.8898023971152198E-2</c:v>
                </c:pt>
                <c:pt idx="128">
                  <c:v>2.2501427864634049E-2</c:v>
                </c:pt>
                <c:pt idx="129">
                  <c:v>3.7381098818595082E-2</c:v>
                </c:pt>
                <c:pt idx="130">
                  <c:v>5.3460166573844892E-2</c:v>
                </c:pt>
                <c:pt idx="131">
                  <c:v>1.9880843903886336E-2</c:v>
                </c:pt>
                <c:pt idx="132">
                  <c:v>4.1219635432218293E-2</c:v>
                </c:pt>
                <c:pt idx="133">
                  <c:v>1.9866694314281452E-2</c:v>
                </c:pt>
                <c:pt idx="134">
                  <c:v>5.8790479337023194E-2</c:v>
                </c:pt>
                <c:pt idx="135">
                  <c:v>2.2088539250881278E-2</c:v>
                </c:pt>
                <c:pt idx="136">
                  <c:v>4.4368856916915944E-2</c:v>
                </c:pt>
                <c:pt idx="137">
                  <c:v>2.2547284147115154E-2</c:v>
                </c:pt>
                <c:pt idx="138">
                  <c:v>2.8629958187551874E-2</c:v>
                </c:pt>
                <c:pt idx="139">
                  <c:v>3.6969529294158754E-2</c:v>
                </c:pt>
                <c:pt idx="140">
                  <c:v>1.5582674436882993E-2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AE0-704D-8B8C-9E9308937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0687"/>
        <c:axId val="22269103"/>
      </c:scatterChart>
      <c:valAx>
        <c:axId val="22040687"/>
        <c:scaling>
          <c:orientation val="minMax"/>
          <c:max val="0.35000000000000003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269103"/>
        <c:crosses val="autoZero"/>
        <c:crossBetween val="midCat"/>
      </c:valAx>
      <c:valAx>
        <c:axId val="222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04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72526381386382"/>
          <c:y val="0.91934649732769425"/>
          <c:w val="0.88227473618613617"/>
          <c:h val="3.0323968775308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451556</xdr:colOff>
      <xdr:row>5</xdr:row>
      <xdr:rowOff>110810</xdr:rowOff>
    </xdr:from>
    <xdr:to>
      <xdr:col>50</xdr:col>
      <xdr:colOff>702692</xdr:colOff>
      <xdr:row>40</xdr:row>
      <xdr:rowOff>67268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451555</xdr:colOff>
      <xdr:row>41</xdr:row>
      <xdr:rowOff>173566</xdr:rowOff>
    </xdr:from>
    <xdr:to>
      <xdr:col>50</xdr:col>
      <xdr:colOff>705555</xdr:colOff>
      <xdr:row>77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3959A8-9B8D-3C45-86D9-8552DA3A0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52"/>
  <sheetViews>
    <sheetView tabSelected="1" zoomScale="90" zoomScaleNormal="90" zoomScalePageLayoutView="90" workbookViewId="0">
      <selection activeCell="Z3" sqref="Z3:AC3"/>
    </sheetView>
  </sheetViews>
  <sheetFormatPr baseColWidth="10" defaultRowHeight="15" x14ac:dyDescent="0.2"/>
  <cols>
    <col min="1" max="1" width="12" customWidth="1"/>
    <col min="2" max="2" width="10.83203125" style="9"/>
    <col min="3" max="3" width="10.83203125" style="9" customWidth="1"/>
    <col min="4" max="4" width="11.5" customWidth="1"/>
    <col min="5" max="9" width="11" customWidth="1"/>
    <col min="10" max="10" width="11.5" customWidth="1"/>
    <col min="11" max="14" width="11" customWidth="1"/>
    <col min="15" max="15" width="11.5" customWidth="1"/>
    <col min="16" max="24" width="11" customWidth="1"/>
    <col min="25" max="25" width="12" style="5" customWidth="1"/>
    <col min="26" max="31" width="10.83203125" style="5"/>
  </cols>
  <sheetData>
    <row r="1" spans="1:35" s="1" customFormat="1" ht="45" customHeight="1" x14ac:dyDescent="0.2">
      <c r="A1" s="14" t="s">
        <v>171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5" s="1" customFormat="1" x14ac:dyDescent="0.2">
      <c r="A2" s="2" t="s">
        <v>151</v>
      </c>
      <c r="B2" s="8" t="s">
        <v>0</v>
      </c>
      <c r="C2" s="8" t="s">
        <v>172</v>
      </c>
      <c r="D2" s="2" t="s">
        <v>1</v>
      </c>
      <c r="E2" s="2" t="s">
        <v>4</v>
      </c>
      <c r="F2" s="2" t="s">
        <v>5</v>
      </c>
      <c r="G2" s="2" t="s">
        <v>152</v>
      </c>
      <c r="H2" s="2" t="s">
        <v>153</v>
      </c>
      <c r="I2" s="2" t="s">
        <v>154</v>
      </c>
      <c r="J2" s="2" t="s">
        <v>2</v>
      </c>
      <c r="K2" s="2" t="s">
        <v>6</v>
      </c>
      <c r="L2" s="2" t="s">
        <v>155</v>
      </c>
      <c r="M2" s="2" t="s">
        <v>156</v>
      </c>
      <c r="N2" s="2" t="s">
        <v>157</v>
      </c>
      <c r="O2" s="2" t="s">
        <v>3</v>
      </c>
      <c r="P2" s="2" t="s">
        <v>158</v>
      </c>
      <c r="Q2" s="2" t="s">
        <v>159</v>
      </c>
      <c r="R2" s="2" t="s">
        <v>160</v>
      </c>
      <c r="S2" s="2" t="s">
        <v>7</v>
      </c>
      <c r="T2" s="2" t="s">
        <v>161</v>
      </c>
      <c r="U2" s="2" t="s">
        <v>162</v>
      </c>
      <c r="V2" s="2" t="s">
        <v>8</v>
      </c>
      <c r="W2" s="2" t="s">
        <v>163</v>
      </c>
      <c r="X2" s="2" t="s">
        <v>9</v>
      </c>
      <c r="Y2" s="3" t="s">
        <v>164</v>
      </c>
      <c r="Z2" s="4" t="s">
        <v>165</v>
      </c>
      <c r="AA2" s="4" t="s">
        <v>170</v>
      </c>
      <c r="AB2" s="4" t="s">
        <v>166</v>
      </c>
      <c r="AC2" s="4" t="s">
        <v>167</v>
      </c>
      <c r="AD2" s="4" t="s">
        <v>168</v>
      </c>
      <c r="AE2" s="4" t="s">
        <v>169</v>
      </c>
      <c r="AG2" s="1" t="s">
        <v>173</v>
      </c>
      <c r="AH2" s="1" t="s">
        <v>179</v>
      </c>
    </row>
    <row r="3" spans="1:35" x14ac:dyDescent="0.2">
      <c r="A3" t="s">
        <v>10</v>
      </c>
      <c r="B3" s="9">
        <v>4.8451000000000001E-2</v>
      </c>
      <c r="C3" s="9">
        <f t="shared" ref="C3:C34" si="0">B3*100</f>
        <v>4.8451000000000004</v>
      </c>
      <c r="D3" s="11">
        <v>1.4705102575702163</v>
      </c>
      <c r="E3" s="11">
        <v>0.29645473003271755</v>
      </c>
      <c r="F3" s="11">
        <v>0.39925907559723978</v>
      </c>
      <c r="G3" s="11">
        <v>3.3897561215115307E-2</v>
      </c>
      <c r="H3" s="11">
        <v>-0.12823373493580473</v>
      </c>
      <c r="I3" s="11">
        <v>6.5279373629814591E-2</v>
      </c>
      <c r="J3" s="11">
        <v>1.4937599780037665</v>
      </c>
      <c r="K3" s="11">
        <v>0.49833692386793554</v>
      </c>
      <c r="L3" s="11">
        <v>-4.1726710576738484E-2</v>
      </c>
      <c r="M3" s="11">
        <v>-2.8323558773033056E-2</v>
      </c>
      <c r="N3" s="11">
        <v>-4.8780362692828767E-2</v>
      </c>
      <c r="O3" s="11">
        <v>5.8160683054302362</v>
      </c>
      <c r="P3" s="11">
        <v>1.6218228300348438E-2</v>
      </c>
      <c r="Q3" s="11">
        <v>0.15926056262312782</v>
      </c>
      <c r="R3" s="11">
        <v>-3.7223803781897338E-3</v>
      </c>
      <c r="S3" s="11">
        <v>0.64266782296272951</v>
      </c>
      <c r="T3" s="11">
        <v>-2.7105779277872409E-2</v>
      </c>
      <c r="U3" s="11">
        <v>-3.1962043265337636E-2</v>
      </c>
      <c r="V3" s="11">
        <v>0.5643024476465871</v>
      </c>
      <c r="W3" s="11">
        <v>1.6621398229987087E-2</v>
      </c>
      <c r="X3" s="11">
        <v>0.39939045888857649</v>
      </c>
      <c r="Y3" s="12">
        <f t="shared" ref="Y3:Y34" si="1">SQRT(D3*D3+2*E3*E3+2*F3*F3+2*G3*G3+2*H3*H3+2*I3*I3+J3*J3+2*K3*K3+2*L3*L3+2*M3*M3+2*N3*N3+O3*O3+2*P3*P3+2*Q3*Q3+2*R3*R3+S3*S3+2*T3*T3+2*U3*U3+V3*V3+2*W3*W3+X3*X3)</f>
        <v>6.3412545063008876</v>
      </c>
      <c r="Z3" s="16">
        <v>0.40034511322234345</v>
      </c>
      <c r="AA3" s="16">
        <v>0.51296696789346341</v>
      </c>
      <c r="AB3" s="16">
        <v>1.0699374586153554E-2</v>
      </c>
      <c r="AC3" s="16">
        <v>3.5035932285724103E-3</v>
      </c>
      <c r="AD3" s="10">
        <v>5.415196049005977E-3</v>
      </c>
      <c r="AE3" s="10">
        <v>6.7069755020461197E-2</v>
      </c>
      <c r="AG3" s="10">
        <f>Z3+AA3</f>
        <v>0.91331208111580686</v>
      </c>
      <c r="AH3" s="10">
        <f>Z3+AA3+AB3+AC3</f>
        <v>0.92751504893053283</v>
      </c>
      <c r="AI3" s="10" t="s">
        <v>177</v>
      </c>
    </row>
    <row r="4" spans="1:35" x14ac:dyDescent="0.2">
      <c r="A4" t="s">
        <v>17</v>
      </c>
      <c r="B4" s="9">
        <v>6.0726000000000002E-2</v>
      </c>
      <c r="C4" s="9">
        <f t="shared" si="0"/>
        <v>6.0726000000000004</v>
      </c>
      <c r="D4" s="11">
        <v>2.3689660115808726</v>
      </c>
      <c r="E4" s="11">
        <v>0.92990971776131315</v>
      </c>
      <c r="F4" s="11">
        <v>1.0426655673418057</v>
      </c>
      <c r="G4" s="11">
        <v>2.573576543683951E-2</v>
      </c>
      <c r="H4" s="11">
        <v>-0.12035723937207142</v>
      </c>
      <c r="I4" s="11">
        <v>0.18500784146226879</v>
      </c>
      <c r="J4" s="11">
        <v>5.8993695197143348</v>
      </c>
      <c r="K4" s="11">
        <v>1.8693175059512321</v>
      </c>
      <c r="L4" s="11">
        <v>0.23645597341059071</v>
      </c>
      <c r="M4" s="11">
        <v>-0.21054772703448851</v>
      </c>
      <c r="N4" s="11">
        <v>-0.14859924995941981</v>
      </c>
      <c r="O4" s="11">
        <v>14.191309886596084</v>
      </c>
      <c r="P4" s="11">
        <v>-0.25506995029588847</v>
      </c>
      <c r="Q4" s="11">
        <v>0.31807041820496879</v>
      </c>
      <c r="R4" s="11">
        <v>-2.2477643952478563E-3</v>
      </c>
      <c r="S4" s="11">
        <v>2.8188089203865898</v>
      </c>
      <c r="T4" s="11">
        <v>-7.4372394157085367E-2</v>
      </c>
      <c r="U4" s="11">
        <v>-0.18414074285946413</v>
      </c>
      <c r="V4" s="11">
        <v>1.5090293022181314</v>
      </c>
      <c r="W4" s="11">
        <v>1.1584398461835396E-2</v>
      </c>
      <c r="X4" s="11">
        <v>1.2587545684496304</v>
      </c>
      <c r="Y4" s="12">
        <f t="shared" si="1"/>
        <v>16.286885246096134</v>
      </c>
      <c r="Z4" s="16">
        <v>0.45558849216987696</v>
      </c>
      <c r="AA4" s="16">
        <v>0.34287156719292122</v>
      </c>
      <c r="AB4" s="16">
        <v>1.9491791814121306E-3</v>
      </c>
      <c r="AC4" s="16">
        <v>0.12521595083412373</v>
      </c>
      <c r="AD4" s="10">
        <v>6.2718780900404836E-3</v>
      </c>
      <c r="AE4" s="10">
        <v>6.8102932531625471E-2</v>
      </c>
      <c r="AG4" s="10">
        <f t="shared" ref="AG4:AG67" si="2">Z4+AA4</f>
        <v>0.79846005936279818</v>
      </c>
      <c r="AH4" s="10">
        <f t="shared" ref="AH4:AH67" si="3">Z4+AA4+AB4+AC4</f>
        <v>0.92562518937833405</v>
      </c>
    </row>
    <row r="5" spans="1:35" x14ac:dyDescent="0.2">
      <c r="A5" t="s">
        <v>15</v>
      </c>
      <c r="B5" s="9">
        <v>6.2880000000000005E-2</v>
      </c>
      <c r="C5" s="9">
        <f t="shared" si="0"/>
        <v>6.2880000000000003</v>
      </c>
      <c r="D5" s="11">
        <v>2.2305175021914123</v>
      </c>
      <c r="E5" s="11">
        <v>0.76060905312248983</v>
      </c>
      <c r="F5" s="11">
        <v>0.50719410255430064</v>
      </c>
      <c r="G5" s="11">
        <v>-3.753016304473572E-2</v>
      </c>
      <c r="H5" s="11">
        <v>2.8625725360183665E-2</v>
      </c>
      <c r="I5" s="11">
        <v>-0.14416447421689033</v>
      </c>
      <c r="J5" s="11">
        <v>3.6378782592745456</v>
      </c>
      <c r="K5" s="11">
        <v>0.72562187305657389</v>
      </c>
      <c r="L5" s="11">
        <v>-0.13515598831016448</v>
      </c>
      <c r="M5" s="11">
        <v>-2.3576169315904325E-2</v>
      </c>
      <c r="N5" s="11">
        <v>0.19638159324192453</v>
      </c>
      <c r="O5" s="11">
        <v>9.0594541810673199</v>
      </c>
      <c r="P5" s="11">
        <v>0.17268615135490006</v>
      </c>
      <c r="Q5" s="11">
        <v>-5.0495560442793278E-3</v>
      </c>
      <c r="R5" s="11">
        <v>-5.2217119025034266E-2</v>
      </c>
      <c r="S5" s="11">
        <v>1.2954436893096342</v>
      </c>
      <c r="T5" s="11">
        <v>-6.8086363932836708E-2</v>
      </c>
      <c r="U5" s="11">
        <v>-1.984478160513467E-2</v>
      </c>
      <c r="V5" s="11">
        <v>0.84235054876369508</v>
      </c>
      <c r="W5" s="11">
        <v>-1.7954217673193659E-2</v>
      </c>
      <c r="X5" s="11">
        <v>0.93834179066003554</v>
      </c>
      <c r="Y5" s="12">
        <f t="shared" si="1"/>
        <v>10.320491176314135</v>
      </c>
      <c r="Z5" s="16">
        <v>0.46664368554182023</v>
      </c>
      <c r="AA5" s="16">
        <v>0.40278709446852967</v>
      </c>
      <c r="AB5" s="16">
        <v>1.4559847645603252E-3</v>
      </c>
      <c r="AC5" s="16">
        <v>6.3969826731288704E-2</v>
      </c>
      <c r="AD5" s="10">
        <v>2.2769437814665672E-2</v>
      </c>
      <c r="AE5" s="10">
        <v>4.2373970679135287E-2</v>
      </c>
      <c r="AG5" s="10">
        <f t="shared" si="2"/>
        <v>0.8694307800103499</v>
      </c>
      <c r="AH5" s="10">
        <f t="shared" si="3"/>
        <v>0.93485659150619893</v>
      </c>
    </row>
    <row r="6" spans="1:35" x14ac:dyDescent="0.2">
      <c r="A6" t="s">
        <v>91</v>
      </c>
      <c r="B6" s="9">
        <v>6.4115000000000005E-2</v>
      </c>
      <c r="C6" s="9">
        <f t="shared" si="0"/>
        <v>6.4115000000000002</v>
      </c>
      <c r="D6" s="11">
        <v>1.7906517491141987</v>
      </c>
      <c r="E6" s="11">
        <v>0.46380742451994883</v>
      </c>
      <c r="F6" s="11">
        <v>0.68333190684544876</v>
      </c>
      <c r="G6" s="11">
        <v>4.3913828975199055E-2</v>
      </c>
      <c r="H6" s="11">
        <v>-5.6292426463810316E-3</v>
      </c>
      <c r="I6" s="11">
        <v>9.0350016389675422E-2</v>
      </c>
      <c r="J6" s="11">
        <v>2.5465385600596613</v>
      </c>
      <c r="K6" s="11">
        <v>0.86517818321965356</v>
      </c>
      <c r="L6" s="11">
        <v>9.0244101625232775E-2</v>
      </c>
      <c r="M6" s="11">
        <v>5.3749521013203988E-2</v>
      </c>
      <c r="N6" s="11">
        <v>-9.6628288516836164E-2</v>
      </c>
      <c r="O6" s="11">
        <v>11.321974661656029</v>
      </c>
      <c r="P6" s="11">
        <v>-0.13415793060043052</v>
      </c>
      <c r="Q6" s="11">
        <v>-4.8120278366823172E-2</v>
      </c>
      <c r="R6" s="11">
        <v>6.2782721271604797E-3</v>
      </c>
      <c r="S6" s="11">
        <v>1.3818058601713783</v>
      </c>
      <c r="T6" s="11">
        <v>-4.2045453399627685E-3</v>
      </c>
      <c r="U6" s="11">
        <v>7.4294934209312609E-3</v>
      </c>
      <c r="V6" s="11">
        <v>0.98239148161331902</v>
      </c>
      <c r="W6" s="11">
        <v>8.5633270686293009E-3</v>
      </c>
      <c r="X6" s="11">
        <v>0.57544017280035387</v>
      </c>
      <c r="Y6" s="12">
        <f t="shared" si="1"/>
        <v>12.001965932756974</v>
      </c>
      <c r="Z6" s="16">
        <v>0.34557853095929225</v>
      </c>
      <c r="AA6" s="16">
        <v>0.57394849742529641</v>
      </c>
      <c r="AB6" s="16">
        <v>6.4578400457943053E-3</v>
      </c>
      <c r="AC6" s="16">
        <v>3.7541821818439236E-2</v>
      </c>
      <c r="AD6" s="10">
        <v>6.9247421264295728E-3</v>
      </c>
      <c r="AE6" s="10">
        <v>2.9548567624748223E-2</v>
      </c>
      <c r="AG6" s="10">
        <f t="shared" si="2"/>
        <v>0.91952702838458866</v>
      </c>
      <c r="AH6" s="10">
        <f t="shared" si="3"/>
        <v>0.9635266902488222</v>
      </c>
    </row>
    <row r="7" spans="1:35" x14ac:dyDescent="0.2">
      <c r="A7" t="s">
        <v>108</v>
      </c>
      <c r="B7" s="9">
        <v>6.4931000000000003E-2</v>
      </c>
      <c r="C7" s="9">
        <f t="shared" si="0"/>
        <v>6.4931000000000001</v>
      </c>
      <c r="D7" s="11">
        <v>3.153709716432445</v>
      </c>
      <c r="E7" s="11">
        <v>0.46033850534112086</v>
      </c>
      <c r="F7" s="11">
        <v>0.58334907705998706</v>
      </c>
      <c r="G7" s="11">
        <v>-4.0873985270639422E-2</v>
      </c>
      <c r="H7" s="11">
        <v>4.0181249379198231E-2</v>
      </c>
      <c r="I7" s="11">
        <v>0.16713786475379741</v>
      </c>
      <c r="J7" s="11">
        <v>3.5657624378283597</v>
      </c>
      <c r="K7" s="11">
        <v>1.2128121749732301</v>
      </c>
      <c r="L7" s="11">
        <v>0.21831093284728184</v>
      </c>
      <c r="M7" s="11">
        <v>8.4659934453102992E-2</v>
      </c>
      <c r="N7" s="11">
        <v>-9.1664471787035642E-2</v>
      </c>
      <c r="O7" s="11">
        <v>7.0605073309905242</v>
      </c>
      <c r="P7" s="11">
        <v>-0.17738019717519468</v>
      </c>
      <c r="Q7" s="11">
        <v>-9.7136533133154984E-2</v>
      </c>
      <c r="R7" s="11">
        <v>-3.5944450580494433E-2</v>
      </c>
      <c r="S7" s="11">
        <v>1.784150271956692</v>
      </c>
      <c r="T7" s="11">
        <v>-0.12194242628078296</v>
      </c>
      <c r="U7" s="11">
        <v>2.7905077232908443E-2</v>
      </c>
      <c r="V7" s="11">
        <v>0.97144803850772865</v>
      </c>
      <c r="W7" s="11">
        <v>-4.3155560997271608E-2</v>
      </c>
      <c r="X7" s="11">
        <v>0.79101244690991757</v>
      </c>
      <c r="Y7" s="12">
        <f t="shared" si="1"/>
        <v>9.0342935882322024</v>
      </c>
      <c r="Z7" s="16">
        <v>0.59988178851525698</v>
      </c>
      <c r="AA7" s="16">
        <v>0.21338099132953392</v>
      </c>
      <c r="AB7" s="16">
        <v>2.5939864333459406E-2</v>
      </c>
      <c r="AC7" s="16">
        <v>7.6336104169093089E-2</v>
      </c>
      <c r="AD7" s="10">
        <v>1.8627582236626306E-2</v>
      </c>
      <c r="AE7" s="10">
        <v>6.5833669416030305E-2</v>
      </c>
      <c r="AG7" s="10">
        <f t="shared" si="2"/>
        <v>0.8132627798447909</v>
      </c>
      <c r="AH7" s="10">
        <f t="shared" si="3"/>
        <v>0.91553874834734339</v>
      </c>
    </row>
    <row r="8" spans="1:35" x14ac:dyDescent="0.2">
      <c r="A8" t="s">
        <v>122</v>
      </c>
      <c r="B8" s="9">
        <v>6.4979999999999996E-2</v>
      </c>
      <c r="C8" s="9">
        <f t="shared" si="0"/>
        <v>6.4979999999999993</v>
      </c>
      <c r="D8" s="11">
        <v>4.5643459428393598</v>
      </c>
      <c r="E8" s="11">
        <v>1.8771607194630517</v>
      </c>
      <c r="F8" s="11">
        <v>1.9466494997132158</v>
      </c>
      <c r="G8" s="11">
        <v>-0.12735474995369661</v>
      </c>
      <c r="H8" s="11">
        <v>-0.10441418596968553</v>
      </c>
      <c r="I8" s="11">
        <v>-2.6254114449404776E-2</v>
      </c>
      <c r="J8" s="11">
        <v>9.3398716488975833</v>
      </c>
      <c r="K8" s="11">
        <v>3.6926944687509331</v>
      </c>
      <c r="L8" s="11">
        <v>0.44974962003231972</v>
      </c>
      <c r="M8" s="11">
        <v>-0.19141361279238336</v>
      </c>
      <c r="N8" s="11">
        <v>0.1791798179158135</v>
      </c>
      <c r="O8" s="11">
        <v>12.757992032408669</v>
      </c>
      <c r="P8" s="11">
        <v>-0.30983595082835685</v>
      </c>
      <c r="Q8" s="11">
        <v>0.23689682677132795</v>
      </c>
      <c r="R8" s="11">
        <v>-0.22936926072818978</v>
      </c>
      <c r="S8" s="11">
        <v>4.5675740382932597</v>
      </c>
      <c r="T8" s="11">
        <v>-6.9881272799403066E-2</v>
      </c>
      <c r="U8" s="11">
        <v>-6.9294818084678717E-2</v>
      </c>
      <c r="V8" s="11">
        <v>2.2441452740526948</v>
      </c>
      <c r="W8" s="11">
        <v>-0.15466921709846507</v>
      </c>
      <c r="X8" s="11">
        <v>1.9727763755812482</v>
      </c>
      <c r="Y8" s="12">
        <f t="shared" si="1"/>
        <v>18.536349572838677</v>
      </c>
      <c r="Z8" s="16">
        <v>0.63768327824796489</v>
      </c>
      <c r="AA8" s="16">
        <v>0.10760310315363475</v>
      </c>
      <c r="AB8" s="16">
        <v>2.89995997207948E-3</v>
      </c>
      <c r="AC8" s="16">
        <v>0.17929852967305815</v>
      </c>
      <c r="AD8" s="10">
        <v>6.3211459818632854E-3</v>
      </c>
      <c r="AE8" s="10">
        <v>6.6193982971399334E-2</v>
      </c>
      <c r="AG8" s="10">
        <f t="shared" si="2"/>
        <v>0.74528638140159964</v>
      </c>
      <c r="AH8" s="10">
        <f t="shared" si="3"/>
        <v>0.92748487104673727</v>
      </c>
    </row>
    <row r="9" spans="1:35" x14ac:dyDescent="0.2">
      <c r="A9" t="s">
        <v>141</v>
      </c>
      <c r="B9" s="9">
        <v>6.5578999999999998E-2</v>
      </c>
      <c r="C9" s="9">
        <f t="shared" si="0"/>
        <v>6.5579000000000001</v>
      </c>
      <c r="D9" s="11">
        <v>2.9446597238092855</v>
      </c>
      <c r="E9" s="11">
        <v>0.665839383583258</v>
      </c>
      <c r="F9" s="11">
        <v>0.91949307973177818</v>
      </c>
      <c r="G9" s="11">
        <v>0.30973206018785476</v>
      </c>
      <c r="H9" s="11">
        <v>-0.2115831305167801</v>
      </c>
      <c r="I9" s="11">
        <v>0.19582540009240521</v>
      </c>
      <c r="J9" s="11">
        <v>3.3133989172726808</v>
      </c>
      <c r="K9" s="11">
        <v>1.601122969185645</v>
      </c>
      <c r="L9" s="11">
        <v>-0.28130106892597845</v>
      </c>
      <c r="M9" s="11">
        <v>0.16536215072121954</v>
      </c>
      <c r="N9" s="11">
        <v>-8.3797242984618749E-3</v>
      </c>
      <c r="O9" s="11">
        <v>4.5815024939166795</v>
      </c>
      <c r="P9" s="11">
        <v>-4.4599161467467358E-3</v>
      </c>
      <c r="Q9" s="11">
        <v>3.2958063183147077E-2</v>
      </c>
      <c r="R9" s="11">
        <v>-0.17412975393116767</v>
      </c>
      <c r="S9" s="11">
        <v>2.0821285299247441</v>
      </c>
      <c r="T9" s="11">
        <v>-0.2040183080792092</v>
      </c>
      <c r="U9" s="11">
        <v>0.19341483837553244</v>
      </c>
      <c r="V9" s="11">
        <v>1.165252195640579</v>
      </c>
      <c r="W9" s="11">
        <v>0.26307271943913457</v>
      </c>
      <c r="X9" s="11">
        <v>0.97062370693535938</v>
      </c>
      <c r="Y9" s="12">
        <f t="shared" si="1"/>
        <v>7.4773198577158002</v>
      </c>
      <c r="Z9" s="16">
        <v>0.68314541779902527</v>
      </c>
      <c r="AA9" s="16">
        <v>6.76202563249374E-2</v>
      </c>
      <c r="AB9" s="16">
        <v>3.5586779419369829E-3</v>
      </c>
      <c r="AC9" s="16">
        <v>6.7545446836522971E-2</v>
      </c>
      <c r="AD9" s="10">
        <v>2.3632179403398568E-2</v>
      </c>
      <c r="AE9" s="10">
        <v>0.15449802169417881</v>
      </c>
      <c r="AG9" s="10">
        <f t="shared" si="2"/>
        <v>0.75076567412396267</v>
      </c>
      <c r="AH9" s="10">
        <f t="shared" si="3"/>
        <v>0.82186979890242262</v>
      </c>
    </row>
    <row r="10" spans="1:35" x14ac:dyDescent="0.2">
      <c r="A10" t="s">
        <v>93</v>
      </c>
      <c r="B10" s="9">
        <v>6.8687999999999999E-2</v>
      </c>
      <c r="C10" s="9">
        <f t="shared" si="0"/>
        <v>6.8688000000000002</v>
      </c>
      <c r="D10" s="11">
        <v>3.5561902506803817</v>
      </c>
      <c r="E10" s="11">
        <v>0.83400729315422306</v>
      </c>
      <c r="F10" s="11">
        <v>1.1757511118881963</v>
      </c>
      <c r="G10" s="11">
        <v>-3.9622377302852729E-2</v>
      </c>
      <c r="H10" s="11">
        <v>-8.7985829797150195E-2</v>
      </c>
      <c r="I10" s="11">
        <v>5.119643602966277E-2</v>
      </c>
      <c r="J10" s="11">
        <v>6.269989996298035</v>
      </c>
      <c r="K10" s="11">
        <v>2.2699040329180411</v>
      </c>
      <c r="L10" s="11">
        <v>2.856869344682484E-2</v>
      </c>
      <c r="M10" s="11">
        <v>3.2394244251990736E-2</v>
      </c>
      <c r="N10" s="11">
        <v>6.7658980771897304E-2</v>
      </c>
      <c r="O10" s="11">
        <v>22.610253877100671</v>
      </c>
      <c r="P10" s="11">
        <v>1.252895780961275E-2</v>
      </c>
      <c r="Q10" s="11">
        <v>6.6999825868539267E-2</v>
      </c>
      <c r="R10" s="11">
        <v>-0.13863765656872956</v>
      </c>
      <c r="S10" s="11">
        <v>3.304703604435562</v>
      </c>
      <c r="T10" s="11">
        <v>-9.7455248180851092E-2</v>
      </c>
      <c r="U10" s="11">
        <v>9.0569063315587475E-3</v>
      </c>
      <c r="V10" s="11">
        <v>1.8994314611978569</v>
      </c>
      <c r="W10" s="11">
        <v>-4.2502351583889646E-2</v>
      </c>
      <c r="X10" s="11">
        <v>0.96079837232704202</v>
      </c>
      <c r="Y10" s="12">
        <f t="shared" si="1"/>
        <v>24.35575878491262</v>
      </c>
      <c r="Z10" s="16">
        <v>0.36307059633843264</v>
      </c>
      <c r="AA10" s="16">
        <v>0.50333910198233722</v>
      </c>
      <c r="AB10" s="16">
        <v>1.4392103242102605E-2</v>
      </c>
      <c r="AC10" s="16">
        <v>9.9035819282366377E-2</v>
      </c>
      <c r="AD10" s="10">
        <v>9.0919428682447734E-3</v>
      </c>
      <c r="AE10" s="10">
        <v>1.1070436286516383E-2</v>
      </c>
      <c r="AG10" s="10">
        <f t="shared" si="2"/>
        <v>0.86640969832076986</v>
      </c>
      <c r="AH10" s="10">
        <f t="shared" si="3"/>
        <v>0.97983762084523884</v>
      </c>
    </row>
    <row r="11" spans="1:35" x14ac:dyDescent="0.2">
      <c r="A11" t="s">
        <v>12</v>
      </c>
      <c r="B11" s="9">
        <v>7.2834999999999997E-2</v>
      </c>
      <c r="C11" s="9">
        <f t="shared" si="0"/>
        <v>7.2835000000000001</v>
      </c>
      <c r="D11" s="11">
        <v>2.0098050288611069</v>
      </c>
      <c r="E11" s="11">
        <v>0.79850978709638565</v>
      </c>
      <c r="F11" s="11">
        <v>0.99867095791308291</v>
      </c>
      <c r="G11" s="11">
        <v>8.6751303705880717E-2</v>
      </c>
      <c r="H11" s="11">
        <v>7.8409743381813363E-2</v>
      </c>
      <c r="I11" s="11">
        <v>0.10538220782401432</v>
      </c>
      <c r="J11" s="11">
        <v>3.3784843767364601</v>
      </c>
      <c r="K11" s="11">
        <v>1.3351937400369096</v>
      </c>
      <c r="L11" s="11">
        <v>-4.6422018205375063E-3</v>
      </c>
      <c r="M11" s="11">
        <v>-5.2116707942741966E-2</v>
      </c>
      <c r="N11" s="11">
        <v>-4.6644894679059558E-2</v>
      </c>
      <c r="O11" s="11">
        <v>14.561092624309676</v>
      </c>
      <c r="P11" s="11">
        <v>-7.5807131120192814E-2</v>
      </c>
      <c r="Q11" s="11">
        <v>-2.280205595456614E-2</v>
      </c>
      <c r="R11" s="11">
        <v>-9.0600291001747338E-2</v>
      </c>
      <c r="S11" s="11">
        <v>1.8831549609411478</v>
      </c>
      <c r="T11" s="11">
        <v>-2.3321221341744674E-2</v>
      </c>
      <c r="U11" s="11">
        <v>-5.9437078716623314E-2</v>
      </c>
      <c r="V11" s="11">
        <v>1.3566770393515721</v>
      </c>
      <c r="W11" s="11">
        <v>7.4182335013452699E-2</v>
      </c>
      <c r="X11" s="11">
        <v>0.9707114847536582</v>
      </c>
      <c r="Y11" s="12">
        <f t="shared" si="1"/>
        <v>15.516150296947387</v>
      </c>
      <c r="Z11" s="16">
        <v>0.36001278389153635</v>
      </c>
      <c r="AA11" s="16">
        <v>0.55541970199875113</v>
      </c>
      <c r="AB11" s="16">
        <v>2.3851864511925669E-5</v>
      </c>
      <c r="AC11" s="16">
        <v>5.3323508629011696E-2</v>
      </c>
      <c r="AD11" s="10">
        <v>6.1762001548746337E-3</v>
      </c>
      <c r="AE11" s="10">
        <v>2.5043953461314272E-2</v>
      </c>
      <c r="AG11" s="10">
        <f t="shared" si="2"/>
        <v>0.91543248589028747</v>
      </c>
      <c r="AH11" s="10">
        <f t="shared" si="3"/>
        <v>0.96877984638381109</v>
      </c>
    </row>
    <row r="12" spans="1:35" x14ac:dyDescent="0.2">
      <c r="A12" t="s">
        <v>133</v>
      </c>
      <c r="B12" s="9">
        <v>7.3327000000000003E-2</v>
      </c>
      <c r="C12" s="9">
        <f t="shared" si="0"/>
        <v>7.3327</v>
      </c>
      <c r="D12" s="11">
        <v>4.5054538706414968</v>
      </c>
      <c r="E12" s="11">
        <v>1.4319697005564973</v>
      </c>
      <c r="F12" s="11">
        <v>2.3663214440296065</v>
      </c>
      <c r="G12" s="11">
        <v>-0.34388666665556861</v>
      </c>
      <c r="H12" s="11">
        <v>-0.50779640090775124</v>
      </c>
      <c r="I12" s="11">
        <v>0.5115670554158589</v>
      </c>
      <c r="J12" s="11">
        <v>8.2299534787002635</v>
      </c>
      <c r="K12" s="11">
        <v>3.335790053795467</v>
      </c>
      <c r="L12" s="11">
        <v>0.24656594213735067</v>
      </c>
      <c r="M12" s="11">
        <v>2.9544013224452773E-2</v>
      </c>
      <c r="N12" s="11">
        <v>-0.53298717420585262</v>
      </c>
      <c r="O12" s="11">
        <v>23.795070253895105</v>
      </c>
      <c r="P12" s="11">
        <v>0.13609087096322769</v>
      </c>
      <c r="Q12" s="11">
        <v>0.32161305416719926</v>
      </c>
      <c r="R12" s="11">
        <v>0.12677675893914825</v>
      </c>
      <c r="S12" s="11">
        <v>4.9454308401372673</v>
      </c>
      <c r="T12" s="11">
        <v>-9.9535881600588197E-2</v>
      </c>
      <c r="U12" s="11">
        <v>0.35230433094246882</v>
      </c>
      <c r="V12" s="11">
        <v>3.3062541621493073</v>
      </c>
      <c r="W12" s="11">
        <v>-0.41500211592041303</v>
      </c>
      <c r="X12" s="11">
        <v>1.981277196094998</v>
      </c>
      <c r="Y12" s="12">
        <f t="shared" si="1"/>
        <v>27.091721572688837</v>
      </c>
      <c r="Z12" s="16">
        <v>0.46147350161237988</v>
      </c>
      <c r="AA12" s="16">
        <v>0.38317076468975342</v>
      </c>
      <c r="AB12" s="16">
        <v>1.7907840564438393E-3</v>
      </c>
      <c r="AC12" s="16">
        <v>6.3546158117031237E-2</v>
      </c>
      <c r="AD12" s="10">
        <v>1.6634324676151335E-2</v>
      </c>
      <c r="AE12" s="10">
        <v>7.3384466848240293E-2</v>
      </c>
      <c r="AG12" s="10">
        <f t="shared" si="2"/>
        <v>0.8446442663021333</v>
      </c>
      <c r="AH12" s="10">
        <f t="shared" si="3"/>
        <v>0.90998120847560837</v>
      </c>
    </row>
    <row r="13" spans="1:35" x14ac:dyDescent="0.2">
      <c r="A13" t="s">
        <v>126</v>
      </c>
      <c r="B13" s="9">
        <v>8.1445000000000004E-2</v>
      </c>
      <c r="C13" s="9">
        <f t="shared" si="0"/>
        <v>8.1445000000000007</v>
      </c>
      <c r="D13" s="11">
        <v>3.5959596829861296</v>
      </c>
      <c r="E13" s="11">
        <v>2.040966510882527</v>
      </c>
      <c r="F13" s="11">
        <v>2.1347857197084537</v>
      </c>
      <c r="G13" s="11">
        <v>-0.17762137444629511</v>
      </c>
      <c r="H13" s="11">
        <v>-9.1413369408576084E-2</v>
      </c>
      <c r="I13" s="11">
        <v>-0.36602985797615628</v>
      </c>
      <c r="J13" s="11">
        <v>7.335906044634565</v>
      </c>
      <c r="K13" s="11">
        <v>2.8442951363843938</v>
      </c>
      <c r="L13" s="11">
        <v>0.39965960590278105</v>
      </c>
      <c r="M13" s="11">
        <v>0.13532499902438264</v>
      </c>
      <c r="N13" s="11">
        <v>0.61767300631616229</v>
      </c>
      <c r="O13" s="11">
        <v>23.806668538428553</v>
      </c>
      <c r="P13" s="11">
        <v>-0.24023179875513925</v>
      </c>
      <c r="Q13" s="11">
        <v>-5.3098807229020793E-2</v>
      </c>
      <c r="R13" s="11">
        <v>-0.12137296544744697</v>
      </c>
      <c r="S13" s="11">
        <v>4.2377002297266015</v>
      </c>
      <c r="T13" s="11">
        <v>-0.40140702142877616</v>
      </c>
      <c r="U13" s="11">
        <v>0.15312885323732237</v>
      </c>
      <c r="V13" s="11">
        <v>2.86180379250855</v>
      </c>
      <c r="W13" s="11">
        <v>-0.1400248654890657</v>
      </c>
      <c r="X13" s="11">
        <v>2.1497433447402217</v>
      </c>
      <c r="Y13" s="12">
        <f t="shared" si="1"/>
        <v>26.456092838497291</v>
      </c>
      <c r="Z13" s="16">
        <v>0.43119730502488207</v>
      </c>
      <c r="AA13" s="16">
        <v>0.42459680161617075</v>
      </c>
      <c r="AB13" s="16">
        <v>1.6773416316456791E-3</v>
      </c>
      <c r="AC13" s="16">
        <v>6.4278616321690629E-2</v>
      </c>
      <c r="AD13" s="10">
        <v>3.5422015641469518E-2</v>
      </c>
      <c r="AE13" s="10">
        <v>4.2827919764141353E-2</v>
      </c>
      <c r="AG13" s="10">
        <f t="shared" si="2"/>
        <v>0.85579410664105282</v>
      </c>
      <c r="AH13" s="10">
        <f t="shared" si="3"/>
        <v>0.92175006459438913</v>
      </c>
    </row>
    <row r="14" spans="1:35" x14ac:dyDescent="0.2">
      <c r="A14" t="s">
        <v>67</v>
      </c>
      <c r="B14" s="9">
        <v>8.2476999999999995E-2</v>
      </c>
      <c r="C14" s="9">
        <f t="shared" si="0"/>
        <v>8.2477</v>
      </c>
      <c r="D14" s="11">
        <v>8.445988231952434</v>
      </c>
      <c r="E14" s="11">
        <v>1.8910201408514207</v>
      </c>
      <c r="F14" s="11">
        <v>2.5968082065302442</v>
      </c>
      <c r="G14" s="11">
        <v>-0.21998760883175275</v>
      </c>
      <c r="H14" s="11">
        <v>-0.58939309403786011</v>
      </c>
      <c r="I14" s="11">
        <v>0.35767244831832584</v>
      </c>
      <c r="J14" s="11">
        <v>9.6651155272504443</v>
      </c>
      <c r="K14" s="11">
        <v>3.2918873529924109</v>
      </c>
      <c r="L14" s="11">
        <v>0.85229727351327178</v>
      </c>
      <c r="M14" s="11">
        <v>0.27671756631112332</v>
      </c>
      <c r="N14" s="11">
        <v>-0.35379410059703231</v>
      </c>
      <c r="O14" s="11">
        <v>18.054974840048953</v>
      </c>
      <c r="P14" s="11">
        <v>-0.4964058218200646</v>
      </c>
      <c r="Q14" s="11">
        <v>0.30519630696710376</v>
      </c>
      <c r="R14" s="11">
        <v>0.13470548230068274</v>
      </c>
      <c r="S14" s="11">
        <v>4.3015862309467918</v>
      </c>
      <c r="T14" s="11">
        <v>-8.4412846702874772E-2</v>
      </c>
      <c r="U14" s="11">
        <v>0.31339514698384319</v>
      </c>
      <c r="V14" s="11">
        <v>4.4134131510810617</v>
      </c>
      <c r="W14" s="11">
        <v>-0.50934466886276109</v>
      </c>
      <c r="X14" s="11">
        <v>2.3562873183462214</v>
      </c>
      <c r="Y14" s="12">
        <f t="shared" si="1"/>
        <v>24.102400632941215</v>
      </c>
      <c r="Z14" s="16">
        <v>0.66034091554807217</v>
      </c>
      <c r="AA14" s="16">
        <v>0.19790741192768924</v>
      </c>
      <c r="AB14" s="16">
        <v>1.5644722897945829E-2</v>
      </c>
      <c r="AC14" s="16">
        <v>7.1169647246304146E-3</v>
      </c>
      <c r="AD14" s="10">
        <v>6.8889892173857881E-3</v>
      </c>
      <c r="AE14" s="10">
        <v>0.11210099568427645</v>
      </c>
      <c r="AG14" s="10">
        <f t="shared" si="2"/>
        <v>0.85824832747576141</v>
      </c>
      <c r="AH14" s="10">
        <f t="shared" si="3"/>
        <v>0.88101001509833765</v>
      </c>
    </row>
    <row r="15" spans="1:35" x14ac:dyDescent="0.2">
      <c r="A15" t="s">
        <v>19</v>
      </c>
      <c r="B15" s="9">
        <v>8.2576999999999998E-2</v>
      </c>
      <c r="C15" s="9">
        <f t="shared" si="0"/>
        <v>8.2576999999999998</v>
      </c>
      <c r="D15" s="11">
        <v>4.9910933969424089</v>
      </c>
      <c r="E15" s="11">
        <v>1.2857787946503054</v>
      </c>
      <c r="F15" s="11">
        <v>1.9243863919109789</v>
      </c>
      <c r="G15" s="11">
        <v>9.1807176056643985E-2</v>
      </c>
      <c r="H15" s="11">
        <v>0.30685453300920429</v>
      </c>
      <c r="I15" s="11">
        <v>0.31845185781783097</v>
      </c>
      <c r="J15" s="11">
        <v>5.7375887274585802</v>
      </c>
      <c r="K15" s="11">
        <v>1.9901660877128258</v>
      </c>
      <c r="L15" s="11">
        <v>-0.19261419150257422</v>
      </c>
      <c r="M15" s="11">
        <v>4.5642662402064271E-2</v>
      </c>
      <c r="N15" s="11">
        <v>-0.22916200486686714</v>
      </c>
      <c r="O15" s="11">
        <v>18.838206327050784</v>
      </c>
      <c r="P15" s="11">
        <v>0.10080701544593534</v>
      </c>
      <c r="Q15" s="11">
        <v>-0.35249719541127006</v>
      </c>
      <c r="R15" s="11">
        <v>-8.928985295096388E-2</v>
      </c>
      <c r="S15" s="11">
        <v>2.8430798441130518</v>
      </c>
      <c r="T15" s="11">
        <v>-9.6838734454353967E-2</v>
      </c>
      <c r="U15" s="11">
        <v>2.6796818191132828E-2</v>
      </c>
      <c r="V15" s="11">
        <v>2.534426208784148</v>
      </c>
      <c r="W15" s="11">
        <v>1.2658243917605918E-2</v>
      </c>
      <c r="X15" s="11">
        <v>1.6631742213769105</v>
      </c>
      <c r="Y15" s="12">
        <f t="shared" si="1"/>
        <v>21.201714848532198</v>
      </c>
      <c r="Z15" s="16">
        <v>0.47044806973322539</v>
      </c>
      <c r="AA15" s="16">
        <v>0.45773131122808774</v>
      </c>
      <c r="AB15" s="16">
        <v>4.0347000074076877E-3</v>
      </c>
      <c r="AC15" s="16">
        <v>7.3522391079288152E-3</v>
      </c>
      <c r="AD15" s="10">
        <v>1.3385658859853544E-2</v>
      </c>
      <c r="AE15" s="10">
        <v>4.7048021063496814E-2</v>
      </c>
      <c r="AG15" s="10">
        <f t="shared" si="2"/>
        <v>0.92817938096131314</v>
      </c>
      <c r="AH15" s="10">
        <f t="shared" si="3"/>
        <v>0.93956632007664964</v>
      </c>
    </row>
    <row r="16" spans="1:35" x14ac:dyDescent="0.2">
      <c r="A16" t="s">
        <v>94</v>
      </c>
      <c r="B16" s="9">
        <v>8.3530999999999994E-2</v>
      </c>
      <c r="C16" s="9">
        <f t="shared" si="0"/>
        <v>8.3530999999999995</v>
      </c>
      <c r="D16" s="11">
        <v>6.4460520311494589</v>
      </c>
      <c r="E16" s="11">
        <v>2.3045019063282828</v>
      </c>
      <c r="F16" s="11">
        <v>2.2822013046680705</v>
      </c>
      <c r="G16" s="11">
        <v>0.16222046805898618</v>
      </c>
      <c r="H16" s="11">
        <v>-0.39486450378429006</v>
      </c>
      <c r="I16" s="11">
        <v>-0.17592365952733366</v>
      </c>
      <c r="J16" s="11">
        <v>11.198252299223126</v>
      </c>
      <c r="K16" s="11">
        <v>2.8188234481129784</v>
      </c>
      <c r="L16" s="11">
        <v>0.46607148259976222</v>
      </c>
      <c r="M16" s="11">
        <v>-0.10382870226487101</v>
      </c>
      <c r="N16" s="11">
        <v>0.10834846753435984</v>
      </c>
      <c r="O16" s="11">
        <v>22.609483351408748</v>
      </c>
      <c r="P16" s="11">
        <v>-0.61016505071488425</v>
      </c>
      <c r="Q16" s="11">
        <v>0.40593378725803186</v>
      </c>
      <c r="R16" s="11">
        <v>0.13334505261142357</v>
      </c>
      <c r="S16" s="11">
        <v>4.1050971981267494</v>
      </c>
      <c r="T16" s="11">
        <v>-9.3541128663647624E-3</v>
      </c>
      <c r="U16" s="11">
        <v>8.6348879620005897E-2</v>
      </c>
      <c r="V16" s="11">
        <v>2.6875050086683996</v>
      </c>
      <c r="W16" s="11">
        <v>0.12851482022668312</v>
      </c>
      <c r="X16" s="11">
        <v>2.8305654523141812</v>
      </c>
      <c r="Y16" s="12">
        <f t="shared" si="1"/>
        <v>27.371908210782554</v>
      </c>
      <c r="Z16" s="16">
        <v>0.54933902891726039</v>
      </c>
      <c r="AA16" s="16">
        <v>0.29632964357184777</v>
      </c>
      <c r="AB16" s="16">
        <v>1.4084274596758428E-3</v>
      </c>
      <c r="AC16" s="16">
        <v>8.2333869709448781E-2</v>
      </c>
      <c r="AD16" s="10">
        <v>2.0570562307808959E-3</v>
      </c>
      <c r="AE16" s="10">
        <v>6.8531974110986327E-2</v>
      </c>
      <c r="AG16" s="10">
        <f t="shared" si="2"/>
        <v>0.84566867248910815</v>
      </c>
      <c r="AH16" s="10">
        <f t="shared" si="3"/>
        <v>0.92941096965823278</v>
      </c>
    </row>
    <row r="17" spans="1:34" x14ac:dyDescent="0.2">
      <c r="A17" t="s">
        <v>64</v>
      </c>
      <c r="B17" s="9">
        <v>8.4782999999999997E-2</v>
      </c>
      <c r="C17" s="9">
        <f t="shared" si="0"/>
        <v>8.4782999999999991</v>
      </c>
      <c r="D17" s="11">
        <v>6.5847322708156435</v>
      </c>
      <c r="E17" s="11">
        <v>2.6166667296655777</v>
      </c>
      <c r="F17" s="11">
        <v>2.8994118067600678</v>
      </c>
      <c r="G17" s="11">
        <v>-5.0156183483022088E-2</v>
      </c>
      <c r="H17" s="11">
        <v>-0.11760280282138344</v>
      </c>
      <c r="I17" s="11">
        <v>0.30964258618734086</v>
      </c>
      <c r="J17" s="11">
        <v>12.861476990943023</v>
      </c>
      <c r="K17" s="11">
        <v>5.2524698312549454</v>
      </c>
      <c r="L17" s="11">
        <v>1.1079061888329542</v>
      </c>
      <c r="M17" s="11">
        <v>0.34484680632714776</v>
      </c>
      <c r="N17" s="11">
        <v>-0.36712729741976818</v>
      </c>
      <c r="O17" s="11">
        <v>22.789063002880177</v>
      </c>
      <c r="P17" s="11">
        <v>-1.0072235660048252</v>
      </c>
      <c r="Q17" s="11">
        <v>-0.18866801015850646</v>
      </c>
      <c r="R17" s="11">
        <v>0.22216143258710438</v>
      </c>
      <c r="S17" s="11">
        <v>6.7727718948806128</v>
      </c>
      <c r="T17" s="11">
        <v>-0.12382396590363089</v>
      </c>
      <c r="U17" s="11">
        <v>0.26736449204082968</v>
      </c>
      <c r="V17" s="11">
        <v>3.5367031966911835</v>
      </c>
      <c r="W17" s="11">
        <v>-0.15406328903157485</v>
      </c>
      <c r="X17" s="11">
        <v>2.9794332761087952</v>
      </c>
      <c r="Y17" s="12">
        <f t="shared" si="1"/>
        <v>29.776905962299626</v>
      </c>
      <c r="Z17" s="16">
        <v>0.58302725277661915</v>
      </c>
      <c r="AA17" s="16">
        <v>0.185791728704781</v>
      </c>
      <c r="AB17" s="16">
        <v>1.3048682696182867E-3</v>
      </c>
      <c r="AC17" s="16">
        <v>0.12667939166697206</v>
      </c>
      <c r="AD17" s="10">
        <v>5.6563939525907658E-3</v>
      </c>
      <c r="AE17" s="10">
        <v>9.7540364629418619E-2</v>
      </c>
      <c r="AG17" s="10">
        <f t="shared" si="2"/>
        <v>0.76881898148140015</v>
      </c>
      <c r="AH17" s="10">
        <f t="shared" si="3"/>
        <v>0.8968032414179905</v>
      </c>
    </row>
    <row r="18" spans="1:34" x14ac:dyDescent="0.2">
      <c r="A18" t="s">
        <v>125</v>
      </c>
      <c r="B18" s="9">
        <v>8.4891999999999995E-2</v>
      </c>
      <c r="C18" s="9">
        <f t="shared" si="0"/>
        <v>8.4892000000000003</v>
      </c>
      <c r="D18" s="11">
        <v>6.0161699680266256</v>
      </c>
      <c r="E18" s="11">
        <v>2.3533970695679258</v>
      </c>
      <c r="F18" s="11">
        <v>3.3420030964555236</v>
      </c>
      <c r="G18" s="11">
        <v>0.91131956379013823</v>
      </c>
      <c r="H18" s="11">
        <v>-2.1706160635439242E-2</v>
      </c>
      <c r="I18" s="11">
        <v>0.41608131149011424</v>
      </c>
      <c r="J18" s="11">
        <v>8.5162100022586031</v>
      </c>
      <c r="K18" s="11">
        <v>3.458546768406181</v>
      </c>
      <c r="L18" s="11">
        <v>-0.2091222684630008</v>
      </c>
      <c r="M18" s="11">
        <v>0.11165963875975911</v>
      </c>
      <c r="N18" s="11">
        <v>0.56083988835259613</v>
      </c>
      <c r="O18" s="11">
        <v>20.032795160855517</v>
      </c>
      <c r="P18" s="11">
        <v>-0.73882375009642165</v>
      </c>
      <c r="Q18" s="11">
        <v>-8.5207808996021664E-2</v>
      </c>
      <c r="R18" s="11">
        <v>-1.2740857015117726</v>
      </c>
      <c r="S18" s="11">
        <v>4.8175580741427515</v>
      </c>
      <c r="T18" s="11">
        <v>-0.62791655830581561</v>
      </c>
      <c r="U18" s="11">
        <v>0.1104095381694066</v>
      </c>
      <c r="V18" s="11">
        <v>4.2445227350868802</v>
      </c>
      <c r="W18" s="11">
        <v>0.98502480173617513</v>
      </c>
      <c r="X18" s="11">
        <v>3.1453371251999975</v>
      </c>
      <c r="Y18" s="12">
        <f t="shared" si="1"/>
        <v>25.066810990795695</v>
      </c>
      <c r="Z18" s="16">
        <v>0.5743854595430522</v>
      </c>
      <c r="AA18" s="16">
        <v>0.23172631400741084</v>
      </c>
      <c r="AB18" s="16">
        <v>3.096003576237516E-3</v>
      </c>
      <c r="AC18" s="16">
        <v>1.2916121442751449E-2</v>
      </c>
      <c r="AD18" s="10">
        <v>4.7151663959224765E-2</v>
      </c>
      <c r="AE18" s="10">
        <v>0.13072443747132312</v>
      </c>
      <c r="AG18" s="10">
        <f t="shared" si="2"/>
        <v>0.80611177355046304</v>
      </c>
      <c r="AH18" s="10">
        <f t="shared" si="3"/>
        <v>0.82212389856945201</v>
      </c>
    </row>
    <row r="19" spans="1:34" x14ac:dyDescent="0.2">
      <c r="A19" t="s">
        <v>11</v>
      </c>
      <c r="B19" s="9">
        <v>8.4902000000000005E-2</v>
      </c>
      <c r="C19" s="9">
        <f t="shared" si="0"/>
        <v>8.4901999999999997</v>
      </c>
      <c r="D19" s="11">
        <v>3.5753468273235121</v>
      </c>
      <c r="E19" s="11">
        <v>1.3351269196395337</v>
      </c>
      <c r="F19" s="11">
        <v>1.1614185973502931</v>
      </c>
      <c r="G19" s="11">
        <v>0.14018621881808746</v>
      </c>
      <c r="H19" s="11">
        <v>4.9029651017106046E-2</v>
      </c>
      <c r="I19" s="11">
        <v>-0.10945642100552166</v>
      </c>
      <c r="J19" s="11">
        <v>8.1740695685670097</v>
      </c>
      <c r="K19" s="11">
        <v>1.6005740633146486</v>
      </c>
      <c r="L19" s="11">
        <v>4.0462454259518943E-2</v>
      </c>
      <c r="M19" s="11">
        <v>0.19548860009368757</v>
      </c>
      <c r="N19" s="11">
        <v>0.33227914073697462</v>
      </c>
      <c r="O19" s="11">
        <v>13.689840443500538</v>
      </c>
      <c r="P19" s="11">
        <v>-0.15023472823705539</v>
      </c>
      <c r="Q19" s="11">
        <v>-0.16535469573021705</v>
      </c>
      <c r="R19" s="11">
        <v>-0.19470670664098788</v>
      </c>
      <c r="S19" s="11">
        <v>3.3376399207765761</v>
      </c>
      <c r="T19" s="11">
        <v>-0.25593895163880842</v>
      </c>
      <c r="U19" s="11">
        <v>2.4845831572093399E-2</v>
      </c>
      <c r="V19" s="11">
        <v>1.9048048569636111</v>
      </c>
      <c r="W19" s="11">
        <v>7.4530927461699134E-2</v>
      </c>
      <c r="X19" s="11">
        <v>1.4061768025642889</v>
      </c>
      <c r="Y19" s="12">
        <f t="shared" si="1"/>
        <v>17.199706170456174</v>
      </c>
      <c r="Z19" s="16">
        <v>0.55145651975558341</v>
      </c>
      <c r="AA19" s="16">
        <v>0.22063182386252334</v>
      </c>
      <c r="AB19" s="16">
        <v>9.6331641699595183E-3</v>
      </c>
      <c r="AC19" s="16">
        <v>0.14907738184116315</v>
      </c>
      <c r="AD19" s="10">
        <v>3.137067260752513E-2</v>
      </c>
      <c r="AE19" s="10">
        <v>3.7830437763245461E-2</v>
      </c>
      <c r="AG19" s="10">
        <f t="shared" si="2"/>
        <v>0.77208834361810674</v>
      </c>
      <c r="AH19" s="10">
        <f t="shared" si="3"/>
        <v>0.93079888962922941</v>
      </c>
    </row>
    <row r="20" spans="1:34" x14ac:dyDescent="0.2">
      <c r="A20" t="s">
        <v>68</v>
      </c>
      <c r="B20" s="9">
        <v>8.5247000000000003E-2</v>
      </c>
      <c r="C20" s="9">
        <f t="shared" si="0"/>
        <v>8.5247000000000011</v>
      </c>
      <c r="D20" s="11">
        <v>6.5068736014790431</v>
      </c>
      <c r="E20" s="11">
        <v>2.6241066742568124</v>
      </c>
      <c r="F20" s="11">
        <v>2.0448998575650084</v>
      </c>
      <c r="G20" s="11">
        <v>0.25252979912385654</v>
      </c>
      <c r="H20" s="11">
        <v>8.7771805581269319E-2</v>
      </c>
      <c r="I20" s="11">
        <v>0.38927706682527546</v>
      </c>
      <c r="J20" s="11">
        <v>8.8457359838390843</v>
      </c>
      <c r="K20" s="11">
        <v>2.8475998614451257</v>
      </c>
      <c r="L20" s="11">
        <v>2.8033384704590481E-2</v>
      </c>
      <c r="M20" s="11">
        <v>8.6790207921949927E-2</v>
      </c>
      <c r="N20" s="11">
        <v>7.8067938373331314E-2</v>
      </c>
      <c r="O20" s="11">
        <v>29.156048628147982</v>
      </c>
      <c r="P20" s="11">
        <v>-0.23710439891566273</v>
      </c>
      <c r="Q20" s="11">
        <v>-0.146087288538262</v>
      </c>
      <c r="R20" s="11">
        <v>-0.34135935901732056</v>
      </c>
      <c r="S20" s="11">
        <v>4.0156862148837211</v>
      </c>
      <c r="T20" s="11">
        <v>-0.6071761544491906</v>
      </c>
      <c r="U20" s="11">
        <v>3.2520544899406242E-2</v>
      </c>
      <c r="V20" s="11">
        <v>2.8649596053495867</v>
      </c>
      <c r="W20" s="11">
        <v>0.1624383655437055</v>
      </c>
      <c r="X20" s="11">
        <v>3.0004805730336397</v>
      </c>
      <c r="Y20" s="12">
        <f t="shared" si="1"/>
        <v>32.311085120932404</v>
      </c>
      <c r="Z20" s="16">
        <v>0.44088029091199743</v>
      </c>
      <c r="AA20" s="16">
        <v>0.45955549855938227</v>
      </c>
      <c r="AB20" s="16">
        <v>1.9900042862832645E-3</v>
      </c>
      <c r="AC20" s="16">
        <v>3.2254880472648573E-2</v>
      </c>
      <c r="AD20" s="10">
        <v>3.8116455235357449E-2</v>
      </c>
      <c r="AE20" s="10">
        <v>2.7202870534330903E-2</v>
      </c>
      <c r="AG20" s="10">
        <f t="shared" si="2"/>
        <v>0.9004357894713797</v>
      </c>
      <c r="AH20" s="10">
        <f t="shared" si="3"/>
        <v>0.93468067423031154</v>
      </c>
    </row>
    <row r="21" spans="1:34" x14ac:dyDescent="0.2">
      <c r="A21" t="s">
        <v>87</v>
      </c>
      <c r="B21" s="9">
        <v>8.5604E-2</v>
      </c>
      <c r="C21" s="9">
        <f t="shared" si="0"/>
        <v>8.5603999999999996</v>
      </c>
      <c r="D21" s="11">
        <v>3.6957500771519918</v>
      </c>
      <c r="E21" s="11">
        <v>0.85573941471610004</v>
      </c>
      <c r="F21" s="11">
        <v>1.1077916020218541</v>
      </c>
      <c r="G21" s="11">
        <v>-4.4976752014004263E-3</v>
      </c>
      <c r="H21" s="11">
        <v>-6.259764661557575E-2</v>
      </c>
      <c r="I21" s="11">
        <v>-0.11599341867418715</v>
      </c>
      <c r="J21" s="11">
        <v>4.7338815995245458</v>
      </c>
      <c r="K21" s="11">
        <v>1.8488370684306215</v>
      </c>
      <c r="L21" s="11">
        <v>0.21196417948713994</v>
      </c>
      <c r="M21" s="11">
        <v>2.0011321786349693E-3</v>
      </c>
      <c r="N21" s="11">
        <v>9.2333825569318045E-2</v>
      </c>
      <c r="O21" s="11">
        <v>19.342083152986316</v>
      </c>
      <c r="P21" s="11">
        <v>-0.19913502800217833</v>
      </c>
      <c r="Q21" s="11">
        <v>0.11623025147607123</v>
      </c>
      <c r="R21" s="11">
        <v>7.1262100341655463E-2</v>
      </c>
      <c r="S21" s="11">
        <v>3.3129691826475534</v>
      </c>
      <c r="T21" s="11">
        <v>-2.5901671073082208E-2</v>
      </c>
      <c r="U21" s="11">
        <v>-0.11257357582640015</v>
      </c>
      <c r="V21" s="11">
        <v>2.4961272303006807</v>
      </c>
      <c r="W21" s="11">
        <v>-2.4936278259622944E-2</v>
      </c>
      <c r="X21" s="11">
        <v>1.1627216722203415</v>
      </c>
      <c r="Y21" s="12">
        <f t="shared" si="1"/>
        <v>20.971032937515591</v>
      </c>
      <c r="Z21" s="16">
        <v>0.40151310710604293</v>
      </c>
      <c r="AA21" s="16">
        <v>0.51345600740269104</v>
      </c>
      <c r="AB21" s="16">
        <v>6.5910599781056067E-3</v>
      </c>
      <c r="AC21" s="16">
        <v>4.28471427494308E-2</v>
      </c>
      <c r="AD21" s="10">
        <v>3.3791100533550056E-3</v>
      </c>
      <c r="AE21" s="10">
        <v>3.2213572710374616E-2</v>
      </c>
      <c r="AG21" s="10">
        <f t="shared" si="2"/>
        <v>0.91496911450873397</v>
      </c>
      <c r="AH21" s="10">
        <f t="shared" si="3"/>
        <v>0.96440731723627038</v>
      </c>
    </row>
    <row r="22" spans="1:34" x14ac:dyDescent="0.2">
      <c r="A22" t="s">
        <v>103</v>
      </c>
      <c r="B22" s="9">
        <v>8.7261000000000005E-2</v>
      </c>
      <c r="C22" s="9">
        <f t="shared" si="0"/>
        <v>8.7261000000000006</v>
      </c>
      <c r="D22" s="11">
        <v>3.4989848061852551</v>
      </c>
      <c r="E22" s="11">
        <v>1.6736772007421126</v>
      </c>
      <c r="F22" s="11">
        <v>1.017760772257617</v>
      </c>
      <c r="G22" s="11">
        <v>-9.2110482998710372E-3</v>
      </c>
      <c r="H22" s="11">
        <v>-0.23765750179557385</v>
      </c>
      <c r="I22" s="11">
        <v>2.2906780070857356E-2</v>
      </c>
      <c r="J22" s="11">
        <v>10.562758946249398</v>
      </c>
      <c r="K22" s="11">
        <v>2.0110429696797767</v>
      </c>
      <c r="L22" s="11">
        <v>1.4014208944618682E-2</v>
      </c>
      <c r="M22" s="11">
        <v>-0.17750858243582968</v>
      </c>
      <c r="N22" s="11">
        <v>6.6139878466377131E-2</v>
      </c>
      <c r="O22" s="11">
        <v>27.672604362206346</v>
      </c>
      <c r="P22" s="11">
        <v>8.0987199990203342E-3</v>
      </c>
      <c r="Q22" s="11">
        <v>0.41572215884735791</v>
      </c>
      <c r="R22" s="11">
        <v>-8.7934225885978906E-2</v>
      </c>
      <c r="S22" s="11">
        <v>3.3355844137250021</v>
      </c>
      <c r="T22" s="11">
        <v>-9.027194098413853E-2</v>
      </c>
      <c r="U22" s="11">
        <v>-0.17863311003500498</v>
      </c>
      <c r="V22" s="11">
        <v>1.5205340892375923</v>
      </c>
      <c r="W22" s="11">
        <v>-3.4922866879227556E-2</v>
      </c>
      <c r="X22" s="11">
        <v>2.2939034397169125</v>
      </c>
      <c r="Y22" s="12">
        <f t="shared" si="1"/>
        <v>30.40856360369488</v>
      </c>
      <c r="Z22" s="16">
        <v>0.37210930860228908</v>
      </c>
      <c r="AA22" s="16">
        <v>0.4411073386022718</v>
      </c>
      <c r="AB22" s="16">
        <v>8.0892779884533805E-4</v>
      </c>
      <c r="AC22" s="16">
        <v>0.14786725627982999</v>
      </c>
      <c r="AD22" s="10">
        <v>1.579567868420173E-3</v>
      </c>
      <c r="AE22" s="10">
        <v>3.6527600848343611E-2</v>
      </c>
      <c r="AG22" s="10">
        <f t="shared" si="2"/>
        <v>0.81321664720456088</v>
      </c>
      <c r="AH22" s="10">
        <f t="shared" si="3"/>
        <v>0.96189283128323622</v>
      </c>
    </row>
    <row r="23" spans="1:34" x14ac:dyDescent="0.2">
      <c r="A23" t="s">
        <v>102</v>
      </c>
      <c r="B23" s="9">
        <v>8.8052000000000005E-2</v>
      </c>
      <c r="C23" s="9">
        <f t="shared" si="0"/>
        <v>8.805200000000001</v>
      </c>
      <c r="D23" s="11">
        <v>3.5292538933586166</v>
      </c>
      <c r="E23" s="11">
        <v>0.89655445020222935</v>
      </c>
      <c r="F23" s="11">
        <v>2.1728033803150457</v>
      </c>
      <c r="G23" s="11">
        <v>-5.0448737396430784E-2</v>
      </c>
      <c r="H23" s="11">
        <v>-0.37531383314927713</v>
      </c>
      <c r="I23" s="11">
        <v>2.3237166667103289E-2</v>
      </c>
      <c r="J23" s="11">
        <v>7.3776386148265782</v>
      </c>
      <c r="K23" s="11">
        <v>1.3251704201159618</v>
      </c>
      <c r="L23" s="11">
        <v>0.42557907516614846</v>
      </c>
      <c r="M23" s="11">
        <v>1.6132560219892077E-2</v>
      </c>
      <c r="N23" s="11">
        <v>-6.2463552925726272E-2</v>
      </c>
      <c r="O23" s="11">
        <v>28.864190990548309</v>
      </c>
      <c r="P23" s="11">
        <v>-0.38793012782334524</v>
      </c>
      <c r="Q23" s="11">
        <v>0.36478142076365266</v>
      </c>
      <c r="R23" s="11">
        <v>1.6445485883317196E-2</v>
      </c>
      <c r="S23" s="11">
        <v>2.4847592113824124</v>
      </c>
      <c r="T23" s="11">
        <v>6.8061215106037909E-2</v>
      </c>
      <c r="U23" s="11">
        <v>4.9586806375309378E-3</v>
      </c>
      <c r="V23" s="11">
        <v>2.5341363555908503</v>
      </c>
      <c r="W23" s="11">
        <v>-2.4769692399190919E-2</v>
      </c>
      <c r="X23" s="11">
        <v>1.2673226836599738</v>
      </c>
      <c r="Y23" s="12">
        <f t="shared" si="1"/>
        <v>30.496348188052572</v>
      </c>
      <c r="Z23" s="16">
        <v>0.31993119344114784</v>
      </c>
      <c r="AA23" s="16">
        <v>0.5660201299366725</v>
      </c>
      <c r="AB23" s="16">
        <v>9.6094943289898316E-3</v>
      </c>
      <c r="AC23" s="16">
        <v>5.3830505461081368E-2</v>
      </c>
      <c r="AD23" s="10">
        <v>5.70368887424344E-4</v>
      </c>
      <c r="AE23" s="10">
        <v>5.0038307944684113E-2</v>
      </c>
      <c r="AG23" s="10">
        <f t="shared" si="2"/>
        <v>0.88595132337782034</v>
      </c>
      <c r="AH23" s="10">
        <f t="shared" si="3"/>
        <v>0.94939132316789154</v>
      </c>
    </row>
    <row r="24" spans="1:34" x14ac:dyDescent="0.2">
      <c r="A24" t="s">
        <v>33</v>
      </c>
      <c r="B24" s="9">
        <v>8.8313000000000003E-2</v>
      </c>
      <c r="C24" s="9">
        <f t="shared" si="0"/>
        <v>8.8313000000000006</v>
      </c>
      <c r="D24" s="11">
        <v>5.5381964458404997</v>
      </c>
      <c r="E24" s="11">
        <v>1.4380646687974905</v>
      </c>
      <c r="F24" s="11">
        <v>1.4866087489017004</v>
      </c>
      <c r="G24" s="11">
        <v>-0.18535346687067503</v>
      </c>
      <c r="H24" s="11">
        <v>3.7347988766726813E-2</v>
      </c>
      <c r="I24" s="11">
        <v>0.16623530630904068</v>
      </c>
      <c r="J24" s="11">
        <v>11.89432565504327</v>
      </c>
      <c r="K24" s="11">
        <v>3.9629036788056187</v>
      </c>
      <c r="L24" s="11">
        <v>0.92025814584163756</v>
      </c>
      <c r="M24" s="11">
        <v>9.5448674634903793E-2</v>
      </c>
      <c r="N24" s="11">
        <v>-1.1713774168138525E-2</v>
      </c>
      <c r="O24" s="11">
        <v>15.764185706106618</v>
      </c>
      <c r="P24" s="11">
        <v>-0.82092296447621504</v>
      </c>
      <c r="Q24" s="11">
        <v>-9.8981210677988499E-2</v>
      </c>
      <c r="R24" s="11">
        <v>-0.15315662538377567</v>
      </c>
      <c r="S24" s="11">
        <v>4.4252345921445553</v>
      </c>
      <c r="T24" s="11">
        <v>-0.15633373385487356</v>
      </c>
      <c r="U24" s="11">
        <v>2.7595514618268185E-2</v>
      </c>
      <c r="V24" s="11">
        <v>2.0578788909756129</v>
      </c>
      <c r="W24" s="11">
        <v>-9.3617782677595952E-3</v>
      </c>
      <c r="X24" s="11">
        <v>1.8285926133846409</v>
      </c>
      <c r="Y24" s="12">
        <f t="shared" si="1"/>
        <v>22.160475743856583</v>
      </c>
      <c r="Z24" s="16">
        <v>0.58876591887424534</v>
      </c>
      <c r="AA24" s="16">
        <v>0.1142352191789171</v>
      </c>
      <c r="AB24" s="16">
        <v>1.9823571893772485E-2</v>
      </c>
      <c r="AC24" s="16">
        <v>0.16924894282670944</v>
      </c>
      <c r="AD24" s="10">
        <v>3.2704012393344195E-3</v>
      </c>
      <c r="AE24" s="10">
        <v>0.10465594598702121</v>
      </c>
      <c r="AG24" s="10">
        <f t="shared" si="2"/>
        <v>0.70300113805316244</v>
      </c>
      <c r="AH24" s="10">
        <f t="shared" si="3"/>
        <v>0.89207365277364437</v>
      </c>
    </row>
    <row r="25" spans="1:34" x14ac:dyDescent="0.2">
      <c r="A25" t="s">
        <v>18</v>
      </c>
      <c r="B25" s="9">
        <v>8.9237999999999998E-2</v>
      </c>
      <c r="C25" s="9">
        <f t="shared" si="0"/>
        <v>8.9238</v>
      </c>
      <c r="D25" s="11">
        <v>3.6218440709361994</v>
      </c>
      <c r="E25" s="11">
        <v>1.1476942837331083</v>
      </c>
      <c r="F25" s="11">
        <v>1.6915566818075731</v>
      </c>
      <c r="G25" s="11">
        <v>-4.8767927790776287E-2</v>
      </c>
      <c r="H25" s="11">
        <v>-3.7144824088094858E-2</v>
      </c>
      <c r="I25" s="11">
        <v>-5.3939312638575848E-2</v>
      </c>
      <c r="J25" s="11">
        <v>5.8034357746572462</v>
      </c>
      <c r="K25" s="11">
        <v>2.2055924707455512</v>
      </c>
      <c r="L25" s="11">
        <v>8.3463559995450978E-2</v>
      </c>
      <c r="M25" s="11">
        <v>5.4570604022632176E-2</v>
      </c>
      <c r="N25" s="11">
        <v>0.14183170382279361</v>
      </c>
      <c r="O25" s="11">
        <v>23.301860281834102</v>
      </c>
      <c r="P25" s="11">
        <v>-3.9025379201013746E-2</v>
      </c>
      <c r="Q25" s="11">
        <v>-2.310689485229123E-2</v>
      </c>
      <c r="R25" s="11">
        <v>-6.0134443227198686E-2</v>
      </c>
      <c r="S25" s="11">
        <v>2.9612798485808423</v>
      </c>
      <c r="T25" s="11">
        <v>-0.11796847446303102</v>
      </c>
      <c r="U25" s="11">
        <v>6.5988047865847055E-2</v>
      </c>
      <c r="V25" s="11">
        <v>2.2218821283772816</v>
      </c>
      <c r="W25" s="11">
        <v>-3.991472699064532E-2</v>
      </c>
      <c r="X25" s="11">
        <v>1.3648914593281078</v>
      </c>
      <c r="Y25" s="12">
        <f t="shared" si="1"/>
        <v>24.971065653832298</v>
      </c>
      <c r="Z25" s="16">
        <v>0.36814822179236528</v>
      </c>
      <c r="AA25" s="16">
        <v>0.55070765083375595</v>
      </c>
      <c r="AB25" s="16">
        <v>3.2710883320240525E-3</v>
      </c>
      <c r="AC25" s="16">
        <v>5.57374568353739E-2</v>
      </c>
      <c r="AD25" s="10">
        <v>9.2909021576684792E-3</v>
      </c>
      <c r="AE25" s="10">
        <v>1.284468004881234E-2</v>
      </c>
      <c r="AG25" s="10">
        <f t="shared" si="2"/>
        <v>0.91885587262612123</v>
      </c>
      <c r="AH25" s="10">
        <f t="shared" si="3"/>
        <v>0.97786441779351918</v>
      </c>
    </row>
    <row r="26" spans="1:34" x14ac:dyDescent="0.2">
      <c r="A26" t="s">
        <v>40</v>
      </c>
      <c r="B26" s="9">
        <v>8.9559E-2</v>
      </c>
      <c r="C26" s="9">
        <f t="shared" si="0"/>
        <v>8.9558999999999997</v>
      </c>
      <c r="D26" s="11">
        <v>4.3774807127419955</v>
      </c>
      <c r="E26" s="11">
        <v>1.3319347941275581</v>
      </c>
      <c r="F26" s="11">
        <v>2.5928462500733063</v>
      </c>
      <c r="G26" s="11">
        <v>-0.18767906594190245</v>
      </c>
      <c r="H26" s="11">
        <v>-6.0572060703184431E-2</v>
      </c>
      <c r="I26" s="11">
        <v>-0.15816694991337424</v>
      </c>
      <c r="J26" s="11">
        <v>8.5389094849285705</v>
      </c>
      <c r="K26" s="11">
        <v>3.6975705918174793</v>
      </c>
      <c r="L26" s="11">
        <v>1.5080538572672044</v>
      </c>
      <c r="M26" s="11">
        <v>0.29032074711061417</v>
      </c>
      <c r="N26" s="11">
        <v>0.28944711919806348</v>
      </c>
      <c r="O26" s="11">
        <v>17.926026530292738</v>
      </c>
      <c r="P26" s="11">
        <v>-1.3538213288740792</v>
      </c>
      <c r="Q26" s="11">
        <v>-0.20825794537215356</v>
      </c>
      <c r="R26" s="11">
        <v>-0.18149363469960431</v>
      </c>
      <c r="S26" s="11">
        <v>4.9120405364011637</v>
      </c>
      <c r="T26" s="11">
        <v>-7.2320502096892031E-2</v>
      </c>
      <c r="U26" s="11">
        <v>0.24671437691595288</v>
      </c>
      <c r="V26" s="11">
        <v>2.879826721790443</v>
      </c>
      <c r="W26" s="11">
        <v>-0.12029295705707976</v>
      </c>
      <c r="X26" s="11">
        <v>1.5942653778267364</v>
      </c>
      <c r="Y26" s="12">
        <f t="shared" si="1"/>
        <v>22.398898490686804</v>
      </c>
      <c r="Z26" s="16">
        <v>0.51434879183141613</v>
      </c>
      <c r="AA26" s="16">
        <v>0.23621158601353953</v>
      </c>
      <c r="AB26" s="16">
        <v>6.1867129688002453E-3</v>
      </c>
      <c r="AC26" s="16">
        <v>7.0853532238669525E-2</v>
      </c>
      <c r="AD26" s="10">
        <v>2.8909213455871052E-3</v>
      </c>
      <c r="AE26" s="10">
        <v>0.16950845560198746</v>
      </c>
      <c r="AG26" s="10">
        <f t="shared" si="2"/>
        <v>0.75056037784495566</v>
      </c>
      <c r="AH26" s="10">
        <f t="shared" si="3"/>
        <v>0.82760062305242543</v>
      </c>
    </row>
    <row r="27" spans="1:34" x14ac:dyDescent="0.2">
      <c r="A27" t="s">
        <v>100</v>
      </c>
      <c r="B27" s="9">
        <v>8.9944999999999997E-2</v>
      </c>
      <c r="C27" s="9">
        <f t="shared" si="0"/>
        <v>8.9945000000000004</v>
      </c>
      <c r="D27" s="11">
        <v>5.37987133256033</v>
      </c>
      <c r="E27" s="11">
        <v>2.509046526326741</v>
      </c>
      <c r="F27" s="11">
        <v>2.7686294100438551</v>
      </c>
      <c r="G27" s="11">
        <v>-5.5496144464582939E-2</v>
      </c>
      <c r="H27" s="11">
        <v>-0.51812316423252236</v>
      </c>
      <c r="I27" s="11">
        <v>0.22726292894131989</v>
      </c>
      <c r="J27" s="11">
        <v>19.912829926272007</v>
      </c>
      <c r="K27" s="11">
        <v>8.0431003156593928</v>
      </c>
      <c r="L27" s="11">
        <v>-0.29327924886383011</v>
      </c>
      <c r="M27" s="11">
        <v>-0.20365161993559838</v>
      </c>
      <c r="N27" s="11">
        <v>0.10341374996235518</v>
      </c>
      <c r="O27" s="11">
        <v>36.006153237107682</v>
      </c>
      <c r="P27" s="11">
        <v>0.33598136741403067</v>
      </c>
      <c r="Q27" s="11">
        <v>0.75475487731278468</v>
      </c>
      <c r="R27" s="11">
        <v>-0.2007014280553826</v>
      </c>
      <c r="S27" s="11">
        <v>10.926892602247621</v>
      </c>
      <c r="T27" s="11">
        <v>-0.47177867190838313</v>
      </c>
      <c r="U27" s="11">
        <v>-0.27186518062737175</v>
      </c>
      <c r="V27" s="11">
        <v>3.9604926912440712</v>
      </c>
      <c r="W27" s="11">
        <v>-2.9902917038201769E-2</v>
      </c>
      <c r="X27" s="11">
        <v>3.1121429585382963</v>
      </c>
      <c r="Y27" s="12">
        <f t="shared" si="1"/>
        <v>45.021573640153974</v>
      </c>
      <c r="Z27" s="16">
        <v>0.47414439048413237</v>
      </c>
      <c r="AA27" s="16">
        <v>0.2104519321920405</v>
      </c>
      <c r="AB27" s="16">
        <v>4.9618021315551708E-3</v>
      </c>
      <c r="AC27" s="16">
        <v>0.25671802470692306</v>
      </c>
      <c r="AD27" s="10">
        <v>9.0303072898294534E-3</v>
      </c>
      <c r="AE27" s="10">
        <v>4.4693543195519436E-2</v>
      </c>
      <c r="AG27" s="10">
        <f t="shared" si="2"/>
        <v>0.68459632267617287</v>
      </c>
      <c r="AH27" s="10">
        <f t="shared" si="3"/>
        <v>0.94627614951465111</v>
      </c>
    </row>
    <row r="28" spans="1:34" x14ac:dyDescent="0.2">
      <c r="A28" t="s">
        <v>16</v>
      </c>
      <c r="B28" s="9">
        <v>9.1047000000000003E-2</v>
      </c>
      <c r="C28" s="9">
        <f t="shared" si="0"/>
        <v>9.1047000000000011</v>
      </c>
      <c r="D28" s="11">
        <v>6.7410101488538849</v>
      </c>
      <c r="E28" s="11">
        <v>1.9427000066830504</v>
      </c>
      <c r="F28" s="11">
        <v>2.2724535226348372</v>
      </c>
      <c r="G28" s="11">
        <v>-8.3520156081857949E-2</v>
      </c>
      <c r="H28" s="11">
        <v>0.13793164949001321</v>
      </c>
      <c r="I28" s="11">
        <v>0.2495160546223435</v>
      </c>
      <c r="J28" s="11">
        <v>12.264616168204126</v>
      </c>
      <c r="K28" s="11">
        <v>3.7068569572697827</v>
      </c>
      <c r="L28" s="11">
        <v>0.4954125857478423</v>
      </c>
      <c r="M28" s="11">
        <v>-0.12996083340681458</v>
      </c>
      <c r="N28" s="11">
        <v>-0.11154733274698025</v>
      </c>
      <c r="O28" s="11">
        <v>24.122912709766627</v>
      </c>
      <c r="P28" s="11">
        <v>-0.43319618536968607</v>
      </c>
      <c r="Q28" s="11">
        <v>-1.5739074266951456E-2</v>
      </c>
      <c r="R28" s="11">
        <v>-8.9350928404068206E-2</v>
      </c>
      <c r="S28" s="11">
        <v>4.7901991950709792</v>
      </c>
      <c r="T28" s="11">
        <v>-0.18916731174582818</v>
      </c>
      <c r="U28" s="11">
        <v>-0.11440646915021652</v>
      </c>
      <c r="V28" s="11">
        <v>2.9838996283219887</v>
      </c>
      <c r="W28" s="11">
        <v>-4.0039619963034685E-2</v>
      </c>
      <c r="X28" s="11">
        <v>2.2179516631947012</v>
      </c>
      <c r="Y28" s="12">
        <f t="shared" si="1"/>
        <v>29.344889458674487</v>
      </c>
      <c r="Z28" s="16">
        <v>0.53676289445971981</v>
      </c>
      <c r="AA28" s="16">
        <v>0.28370159909710091</v>
      </c>
      <c r="AB28" s="16">
        <v>1.4561398772906409E-2</v>
      </c>
      <c r="AC28" s="16">
        <v>0.11288635965732619</v>
      </c>
      <c r="AD28" s="10">
        <v>6.4927769879457031E-3</v>
      </c>
      <c r="AE28" s="10">
        <v>4.5594971025000874E-2</v>
      </c>
      <c r="AG28" s="10">
        <f t="shared" si="2"/>
        <v>0.82046449355682072</v>
      </c>
      <c r="AH28" s="10">
        <f t="shared" si="3"/>
        <v>0.94791225198705331</v>
      </c>
    </row>
    <row r="29" spans="1:34" x14ac:dyDescent="0.2">
      <c r="A29" t="s">
        <v>114</v>
      </c>
      <c r="B29" s="9">
        <v>9.2326000000000005E-2</v>
      </c>
      <c r="C29" s="9">
        <f t="shared" si="0"/>
        <v>9.2325999999999997</v>
      </c>
      <c r="D29" s="11">
        <v>3.599819411740961</v>
      </c>
      <c r="E29" s="11">
        <v>0.69994593715339593</v>
      </c>
      <c r="F29" s="11">
        <v>1.6788392176596467</v>
      </c>
      <c r="G29" s="11">
        <v>1.796349887581462E-2</v>
      </c>
      <c r="H29" s="11">
        <v>-0.23866805769696006</v>
      </c>
      <c r="I29" s="11">
        <v>-9.911534619506443E-2</v>
      </c>
      <c r="J29" s="11">
        <v>5.2853665812642268</v>
      </c>
      <c r="K29" s="11">
        <v>0.6826149118721796</v>
      </c>
      <c r="L29" s="11">
        <v>4.2334267507959163E-2</v>
      </c>
      <c r="M29" s="11">
        <v>-1.324760227568637E-2</v>
      </c>
      <c r="N29" s="11">
        <v>0.21940270074485482</v>
      </c>
      <c r="O29" s="11">
        <v>10.999454873624384</v>
      </c>
      <c r="P29" s="11">
        <v>-5.4571083328076586E-2</v>
      </c>
      <c r="Q29" s="11">
        <v>0.28441554331920055</v>
      </c>
      <c r="R29" s="11">
        <v>-0.15401035330750962</v>
      </c>
      <c r="S29" s="11">
        <v>1.5078490125410506</v>
      </c>
      <c r="T29" s="11">
        <v>-4.3252867487394028E-2</v>
      </c>
      <c r="U29" s="11">
        <v>-7.9726434956485695E-2</v>
      </c>
      <c r="V29" s="11">
        <v>1.6199546133622922</v>
      </c>
      <c r="W29" s="11">
        <v>1.0153026628449958E-2</v>
      </c>
      <c r="X29" s="11">
        <v>1.2800354407818801</v>
      </c>
      <c r="Y29" s="12">
        <f t="shared" si="1"/>
        <v>13.28281612663932</v>
      </c>
      <c r="Z29" s="16">
        <v>0.54249592922679424</v>
      </c>
      <c r="AA29" s="16">
        <v>0.3130148262190996</v>
      </c>
      <c r="AB29" s="16">
        <v>1.2886015521455851E-2</v>
      </c>
      <c r="AC29" s="16">
        <v>6.1501508470819699E-2</v>
      </c>
      <c r="AD29" s="10">
        <v>1.374795367722359E-2</v>
      </c>
      <c r="AE29" s="10">
        <v>5.6353766884607026E-2</v>
      </c>
      <c r="AG29" s="10">
        <f t="shared" si="2"/>
        <v>0.85551075544589383</v>
      </c>
      <c r="AH29" s="10">
        <f t="shared" si="3"/>
        <v>0.92989827943816938</v>
      </c>
    </row>
    <row r="30" spans="1:34" x14ac:dyDescent="0.2">
      <c r="A30" t="s">
        <v>110</v>
      </c>
      <c r="B30" s="9">
        <v>9.3008999999999994E-2</v>
      </c>
      <c r="C30" s="9">
        <f t="shared" si="0"/>
        <v>9.3008999999999986</v>
      </c>
      <c r="D30" s="11">
        <v>5.4189786971192886</v>
      </c>
      <c r="E30" s="11">
        <v>1.9437856323709857</v>
      </c>
      <c r="F30" s="11">
        <v>1.8390482342642114</v>
      </c>
      <c r="G30" s="11">
        <v>0.1521041382579742</v>
      </c>
      <c r="H30" s="11">
        <v>-0.78143808470088305</v>
      </c>
      <c r="I30" s="11">
        <v>-1.1976629505769254E-2</v>
      </c>
      <c r="J30" s="11">
        <v>7.0552239892786108</v>
      </c>
      <c r="K30" s="11">
        <v>2.2527604991699226</v>
      </c>
      <c r="L30" s="11">
        <v>0.89497472019863433</v>
      </c>
      <c r="M30" s="11">
        <v>-0.28604222646944721</v>
      </c>
      <c r="N30" s="11">
        <v>0.21516910619039242</v>
      </c>
      <c r="O30" s="11">
        <v>14.513028581991865</v>
      </c>
      <c r="P30" s="11">
        <v>-0.98053892548623844</v>
      </c>
      <c r="Q30" s="11">
        <v>1.0151772294866175</v>
      </c>
      <c r="R30" s="11">
        <v>-0.15207383493295556</v>
      </c>
      <c r="S30" s="11">
        <v>3.133196403889376</v>
      </c>
      <c r="T30" s="11">
        <v>-0.25709885619163714</v>
      </c>
      <c r="U30" s="11">
        <v>-0.17396829307437689</v>
      </c>
      <c r="V30" s="11">
        <v>2.6395993376857061</v>
      </c>
      <c r="W30" s="11">
        <v>1.6274832416607501E-2</v>
      </c>
      <c r="X30" s="11">
        <v>2.117247624230036</v>
      </c>
      <c r="Y30" s="12">
        <f t="shared" si="1"/>
        <v>18.51639698618845</v>
      </c>
      <c r="Z30" s="16">
        <v>0.59520878273302213</v>
      </c>
      <c r="AA30" s="16">
        <v>0.20174470586000481</v>
      </c>
      <c r="AB30" s="16">
        <v>1.0280123049044576E-5</v>
      </c>
      <c r="AC30" s="16">
        <v>1.2236778226810241E-2</v>
      </c>
      <c r="AD30" s="10">
        <v>5.1739024879233764E-3</v>
      </c>
      <c r="AE30" s="10">
        <v>0.18562555056919028</v>
      </c>
      <c r="AG30" s="10">
        <f t="shared" si="2"/>
        <v>0.79695348859302695</v>
      </c>
      <c r="AH30" s="10">
        <f t="shared" si="3"/>
        <v>0.80920054694288623</v>
      </c>
    </row>
    <row r="31" spans="1:34" x14ac:dyDescent="0.2">
      <c r="A31" t="s">
        <v>149</v>
      </c>
      <c r="B31" s="9">
        <v>9.6882999999999997E-2</v>
      </c>
      <c r="C31" s="9">
        <f t="shared" si="0"/>
        <v>9.6882999999999999</v>
      </c>
      <c r="D31" s="11">
        <v>4.9437210799293423</v>
      </c>
      <c r="E31" s="11">
        <v>2.7474087652949053</v>
      </c>
      <c r="F31" s="11">
        <v>2.2341370050182308</v>
      </c>
      <c r="G31" s="11">
        <v>0.55973763157959666</v>
      </c>
      <c r="H31" s="11">
        <v>-1.3396209228372197E-2</v>
      </c>
      <c r="I31" s="11">
        <v>0.12753722621142993</v>
      </c>
      <c r="J31" s="11">
        <v>11.16499185838075</v>
      </c>
      <c r="K31" s="11">
        <v>3.0979305792190273</v>
      </c>
      <c r="L31" s="11">
        <v>0.36996943192360793</v>
      </c>
      <c r="M31" s="11">
        <v>-0.38031311800950746</v>
      </c>
      <c r="N31" s="11">
        <v>-0.35298363349646256</v>
      </c>
      <c r="O31" s="11">
        <v>29.464753362625586</v>
      </c>
      <c r="P31" s="11">
        <v>-0.76684743678767475</v>
      </c>
      <c r="Q31" s="11">
        <v>0.28055324623543665</v>
      </c>
      <c r="R31" s="11">
        <v>0.40728386646781267</v>
      </c>
      <c r="S31" s="11">
        <v>6.4195845346306575</v>
      </c>
      <c r="T31" s="11">
        <v>-6.6792066003249348E-3</v>
      </c>
      <c r="U31" s="11">
        <v>-0.13067699300794933</v>
      </c>
      <c r="V31" s="11">
        <v>3.6651254932866246</v>
      </c>
      <c r="W31" s="11">
        <v>0.22923465854817987</v>
      </c>
      <c r="X31" s="11">
        <v>2.9305013216148823</v>
      </c>
      <c r="Y31" s="12">
        <f t="shared" si="1"/>
        <v>33.586472169658435</v>
      </c>
      <c r="Z31" s="16">
        <v>0.46574948541040551</v>
      </c>
      <c r="AA31" s="16">
        <v>0.3554168184660963</v>
      </c>
      <c r="AB31" s="16">
        <v>3.2507908786272299E-4</v>
      </c>
      <c r="AC31" s="16">
        <v>0.10660452416543165</v>
      </c>
      <c r="AD31" s="10">
        <v>6.7786803785767624E-3</v>
      </c>
      <c r="AE31" s="10">
        <v>6.5125412491627066E-2</v>
      </c>
      <c r="AG31" s="10">
        <f t="shared" si="2"/>
        <v>0.8211663038765018</v>
      </c>
      <c r="AH31" s="10">
        <f t="shared" si="3"/>
        <v>0.92809590712979617</v>
      </c>
    </row>
    <row r="32" spans="1:34" x14ac:dyDescent="0.2">
      <c r="A32" t="s">
        <v>39</v>
      </c>
      <c r="B32" s="9">
        <v>9.8114000000000007E-2</v>
      </c>
      <c r="C32" s="9">
        <f t="shared" si="0"/>
        <v>9.8114000000000008</v>
      </c>
      <c r="D32" s="11">
        <v>2.9246173874686314</v>
      </c>
      <c r="E32" s="11">
        <v>1.4715373407820349</v>
      </c>
      <c r="F32" s="11">
        <v>1.6141749329970199</v>
      </c>
      <c r="G32" s="11">
        <v>-2.5952201743238419E-3</v>
      </c>
      <c r="H32" s="11">
        <v>-5.9472991169094635E-3</v>
      </c>
      <c r="I32" s="11">
        <v>4.0134122064715658E-2</v>
      </c>
      <c r="J32" s="11">
        <v>7.5741268513054596</v>
      </c>
      <c r="K32" s="11">
        <v>2.1859843902663973</v>
      </c>
      <c r="L32" s="11">
        <v>-9.7887490248699943E-2</v>
      </c>
      <c r="M32" s="11">
        <v>0.11724735409426801</v>
      </c>
      <c r="N32" s="11">
        <v>1.5990415016859841E-2</v>
      </c>
      <c r="O32" s="11">
        <v>22.980923433135011</v>
      </c>
      <c r="P32" s="11">
        <v>0.10048271042302284</v>
      </c>
      <c r="Q32" s="11">
        <v>-0.11130005497735856</v>
      </c>
      <c r="R32" s="11">
        <v>-5.6124537081575492E-2</v>
      </c>
      <c r="S32" s="11">
        <v>3.8178573959780349</v>
      </c>
      <c r="T32" s="11">
        <v>-5.0143596767729844E-2</v>
      </c>
      <c r="U32" s="11">
        <v>7.6023705434529118E-2</v>
      </c>
      <c r="V32" s="11">
        <v>1.9700800678797281</v>
      </c>
      <c r="W32" s="11">
        <v>-4.3193442817085698E-3</v>
      </c>
      <c r="X32" s="11">
        <v>1.6650792001876915</v>
      </c>
      <c r="Y32" s="12">
        <f t="shared" si="1"/>
        <v>25.189099941560283</v>
      </c>
      <c r="Z32" s="16">
        <v>0.39488506326983519</v>
      </c>
      <c r="AA32" s="16">
        <v>0.44308100264459205</v>
      </c>
      <c r="AB32" s="16">
        <v>4.4339962572581548E-4</v>
      </c>
      <c r="AC32" s="16">
        <v>0.14192788941779366</v>
      </c>
      <c r="AD32" s="10">
        <v>1.5220406818211574E-3</v>
      </c>
      <c r="AE32" s="10">
        <v>1.8140604360232127E-2</v>
      </c>
      <c r="AG32" s="10">
        <f t="shared" si="2"/>
        <v>0.83796606591442724</v>
      </c>
      <c r="AH32" s="10">
        <f t="shared" si="3"/>
        <v>0.98033735495794672</v>
      </c>
    </row>
    <row r="33" spans="1:34" x14ac:dyDescent="0.2">
      <c r="A33" t="s">
        <v>89</v>
      </c>
      <c r="B33" s="9">
        <v>9.8766000000000007E-2</v>
      </c>
      <c r="C33" s="9">
        <f t="shared" si="0"/>
        <v>9.8765999999999998</v>
      </c>
      <c r="D33" s="11">
        <v>5.9725892863385752</v>
      </c>
      <c r="E33" s="11">
        <v>2.2124184103613138</v>
      </c>
      <c r="F33" s="11">
        <v>2.8261178691181605</v>
      </c>
      <c r="G33" s="11">
        <v>-6.8699261593941033E-2</v>
      </c>
      <c r="H33" s="11">
        <v>-0.22407269449118178</v>
      </c>
      <c r="I33" s="11">
        <v>0.36825932766500968</v>
      </c>
      <c r="J33" s="11">
        <v>11.728113951717418</v>
      </c>
      <c r="K33" s="11">
        <v>4.9271750517604982</v>
      </c>
      <c r="L33" s="11">
        <v>0.59762466931889568</v>
      </c>
      <c r="M33" s="11">
        <v>-9.5267515198451322E-3</v>
      </c>
      <c r="N33" s="11">
        <v>-0.41125908275251094</v>
      </c>
      <c r="O33" s="11">
        <v>25.277920099464094</v>
      </c>
      <c r="P33" s="11">
        <v>-0.43926802186635139</v>
      </c>
      <c r="Q33" s="11">
        <v>0.28010774686258461</v>
      </c>
      <c r="R33" s="11">
        <v>-0.1334334715271305</v>
      </c>
      <c r="S33" s="11">
        <v>5.5393144515068364</v>
      </c>
      <c r="T33" s="11">
        <v>0.21521121909051874</v>
      </c>
      <c r="U33" s="11">
        <v>-0.10698091802594614</v>
      </c>
      <c r="V33" s="11">
        <v>3.6436596218731236</v>
      </c>
      <c r="W33" s="11">
        <v>-0.24825514722929148</v>
      </c>
      <c r="X33" s="11">
        <v>2.6416002578600137</v>
      </c>
      <c r="Y33" s="12">
        <f t="shared" si="1"/>
        <v>30.654537845907079</v>
      </c>
      <c r="Z33" s="16">
        <v>0.53327785988861987</v>
      </c>
      <c r="AA33" s="16">
        <v>0.29037086568814663</v>
      </c>
      <c r="AB33" s="16">
        <v>2.3917329889193706E-3</v>
      </c>
      <c r="AC33" s="16">
        <v>0.10653057922769382</v>
      </c>
      <c r="AD33" s="10">
        <v>1.2380393219125874E-2</v>
      </c>
      <c r="AE33" s="10">
        <v>5.5048568987494439E-2</v>
      </c>
      <c r="AG33" s="10">
        <f t="shared" si="2"/>
        <v>0.82364872557676649</v>
      </c>
      <c r="AH33" s="10">
        <f t="shared" si="3"/>
        <v>0.93257103779337969</v>
      </c>
    </row>
    <row r="34" spans="1:34" x14ac:dyDescent="0.2">
      <c r="A34" t="s">
        <v>109</v>
      </c>
      <c r="B34" s="9">
        <v>9.8904000000000006E-2</v>
      </c>
      <c r="C34" s="9">
        <f t="shared" si="0"/>
        <v>9.8904000000000014</v>
      </c>
      <c r="D34" s="11">
        <v>5.8679570516001487</v>
      </c>
      <c r="E34" s="11">
        <v>2.1490855649159855</v>
      </c>
      <c r="F34" s="11">
        <v>3.0714825140107669</v>
      </c>
      <c r="G34" s="11">
        <v>-0.16216404741872439</v>
      </c>
      <c r="H34" s="11">
        <v>-6.5712624716455573E-2</v>
      </c>
      <c r="I34" s="11">
        <v>0.27082237448671154</v>
      </c>
      <c r="J34" s="11">
        <v>10.650870664649768</v>
      </c>
      <c r="K34" s="11">
        <v>3.7527065370504231</v>
      </c>
      <c r="L34" s="11">
        <v>0.60237425216008622</v>
      </c>
      <c r="M34" s="11">
        <v>-4.0738133240611901E-2</v>
      </c>
      <c r="N34" s="11">
        <v>2.8283118533894914E-2</v>
      </c>
      <c r="O34" s="11">
        <v>38.287062051795715</v>
      </c>
      <c r="P34" s="11">
        <v>-0.44524980864799424</v>
      </c>
      <c r="Q34" s="11">
        <v>0.15911667950654854</v>
      </c>
      <c r="R34" s="11">
        <v>-0.27142633186090459</v>
      </c>
      <c r="S34" s="11">
        <v>5.3352113690684106</v>
      </c>
      <c r="T34" s="11">
        <v>-0.33083371045301341</v>
      </c>
      <c r="U34" s="11">
        <v>-0.14809123005666155</v>
      </c>
      <c r="V34" s="11">
        <v>3.8578193921955344</v>
      </c>
      <c r="W34" s="11">
        <v>-0.15254898520020838</v>
      </c>
      <c r="X34" s="11">
        <v>2.4579448547132308</v>
      </c>
      <c r="Y34" s="12">
        <f t="shared" si="1"/>
        <v>41.488250392113308</v>
      </c>
      <c r="Z34" s="16">
        <v>0.38687735504158827</v>
      </c>
      <c r="AA34" s="16">
        <v>0.50649078905268852</v>
      </c>
      <c r="AB34" s="16">
        <v>1.8021171464910335E-3</v>
      </c>
      <c r="AC34" s="16">
        <v>5.6883127475082729E-2</v>
      </c>
      <c r="AD34" s="10">
        <v>9.0204080779119344E-3</v>
      </c>
      <c r="AE34" s="10">
        <v>3.892620320623752E-2</v>
      </c>
      <c r="AG34" s="10">
        <f t="shared" si="2"/>
        <v>0.89336814409427678</v>
      </c>
      <c r="AH34" s="10">
        <f t="shared" si="3"/>
        <v>0.95205338871585055</v>
      </c>
    </row>
    <row r="35" spans="1:34" x14ac:dyDescent="0.2">
      <c r="A35" t="s">
        <v>143</v>
      </c>
      <c r="B35" s="9">
        <v>9.9158999999999997E-2</v>
      </c>
      <c r="C35" s="9">
        <f t="shared" ref="C35:C66" si="4">B35*100</f>
        <v>9.9159000000000006</v>
      </c>
      <c r="D35" s="11">
        <v>5.0499804090825045</v>
      </c>
      <c r="E35" s="11">
        <v>1.6225703932307123</v>
      </c>
      <c r="F35" s="11">
        <v>1.9405924652240236</v>
      </c>
      <c r="G35" s="11">
        <v>0.27448130743477833</v>
      </c>
      <c r="H35" s="11">
        <v>-6.4498834252381204E-2</v>
      </c>
      <c r="I35" s="11">
        <v>0.26992524407982327</v>
      </c>
      <c r="J35" s="11">
        <v>5.7883550499860155</v>
      </c>
      <c r="K35" s="11">
        <v>2.4713059832538211</v>
      </c>
      <c r="L35" s="11">
        <v>0.12951099417565892</v>
      </c>
      <c r="M35" s="11">
        <v>-0.22885196794345927</v>
      </c>
      <c r="N35" s="11">
        <v>-9.0375766119071013E-2</v>
      </c>
      <c r="O35" s="11">
        <v>17.779278857514363</v>
      </c>
      <c r="P35" s="11">
        <v>-0.3855127019214436</v>
      </c>
      <c r="Q35" s="11">
        <v>0.22436511047204952</v>
      </c>
      <c r="R35" s="11">
        <v>0.11321505321375559</v>
      </c>
      <c r="S35" s="11">
        <v>3.9101893242621779</v>
      </c>
      <c r="T35" s="11">
        <v>-0.36758067267579791</v>
      </c>
      <c r="U35" s="11">
        <v>-8.575910997373147E-2</v>
      </c>
      <c r="V35" s="11">
        <v>3.8336198136556492</v>
      </c>
      <c r="W35" s="11">
        <v>0.26861161648140397</v>
      </c>
      <c r="X35" s="11">
        <v>2.3226487037907302</v>
      </c>
      <c r="Y35" s="12">
        <f t="shared" ref="Y35:Y66" si="5">SQRT(D35*D35+2*E35*E35+2*F35*F35+2*G35*G35+2*H35*H35+2*I35*I35+J35*J35+2*K35*K35+2*L35*L35+2*M35*M35+2*N35*N35+O35*O35+2*P35*P35+2*Q35*Q35+2*R35*R35+S35*S35+2*T35*T35+2*U35*U35+V35*V35+2*W35*W35+X35*X35)</f>
        <v>20.900123271171342</v>
      </c>
      <c r="Z35" s="16">
        <v>0.54359804690621571</v>
      </c>
      <c r="AA35" s="16">
        <v>0.36646954913147323</v>
      </c>
      <c r="AB35" s="16">
        <v>3.7513449510839791E-3</v>
      </c>
      <c r="AC35" s="16">
        <v>6.2503249293626162E-3</v>
      </c>
      <c r="AD35" s="10">
        <v>1.8959973063580549E-2</v>
      </c>
      <c r="AE35" s="10">
        <v>6.0970761018283914E-2</v>
      </c>
      <c r="AG35" s="10">
        <f t="shared" si="2"/>
        <v>0.91006759603768894</v>
      </c>
      <c r="AH35" s="10">
        <f t="shared" si="3"/>
        <v>0.92006926591813554</v>
      </c>
    </row>
    <row r="36" spans="1:34" x14ac:dyDescent="0.2">
      <c r="A36" t="s">
        <v>47</v>
      </c>
      <c r="B36" s="9">
        <v>0.101718</v>
      </c>
      <c r="C36" s="9">
        <f t="shared" si="4"/>
        <v>10.171800000000001</v>
      </c>
      <c r="D36" s="11">
        <v>5.420558033739213</v>
      </c>
      <c r="E36" s="11">
        <v>3.1137450354243068</v>
      </c>
      <c r="F36" s="11">
        <v>2.8424652698097872</v>
      </c>
      <c r="G36" s="11">
        <v>0.11093134220036241</v>
      </c>
      <c r="H36" s="11">
        <v>2.8710246687142268E-2</v>
      </c>
      <c r="I36" s="11">
        <v>0.21718986664995413</v>
      </c>
      <c r="J36" s="11">
        <v>14.520676411498124</v>
      </c>
      <c r="K36" s="11">
        <v>6.3639076802920922</v>
      </c>
      <c r="L36" s="11">
        <v>-0.90785691453940442</v>
      </c>
      <c r="M36" s="11">
        <v>-0.35191641028561421</v>
      </c>
      <c r="N36" s="11">
        <v>0.51417002816050073</v>
      </c>
      <c r="O36" s="11">
        <v>33.156846583710333</v>
      </c>
      <c r="P36" s="11">
        <v>0.79692557233904193</v>
      </c>
      <c r="Q36" s="11">
        <v>0.32320616359849791</v>
      </c>
      <c r="R36" s="11">
        <v>-0.73135989481045438</v>
      </c>
      <c r="S36" s="11">
        <v>7.7768293128018451</v>
      </c>
      <c r="T36" s="11">
        <v>-0.84388763492486574</v>
      </c>
      <c r="U36" s="11">
        <v>-0.53953770084872155</v>
      </c>
      <c r="V36" s="11">
        <v>3.5581505978817956</v>
      </c>
      <c r="W36" s="11">
        <v>0.20151056521691332</v>
      </c>
      <c r="X36" s="11">
        <v>3.1907300748425453</v>
      </c>
      <c r="Y36" s="12">
        <f t="shared" si="5"/>
        <v>39.327597726125497</v>
      </c>
      <c r="Z36" s="16">
        <v>0.47202247007504894</v>
      </c>
      <c r="AA36" s="16">
        <v>0.28350894200542454</v>
      </c>
      <c r="AB36" s="16">
        <v>1.2787266053682078E-4</v>
      </c>
      <c r="AC36" s="16">
        <v>0.14307740102035227</v>
      </c>
      <c r="AD36" s="10">
        <v>2.8941281189093115E-2</v>
      </c>
      <c r="AE36" s="10">
        <v>7.232203304954421E-2</v>
      </c>
      <c r="AG36" s="10">
        <f t="shared" si="2"/>
        <v>0.75553141208047347</v>
      </c>
      <c r="AH36" s="10">
        <f t="shared" si="3"/>
        <v>0.89873668576136256</v>
      </c>
    </row>
    <row r="37" spans="1:34" x14ac:dyDescent="0.2">
      <c r="A37" t="s">
        <v>92</v>
      </c>
      <c r="B37" s="9">
        <v>0.102119</v>
      </c>
      <c r="C37" s="9">
        <f t="shared" si="4"/>
        <v>10.2119</v>
      </c>
      <c r="D37" s="11">
        <v>7.7746879301545091</v>
      </c>
      <c r="E37" s="11">
        <v>2.8662562289319484</v>
      </c>
      <c r="F37" s="11">
        <v>2.7030891249412319</v>
      </c>
      <c r="G37" s="11">
        <v>0.3746190588987573</v>
      </c>
      <c r="H37" s="11">
        <v>-0.55355986929840872</v>
      </c>
      <c r="I37" s="11">
        <v>-2.9203873824146039E-3</v>
      </c>
      <c r="J37" s="11">
        <v>12.150527841522475</v>
      </c>
      <c r="K37" s="11">
        <v>3.1061955212442736</v>
      </c>
      <c r="L37" s="11">
        <v>0.65697626867901027</v>
      </c>
      <c r="M37" s="11">
        <v>-0.14057220420253744</v>
      </c>
      <c r="N37" s="11">
        <v>0.58721804243225162</v>
      </c>
      <c r="O37" s="11">
        <v>14.642511478088107</v>
      </c>
      <c r="P37" s="11">
        <v>-1.0409543726619459</v>
      </c>
      <c r="Q37" s="11">
        <v>0.62149212467156556</v>
      </c>
      <c r="R37" s="11">
        <v>-0.57063658909701442</v>
      </c>
      <c r="S37" s="11">
        <v>4.1378146161027525</v>
      </c>
      <c r="T37" s="11">
        <v>-0.59720262111449907</v>
      </c>
      <c r="U37" s="11">
        <v>7.8032781550303335E-3</v>
      </c>
      <c r="V37" s="11">
        <v>3.9248841674414909</v>
      </c>
      <c r="W37" s="11">
        <v>0.39580765890139685</v>
      </c>
      <c r="X37" s="11">
        <v>3.5889730915732105</v>
      </c>
      <c r="Y37" s="12">
        <f t="shared" si="5"/>
        <v>22.920208713766932</v>
      </c>
      <c r="Z37" s="16">
        <v>0.7494437328757001</v>
      </c>
      <c r="AA37" s="16">
        <v>5.3323552612849601E-2</v>
      </c>
      <c r="AB37" s="16">
        <v>1.2582287598261743E-5</v>
      </c>
      <c r="AC37" s="16">
        <v>4.1515317133652641E-2</v>
      </c>
      <c r="AD37" s="10">
        <v>2.9247232816441815E-2</v>
      </c>
      <c r="AE37" s="10">
        <v>0.12645758227375747</v>
      </c>
      <c r="AG37" s="10">
        <f t="shared" si="2"/>
        <v>0.8027672854885497</v>
      </c>
      <c r="AH37" s="10">
        <f t="shared" si="3"/>
        <v>0.8442951849098006</v>
      </c>
    </row>
    <row r="38" spans="1:34" x14ac:dyDescent="0.2">
      <c r="A38" t="s">
        <v>121</v>
      </c>
      <c r="B38" s="9">
        <v>0.10337399999999999</v>
      </c>
      <c r="C38" s="9">
        <f t="shared" si="4"/>
        <v>10.337399999999999</v>
      </c>
      <c r="D38" s="11">
        <v>3.3207606207388163</v>
      </c>
      <c r="E38" s="11">
        <v>1.4324861231687329</v>
      </c>
      <c r="F38" s="11">
        <v>1.9551780473635072</v>
      </c>
      <c r="G38" s="11">
        <v>-0.11723144324677783</v>
      </c>
      <c r="H38" s="11">
        <v>-0.19461979044241387</v>
      </c>
      <c r="I38" s="11">
        <v>-2.037908862562789E-2</v>
      </c>
      <c r="J38" s="11">
        <v>19.72339197603841</v>
      </c>
      <c r="K38" s="11">
        <v>2.8942674224901355</v>
      </c>
      <c r="L38" s="11">
        <v>2.1050217320189106</v>
      </c>
      <c r="M38" s="11">
        <v>0.23205078023562434</v>
      </c>
      <c r="N38" s="11">
        <v>4.0623991402563023E-2</v>
      </c>
      <c r="O38" s="11">
        <v>20.959613217178035</v>
      </c>
      <c r="P38" s="11">
        <v>-2.0213317536797266</v>
      </c>
      <c r="Q38" s="11">
        <v>-6.6929576822260832E-3</v>
      </c>
      <c r="R38" s="11">
        <v>-3.2657220228753353E-3</v>
      </c>
      <c r="S38" s="11">
        <v>4.5812994368558551</v>
      </c>
      <c r="T38" s="11">
        <v>-3.864590653930066E-2</v>
      </c>
      <c r="U38" s="11">
        <v>0.16835228522991005</v>
      </c>
      <c r="V38" s="11">
        <v>2.3045922151288658</v>
      </c>
      <c r="W38" s="11">
        <v>-5.0191048829240366E-2</v>
      </c>
      <c r="X38" s="11">
        <v>1.7808509410376552</v>
      </c>
      <c r="Y38" s="12">
        <f t="shared" si="5"/>
        <v>30.242893979466956</v>
      </c>
      <c r="Z38" s="16">
        <v>0.45419121179777933</v>
      </c>
      <c r="AA38" s="16">
        <v>0.10108074007922729</v>
      </c>
      <c r="AB38" s="16">
        <v>2.4128299401541708E-2</v>
      </c>
      <c r="AC38" s="16">
        <v>0.23604900535956475</v>
      </c>
      <c r="AD38" s="10">
        <v>5.3777731400250772E-5</v>
      </c>
      <c r="AE38" s="10">
        <v>0.18449696563048668</v>
      </c>
      <c r="AG38" s="10">
        <f t="shared" si="2"/>
        <v>0.55527195187700662</v>
      </c>
      <c r="AH38" s="10">
        <f t="shared" si="3"/>
        <v>0.81544925663811307</v>
      </c>
    </row>
    <row r="39" spans="1:34" x14ac:dyDescent="0.2">
      <c r="A39" t="s">
        <v>70</v>
      </c>
      <c r="B39" s="9">
        <v>0.103632</v>
      </c>
      <c r="C39" s="9">
        <f t="shared" si="4"/>
        <v>10.363200000000001</v>
      </c>
      <c r="D39" s="11">
        <v>5.6553712353435284</v>
      </c>
      <c r="E39" s="11">
        <v>2.0892790057993302</v>
      </c>
      <c r="F39" s="11">
        <v>2.6496125542241606</v>
      </c>
      <c r="G39" s="11">
        <v>7.2815240811552493E-3</v>
      </c>
      <c r="H39" s="11">
        <v>-0.25269032503694583</v>
      </c>
      <c r="I39" s="11">
        <v>0.58924842568649238</v>
      </c>
      <c r="J39" s="11">
        <v>7.8268563345633577</v>
      </c>
      <c r="K39" s="11">
        <v>3.5188200758867216</v>
      </c>
      <c r="L39" s="11">
        <v>1.3751491527439865E-2</v>
      </c>
      <c r="M39" s="11">
        <v>-4.7564576061359672E-2</v>
      </c>
      <c r="N39" s="11">
        <v>-0.42761256792180657</v>
      </c>
      <c r="O39" s="11">
        <v>37.627689158272688</v>
      </c>
      <c r="P39" s="11">
        <v>-1.8047071124903259E-2</v>
      </c>
      <c r="Q39" s="11">
        <v>0.29753242072857156</v>
      </c>
      <c r="R39" s="11">
        <v>-0.10821844100693516</v>
      </c>
      <c r="S39" s="11">
        <v>5.6362366645017339</v>
      </c>
      <c r="T39" s="11">
        <v>-0.2375997865491398</v>
      </c>
      <c r="U39" s="11">
        <v>-4.1844110251978796E-2</v>
      </c>
      <c r="V39" s="11">
        <v>3.4836425663680779</v>
      </c>
      <c r="W39" s="11">
        <v>1.3350890269855514E-3</v>
      </c>
      <c r="X39" s="11">
        <v>2.1478224050404013</v>
      </c>
      <c r="Y39" s="12">
        <f t="shared" si="5"/>
        <v>40.083008943045186</v>
      </c>
      <c r="Z39" s="16">
        <v>0.35774149035480651</v>
      </c>
      <c r="AA39" s="16">
        <v>0.54765469405102796</v>
      </c>
      <c r="AB39" s="16">
        <v>1.9134611948545821E-4</v>
      </c>
      <c r="AC39" s="16">
        <v>5.134251720035321E-2</v>
      </c>
      <c r="AD39" s="10">
        <v>2.4044727880720318E-2</v>
      </c>
      <c r="AE39" s="10">
        <v>1.9025224393606543E-2</v>
      </c>
      <c r="AG39" s="10">
        <f t="shared" si="2"/>
        <v>0.90539618440583447</v>
      </c>
      <c r="AH39" s="10">
        <f t="shared" si="3"/>
        <v>0.95693004772567314</v>
      </c>
    </row>
    <row r="40" spans="1:34" x14ac:dyDescent="0.2">
      <c r="A40" t="s">
        <v>32</v>
      </c>
      <c r="B40" s="9">
        <v>0.104666</v>
      </c>
      <c r="C40" s="9">
        <f t="shared" si="4"/>
        <v>10.4666</v>
      </c>
      <c r="D40" s="11">
        <v>8.4618043052690215</v>
      </c>
      <c r="E40" s="11">
        <v>3.4372178905857695</v>
      </c>
      <c r="F40" s="11">
        <v>3.0771762778087504</v>
      </c>
      <c r="G40" s="11">
        <v>0.39054554734595298</v>
      </c>
      <c r="H40" s="11">
        <v>-0.42616577067107769</v>
      </c>
      <c r="I40" s="11">
        <v>0.10683024324362403</v>
      </c>
      <c r="J40" s="11">
        <v>19.521717689117459</v>
      </c>
      <c r="K40" s="11">
        <v>6.1284002354401244</v>
      </c>
      <c r="L40" s="11">
        <v>0.49719176527545106</v>
      </c>
      <c r="M40" s="11">
        <v>-0.29187753637207026</v>
      </c>
      <c r="N40" s="11">
        <v>0.65060176336181286</v>
      </c>
      <c r="O40" s="11">
        <v>26.152190197944233</v>
      </c>
      <c r="P40" s="11">
        <v>-0.9337681657116006</v>
      </c>
      <c r="Q40" s="11">
        <v>0.68701152391714981</v>
      </c>
      <c r="R40" s="11">
        <v>-0.78881715232742922</v>
      </c>
      <c r="S40" s="11">
        <v>7.5574204427584384</v>
      </c>
      <c r="T40" s="11">
        <v>-0.72479247457593421</v>
      </c>
      <c r="U40" s="11">
        <v>-0.22882386149767733</v>
      </c>
      <c r="V40" s="11">
        <v>4.0065330697755686</v>
      </c>
      <c r="W40" s="11">
        <v>0.48257080647339101</v>
      </c>
      <c r="X40" s="11">
        <v>4.3523698913006346</v>
      </c>
      <c r="Y40" s="12">
        <f t="shared" si="5"/>
        <v>36.799240218400989</v>
      </c>
      <c r="Z40" s="16">
        <v>0.62346554766561324</v>
      </c>
      <c r="AA40" s="16">
        <v>0.1105271107218313</v>
      </c>
      <c r="AB40" s="16">
        <v>1.9663531059319617E-3</v>
      </c>
      <c r="AC40" s="16">
        <v>0.15715411324106676</v>
      </c>
      <c r="AD40" s="10">
        <v>2.7582964341845151E-2</v>
      </c>
      <c r="AE40" s="10">
        <v>7.9303910923711474E-2</v>
      </c>
      <c r="AG40" s="10">
        <f t="shared" si="2"/>
        <v>0.73399265838744454</v>
      </c>
      <c r="AH40" s="10">
        <f t="shared" si="3"/>
        <v>0.89311312473444326</v>
      </c>
    </row>
    <row r="41" spans="1:34" x14ac:dyDescent="0.2">
      <c r="A41" t="s">
        <v>106</v>
      </c>
      <c r="B41" s="9">
        <v>0.107277</v>
      </c>
      <c r="C41" s="9">
        <f t="shared" si="4"/>
        <v>10.7277</v>
      </c>
      <c r="D41" s="11">
        <v>2.4197088171695529</v>
      </c>
      <c r="E41" s="11">
        <v>0.88571761844293107</v>
      </c>
      <c r="F41" s="11">
        <v>1.1446224993108147</v>
      </c>
      <c r="G41" s="11">
        <v>5.2914229106214059E-2</v>
      </c>
      <c r="H41" s="11">
        <v>1.2229251676553667E-2</v>
      </c>
      <c r="I41" s="11">
        <v>9.2407515826876521E-2</v>
      </c>
      <c r="J41" s="11">
        <v>7.8162508045605543</v>
      </c>
      <c r="K41" s="11">
        <v>1.2871603338413489</v>
      </c>
      <c r="L41" s="11">
        <v>0.28160018887164495</v>
      </c>
      <c r="M41" s="11">
        <v>2.3130515389645488E-3</v>
      </c>
      <c r="N41" s="11">
        <v>-6.8834933686046304E-2</v>
      </c>
      <c r="O41" s="11">
        <v>41.939472475079683</v>
      </c>
      <c r="P41" s="11">
        <v>-0.32963304001143778</v>
      </c>
      <c r="Q41" s="11">
        <v>-1.1851505203253929E-2</v>
      </c>
      <c r="R41" s="11">
        <v>8.9168095025282963E-3</v>
      </c>
      <c r="S41" s="11">
        <v>3.5021065665418898</v>
      </c>
      <c r="T41" s="11">
        <v>-6.5837629034400255E-2</v>
      </c>
      <c r="U41" s="11">
        <v>-3.1398789776543E-3</v>
      </c>
      <c r="V41" s="11">
        <v>1.6927997246831727</v>
      </c>
      <c r="W41" s="11">
        <v>4.3081364554757168E-2</v>
      </c>
      <c r="X41" s="11">
        <v>1.1661631603700313</v>
      </c>
      <c r="Y41" s="12">
        <f t="shared" si="5"/>
        <v>43.01490987314002</v>
      </c>
      <c r="Z41" s="16">
        <v>0.23722252260939691</v>
      </c>
      <c r="AA41" s="16">
        <v>0.65086008933625106</v>
      </c>
      <c r="AB41" s="16">
        <v>4.327121340435558E-3</v>
      </c>
      <c r="AC41" s="16">
        <v>8.6226895739733411E-2</v>
      </c>
      <c r="AD41" s="10">
        <v>1.1142287899311709E-3</v>
      </c>
      <c r="AE41" s="10">
        <v>2.0249142184251889E-2</v>
      </c>
      <c r="AG41" s="10">
        <f t="shared" si="2"/>
        <v>0.88808261194564797</v>
      </c>
      <c r="AH41" s="10">
        <f t="shared" si="3"/>
        <v>0.97863662902581694</v>
      </c>
    </row>
    <row r="42" spans="1:34" x14ac:dyDescent="0.2">
      <c r="A42" t="s">
        <v>51</v>
      </c>
      <c r="B42" s="9">
        <v>0.108114</v>
      </c>
      <c r="C42" s="9">
        <f t="shared" si="4"/>
        <v>10.811400000000001</v>
      </c>
      <c r="D42" s="11">
        <v>6.157659329760051</v>
      </c>
      <c r="E42" s="11">
        <v>2.7256237384258903</v>
      </c>
      <c r="F42" s="11">
        <v>3.2355692105980216</v>
      </c>
      <c r="G42" s="11">
        <v>4.2844246806656057E-2</v>
      </c>
      <c r="H42" s="11">
        <v>2.4618240849466125E-2</v>
      </c>
      <c r="I42" s="11">
        <v>-0.21501119763273163</v>
      </c>
      <c r="J42" s="11">
        <v>16.462640894247386</v>
      </c>
      <c r="K42" s="11">
        <v>5.3848464583321389</v>
      </c>
      <c r="L42" s="11">
        <v>0.36338696898889128</v>
      </c>
      <c r="M42" s="11">
        <v>-0.18732903902832074</v>
      </c>
      <c r="N42" s="11">
        <v>0.30847725365572942</v>
      </c>
      <c r="O42" s="11">
        <v>22.584149961280449</v>
      </c>
      <c r="P42" s="11">
        <v>-0.53158806558681515</v>
      </c>
      <c r="Q42" s="11">
        <v>-8.3557426065893101E-2</v>
      </c>
      <c r="R42" s="11">
        <v>-0.30302184445660962</v>
      </c>
      <c r="S42" s="11">
        <v>6.7006184666822417</v>
      </c>
      <c r="T42" s="11">
        <v>0.13673410630526417</v>
      </c>
      <c r="U42" s="11">
        <v>0.31853919893850297</v>
      </c>
      <c r="V42" s="11">
        <v>3.5151375994969363</v>
      </c>
      <c r="W42" s="11">
        <v>0.27913514460791616</v>
      </c>
      <c r="X42" s="11">
        <v>3.324994341176875</v>
      </c>
      <c r="Y42" s="12">
        <f t="shared" si="5"/>
        <v>31.350583770757602</v>
      </c>
      <c r="Z42" s="16">
        <v>0.60572235878325675</v>
      </c>
      <c r="AA42" s="16">
        <v>0.12826136601721427</v>
      </c>
      <c r="AB42" s="16">
        <v>2.9712497653192615E-3</v>
      </c>
      <c r="AC42" s="16">
        <v>0.20256542494321417</v>
      </c>
      <c r="AD42" s="10">
        <v>8.0537464935400704E-3</v>
      </c>
      <c r="AE42" s="10">
        <v>5.2425853997455474E-2</v>
      </c>
      <c r="AG42" s="10">
        <f t="shared" si="2"/>
        <v>0.73398372480047103</v>
      </c>
      <c r="AH42" s="10">
        <f t="shared" si="3"/>
        <v>0.93952039950900446</v>
      </c>
    </row>
    <row r="43" spans="1:34" x14ac:dyDescent="0.2">
      <c r="A43" t="s">
        <v>146</v>
      </c>
      <c r="B43" s="9">
        <v>0.108977</v>
      </c>
      <c r="C43" s="9">
        <f t="shared" si="4"/>
        <v>10.8977</v>
      </c>
      <c r="D43" s="11">
        <v>5.8629170220633506</v>
      </c>
      <c r="E43" s="11">
        <v>2.5760330003522327</v>
      </c>
      <c r="F43" s="11">
        <v>3.1173922646132652</v>
      </c>
      <c r="G43" s="11">
        <v>0.31089819135820335</v>
      </c>
      <c r="H43" s="11">
        <v>1.3360024164817576E-2</v>
      </c>
      <c r="I43" s="11">
        <v>-0.12336805149318279</v>
      </c>
      <c r="J43" s="11">
        <v>11.354654576121341</v>
      </c>
      <c r="K43" s="11">
        <v>5.9829564848550625</v>
      </c>
      <c r="L43" s="11">
        <v>-1.1292525943380245E-2</v>
      </c>
      <c r="M43" s="11">
        <v>-3.6225910688985813E-2</v>
      </c>
      <c r="N43" s="11">
        <v>0.10326092148678799</v>
      </c>
      <c r="O43" s="11">
        <v>31.005168902174216</v>
      </c>
      <c r="P43" s="11">
        <v>-0.16360178019462454</v>
      </c>
      <c r="Q43" s="11">
        <v>-4.787304788749458E-2</v>
      </c>
      <c r="R43" s="11">
        <v>0.28422365486308604</v>
      </c>
      <c r="S43" s="11">
        <v>7.5950530185753742</v>
      </c>
      <c r="T43" s="11">
        <v>-0.28491628265855107</v>
      </c>
      <c r="U43" s="11">
        <v>0.11757275018348733</v>
      </c>
      <c r="V43" s="11">
        <v>3.4591550509292985</v>
      </c>
      <c r="W43" s="11">
        <v>4.2513270960810437E-2</v>
      </c>
      <c r="X43" s="11">
        <v>2.7295006803158866</v>
      </c>
      <c r="Y43" s="12">
        <f t="shared" si="5"/>
        <v>36.148091856324733</v>
      </c>
      <c r="Z43" s="16">
        <v>0.4711579142436666</v>
      </c>
      <c r="AA43" s="16">
        <v>0.3324218278666492</v>
      </c>
      <c r="AB43" s="16">
        <v>2.7242935582005856E-4</v>
      </c>
      <c r="AC43" s="16">
        <v>0.16281039833350186</v>
      </c>
      <c r="AD43" s="10">
        <v>1.3034899031835079E-2</v>
      </c>
      <c r="AE43" s="10">
        <v>2.0302531168527205E-2</v>
      </c>
      <c r="AG43" s="10">
        <f t="shared" si="2"/>
        <v>0.8035797421103158</v>
      </c>
      <c r="AH43" s="10">
        <f t="shared" si="3"/>
        <v>0.96666256979963772</v>
      </c>
    </row>
    <row r="44" spans="1:34" x14ac:dyDescent="0.2">
      <c r="A44" t="s">
        <v>105</v>
      </c>
      <c r="B44" s="9">
        <v>0.110579</v>
      </c>
      <c r="C44" s="9">
        <f t="shared" si="4"/>
        <v>11.0579</v>
      </c>
      <c r="D44" s="11">
        <v>8.3747663580041856</v>
      </c>
      <c r="E44" s="11">
        <v>5.5406468063428136</v>
      </c>
      <c r="F44" s="11">
        <v>3.3118560957564798</v>
      </c>
      <c r="G44" s="11">
        <v>0.99749017135005291</v>
      </c>
      <c r="H44" s="11">
        <v>0.49430901299044122</v>
      </c>
      <c r="I44" s="11">
        <v>1.4786860203999905</v>
      </c>
      <c r="J44" s="11">
        <v>26.841623055876727</v>
      </c>
      <c r="K44" s="11">
        <v>6.2096161024886625</v>
      </c>
      <c r="L44" s="11">
        <v>2.3497317024721953</v>
      </c>
      <c r="M44" s="11">
        <v>0.91600175860341149</v>
      </c>
      <c r="N44" s="11">
        <v>-0.34431451254654571</v>
      </c>
      <c r="O44" s="11">
        <v>45.840218576943208</v>
      </c>
      <c r="P44" s="11">
        <v>-3.0131298770042148</v>
      </c>
      <c r="Q44" s="11">
        <v>-1.1751737358034779</v>
      </c>
      <c r="R44" s="11">
        <v>-0.66488071177979147</v>
      </c>
      <c r="S44" s="11">
        <v>11.187634864685569</v>
      </c>
      <c r="T44" s="11">
        <v>-1.6573125251755592</v>
      </c>
      <c r="U44" s="11">
        <v>0.43504952782835477</v>
      </c>
      <c r="V44" s="11">
        <v>5.6519887665096187</v>
      </c>
      <c r="W44" s="11">
        <v>0.28309012914218157</v>
      </c>
      <c r="X44" s="11">
        <v>6.116112373392772</v>
      </c>
      <c r="Y44" s="12">
        <f t="shared" si="5"/>
        <v>57.398159475918455</v>
      </c>
      <c r="Z44" s="16">
        <v>0.50943280483210884</v>
      </c>
      <c r="AA44" s="16">
        <v>0.19347498729104706</v>
      </c>
      <c r="AB44" s="16">
        <v>5.7951409400125442E-6</v>
      </c>
      <c r="AC44" s="16">
        <v>0.13197178499617723</v>
      </c>
      <c r="AD44" s="10">
        <v>2.7665788108537703E-2</v>
      </c>
      <c r="AE44" s="10">
        <v>0.13744883963118915</v>
      </c>
      <c r="AG44" s="10">
        <f t="shared" si="2"/>
        <v>0.70290779212315591</v>
      </c>
      <c r="AH44" s="10">
        <f t="shared" si="3"/>
        <v>0.83488537226027315</v>
      </c>
    </row>
    <row r="45" spans="1:34" x14ac:dyDescent="0.2">
      <c r="A45" t="s">
        <v>71</v>
      </c>
      <c r="B45" s="9">
        <v>0.110718</v>
      </c>
      <c r="C45" s="9">
        <f t="shared" si="4"/>
        <v>11.0718</v>
      </c>
      <c r="D45" s="11">
        <v>12.878262330299886</v>
      </c>
      <c r="E45" s="11">
        <v>4.5421183407047154</v>
      </c>
      <c r="F45" s="11">
        <v>5.506847865670764</v>
      </c>
      <c r="G45" s="11">
        <v>-7.8331234796648483E-2</v>
      </c>
      <c r="H45" s="11">
        <v>-0.52315251022420917</v>
      </c>
      <c r="I45" s="11">
        <v>0.32908504316016784</v>
      </c>
      <c r="J45" s="11">
        <v>16.615434205373479</v>
      </c>
      <c r="K45" s="11">
        <v>7.1769195636326826</v>
      </c>
      <c r="L45" s="11">
        <v>0.60886987674670934</v>
      </c>
      <c r="M45" s="11">
        <v>9.7002777679243396E-2</v>
      </c>
      <c r="N45" s="11">
        <v>0.47743036793528892</v>
      </c>
      <c r="O45" s="11">
        <v>35.773418924310306</v>
      </c>
      <c r="P45" s="11">
        <v>-0.43615368503352403</v>
      </c>
      <c r="Q45" s="11">
        <v>0.46198998855166096</v>
      </c>
      <c r="R45" s="11">
        <v>-0.97219924126784107</v>
      </c>
      <c r="S45" s="11">
        <v>8.8627624074656115</v>
      </c>
      <c r="T45" s="11">
        <v>-0.62315914997395172</v>
      </c>
      <c r="U45" s="11">
        <v>1.7566111672424098E-2</v>
      </c>
      <c r="V45" s="11">
        <v>6.6258281066631373</v>
      </c>
      <c r="W45" s="11">
        <v>-0.26798140812887994</v>
      </c>
      <c r="X45" s="11">
        <v>4.9458562558794137</v>
      </c>
      <c r="Y45" s="12">
        <f t="shared" si="5"/>
        <v>45.597271605081453</v>
      </c>
      <c r="Z45" s="16">
        <v>0.62276547690113726</v>
      </c>
      <c r="AA45" s="16">
        <v>0.2631511718183388</v>
      </c>
      <c r="AB45" s="16">
        <v>8.498845466375915E-5</v>
      </c>
      <c r="AC45" s="16">
        <v>4.2102306168195103E-2</v>
      </c>
      <c r="AD45" s="10">
        <v>2.817293702076118E-2</v>
      </c>
      <c r="AE45" s="10">
        <v>4.3723119636903895E-2</v>
      </c>
      <c r="AG45" s="10">
        <f t="shared" si="2"/>
        <v>0.88591664871947606</v>
      </c>
      <c r="AH45" s="10">
        <f t="shared" si="3"/>
        <v>0.92810394334233492</v>
      </c>
    </row>
    <row r="46" spans="1:34" x14ac:dyDescent="0.2">
      <c r="A46" t="s">
        <v>28</v>
      </c>
      <c r="B46" s="9">
        <v>0.111919</v>
      </c>
      <c r="C46" s="9">
        <f t="shared" si="4"/>
        <v>11.1919</v>
      </c>
      <c r="D46" s="11">
        <v>7.8570095381407326</v>
      </c>
      <c r="E46" s="11">
        <v>4.1665021466514967</v>
      </c>
      <c r="F46" s="11">
        <v>4.1179675712463384</v>
      </c>
      <c r="G46" s="11">
        <v>0.32972729560680197</v>
      </c>
      <c r="H46" s="11">
        <v>-0.32050391481893475</v>
      </c>
      <c r="I46" s="11">
        <v>-6.8467023811766906E-2</v>
      </c>
      <c r="J46" s="11">
        <v>16.503644446511927</v>
      </c>
      <c r="K46" s="11">
        <v>5.637353327291728</v>
      </c>
      <c r="L46" s="11">
        <v>0.72379449597521273</v>
      </c>
      <c r="M46" s="11">
        <v>-0.57777177215805187</v>
      </c>
      <c r="N46" s="11">
        <v>-3.85543145548886E-2</v>
      </c>
      <c r="O46" s="11">
        <v>38.152380924968227</v>
      </c>
      <c r="P46" s="11">
        <v>-1.0531735611288371</v>
      </c>
      <c r="Q46" s="11">
        <v>0.80339214583754215</v>
      </c>
      <c r="R46" s="11">
        <v>-0.12926260526655475</v>
      </c>
      <c r="S46" s="11">
        <v>8.0222741968045472</v>
      </c>
      <c r="T46" s="11">
        <v>0.37659563885644487</v>
      </c>
      <c r="U46" s="11">
        <v>-0.38185204771139281</v>
      </c>
      <c r="V46" s="11">
        <v>5.0698717987957123</v>
      </c>
      <c r="W46" s="11">
        <v>0.3244009056013627</v>
      </c>
      <c r="X46" s="11">
        <v>4.4503770495893038</v>
      </c>
      <c r="Y46" s="12">
        <f t="shared" si="5"/>
        <v>45.146945699770789</v>
      </c>
      <c r="Z46" s="16">
        <v>0.51535153611975804</v>
      </c>
      <c r="AA46" s="16">
        <v>0.31051033748501178</v>
      </c>
      <c r="AB46" s="16">
        <v>4.7598205489429724E-4</v>
      </c>
      <c r="AC46" s="16">
        <v>9.5461212901578607E-2</v>
      </c>
      <c r="AD46" s="10">
        <v>3.3723488342783936E-3</v>
      </c>
      <c r="AE46" s="10">
        <v>7.4828582604478888E-2</v>
      </c>
      <c r="AG46" s="10">
        <f t="shared" si="2"/>
        <v>0.82586187360476981</v>
      </c>
      <c r="AH46" s="10">
        <f t="shared" si="3"/>
        <v>0.92179906856124272</v>
      </c>
    </row>
    <row r="47" spans="1:34" x14ac:dyDescent="0.2">
      <c r="A47" t="s">
        <v>132</v>
      </c>
      <c r="B47" s="9">
        <v>0.112402</v>
      </c>
      <c r="C47" s="9">
        <f t="shared" si="4"/>
        <v>11.2402</v>
      </c>
      <c r="D47" s="11">
        <v>6.956186062349575</v>
      </c>
      <c r="E47" s="11">
        <v>2.5498304477557605</v>
      </c>
      <c r="F47" s="11">
        <v>2.7092465966968806</v>
      </c>
      <c r="G47" s="11">
        <v>0.1362078871087867</v>
      </c>
      <c r="H47" s="11">
        <v>8.2640377070537785E-2</v>
      </c>
      <c r="I47" s="11">
        <v>0.1746112220396972</v>
      </c>
      <c r="J47" s="11">
        <v>8.7931819733217882</v>
      </c>
      <c r="K47" s="11">
        <v>4.0205149389836956</v>
      </c>
      <c r="L47" s="11">
        <v>0.60267688231080763</v>
      </c>
      <c r="M47" s="11">
        <v>-0.32940767586713759</v>
      </c>
      <c r="N47" s="11">
        <v>8.8400312399457018E-2</v>
      </c>
      <c r="O47" s="11">
        <v>15.710836997455962</v>
      </c>
      <c r="P47" s="11">
        <v>-0.54379360808006438</v>
      </c>
      <c r="Q47" s="11">
        <v>0.1214888993895826</v>
      </c>
      <c r="R47" s="11">
        <v>-0.13490622854614759</v>
      </c>
      <c r="S47" s="11">
        <v>5.578439539847091</v>
      </c>
      <c r="T47" s="11">
        <v>-0.4271074612973223</v>
      </c>
      <c r="U47" s="11">
        <v>-4.8957718191995313E-2</v>
      </c>
      <c r="V47" s="11">
        <v>3.5216806425313445</v>
      </c>
      <c r="W47" s="11">
        <v>-0.25082213609934845</v>
      </c>
      <c r="X47" s="11">
        <v>3.0456118010579001</v>
      </c>
      <c r="Y47" s="12">
        <f t="shared" si="5"/>
        <v>22.08103170968446</v>
      </c>
      <c r="Z47" s="16">
        <v>0.68173293742393071</v>
      </c>
      <c r="AA47" s="16">
        <v>0.15361660089208917</v>
      </c>
      <c r="AB47" s="16">
        <v>1.3794748815540991E-3</v>
      </c>
      <c r="AC47" s="16">
        <v>7.1744891867381422E-2</v>
      </c>
      <c r="AD47" s="10">
        <v>1.5494202964668857E-2</v>
      </c>
      <c r="AE47" s="10">
        <v>7.6031891970375742E-2</v>
      </c>
      <c r="AG47" s="10">
        <f t="shared" si="2"/>
        <v>0.83534953831601988</v>
      </c>
      <c r="AH47" s="10">
        <f t="shared" si="3"/>
        <v>0.9084739050649554</v>
      </c>
    </row>
    <row r="48" spans="1:34" x14ac:dyDescent="0.2">
      <c r="A48" t="s">
        <v>101</v>
      </c>
      <c r="B48" s="9">
        <v>0.113306</v>
      </c>
      <c r="C48" s="9">
        <f t="shared" si="4"/>
        <v>11.3306</v>
      </c>
      <c r="D48" s="11">
        <v>7.7316556874878257</v>
      </c>
      <c r="E48" s="11">
        <v>3.5482170194060823</v>
      </c>
      <c r="F48" s="11">
        <v>3.4354951606182302</v>
      </c>
      <c r="G48" s="11">
        <v>-0.25669214010477864</v>
      </c>
      <c r="H48" s="11">
        <v>-0.34656766822408269</v>
      </c>
      <c r="I48" s="11">
        <v>0.73950910258840119</v>
      </c>
      <c r="J48" s="11">
        <v>18.967828750437846</v>
      </c>
      <c r="K48" s="11">
        <v>6.6774378190656023</v>
      </c>
      <c r="L48" s="11">
        <v>0.37331713429593899</v>
      </c>
      <c r="M48" s="11">
        <v>-2.2635820356289315E-2</v>
      </c>
      <c r="N48" s="11">
        <v>-0.51640248952587442</v>
      </c>
      <c r="O48" s="11">
        <v>28.342466563894519</v>
      </c>
      <c r="P48" s="11">
        <v>-0.14608619261314382</v>
      </c>
      <c r="Q48" s="11">
        <v>0.40615439589374247</v>
      </c>
      <c r="R48" s="11">
        <v>-0.21966977726148582</v>
      </c>
      <c r="S48" s="11">
        <v>8.5699529041380931</v>
      </c>
      <c r="T48" s="11">
        <v>-0.22696668974279161</v>
      </c>
      <c r="U48" s="11">
        <v>-9.8305572956461459E-2</v>
      </c>
      <c r="V48" s="11">
        <v>3.9444574751931309</v>
      </c>
      <c r="W48" s="11">
        <v>-0.19860482714356673</v>
      </c>
      <c r="X48" s="11">
        <v>4.3140696197586905</v>
      </c>
      <c r="Y48" s="12">
        <f t="shared" si="5"/>
        <v>38.358531917785406</v>
      </c>
      <c r="Z48" s="16">
        <v>0.59583087396453949</v>
      </c>
      <c r="AA48" s="16">
        <v>0.14214442565537078</v>
      </c>
      <c r="AB48" s="16">
        <v>7.3181356008089615E-4</v>
      </c>
      <c r="AC48" s="16">
        <v>0.20208791463996478</v>
      </c>
      <c r="AD48" s="10">
        <v>2.2350264945645515E-2</v>
      </c>
      <c r="AE48" s="10">
        <v>3.6854707234398543E-2</v>
      </c>
      <c r="AG48" s="10">
        <f t="shared" si="2"/>
        <v>0.73797529961991026</v>
      </c>
      <c r="AH48" s="10">
        <f t="shared" si="3"/>
        <v>0.94079502781995594</v>
      </c>
    </row>
    <row r="49" spans="1:34" x14ac:dyDescent="0.2">
      <c r="A49" t="s">
        <v>14</v>
      </c>
      <c r="B49" s="9">
        <v>0.118926</v>
      </c>
      <c r="C49" s="9">
        <f t="shared" si="4"/>
        <v>11.8926</v>
      </c>
      <c r="D49" s="11">
        <v>7.4680295587802084</v>
      </c>
      <c r="E49" s="11">
        <v>2.6567998684625653</v>
      </c>
      <c r="F49" s="11">
        <v>3.0049517805088355</v>
      </c>
      <c r="G49" s="11">
        <v>0.24070608088656822</v>
      </c>
      <c r="H49" s="11">
        <v>-0.40971984493018276</v>
      </c>
      <c r="I49" s="11">
        <v>-0.41658037842549289</v>
      </c>
      <c r="J49" s="11">
        <v>17.896512304628992</v>
      </c>
      <c r="K49" s="11">
        <v>4.2783599820982667</v>
      </c>
      <c r="L49" s="11">
        <v>0.62212358623020092</v>
      </c>
      <c r="M49" s="11">
        <v>-0.20898411347790483</v>
      </c>
      <c r="N49" s="11">
        <v>0.33060026719003915</v>
      </c>
      <c r="O49" s="11">
        <v>37.997453874451494</v>
      </c>
      <c r="P49" s="11">
        <v>-0.86282966711676501</v>
      </c>
      <c r="Q49" s="11">
        <v>0.61870395840808823</v>
      </c>
      <c r="R49" s="11">
        <v>8.5980111235453141E-2</v>
      </c>
      <c r="S49" s="11">
        <v>7.5191214772022672</v>
      </c>
      <c r="T49" s="11">
        <v>4.2397459726479715E-2</v>
      </c>
      <c r="U49" s="11">
        <v>5.7694252654702646E-3</v>
      </c>
      <c r="V49" s="11">
        <v>4.6661409331498005</v>
      </c>
      <c r="W49" s="11">
        <v>0.16661534370283335</v>
      </c>
      <c r="X49" s="11">
        <v>3.3031282207176003</v>
      </c>
      <c r="Y49" s="12">
        <f t="shared" si="5"/>
        <v>44.520516917264985</v>
      </c>
      <c r="Z49" s="16">
        <v>0.48524586893719479</v>
      </c>
      <c r="AA49" s="16">
        <v>0.31868240584457785</v>
      </c>
      <c r="AB49" s="16">
        <v>6.7286520187131993E-3</v>
      </c>
      <c r="AC49" s="16">
        <v>0.12781647046674793</v>
      </c>
      <c r="AD49" s="10">
        <v>4.3941957858747438E-3</v>
      </c>
      <c r="AE49" s="10">
        <v>5.7132406946891479E-2</v>
      </c>
      <c r="AG49" s="10">
        <f t="shared" si="2"/>
        <v>0.80392827478177264</v>
      </c>
      <c r="AH49" s="10">
        <f t="shared" si="3"/>
        <v>0.93847339726723378</v>
      </c>
    </row>
    <row r="50" spans="1:34" x14ac:dyDescent="0.2">
      <c r="A50" t="s">
        <v>63</v>
      </c>
      <c r="B50" s="9">
        <v>0.119615</v>
      </c>
      <c r="C50" s="9">
        <f t="shared" si="4"/>
        <v>11.961499999999999</v>
      </c>
      <c r="D50" s="11">
        <v>15.397915319646097</v>
      </c>
      <c r="E50" s="11">
        <v>3.8146798640568442</v>
      </c>
      <c r="F50" s="11">
        <v>5.3463718906138906</v>
      </c>
      <c r="G50" s="11">
        <v>-0.14693148427968106</v>
      </c>
      <c r="H50" s="11">
        <v>-0.84182045646536074</v>
      </c>
      <c r="I50" s="11">
        <v>4.1704572881014403E-2</v>
      </c>
      <c r="J50" s="11">
        <v>21.185306206468361</v>
      </c>
      <c r="K50" s="11">
        <v>6.2299735144547359</v>
      </c>
      <c r="L50" s="11">
        <v>5.3418040984675598E-2</v>
      </c>
      <c r="M50" s="11">
        <v>0.1256245321250552</v>
      </c>
      <c r="N50" s="11">
        <v>0.1128220941216294</v>
      </c>
      <c r="O50" s="11">
        <v>24.152832935634635</v>
      </c>
      <c r="P50" s="11">
        <v>-0.11353295219385978</v>
      </c>
      <c r="Q50" s="11">
        <v>0.51621025367453233</v>
      </c>
      <c r="R50" s="11">
        <v>-0.28169308492070938</v>
      </c>
      <c r="S50" s="11">
        <v>8.0804270216472265</v>
      </c>
      <c r="T50" s="11">
        <v>-7.0949347768512055E-3</v>
      </c>
      <c r="U50" s="11">
        <v>0.53976997097410018</v>
      </c>
      <c r="V50" s="11">
        <v>6.5288893371396677</v>
      </c>
      <c r="W50" s="11">
        <v>0.24488880835716478</v>
      </c>
      <c r="X50" s="11">
        <v>5.3103059103385784</v>
      </c>
      <c r="Y50" s="12">
        <f t="shared" si="5"/>
        <v>39.651410431826058</v>
      </c>
      <c r="Z50" s="16">
        <v>0.80903614420960179</v>
      </c>
      <c r="AA50" s="16">
        <v>5.4292130676848349E-2</v>
      </c>
      <c r="AB50" s="16">
        <v>1.4470411355432478E-2</v>
      </c>
      <c r="AC50" s="16">
        <v>6.1560504150427353E-2</v>
      </c>
      <c r="AD50" s="10">
        <v>1.581149422747008E-3</v>
      </c>
      <c r="AE50" s="10">
        <v>5.9059660184942908E-2</v>
      </c>
      <c r="AG50" s="10">
        <f t="shared" si="2"/>
        <v>0.86332827488645014</v>
      </c>
      <c r="AH50" s="10">
        <f t="shared" si="3"/>
        <v>0.93935919039230997</v>
      </c>
    </row>
    <row r="51" spans="1:34" x14ac:dyDescent="0.2">
      <c r="A51" t="s">
        <v>99</v>
      </c>
      <c r="B51" s="9">
        <v>0.121403</v>
      </c>
      <c r="C51" s="9">
        <f t="shared" si="4"/>
        <v>12.1403</v>
      </c>
      <c r="D51" s="11">
        <v>11.45735689875203</v>
      </c>
      <c r="E51" s="11">
        <v>4.1918799959844781</v>
      </c>
      <c r="F51" s="11">
        <v>5.5774839841791319</v>
      </c>
      <c r="G51" s="11">
        <v>0.45274727722257913</v>
      </c>
      <c r="H51" s="11">
        <v>-6.6040380010118194E-2</v>
      </c>
      <c r="I51" s="11">
        <v>-0.11192005297811089</v>
      </c>
      <c r="J51" s="11">
        <v>18.824466736874022</v>
      </c>
      <c r="K51" s="11">
        <v>6.7198269459596807</v>
      </c>
      <c r="L51" s="11">
        <v>0.96065171108345682</v>
      </c>
      <c r="M51" s="11">
        <v>-3.0398231520194337E-2</v>
      </c>
      <c r="N51" s="11">
        <v>0.17601383777191665</v>
      </c>
      <c r="O51" s="11">
        <v>55.373153512127374</v>
      </c>
      <c r="P51" s="11">
        <v>-1.0846886109285963</v>
      </c>
      <c r="Q51" s="11">
        <v>0.19657009712396584</v>
      </c>
      <c r="R51" s="11">
        <v>0.1295882980051076</v>
      </c>
      <c r="S51" s="11">
        <v>9.4594479996460343</v>
      </c>
      <c r="T51" s="11">
        <v>-0.27261746165362089</v>
      </c>
      <c r="U51" s="11">
        <v>-0.22108721449704513</v>
      </c>
      <c r="V51" s="11">
        <v>7.6028359942896993</v>
      </c>
      <c r="W51" s="11">
        <v>-0.22842642699401075</v>
      </c>
      <c r="X51" s="11">
        <v>3.9903069321875617</v>
      </c>
      <c r="Y51" s="12">
        <f t="shared" si="5"/>
        <v>62.512918786276892</v>
      </c>
      <c r="Z51" s="16">
        <v>0.46017440382889252</v>
      </c>
      <c r="AA51" s="16">
        <v>0.43243862140177503</v>
      </c>
      <c r="AB51" s="16">
        <v>4.7642782009931217E-3</v>
      </c>
      <c r="AC51" s="16">
        <v>5.2556730770578763E-2</v>
      </c>
      <c r="AD51" s="10">
        <v>1.932821279571284E-3</v>
      </c>
      <c r="AE51" s="10">
        <v>4.8133144518189286E-2</v>
      </c>
      <c r="AG51" s="10">
        <f t="shared" si="2"/>
        <v>0.89261302523066754</v>
      </c>
      <c r="AH51" s="10">
        <f t="shared" si="3"/>
        <v>0.94993403420223943</v>
      </c>
    </row>
    <row r="52" spans="1:34" x14ac:dyDescent="0.2">
      <c r="A52" t="s">
        <v>58</v>
      </c>
      <c r="B52" s="9">
        <v>0.124762</v>
      </c>
      <c r="C52" s="9">
        <f t="shared" si="4"/>
        <v>12.4762</v>
      </c>
      <c r="D52" s="11">
        <v>14.335190071075804</v>
      </c>
      <c r="E52" s="11">
        <v>5.0272123528094736</v>
      </c>
      <c r="F52" s="11">
        <v>5.3861300535491488</v>
      </c>
      <c r="G52" s="11">
        <v>-0.23723102820612085</v>
      </c>
      <c r="H52" s="11">
        <v>0.20954856644340714</v>
      </c>
      <c r="I52" s="11">
        <v>0.10114031120335934</v>
      </c>
      <c r="J52" s="11">
        <v>23.792214657958677</v>
      </c>
      <c r="K52" s="11">
        <v>7.1418209480047086</v>
      </c>
      <c r="L52" s="11">
        <v>0.5489697042384587</v>
      </c>
      <c r="M52" s="11">
        <v>1.0525315845932228</v>
      </c>
      <c r="N52" s="11">
        <v>0.2915577225787242</v>
      </c>
      <c r="O52" s="11">
        <v>37.10086056223885</v>
      </c>
      <c r="P52" s="11">
        <v>-0.3059830166262083</v>
      </c>
      <c r="Q52" s="11">
        <v>-0.84109055902106677</v>
      </c>
      <c r="R52" s="11">
        <v>-0.44055094374756992</v>
      </c>
      <c r="S52" s="11">
        <v>10.905727962533765</v>
      </c>
      <c r="T52" s="11">
        <v>-0.34224848442340672</v>
      </c>
      <c r="U52" s="11">
        <v>0.18851710985433337</v>
      </c>
      <c r="V52" s="11">
        <v>8.5746051669343348</v>
      </c>
      <c r="W52" s="11">
        <v>-0.24525966767325949</v>
      </c>
      <c r="X52" s="11">
        <v>7.4909492248952336</v>
      </c>
      <c r="Y52" s="12">
        <f t="shared" si="5"/>
        <v>51.11572152004284</v>
      </c>
      <c r="Z52" s="16">
        <v>0.69891369554200744</v>
      </c>
      <c r="AA52" s="16">
        <v>0.15560800763547689</v>
      </c>
      <c r="AB52" s="16">
        <v>4.5716920746985412E-4</v>
      </c>
      <c r="AC52" s="16">
        <v>8.5051867246047075E-2</v>
      </c>
      <c r="AD52" s="10">
        <v>5.4355906799341547E-3</v>
      </c>
      <c r="AE52" s="10">
        <v>5.453366968906459E-2</v>
      </c>
      <c r="AG52" s="10">
        <f t="shared" si="2"/>
        <v>0.85452170317748433</v>
      </c>
      <c r="AH52" s="10">
        <f t="shared" si="3"/>
        <v>0.94003073963100126</v>
      </c>
    </row>
    <row r="53" spans="1:34" x14ac:dyDescent="0.2">
      <c r="A53" t="s">
        <v>48</v>
      </c>
      <c r="B53" s="9">
        <v>0.12532199999999999</v>
      </c>
      <c r="C53" s="9">
        <f t="shared" si="4"/>
        <v>12.5322</v>
      </c>
      <c r="D53" s="11">
        <v>13.98204015972048</v>
      </c>
      <c r="E53" s="11">
        <v>5.0851415431298417</v>
      </c>
      <c r="F53" s="11">
        <v>5.1856518621756011</v>
      </c>
      <c r="G53" s="11">
        <v>-0.13333852312843458</v>
      </c>
      <c r="H53" s="11">
        <v>-1.5182610752590805E-2</v>
      </c>
      <c r="I53" s="11">
        <v>1.0143813547568024</v>
      </c>
      <c r="J53" s="11">
        <v>17.944571669762087</v>
      </c>
      <c r="K53" s="11">
        <v>6.6896467087665439</v>
      </c>
      <c r="L53" s="11">
        <v>1.4844180989392484</v>
      </c>
      <c r="M53" s="11">
        <v>-0.83953089205021914</v>
      </c>
      <c r="N53" s="11">
        <v>-0.77676822238671317</v>
      </c>
      <c r="O53" s="11">
        <v>36.171674942373421</v>
      </c>
      <c r="P53" s="11">
        <v>-1.4271785078562969</v>
      </c>
      <c r="Q53" s="11">
        <v>0.82678907827510595</v>
      </c>
      <c r="R53" s="11">
        <v>-0.34836224993038756</v>
      </c>
      <c r="S53" s="11">
        <v>8.7613346464487272</v>
      </c>
      <c r="T53" s="11">
        <v>-0.10572699757504275</v>
      </c>
      <c r="U53" s="11">
        <v>-0.7787053726159926</v>
      </c>
      <c r="V53" s="11">
        <v>6.2242575343802491</v>
      </c>
      <c r="W53" s="11">
        <v>1.9611396567898152E-2</v>
      </c>
      <c r="X53" s="11">
        <v>5.6417549332430088</v>
      </c>
      <c r="Y53" s="12">
        <f t="shared" si="5"/>
        <v>46.736128774021097</v>
      </c>
      <c r="Z53" s="16">
        <v>0.63470806472925223</v>
      </c>
      <c r="AA53" s="16">
        <v>0.21769773203866927</v>
      </c>
      <c r="AB53" s="16">
        <v>1.052660848273046E-4</v>
      </c>
      <c r="AC53" s="16">
        <v>3.3200975153454548E-2</v>
      </c>
      <c r="AD53" s="10">
        <v>1.2427249666290274E-2</v>
      </c>
      <c r="AE53" s="10">
        <v>0.10186071232750626</v>
      </c>
      <c r="AG53" s="10">
        <f t="shared" si="2"/>
        <v>0.8524057967679215</v>
      </c>
      <c r="AH53" s="10">
        <f t="shared" si="3"/>
        <v>0.88571203800620335</v>
      </c>
    </row>
    <row r="54" spans="1:34" x14ac:dyDescent="0.2">
      <c r="A54" t="s">
        <v>116</v>
      </c>
      <c r="B54" s="9">
        <v>0.126253</v>
      </c>
      <c r="C54" s="9">
        <f t="shared" si="4"/>
        <v>12.625300000000001</v>
      </c>
      <c r="D54" s="11">
        <v>19.225929110585064</v>
      </c>
      <c r="E54" s="11">
        <v>4.9393593763982295</v>
      </c>
      <c r="F54" s="11">
        <v>5.3032081323359739</v>
      </c>
      <c r="G54" s="11">
        <v>0.25129625669378536</v>
      </c>
      <c r="H54" s="11">
        <v>0.30979118289835372</v>
      </c>
      <c r="I54" s="11">
        <v>-0.67402332872339954</v>
      </c>
      <c r="J54" s="11">
        <v>22.443438820440662</v>
      </c>
      <c r="K54" s="11">
        <v>7.2096013392407556</v>
      </c>
      <c r="L54" s="11">
        <v>2.6405622524430137</v>
      </c>
      <c r="M54" s="11">
        <v>0.60851484840465786</v>
      </c>
      <c r="N54" s="11">
        <v>1.1150341451880581</v>
      </c>
      <c r="O54" s="11">
        <v>33.665625373024405</v>
      </c>
      <c r="P54" s="11">
        <v>-2.9499545874328961</v>
      </c>
      <c r="Q54" s="11">
        <v>-0.68463153667982291</v>
      </c>
      <c r="R54" s="11">
        <v>-0.21619011212631248</v>
      </c>
      <c r="S54" s="11">
        <v>10.716340920180908</v>
      </c>
      <c r="T54" s="11">
        <v>-0.72634305364844876</v>
      </c>
      <c r="U54" s="11">
        <v>0.10823336500283007</v>
      </c>
      <c r="V54" s="11">
        <v>7.4666354797752437</v>
      </c>
      <c r="W54" s="11">
        <v>0.34832671418159911</v>
      </c>
      <c r="X54" s="11">
        <v>6.4195564480188061</v>
      </c>
      <c r="Y54" s="12">
        <f t="shared" si="5"/>
        <v>49.655563809927074</v>
      </c>
      <c r="Z54" s="16">
        <v>0.71789974269655188</v>
      </c>
      <c r="AA54" s="16">
        <v>9.1987875222589333E-2</v>
      </c>
      <c r="AB54" s="16">
        <v>3.9504179775209369E-3</v>
      </c>
      <c r="AC54" s="16">
        <v>2.7638820948484577E-2</v>
      </c>
      <c r="AD54" s="10">
        <v>1.1671239009417578E-2</v>
      </c>
      <c r="AE54" s="10">
        <v>0.1468519041454357</v>
      </c>
      <c r="AG54" s="10">
        <f t="shared" si="2"/>
        <v>0.80988761791914121</v>
      </c>
      <c r="AH54" s="10">
        <f t="shared" si="3"/>
        <v>0.84147685684514673</v>
      </c>
    </row>
    <row r="55" spans="1:34" x14ac:dyDescent="0.2">
      <c r="A55" t="s">
        <v>96</v>
      </c>
      <c r="B55" s="9">
        <v>0.126752</v>
      </c>
      <c r="C55" s="9">
        <f t="shared" si="4"/>
        <v>12.6752</v>
      </c>
      <c r="D55" s="11">
        <v>9.3867473167790489</v>
      </c>
      <c r="E55" s="11">
        <v>3.4488235082393772</v>
      </c>
      <c r="F55" s="11">
        <v>4.6942449890044911</v>
      </c>
      <c r="G55" s="11">
        <v>-0.61248214179989546</v>
      </c>
      <c r="H55" s="11">
        <v>8.027617055073448E-2</v>
      </c>
      <c r="I55" s="11">
        <v>0.35745435635907907</v>
      </c>
      <c r="J55" s="11">
        <v>20.612208145958135</v>
      </c>
      <c r="K55" s="11">
        <v>4.1005598907986229</v>
      </c>
      <c r="L55" s="11">
        <v>0.8035383501594342</v>
      </c>
      <c r="M55" s="11">
        <v>-0.55134380797982019</v>
      </c>
      <c r="N55" s="11">
        <v>-0.16837177301632653</v>
      </c>
      <c r="O55" s="11">
        <v>37.978950761177863</v>
      </c>
      <c r="P55" s="11">
        <v>-0.42354997110043435</v>
      </c>
      <c r="Q55" s="11">
        <v>0.42963136897113552</v>
      </c>
      <c r="R55" s="11">
        <v>-0.1463196643617504</v>
      </c>
      <c r="S55" s="11">
        <v>9.2588497617949646</v>
      </c>
      <c r="T55" s="11">
        <v>-0.24826649760064998</v>
      </c>
      <c r="U55" s="11">
        <v>-0.46455156621065219</v>
      </c>
      <c r="V55" s="11">
        <v>5.5779231799932898</v>
      </c>
      <c r="W55" s="11">
        <v>-0.14849643004145535</v>
      </c>
      <c r="X55" s="11">
        <v>4.4403044462542383</v>
      </c>
      <c r="Y55" s="12">
        <f t="shared" si="5"/>
        <v>46.880326130919897</v>
      </c>
      <c r="Z55" s="16">
        <v>0.5553652409305041</v>
      </c>
      <c r="AA55" s="16">
        <v>0.24522029792500566</v>
      </c>
      <c r="AB55" s="16">
        <v>3.4503159459480237E-3</v>
      </c>
      <c r="AC55" s="16">
        <v>0.13445167065268748</v>
      </c>
      <c r="AD55" s="10">
        <v>3.8643511318354751E-3</v>
      </c>
      <c r="AE55" s="10">
        <v>5.7648123414019259E-2</v>
      </c>
      <c r="AG55" s="10">
        <f t="shared" si="2"/>
        <v>0.80058553885550976</v>
      </c>
      <c r="AH55" s="10">
        <f t="shared" si="3"/>
        <v>0.93848752545414527</v>
      </c>
    </row>
    <row r="56" spans="1:34" x14ac:dyDescent="0.2">
      <c r="A56" t="s">
        <v>123</v>
      </c>
      <c r="B56" s="9">
        <v>0.12706700000000001</v>
      </c>
      <c r="C56" s="9">
        <f t="shared" si="4"/>
        <v>12.706700000000001</v>
      </c>
      <c r="D56" s="11">
        <v>6.4326473606401269</v>
      </c>
      <c r="E56" s="11">
        <v>2.0096713878707884</v>
      </c>
      <c r="F56" s="11">
        <v>2.850209512042853</v>
      </c>
      <c r="G56" s="11">
        <v>-9.6823199878936311E-2</v>
      </c>
      <c r="H56" s="11">
        <v>-0.78941367046909916</v>
      </c>
      <c r="I56" s="11">
        <v>2.1583823574409938E-2</v>
      </c>
      <c r="J56" s="11">
        <v>23.175543603258053</v>
      </c>
      <c r="K56" s="11">
        <v>6.5440079241420674</v>
      </c>
      <c r="L56" s="11">
        <v>0.39941061585575299</v>
      </c>
      <c r="M56" s="11">
        <v>2.1475784264595951E-2</v>
      </c>
      <c r="N56" s="11">
        <v>0.21669447256636845</v>
      </c>
      <c r="O56" s="11">
        <v>29.62931738799038</v>
      </c>
      <c r="P56" s="11">
        <v>-0.34672081151405887</v>
      </c>
      <c r="Q56" s="11">
        <v>0.78348557931577345</v>
      </c>
      <c r="R56" s="11">
        <v>-0.29735760632944863</v>
      </c>
      <c r="S56" s="11">
        <v>9.6242707834282388</v>
      </c>
      <c r="T56" s="11">
        <v>-0.17180732704830615</v>
      </c>
      <c r="U56" s="11">
        <v>-1.0674094428309681E-2</v>
      </c>
      <c r="V56" s="11">
        <v>3.3557496812852423</v>
      </c>
      <c r="W56" s="11">
        <v>-9.8344329178295994E-3</v>
      </c>
      <c r="X56" s="11">
        <v>2.7415403593422307</v>
      </c>
      <c r="Y56" s="12">
        <f t="shared" si="5"/>
        <v>41.001735182457558</v>
      </c>
      <c r="Z56" s="16">
        <v>0.51815536740312607</v>
      </c>
      <c r="AA56" s="16">
        <v>0.11885287536351408</v>
      </c>
      <c r="AB56" s="16">
        <v>1.8718751075378681E-2</v>
      </c>
      <c r="AC56" s="16">
        <v>0.2858637361643146</v>
      </c>
      <c r="AD56" s="10">
        <v>3.404502654601127E-3</v>
      </c>
      <c r="AE56" s="10">
        <v>5.5004767339065341E-2</v>
      </c>
      <c r="AG56" s="10">
        <f t="shared" si="2"/>
        <v>0.63700824276664014</v>
      </c>
      <c r="AH56" s="10">
        <f t="shared" si="3"/>
        <v>0.94159073000633342</v>
      </c>
    </row>
    <row r="57" spans="1:34" x14ac:dyDescent="0.2">
      <c r="A57" t="s">
        <v>90</v>
      </c>
      <c r="B57" s="9">
        <v>0.12821199999999999</v>
      </c>
      <c r="C57" s="9">
        <f t="shared" si="4"/>
        <v>12.821199999999999</v>
      </c>
      <c r="D57" s="11">
        <v>13.918922470423178</v>
      </c>
      <c r="E57" s="11">
        <v>4.6966534671210036</v>
      </c>
      <c r="F57" s="11">
        <v>4.2606888764767703</v>
      </c>
      <c r="G57" s="11">
        <v>-5.2705886820089372E-2</v>
      </c>
      <c r="H57" s="11">
        <v>1.4142035603660874E-2</v>
      </c>
      <c r="I57" s="11">
        <v>-0.19359991587786346</v>
      </c>
      <c r="J57" s="11">
        <v>25.099588358511802</v>
      </c>
      <c r="K57" s="11">
        <v>6.4492874149345063</v>
      </c>
      <c r="L57" s="11">
        <v>0.2669892976402975</v>
      </c>
      <c r="M57" s="11">
        <v>-0.1114646221801819</v>
      </c>
      <c r="N57" s="11">
        <v>6.9684424664159153E-2</v>
      </c>
      <c r="O57" s="11">
        <v>41.146621654000477</v>
      </c>
      <c r="P57" s="11">
        <v>-0.22533062042395996</v>
      </c>
      <c r="Q57" s="11">
        <v>0.13581341592625351</v>
      </c>
      <c r="R57" s="11">
        <v>0.4373565581347858</v>
      </c>
      <c r="S57" s="11">
        <v>8.6773358678892567</v>
      </c>
      <c r="T57" s="11">
        <v>-0.20048177973966252</v>
      </c>
      <c r="U57" s="11">
        <v>-0.19016121853444434</v>
      </c>
      <c r="V57" s="11">
        <v>6.0226148098017118</v>
      </c>
      <c r="W57" s="11">
        <v>-3.2159030081965627E-2</v>
      </c>
      <c r="X57" s="11">
        <v>6.0022370808413168</v>
      </c>
      <c r="Y57" s="12">
        <f t="shared" si="5"/>
        <v>53.187494712301877</v>
      </c>
      <c r="Z57" s="16">
        <v>0.61951209511013694</v>
      </c>
      <c r="AA57" s="16">
        <v>0.21697323972793781</v>
      </c>
      <c r="AB57" s="16">
        <v>3.7261126240342168E-3</v>
      </c>
      <c r="AC57" s="16">
        <v>0.13399685191673494</v>
      </c>
      <c r="AD57" s="10">
        <v>9.0150965780768644E-3</v>
      </c>
      <c r="AE57" s="10">
        <v>1.6776604043079235E-2</v>
      </c>
      <c r="AG57" s="10">
        <f t="shared" si="2"/>
        <v>0.83648533483807475</v>
      </c>
      <c r="AH57" s="10">
        <f t="shared" si="3"/>
        <v>0.9742082993788439</v>
      </c>
    </row>
    <row r="58" spans="1:34" x14ac:dyDescent="0.2">
      <c r="A58" t="s">
        <v>36</v>
      </c>
      <c r="B58" s="9">
        <v>0.128743</v>
      </c>
      <c r="C58" s="9">
        <f t="shared" si="4"/>
        <v>12.8743</v>
      </c>
      <c r="D58" s="11">
        <v>14.293850186484514</v>
      </c>
      <c r="E58" s="11">
        <v>4.4663448424312255</v>
      </c>
      <c r="F58" s="11">
        <v>4.9756446047228522</v>
      </c>
      <c r="G58" s="11">
        <v>-0.13739499564150903</v>
      </c>
      <c r="H58" s="11">
        <v>-0.22120763651902972</v>
      </c>
      <c r="I58" s="11">
        <v>-0.37716858586788676</v>
      </c>
      <c r="J58" s="11">
        <v>18.330242968973739</v>
      </c>
      <c r="K58" s="11">
        <v>4.5016445151640214</v>
      </c>
      <c r="L58" s="11">
        <v>0.54541043263113609</v>
      </c>
      <c r="M58" s="11">
        <v>0.21261066383805502</v>
      </c>
      <c r="N58" s="11">
        <v>0.54749226537512952</v>
      </c>
      <c r="O58" s="11">
        <v>36.400388919905517</v>
      </c>
      <c r="P58" s="11">
        <v>-0.61457104318252598</v>
      </c>
      <c r="Q58" s="11">
        <v>8.8258422546308959E-2</v>
      </c>
      <c r="R58" s="11">
        <v>-0.16975214373633629</v>
      </c>
      <c r="S58" s="11">
        <v>7.1899934052014736</v>
      </c>
      <c r="T58" s="11">
        <v>-0.17268389858101588</v>
      </c>
      <c r="U58" s="11">
        <v>4.8294237203867954E-2</v>
      </c>
      <c r="V58" s="11">
        <v>6.9123580127702677</v>
      </c>
      <c r="W58" s="11">
        <v>0.28223576984769527</v>
      </c>
      <c r="X58" s="11">
        <v>5.8110975443463531</v>
      </c>
      <c r="Y58" s="12">
        <f t="shared" si="5"/>
        <v>46.165389510725582</v>
      </c>
      <c r="Z58" s="16">
        <v>0.64535150920200623</v>
      </c>
      <c r="AA58" s="16">
        <v>0.27897566356466053</v>
      </c>
      <c r="AB58" s="16">
        <v>6.5152297959891747E-5</v>
      </c>
      <c r="AC58" s="16">
        <v>2.710519667373168E-2</v>
      </c>
      <c r="AD58" s="10">
        <v>9.5768500347139796E-3</v>
      </c>
      <c r="AE58" s="10">
        <v>3.8925628226927689E-2</v>
      </c>
      <c r="AG58" s="10">
        <f t="shared" si="2"/>
        <v>0.92432717276666676</v>
      </c>
      <c r="AH58" s="10">
        <f t="shared" si="3"/>
        <v>0.95149752173835833</v>
      </c>
    </row>
    <row r="59" spans="1:34" x14ac:dyDescent="0.2">
      <c r="A59" t="s">
        <v>65</v>
      </c>
      <c r="B59" s="9">
        <v>0.13090399999999999</v>
      </c>
      <c r="C59" s="9">
        <f t="shared" si="4"/>
        <v>13.090399999999999</v>
      </c>
      <c r="D59" s="11">
        <v>18.545264793917976</v>
      </c>
      <c r="E59" s="11">
        <v>6.5282892911110224</v>
      </c>
      <c r="F59" s="11">
        <v>8.0537831710617045</v>
      </c>
      <c r="G59" s="11">
        <v>-0.3445377259202308</v>
      </c>
      <c r="H59" s="11">
        <v>0.35436930474426803</v>
      </c>
      <c r="I59" s="11">
        <v>-0.82654364781725143</v>
      </c>
      <c r="J59" s="11">
        <v>21.648988996116067</v>
      </c>
      <c r="K59" s="11">
        <v>8.9350174060206591</v>
      </c>
      <c r="L59" s="11">
        <v>0.13879766446744982</v>
      </c>
      <c r="M59" s="11">
        <v>-0.62998696376601249</v>
      </c>
      <c r="N59" s="11">
        <v>1.1904682183720865</v>
      </c>
      <c r="O59" s="11">
        <v>40.904865473579129</v>
      </c>
      <c r="P59" s="11">
        <v>0.392082283611216</v>
      </c>
      <c r="Q59" s="11">
        <v>-0.27774748323243609</v>
      </c>
      <c r="R59" s="11">
        <v>-0.12864371000959998</v>
      </c>
      <c r="S59" s="11">
        <v>10.830995680762868</v>
      </c>
      <c r="T59" s="11">
        <v>-0.56308570835519622</v>
      </c>
      <c r="U59" s="11">
        <v>0.53839382384762358</v>
      </c>
      <c r="V59" s="11">
        <v>10.676760763774304</v>
      </c>
      <c r="W59" s="11">
        <v>-0.66659465693862152</v>
      </c>
      <c r="X59" s="11">
        <v>6.5603344236562071</v>
      </c>
      <c r="Y59" s="12">
        <f t="shared" si="5"/>
        <v>56.061638895794097</v>
      </c>
      <c r="Z59" s="16">
        <v>0.69624855811821584</v>
      </c>
      <c r="AA59" s="16">
        <v>0.22262273576198877</v>
      </c>
      <c r="AB59" s="16">
        <v>1.5573020300352347E-4</v>
      </c>
      <c r="AC59" s="16">
        <v>9.2879720793173082E-3</v>
      </c>
      <c r="AD59" s="10">
        <v>2.2975308724128896E-2</v>
      </c>
      <c r="AE59" s="10">
        <v>4.8709695113345552E-2</v>
      </c>
      <c r="AG59" s="10">
        <f t="shared" si="2"/>
        <v>0.91887129388020461</v>
      </c>
      <c r="AH59" s="10">
        <f t="shared" si="3"/>
        <v>0.92831499616252544</v>
      </c>
    </row>
    <row r="60" spans="1:34" x14ac:dyDescent="0.2">
      <c r="A60" t="s">
        <v>69</v>
      </c>
      <c r="B60" s="9">
        <v>0.13114000000000001</v>
      </c>
      <c r="C60" s="9">
        <f t="shared" si="4"/>
        <v>13.114000000000001</v>
      </c>
      <c r="D60" s="11">
        <v>22.325493321546396</v>
      </c>
      <c r="E60" s="11">
        <v>6.9839651328948928</v>
      </c>
      <c r="F60" s="11">
        <v>7.1135304721271169</v>
      </c>
      <c r="G60" s="11">
        <v>0.64587858695787892</v>
      </c>
      <c r="H60" s="11">
        <v>-0.12698952401703806</v>
      </c>
      <c r="I60" s="11">
        <v>-0.54948043425394189</v>
      </c>
      <c r="J60" s="11">
        <v>25.956567489566883</v>
      </c>
      <c r="K60" s="11">
        <v>7.7104219624669854</v>
      </c>
      <c r="L60" s="11">
        <v>0.91186613816111983</v>
      </c>
      <c r="M60" s="11">
        <v>0.1699972577633275</v>
      </c>
      <c r="N60" s="11">
        <v>0.87207359842525445</v>
      </c>
      <c r="O60" s="11">
        <v>37.670297053908676</v>
      </c>
      <c r="P60" s="11">
        <v>-1.5464447627802276</v>
      </c>
      <c r="Q60" s="11">
        <v>8.2066318718541878E-2</v>
      </c>
      <c r="R60" s="11">
        <v>-8.8097545473408284E-2</v>
      </c>
      <c r="S60" s="11">
        <v>8.8413133214854138</v>
      </c>
      <c r="T60" s="11">
        <v>-0.5367966895817522</v>
      </c>
      <c r="U60" s="11">
        <v>-7.1515647936898311E-2</v>
      </c>
      <c r="V60" s="11">
        <v>8.6055182807243469</v>
      </c>
      <c r="W60" s="11">
        <v>0.61070454406623875</v>
      </c>
      <c r="X60" s="11">
        <v>8.9785449652792337</v>
      </c>
      <c r="Y60" s="12">
        <f t="shared" si="5"/>
        <v>56.147790904203504</v>
      </c>
      <c r="Z60" s="16">
        <v>0.78971660684274136</v>
      </c>
      <c r="AA60" s="16">
        <v>0.11963201278972391</v>
      </c>
      <c r="AB60" s="16">
        <v>4.5789392151485142E-4</v>
      </c>
      <c r="AC60" s="16">
        <v>1.0770090425872292E-2</v>
      </c>
      <c r="AD60" s="10">
        <v>1.1571426365392212E-2</v>
      </c>
      <c r="AE60" s="10">
        <v>6.7851969654755262E-2</v>
      </c>
      <c r="AG60" s="10">
        <f t="shared" si="2"/>
        <v>0.90934861963246527</v>
      </c>
      <c r="AH60" s="10">
        <f t="shared" si="3"/>
        <v>0.92057660397985241</v>
      </c>
    </row>
    <row r="61" spans="1:34" x14ac:dyDescent="0.2">
      <c r="A61" t="s">
        <v>31</v>
      </c>
      <c r="B61" s="9">
        <v>0.13114200000000001</v>
      </c>
      <c r="C61" s="9">
        <f t="shared" si="4"/>
        <v>13.1142</v>
      </c>
      <c r="D61" s="11">
        <v>6.9625380421516176</v>
      </c>
      <c r="E61" s="11">
        <v>2.6112008053329001</v>
      </c>
      <c r="F61" s="11">
        <v>2.6942911007002999</v>
      </c>
      <c r="G61" s="11">
        <v>-0.10827906979852063</v>
      </c>
      <c r="H61" s="11">
        <v>0.17092888736957854</v>
      </c>
      <c r="I61" s="11">
        <v>0.34319183188223368</v>
      </c>
      <c r="J61" s="11">
        <v>12.165631770454766</v>
      </c>
      <c r="K61" s="11">
        <v>3.6209984272559108</v>
      </c>
      <c r="L61" s="11">
        <v>0.49895501895993571</v>
      </c>
      <c r="M61" s="11">
        <v>-0.15583374797976693</v>
      </c>
      <c r="N61" s="11">
        <v>-0.14143886561020474</v>
      </c>
      <c r="O61" s="11">
        <v>34.961645520815416</v>
      </c>
      <c r="P61" s="11">
        <v>-0.42767321056596319</v>
      </c>
      <c r="Q61" s="11">
        <v>-9.2912933971819919E-2</v>
      </c>
      <c r="R61" s="11">
        <v>-0.24386957077164303</v>
      </c>
      <c r="S61" s="11">
        <v>6.7462415216292317</v>
      </c>
      <c r="T61" s="11">
        <v>-0.15198727789255925</v>
      </c>
      <c r="U61" s="11">
        <v>6.8815209152841023E-3</v>
      </c>
      <c r="V61" s="11">
        <v>4.7381911086242594</v>
      </c>
      <c r="W61" s="11">
        <v>-3.3242265239388502E-2</v>
      </c>
      <c r="X61" s="11">
        <v>3.2979257030356219</v>
      </c>
      <c r="Y61" s="12">
        <f t="shared" si="5"/>
        <v>39.414053319044783</v>
      </c>
      <c r="Z61" s="16">
        <v>0.46946326286827722</v>
      </c>
      <c r="AA61" s="16">
        <v>0.41116406440329267</v>
      </c>
      <c r="AB61" s="16">
        <v>1.4910670162082695E-4</v>
      </c>
      <c r="AC61" s="16">
        <v>7.8262001382627733E-2</v>
      </c>
      <c r="AD61" s="10">
        <v>7.2825635966633495E-3</v>
      </c>
      <c r="AE61" s="10">
        <v>3.3679001047518087E-2</v>
      </c>
      <c r="AG61" s="10">
        <f t="shared" si="2"/>
        <v>0.88062732727156989</v>
      </c>
      <c r="AH61" s="10">
        <f t="shared" si="3"/>
        <v>0.95903843535581845</v>
      </c>
    </row>
    <row r="62" spans="1:34" x14ac:dyDescent="0.2">
      <c r="A62" t="s">
        <v>49</v>
      </c>
      <c r="B62" s="9">
        <v>0.131412</v>
      </c>
      <c r="C62" s="9">
        <f t="shared" si="4"/>
        <v>13.1412</v>
      </c>
      <c r="D62" s="11">
        <v>9.6931415382805355</v>
      </c>
      <c r="E62" s="11">
        <v>4.5625129044474004</v>
      </c>
      <c r="F62" s="11">
        <v>4.9763238959689984</v>
      </c>
      <c r="G62" s="11">
        <v>-0.8145603209861525</v>
      </c>
      <c r="H62" s="11">
        <v>0.25148115444434022</v>
      </c>
      <c r="I62" s="11">
        <v>0.20026912073927883</v>
      </c>
      <c r="J62" s="11">
        <v>17.825983814475482</v>
      </c>
      <c r="K62" s="11">
        <v>7.1216589600017501</v>
      </c>
      <c r="L62" s="11">
        <v>0.85659236293937668</v>
      </c>
      <c r="M62" s="11">
        <v>-0.64587616225324407</v>
      </c>
      <c r="N62" s="11">
        <v>0.79777071643062614</v>
      </c>
      <c r="O62" s="11">
        <v>42.879274126407651</v>
      </c>
      <c r="P62" s="11">
        <v>-5.2250412300523304E-2</v>
      </c>
      <c r="Q62" s="11">
        <v>0.22716293605199461</v>
      </c>
      <c r="R62" s="11">
        <v>-0.83310196735199926</v>
      </c>
      <c r="S62" s="11">
        <v>9.2393030810049801</v>
      </c>
      <c r="T62" s="11">
        <v>-1.1807127046430634</v>
      </c>
      <c r="U62" s="11">
        <v>-0.30416523075699831</v>
      </c>
      <c r="V62" s="11">
        <v>5.9808032139064098</v>
      </c>
      <c r="W62" s="11">
        <v>-0.7883765751733075</v>
      </c>
      <c r="X62" s="11">
        <v>5.0399784655067599</v>
      </c>
      <c r="Y62" s="12">
        <f t="shared" si="5"/>
        <v>50.993226187751816</v>
      </c>
      <c r="Z62" s="16">
        <v>0.52228279627640761</v>
      </c>
      <c r="AA62" s="16">
        <v>0.30679208643845279</v>
      </c>
      <c r="AB62" s="16">
        <v>3.7310807083268394E-4</v>
      </c>
      <c r="AC62" s="16">
        <v>7.1399356017701421E-2</v>
      </c>
      <c r="AD62" s="10">
        <v>3.28693520345823E-2</v>
      </c>
      <c r="AE62" s="10">
        <v>6.6283301162023189E-2</v>
      </c>
      <c r="AG62" s="10">
        <f t="shared" si="2"/>
        <v>0.82907488271486041</v>
      </c>
      <c r="AH62" s="10">
        <f t="shared" si="3"/>
        <v>0.90084734680339451</v>
      </c>
    </row>
    <row r="63" spans="1:34" x14ac:dyDescent="0.2">
      <c r="A63" t="s">
        <v>88</v>
      </c>
      <c r="B63" s="9">
        <v>0.13206399999999999</v>
      </c>
      <c r="C63" s="9">
        <f t="shared" si="4"/>
        <v>13.206399999999999</v>
      </c>
      <c r="D63" s="11">
        <v>13.928420778331551</v>
      </c>
      <c r="E63" s="11">
        <v>5.9460200020439098</v>
      </c>
      <c r="F63" s="11">
        <v>3.6215212065195641</v>
      </c>
      <c r="G63" s="11">
        <v>0.48489715198206951</v>
      </c>
      <c r="H63" s="11">
        <v>7.4474807744317278E-2</v>
      </c>
      <c r="I63" s="11">
        <v>0.35229556890107411</v>
      </c>
      <c r="J63" s="11">
        <v>16.756131735438299</v>
      </c>
      <c r="K63" s="11">
        <v>3.5623315773910842</v>
      </c>
      <c r="L63" s="11">
        <v>0.30983474235367497</v>
      </c>
      <c r="M63" s="11">
        <v>-0.28254809334972614</v>
      </c>
      <c r="N63" s="11">
        <v>-0.22517034997803012</v>
      </c>
      <c r="O63" s="11">
        <v>24.406531914321068</v>
      </c>
      <c r="P63" s="11">
        <v>-0.5976930949441579</v>
      </c>
      <c r="Q63" s="11">
        <v>0.14878369427258803</v>
      </c>
      <c r="R63" s="11">
        <v>-8.0445006714379805E-2</v>
      </c>
      <c r="S63" s="11">
        <v>6.7855993193452564</v>
      </c>
      <c r="T63" s="11">
        <v>-0.19770559522898518</v>
      </c>
      <c r="U63" s="11">
        <v>-0.12926611967602031</v>
      </c>
      <c r="V63" s="11">
        <v>5.6833654726812854</v>
      </c>
      <c r="W63" s="11">
        <v>1.0620520445118851E-2</v>
      </c>
      <c r="X63" s="11">
        <v>5.7560579939280183</v>
      </c>
      <c r="Y63" s="12">
        <f t="shared" si="5"/>
        <v>36.142946148498233</v>
      </c>
      <c r="Z63" s="16">
        <v>0.78266180475408476</v>
      </c>
      <c r="AA63" s="16">
        <v>0.12829989781578444</v>
      </c>
      <c r="AB63" s="16">
        <v>8.0108842170311112E-3</v>
      </c>
      <c r="AC63" s="16">
        <v>2.9538110418343422E-2</v>
      </c>
      <c r="AD63" s="10">
        <v>6.550600544123597E-3</v>
      </c>
      <c r="AE63" s="10">
        <v>4.4938702250632678E-2</v>
      </c>
      <c r="AG63" s="10">
        <f t="shared" si="2"/>
        <v>0.91096170256986919</v>
      </c>
      <c r="AH63" s="10">
        <f t="shared" si="3"/>
        <v>0.94851069720524372</v>
      </c>
    </row>
    <row r="64" spans="1:34" x14ac:dyDescent="0.2">
      <c r="A64" t="s">
        <v>97</v>
      </c>
      <c r="B64" s="9">
        <v>0.132078</v>
      </c>
      <c r="C64" s="9">
        <f t="shared" si="4"/>
        <v>13.207800000000001</v>
      </c>
      <c r="D64" s="11">
        <v>7.9691167538134673</v>
      </c>
      <c r="E64" s="11">
        <v>3.5126924632065646</v>
      </c>
      <c r="F64" s="11">
        <v>4.4670651680899285</v>
      </c>
      <c r="G64" s="11">
        <v>-0.26519437321375849</v>
      </c>
      <c r="H64" s="11">
        <v>-0.38637521679409387</v>
      </c>
      <c r="I64" s="11">
        <v>0.12701164077581353</v>
      </c>
      <c r="J64" s="11">
        <v>23.742781152937699</v>
      </c>
      <c r="K64" s="11">
        <v>9.566689108114149</v>
      </c>
      <c r="L64" s="11">
        <v>-5.9584514198901629E-2</v>
      </c>
      <c r="M64" s="11">
        <v>6.8719004711866927E-2</v>
      </c>
      <c r="N64" s="11">
        <v>-0.32141724266946092</v>
      </c>
      <c r="O64" s="11">
        <v>61.857465614427603</v>
      </c>
      <c r="P64" s="11">
        <v>0.32477888741266076</v>
      </c>
      <c r="Q64" s="11">
        <v>0.31765621208222738</v>
      </c>
      <c r="R64" s="11">
        <v>0.19440560189364747</v>
      </c>
      <c r="S64" s="11">
        <v>15.128144932878072</v>
      </c>
      <c r="T64" s="11">
        <v>0.30672128852910319</v>
      </c>
      <c r="U64" s="11">
        <v>-0.38330809712849662</v>
      </c>
      <c r="V64" s="11">
        <v>5.6286610175401774</v>
      </c>
      <c r="W64" s="11">
        <v>-7.436318728678383E-2</v>
      </c>
      <c r="X64" s="11">
        <v>3.1520317889923937</v>
      </c>
      <c r="Y64" s="12">
        <f t="shared" si="5"/>
        <v>70.522031670212684</v>
      </c>
      <c r="Z64" s="16">
        <v>0.41101493365574293</v>
      </c>
      <c r="AA64" s="16">
        <v>0.34185278052748624</v>
      </c>
      <c r="AB64" s="16">
        <v>6.4594265826225516E-3</v>
      </c>
      <c r="AC64" s="16">
        <v>0.21329397210151235</v>
      </c>
      <c r="AD64" s="10">
        <v>4.7760832428529465E-3</v>
      </c>
      <c r="AE64" s="10">
        <v>2.2602803889782974E-2</v>
      </c>
      <c r="AG64" s="10">
        <f t="shared" si="2"/>
        <v>0.75286771418322918</v>
      </c>
      <c r="AH64" s="10">
        <f t="shared" si="3"/>
        <v>0.97262111286736408</v>
      </c>
    </row>
    <row r="65" spans="1:41" x14ac:dyDescent="0.2">
      <c r="A65" t="s">
        <v>54</v>
      </c>
      <c r="B65" s="9">
        <v>0.13497700000000001</v>
      </c>
      <c r="C65" s="9">
        <f t="shared" si="4"/>
        <v>13.497700000000002</v>
      </c>
      <c r="D65" s="11">
        <v>14.738836505402482</v>
      </c>
      <c r="E65" s="11">
        <v>5.0673716182689628</v>
      </c>
      <c r="F65" s="11">
        <v>5.8436218208955868</v>
      </c>
      <c r="G65" s="11">
        <v>-5.3413019419878541E-2</v>
      </c>
      <c r="H65" s="11">
        <v>0.65351203264619939</v>
      </c>
      <c r="I65" s="11">
        <v>0.30546301138814203</v>
      </c>
      <c r="J65" s="11">
        <v>18.264214775688085</v>
      </c>
      <c r="K65" s="11">
        <v>5.1189365306675434</v>
      </c>
      <c r="L65" s="11">
        <v>0.67934666539267086</v>
      </c>
      <c r="M65" s="11">
        <v>0.63269466867494628</v>
      </c>
      <c r="N65" s="11">
        <v>0.55947465946326014</v>
      </c>
      <c r="O65" s="11">
        <v>29.364825779245248</v>
      </c>
      <c r="P65" s="11">
        <v>-0.9240599610720478</v>
      </c>
      <c r="Q65" s="11">
        <v>-1.420790211075267</v>
      </c>
      <c r="R65" s="11">
        <v>-1.2337053907657607</v>
      </c>
      <c r="S65" s="11">
        <v>6.9573058056353894</v>
      </c>
      <c r="T65" s="11">
        <v>-0.35225671744199921</v>
      </c>
      <c r="U65" s="11">
        <v>0.97076862985182089</v>
      </c>
      <c r="V65" s="11">
        <v>6.6472243211435407</v>
      </c>
      <c r="W65" s="11">
        <v>0.47342022339715983</v>
      </c>
      <c r="X65" s="11">
        <v>6.9168458430531592</v>
      </c>
      <c r="Y65" s="12">
        <f t="shared" si="5"/>
        <v>41.717695403453007</v>
      </c>
      <c r="Z65" s="16">
        <v>0.73264396249191588</v>
      </c>
      <c r="AA65" s="16">
        <v>0.12452530156944008</v>
      </c>
      <c r="AB65" s="16">
        <v>4.6967754115349036E-3</v>
      </c>
      <c r="AC65" s="16">
        <v>1.2024200465387325E-2</v>
      </c>
      <c r="AD65" s="10">
        <v>1.6963183107291724E-2</v>
      </c>
      <c r="AE65" s="10">
        <v>0.10914657695442997</v>
      </c>
      <c r="AG65" s="10">
        <f t="shared" si="2"/>
        <v>0.85716926406135596</v>
      </c>
      <c r="AH65" s="10">
        <f t="shared" si="3"/>
        <v>0.87389023993827819</v>
      </c>
    </row>
    <row r="66" spans="1:41" x14ac:dyDescent="0.2">
      <c r="A66" t="s">
        <v>61</v>
      </c>
      <c r="B66" s="9">
        <v>0.136854</v>
      </c>
      <c r="C66" s="9">
        <f t="shared" si="4"/>
        <v>13.6854</v>
      </c>
      <c r="D66" s="11">
        <v>14.303392682966811</v>
      </c>
      <c r="E66" s="11">
        <v>4.3932288624654561</v>
      </c>
      <c r="F66" s="11">
        <v>7.3177724980300978</v>
      </c>
      <c r="G66" s="11">
        <v>-0.76845775234082114</v>
      </c>
      <c r="H66" s="11">
        <v>-1.3636064355496647</v>
      </c>
      <c r="I66" s="11">
        <v>1.4536865747910825</v>
      </c>
      <c r="J66" s="11">
        <v>23.365705031522477</v>
      </c>
      <c r="K66" s="11">
        <v>8.7843375146816101</v>
      </c>
      <c r="L66" s="11">
        <v>0.63920300003514186</v>
      </c>
      <c r="M66" s="11">
        <v>1.614557301734834</v>
      </c>
      <c r="N66" s="11">
        <v>-1.0094561653784553</v>
      </c>
      <c r="O66" s="11">
        <v>53.386934535156421</v>
      </c>
      <c r="P66" s="11">
        <v>-2.4623246778013214E-2</v>
      </c>
      <c r="Q66" s="11">
        <v>0.25560694126346284</v>
      </c>
      <c r="R66" s="11">
        <v>-1.0397986084203119</v>
      </c>
      <c r="S66" s="11">
        <v>11.100933826942814</v>
      </c>
      <c r="T66" s="11">
        <v>0.11358913150384395</v>
      </c>
      <c r="U66" s="11">
        <v>0.60146994484141003</v>
      </c>
      <c r="V66" s="11">
        <v>10.227037460151243</v>
      </c>
      <c r="W66" s="11">
        <v>-0.39019355174318227</v>
      </c>
      <c r="X66" s="11">
        <v>4.852718588083107</v>
      </c>
      <c r="Y66" s="12">
        <f t="shared" si="5"/>
        <v>64.596073603846648</v>
      </c>
      <c r="Z66" s="16">
        <v>0.54250900079357056</v>
      </c>
      <c r="AA66" s="16">
        <v>0.31595479834520523</v>
      </c>
      <c r="AB66" s="16">
        <v>8.2443534431122512E-3</v>
      </c>
      <c r="AC66" s="16">
        <v>3.9873009676439475E-2</v>
      </c>
      <c r="AD66" s="10">
        <v>2.0610409826628318E-2</v>
      </c>
      <c r="AE66" s="10">
        <v>7.2808427915044049E-2</v>
      </c>
      <c r="AG66" s="10">
        <f t="shared" si="2"/>
        <v>0.8584637991387758</v>
      </c>
      <c r="AH66" s="10">
        <f t="shared" si="3"/>
        <v>0.90658116225832752</v>
      </c>
    </row>
    <row r="67" spans="1:41" x14ac:dyDescent="0.2">
      <c r="A67" t="s">
        <v>37</v>
      </c>
      <c r="B67" s="9">
        <v>0.13736999999999999</v>
      </c>
      <c r="C67" s="9">
        <f t="shared" ref="C67:C98" si="6">B67*100</f>
        <v>13.736999999999998</v>
      </c>
      <c r="D67" s="11">
        <v>16.518048452129676</v>
      </c>
      <c r="E67" s="11">
        <v>6.5617022735110728</v>
      </c>
      <c r="F67" s="11">
        <v>7.0450298571115004</v>
      </c>
      <c r="G67" s="11">
        <v>-0.39782321999634568</v>
      </c>
      <c r="H67" s="11">
        <v>-0.27021575304660744</v>
      </c>
      <c r="I67" s="11">
        <v>0.48363604895370538</v>
      </c>
      <c r="J67" s="11">
        <v>18.663768100417965</v>
      </c>
      <c r="K67" s="11">
        <v>6.7851029461033772</v>
      </c>
      <c r="L67" s="11">
        <v>0.11078502971423183</v>
      </c>
      <c r="M67" s="11">
        <v>-0.61308552980282849</v>
      </c>
      <c r="N67" s="11">
        <v>0.43880253702990546</v>
      </c>
      <c r="O67" s="11">
        <v>57.240951294000489</v>
      </c>
      <c r="P67" s="11">
        <v>0.16753516153988315</v>
      </c>
      <c r="Q67" s="11">
        <v>0.87778057989405933</v>
      </c>
      <c r="R67" s="11">
        <v>-1.2988957316049234</v>
      </c>
      <c r="S67" s="11">
        <v>9.4300799898622678</v>
      </c>
      <c r="T67" s="11">
        <v>-0.4218125051869942</v>
      </c>
      <c r="U67" s="11">
        <v>-0.55663160854047167</v>
      </c>
      <c r="V67" s="11">
        <v>9.0690118192847873</v>
      </c>
      <c r="W67" s="11">
        <v>-0.16711528460273145</v>
      </c>
      <c r="X67" s="11">
        <v>7.7199342675788971</v>
      </c>
      <c r="Y67" s="12">
        <f t="shared" ref="Y67:Y98" si="7">SQRT(D67*D67+2*E67*E67+2*F67*F67+2*G67*G67+2*H67*H67+2*I67*I67+J67*J67+2*K67*K67+2*L67*L67+2*M67*M67+2*N67*N67+O67*O67+2*P67*P67+2*Q67*Q67+2*R67*R67+S67*S67+2*T67*T67+2*U67*U67+V67*V67+2*W67*W67+X67*X67)</f>
        <v>66.438136505484735</v>
      </c>
      <c r="Z67" s="16">
        <v>0.53076533565896455</v>
      </c>
      <c r="AA67" s="16">
        <v>0.391888377745923</v>
      </c>
      <c r="AB67" s="16">
        <v>1.3460860894261018E-2</v>
      </c>
      <c r="AC67" s="16">
        <v>4.1589342586105804E-3</v>
      </c>
      <c r="AD67" s="10">
        <v>1.92704942140971E-2</v>
      </c>
      <c r="AE67" s="10">
        <v>4.0455997228143636E-2</v>
      </c>
      <c r="AG67" s="10">
        <f t="shared" si="2"/>
        <v>0.92265371340488755</v>
      </c>
      <c r="AH67" s="10">
        <f t="shared" si="3"/>
        <v>0.94027350855775915</v>
      </c>
    </row>
    <row r="68" spans="1:41" x14ac:dyDescent="0.2">
      <c r="A68" t="s">
        <v>50</v>
      </c>
      <c r="B68" s="9">
        <v>0.139321</v>
      </c>
      <c r="C68" s="9">
        <f t="shared" si="6"/>
        <v>13.9321</v>
      </c>
      <c r="D68" s="11">
        <v>18.172912013753969</v>
      </c>
      <c r="E68" s="11">
        <v>4.982201408640452</v>
      </c>
      <c r="F68" s="11">
        <v>7.8013685550029566</v>
      </c>
      <c r="G68" s="11">
        <v>-0.65632922118624415</v>
      </c>
      <c r="H68" s="11">
        <v>-0.6724423939226577</v>
      </c>
      <c r="I68" s="11">
        <v>0.90568705022189189</v>
      </c>
      <c r="J68" s="11">
        <v>33.364174775344544</v>
      </c>
      <c r="K68" s="11">
        <v>6.3910838046685567</v>
      </c>
      <c r="L68" s="11">
        <v>2.1068882659400576</v>
      </c>
      <c r="M68" s="11">
        <v>3.8468937690241851E-2</v>
      </c>
      <c r="N68" s="11">
        <v>-0.80344493801608174</v>
      </c>
      <c r="O68" s="11">
        <v>39.049614674277578</v>
      </c>
      <c r="P68" s="11">
        <v>-1.8078606483409421</v>
      </c>
      <c r="Q68" s="11">
        <v>0.98515648967973202</v>
      </c>
      <c r="R68" s="11">
        <v>-0.13324298079302191</v>
      </c>
      <c r="S68" s="11">
        <v>10.930823641920238</v>
      </c>
      <c r="T68" s="11">
        <v>-7.2142292553375661E-2</v>
      </c>
      <c r="U68" s="11">
        <v>-0.69029563602078137</v>
      </c>
      <c r="V68" s="11">
        <v>7.7405821735165707</v>
      </c>
      <c r="W68" s="11">
        <v>-6.0341736621130265E-2</v>
      </c>
      <c r="X68" s="11">
        <v>7.7737989528751585</v>
      </c>
      <c r="Y68" s="12">
        <f t="shared" si="7"/>
        <v>59.027522644080548</v>
      </c>
      <c r="Z68" s="16">
        <v>0.70758184783922284</v>
      </c>
      <c r="AA68" s="16">
        <v>7.5204450777562992E-2</v>
      </c>
      <c r="AB68" s="16">
        <v>7.6026163013392933E-3</v>
      </c>
      <c r="AC68" s="16">
        <v>0.10299711872375483</v>
      </c>
      <c r="AD68" s="10">
        <v>6.8472624122672965E-3</v>
      </c>
      <c r="AE68" s="10">
        <v>9.9766703945852631E-2</v>
      </c>
      <c r="AG68" s="10">
        <f t="shared" ref="AG68:AG131" si="8">Z68+AA68</f>
        <v>0.78278629861678584</v>
      </c>
      <c r="AH68" s="10">
        <f t="shared" ref="AH68:AH131" si="9">Z68+AA68+AB68+AC68</f>
        <v>0.89338603364187996</v>
      </c>
    </row>
    <row r="69" spans="1:41" x14ac:dyDescent="0.2">
      <c r="A69" t="s">
        <v>136</v>
      </c>
      <c r="B69" s="9">
        <v>0.14243900000000001</v>
      </c>
      <c r="C69" s="9">
        <f t="shared" si="6"/>
        <v>14.243900000000002</v>
      </c>
      <c r="D69" s="11">
        <v>13.799327005113334</v>
      </c>
      <c r="E69" s="11">
        <v>5.1724684358423278</v>
      </c>
      <c r="F69" s="11">
        <v>7.4332716540241153</v>
      </c>
      <c r="G69" s="11">
        <v>-0.19666596075796897</v>
      </c>
      <c r="H69" s="11">
        <v>0.12425955807603341</v>
      </c>
      <c r="I69" s="11">
        <v>-0.20432162429451861</v>
      </c>
      <c r="J69" s="11">
        <v>26.477526433414674</v>
      </c>
      <c r="K69" s="11">
        <v>8.0793282856763629</v>
      </c>
      <c r="L69" s="11">
        <v>-0.74317930945657673</v>
      </c>
      <c r="M69" s="11">
        <v>-0.11566743783974504</v>
      </c>
      <c r="N69" s="11">
        <v>0.17192336298220984</v>
      </c>
      <c r="O69" s="11">
        <v>71.487521810386482</v>
      </c>
      <c r="P69" s="11">
        <v>0.93984527021455333</v>
      </c>
      <c r="Q69" s="11">
        <v>-8.5921202362791316E-3</v>
      </c>
      <c r="R69" s="11">
        <v>3.239826131230876E-2</v>
      </c>
      <c r="S69" s="11">
        <v>12.622565340366123</v>
      </c>
      <c r="T69" s="11">
        <v>5.7575946651962362E-2</v>
      </c>
      <c r="U69" s="11">
        <v>-0.1266254942319312</v>
      </c>
      <c r="V69" s="11">
        <v>9.1961393706009211</v>
      </c>
      <c r="W69" s="11">
        <v>-0.21840665532177858</v>
      </c>
      <c r="X69" s="11">
        <v>4.7352436645757683</v>
      </c>
      <c r="Y69" s="12">
        <f t="shared" si="7"/>
        <v>81.031595568800128</v>
      </c>
      <c r="Z69" s="16">
        <v>0.45711399570504119</v>
      </c>
      <c r="AA69" s="16">
        <v>0.41201446884679394</v>
      </c>
      <c r="AB69" s="16">
        <v>8.078543360501067E-3</v>
      </c>
      <c r="AC69" s="16">
        <v>9.2328762754716465E-2</v>
      </c>
      <c r="AD69" s="10">
        <v>7.1203342598946673E-4</v>
      </c>
      <c r="AE69" s="10">
        <v>2.9752195906957879E-2</v>
      </c>
      <c r="AG69" s="10">
        <f t="shared" si="8"/>
        <v>0.86912846455183512</v>
      </c>
      <c r="AH69" s="10">
        <f t="shared" si="9"/>
        <v>0.96953577066705265</v>
      </c>
    </row>
    <row r="70" spans="1:41" x14ac:dyDescent="0.2">
      <c r="A70" t="s">
        <v>138</v>
      </c>
      <c r="B70" s="9">
        <v>0.145234</v>
      </c>
      <c r="C70" s="9">
        <f t="shared" si="6"/>
        <v>14.523400000000001</v>
      </c>
      <c r="D70" s="11">
        <v>18.203743050698822</v>
      </c>
      <c r="E70" s="11">
        <v>8.1386336472193168</v>
      </c>
      <c r="F70" s="11">
        <v>8.4962087013063474</v>
      </c>
      <c r="G70" s="11">
        <v>0.18582729339447182</v>
      </c>
      <c r="H70" s="11">
        <v>0.54976870022986357</v>
      </c>
      <c r="I70" s="11">
        <v>2.3958339378220819</v>
      </c>
      <c r="J70" s="11">
        <v>34.289096655786793</v>
      </c>
      <c r="K70" s="11">
        <v>12.215804437397386</v>
      </c>
      <c r="L70" s="11">
        <v>0.40676136243832395</v>
      </c>
      <c r="M70" s="11">
        <v>-0.1976303205921236</v>
      </c>
      <c r="N70" s="11">
        <v>-2.0238793993624595</v>
      </c>
      <c r="O70" s="11">
        <v>62.106038721668327</v>
      </c>
      <c r="P70" s="11">
        <v>-0.62090688372289815</v>
      </c>
      <c r="Q70" s="11">
        <v>-0.53176288167557195</v>
      </c>
      <c r="R70" s="11">
        <v>4.9445441749279111E-2</v>
      </c>
      <c r="S70" s="11">
        <v>15.427172648839434</v>
      </c>
      <c r="T70" s="11">
        <v>-0.80817800268284379</v>
      </c>
      <c r="U70" s="11">
        <v>0.16934346796183614</v>
      </c>
      <c r="V70" s="11">
        <v>10.999079052608772</v>
      </c>
      <c r="W70" s="11">
        <v>0.25225182392146989</v>
      </c>
      <c r="X70" s="11">
        <v>8.9010390844748475</v>
      </c>
      <c r="Y70" s="12">
        <f t="shared" si="7"/>
        <v>80.008556696809833</v>
      </c>
      <c r="Z70" s="16">
        <v>0.61021122327631083</v>
      </c>
      <c r="AA70" s="16">
        <v>0.21645436413261476</v>
      </c>
      <c r="AB70" s="16">
        <v>1.7410305537923776E-5</v>
      </c>
      <c r="AC70" s="16">
        <v>9.2831009001385523E-2</v>
      </c>
      <c r="AD70" s="10">
        <v>5.3647946820994385E-2</v>
      </c>
      <c r="AE70" s="10">
        <v>2.6838046463156462E-2</v>
      </c>
      <c r="AG70" s="10">
        <f t="shared" si="8"/>
        <v>0.8266655874089256</v>
      </c>
      <c r="AH70" s="10">
        <f t="shared" si="9"/>
        <v>0.91951400671584904</v>
      </c>
    </row>
    <row r="71" spans="1:41" x14ac:dyDescent="0.2">
      <c r="A71" t="s">
        <v>56</v>
      </c>
      <c r="B71" s="9">
        <v>0.145618</v>
      </c>
      <c r="C71" s="9">
        <f t="shared" si="6"/>
        <v>14.5618</v>
      </c>
      <c r="D71" s="11">
        <v>18.655263938644065</v>
      </c>
      <c r="E71" s="11">
        <v>9.1808068215065202</v>
      </c>
      <c r="F71" s="11">
        <v>8.8980855309977382</v>
      </c>
      <c r="G71" s="11">
        <v>-1.197739063647941</v>
      </c>
      <c r="H71" s="11">
        <v>-0.41378191977660883</v>
      </c>
      <c r="I71" s="11">
        <v>-0.3023901736749609</v>
      </c>
      <c r="J71" s="11">
        <v>39.17037263391186</v>
      </c>
      <c r="K71" s="11">
        <v>15.434230714911713</v>
      </c>
      <c r="L71" s="11">
        <v>0.27316567753373938</v>
      </c>
      <c r="M71" s="11">
        <v>6.6660848418194849E-2</v>
      </c>
      <c r="N71" s="11">
        <v>0.41358327587994803</v>
      </c>
      <c r="O71" s="11">
        <v>49.042361292612178</v>
      </c>
      <c r="P71" s="11">
        <v>0.78310731883141949</v>
      </c>
      <c r="Q71" s="11">
        <v>0.42981165329951881</v>
      </c>
      <c r="R71" s="11">
        <v>9.714297351629464E-2</v>
      </c>
      <c r="S71" s="11">
        <v>17.068020962918059</v>
      </c>
      <c r="T71" s="11">
        <v>-0.32901458830819752</v>
      </c>
      <c r="U71" s="11">
        <v>-0.10561545551447482</v>
      </c>
      <c r="V71" s="11">
        <v>9.3894754519849055</v>
      </c>
      <c r="W71" s="11">
        <v>-0.90321668574115999</v>
      </c>
      <c r="X71" s="11">
        <v>8.7925786525130061</v>
      </c>
      <c r="Y71" s="12">
        <f t="shared" si="7"/>
        <v>74.531982408096468</v>
      </c>
      <c r="Z71" s="16">
        <v>0.67667003363297196</v>
      </c>
      <c r="AA71" s="16">
        <v>8.5642103881345411E-2</v>
      </c>
      <c r="AB71" s="16">
        <v>6.9990213716220051E-4</v>
      </c>
      <c r="AC71" s="16">
        <v>0.18534340678064576</v>
      </c>
      <c r="AD71" s="10">
        <v>2.8029439996718475E-3</v>
      </c>
      <c r="AE71" s="10">
        <v>4.8841609568202715E-2</v>
      </c>
      <c r="AG71" s="10">
        <f t="shared" si="8"/>
        <v>0.76231213751431737</v>
      </c>
      <c r="AH71" s="10">
        <f t="shared" si="9"/>
        <v>0.94835544643212533</v>
      </c>
    </row>
    <row r="72" spans="1:41" x14ac:dyDescent="0.2">
      <c r="A72" t="s">
        <v>98</v>
      </c>
      <c r="B72" s="9">
        <v>0.14593800000000001</v>
      </c>
      <c r="C72" s="9">
        <f t="shared" si="6"/>
        <v>14.593800000000002</v>
      </c>
      <c r="D72" s="11">
        <v>11.028016315270737</v>
      </c>
      <c r="E72" s="11">
        <v>4.1802437831014005</v>
      </c>
      <c r="F72" s="11">
        <v>4.5479870714736128</v>
      </c>
      <c r="G72" s="11">
        <v>1.2271629084717322</v>
      </c>
      <c r="H72" s="11">
        <v>-0.41385857524467734</v>
      </c>
      <c r="I72" s="11">
        <v>-0.72526095755910502</v>
      </c>
      <c r="J72" s="11">
        <v>16.233968507870497</v>
      </c>
      <c r="K72" s="11">
        <v>5.9644114873386931</v>
      </c>
      <c r="L72" s="11">
        <v>0.41409640248803997</v>
      </c>
      <c r="M72" s="11">
        <v>9.8530364716741092E-2</v>
      </c>
      <c r="N72" s="11">
        <v>0.39060312837209349</v>
      </c>
      <c r="O72" s="11">
        <v>49.605839493031326</v>
      </c>
      <c r="P72" s="11">
        <v>-1.2882396193785983</v>
      </c>
      <c r="Q72" s="11">
        <v>0.27341534389102079</v>
      </c>
      <c r="R72" s="11">
        <v>0.55389094954345697</v>
      </c>
      <c r="S72" s="11">
        <v>10.160076653166445</v>
      </c>
      <c r="T72" s="11">
        <v>6.4045163896984211E-2</v>
      </c>
      <c r="U72" s="11">
        <v>0.2113833692474143</v>
      </c>
      <c r="V72" s="11">
        <v>7.2240465384027779</v>
      </c>
      <c r="W72" s="11">
        <v>0.50162263884213476</v>
      </c>
      <c r="X72" s="11">
        <v>4.6250591503444873</v>
      </c>
      <c r="Y72" s="12">
        <f t="shared" si="7"/>
        <v>56.390832606260943</v>
      </c>
      <c r="Z72" s="16">
        <v>0.48008411557880593</v>
      </c>
      <c r="AA72" s="16">
        <v>0.39997549888107153</v>
      </c>
      <c r="AB72" s="16">
        <v>2.2548302752833926E-5</v>
      </c>
      <c r="AC72" s="16">
        <v>4.5307097896311044E-2</v>
      </c>
      <c r="AD72" s="10">
        <v>7.5378117640263476E-3</v>
      </c>
      <c r="AE72" s="10">
        <v>6.7072927577032315E-2</v>
      </c>
      <c r="AG72" s="10">
        <f t="shared" si="8"/>
        <v>0.88005961445987746</v>
      </c>
      <c r="AH72" s="10">
        <f t="shared" si="9"/>
        <v>0.92538926065894134</v>
      </c>
    </row>
    <row r="73" spans="1:41" x14ac:dyDescent="0.2">
      <c r="A73" t="s">
        <v>117</v>
      </c>
      <c r="B73" s="9">
        <v>0.15040300000000001</v>
      </c>
      <c r="C73" s="9">
        <f t="shared" si="6"/>
        <v>15.0403</v>
      </c>
      <c r="D73" s="11">
        <v>9.3696035802098852</v>
      </c>
      <c r="E73" s="11">
        <v>4.6758579072031345</v>
      </c>
      <c r="F73" s="11">
        <v>6.4691648210891248</v>
      </c>
      <c r="G73" s="11">
        <v>0.27859396582581714</v>
      </c>
      <c r="H73" s="11">
        <v>-0.34469646485661931</v>
      </c>
      <c r="I73" s="11">
        <v>-0.27195618171736652</v>
      </c>
      <c r="J73" s="11">
        <v>28.503864403377882</v>
      </c>
      <c r="K73" s="11">
        <v>7.076543862842291</v>
      </c>
      <c r="L73" s="11">
        <v>1.2791758962519675</v>
      </c>
      <c r="M73" s="11">
        <v>-0.16905068651446539</v>
      </c>
      <c r="N73" s="11">
        <v>0.58629491386618837</v>
      </c>
      <c r="O73" s="11">
        <v>59.945927834143127</v>
      </c>
      <c r="P73" s="11">
        <v>-1.5691851135219959</v>
      </c>
      <c r="Q73" s="11">
        <v>0.47867066006244152</v>
      </c>
      <c r="R73" s="11">
        <v>-0.41281700139833638</v>
      </c>
      <c r="S73" s="11">
        <v>10.673902401022243</v>
      </c>
      <c r="T73" s="11">
        <v>-0.20119977639893952</v>
      </c>
      <c r="U73" s="11">
        <v>-9.6450980796181446E-2</v>
      </c>
      <c r="V73" s="11">
        <v>7.1307772036874439</v>
      </c>
      <c r="W73" s="11">
        <v>0.30125947582812634</v>
      </c>
      <c r="X73" s="11">
        <v>4.7543869864248673</v>
      </c>
      <c r="Y73" s="12">
        <f t="shared" si="7"/>
        <v>70.137747869416003</v>
      </c>
      <c r="Z73" s="16">
        <v>0.46678325999453629</v>
      </c>
      <c r="AA73" s="16">
        <v>0.32352360834772931</v>
      </c>
      <c r="AB73" s="16">
        <v>4.9604167421151146E-3</v>
      </c>
      <c r="AC73" s="16">
        <v>0.14189501752156375</v>
      </c>
      <c r="AD73" s="10">
        <v>4.004767993073366E-3</v>
      </c>
      <c r="AE73" s="10">
        <v>5.883292940098217E-2</v>
      </c>
      <c r="AG73" s="10">
        <f t="shared" si="8"/>
        <v>0.7903068683422656</v>
      </c>
      <c r="AH73" s="10">
        <f t="shared" si="9"/>
        <v>0.93716230260594446</v>
      </c>
    </row>
    <row r="74" spans="1:41" x14ac:dyDescent="0.2">
      <c r="A74" t="s">
        <v>140</v>
      </c>
      <c r="B74" s="9">
        <v>0.150699</v>
      </c>
      <c r="C74" s="9">
        <f t="shared" si="6"/>
        <v>15.069900000000001</v>
      </c>
      <c r="D74" s="11">
        <v>19.464560059288445</v>
      </c>
      <c r="E74" s="11">
        <v>6.2966539801936072</v>
      </c>
      <c r="F74" s="11">
        <v>6.3820493666123665</v>
      </c>
      <c r="G74" s="11">
        <v>1.0981953303851109</v>
      </c>
      <c r="H74" s="11">
        <v>-0.28323328964930988</v>
      </c>
      <c r="I74" s="11">
        <v>0.12111255330950972</v>
      </c>
      <c r="J74" s="11">
        <v>22.901620171705733</v>
      </c>
      <c r="K74" s="11">
        <v>7.4429577016557342</v>
      </c>
      <c r="L74" s="11">
        <v>0.55792932375581439</v>
      </c>
      <c r="M74" s="11">
        <v>1.2110554495810364</v>
      </c>
      <c r="N74" s="11">
        <v>0.49845462944441477</v>
      </c>
      <c r="O74" s="11">
        <v>63.12834867208241</v>
      </c>
      <c r="P74" s="11">
        <v>-1.0716070610473207</v>
      </c>
      <c r="Q74" s="11">
        <v>-0.54887575530679833</v>
      </c>
      <c r="R74" s="11">
        <v>-0.73972865387873488</v>
      </c>
      <c r="S74" s="11">
        <v>13.532611935951017</v>
      </c>
      <c r="T74" s="11">
        <v>-0.45357786258588972</v>
      </c>
      <c r="U74" s="11">
        <v>0.36868472293179722</v>
      </c>
      <c r="V74" s="11">
        <v>11.20982131583742</v>
      </c>
      <c r="W74" s="11">
        <v>-0.11145922778138473</v>
      </c>
      <c r="X74" s="11">
        <v>6.6245927966732667</v>
      </c>
      <c r="Y74" s="12">
        <f t="shared" si="7"/>
        <v>74.324471662888868</v>
      </c>
      <c r="Z74" s="16">
        <v>0.54392196016707506</v>
      </c>
      <c r="AA74" s="16">
        <v>0.37505645933987219</v>
      </c>
      <c r="AB74" s="16">
        <v>1.2640388118329016E-3</v>
      </c>
      <c r="AC74" s="16">
        <v>1.926997516368989E-2</v>
      </c>
      <c r="AD74" s="10">
        <v>6.4718463928684633E-3</v>
      </c>
      <c r="AE74" s="10">
        <v>5.4015720124661493E-2</v>
      </c>
      <c r="AG74" s="10">
        <f t="shared" si="8"/>
        <v>0.91897841950694725</v>
      </c>
      <c r="AH74" s="10">
        <f t="shared" si="9"/>
        <v>0.93951243348247004</v>
      </c>
    </row>
    <row r="75" spans="1:41" x14ac:dyDescent="0.2">
      <c r="A75" t="s">
        <v>35</v>
      </c>
      <c r="B75" s="9">
        <v>0.151283</v>
      </c>
      <c r="C75" s="9">
        <f t="shared" si="6"/>
        <v>15.128299999999999</v>
      </c>
      <c r="D75" s="11">
        <v>13.341336202992506</v>
      </c>
      <c r="E75" s="11">
        <v>4.7083700525581058</v>
      </c>
      <c r="F75" s="11">
        <v>4.8838055113730769</v>
      </c>
      <c r="G75" s="11">
        <v>-0.42768540277666262</v>
      </c>
      <c r="H75" s="11">
        <v>-0.70110287128565341</v>
      </c>
      <c r="I75" s="11">
        <v>0.49299500506951421</v>
      </c>
      <c r="J75" s="11">
        <v>34.007635011453324</v>
      </c>
      <c r="K75" s="11">
        <v>10.484675980515071</v>
      </c>
      <c r="L75" s="11">
        <v>-1.5468620567165634</v>
      </c>
      <c r="M75" s="11">
        <v>0.67820843962201671</v>
      </c>
      <c r="N75" s="11">
        <v>-0.59593900291587509</v>
      </c>
      <c r="O75" s="11">
        <v>49.565577696661563</v>
      </c>
      <c r="P75" s="11">
        <v>1.9745474594932451</v>
      </c>
      <c r="Q75" s="11">
        <v>2.2894431663635584E-2</v>
      </c>
      <c r="R75" s="11">
        <v>0.10294399784636175</v>
      </c>
      <c r="S75" s="11">
        <v>13.687799502094835</v>
      </c>
      <c r="T75" s="11">
        <v>2.6735970634564229E-2</v>
      </c>
      <c r="U75" s="11">
        <v>0.27424191421403865</v>
      </c>
      <c r="V75" s="11">
        <v>6.5251831062821974</v>
      </c>
      <c r="W75" s="11">
        <v>-0.35374226627489164</v>
      </c>
      <c r="X75" s="11">
        <v>5.443697936069217</v>
      </c>
      <c r="Y75" s="12">
        <f t="shared" si="7"/>
        <v>66.175486367107922</v>
      </c>
      <c r="Z75" s="16">
        <v>0.5637687737674133</v>
      </c>
      <c r="AA75" s="16">
        <v>0.15342521304871948</v>
      </c>
      <c r="AB75" s="16">
        <v>1.1377221958464467E-2</v>
      </c>
      <c r="AC75" s="16">
        <v>0.19067301803826286</v>
      </c>
      <c r="AD75" s="10">
        <v>2.9750074470503707E-3</v>
      </c>
      <c r="AE75" s="10">
        <v>7.7780765740089519E-2</v>
      </c>
      <c r="AG75" s="10">
        <f t="shared" si="8"/>
        <v>0.71719398681613278</v>
      </c>
      <c r="AH75" s="10">
        <f t="shared" si="9"/>
        <v>0.91924422681286011</v>
      </c>
    </row>
    <row r="76" spans="1:41" x14ac:dyDescent="0.2">
      <c r="A76" t="s">
        <v>139</v>
      </c>
      <c r="B76" s="9">
        <v>0.15260499999999999</v>
      </c>
      <c r="C76" s="9">
        <f t="shared" si="6"/>
        <v>15.260499999999999</v>
      </c>
      <c r="D76" s="11">
        <v>14.900807900762056</v>
      </c>
      <c r="E76" s="11">
        <v>4.1913617025913812</v>
      </c>
      <c r="F76" s="11">
        <v>6.9098288203013905</v>
      </c>
      <c r="G76" s="11">
        <v>6.4007542784965607E-2</v>
      </c>
      <c r="H76" s="11">
        <v>-0.68195436821169753</v>
      </c>
      <c r="I76" s="11">
        <v>-0.5573526087604207</v>
      </c>
      <c r="J76" s="11">
        <v>21.542677993085</v>
      </c>
      <c r="K76" s="11">
        <v>4.874528272926681</v>
      </c>
      <c r="L76" s="11">
        <v>0.87963477331458462</v>
      </c>
      <c r="M76" s="11">
        <v>-0.40422758432427264</v>
      </c>
      <c r="N76" s="11">
        <v>0.40911428214591139</v>
      </c>
      <c r="O76" s="11">
        <v>68.250297514514003</v>
      </c>
      <c r="P76" s="11">
        <v>-0.97277344036195779</v>
      </c>
      <c r="Q76" s="11">
        <v>1.02603477429118</v>
      </c>
      <c r="R76" s="11">
        <v>0.25019293157800065</v>
      </c>
      <c r="S76" s="11">
        <v>9.275467337944912</v>
      </c>
      <c r="T76" s="11">
        <v>-3.2787518667246357E-2</v>
      </c>
      <c r="U76" s="11">
        <v>-0.28184787012884766</v>
      </c>
      <c r="V76" s="11">
        <v>7.7339315380309346</v>
      </c>
      <c r="W76" s="11">
        <v>0.12468768511144211</v>
      </c>
      <c r="X76" s="11">
        <v>5.481738919843604</v>
      </c>
      <c r="Y76" s="12">
        <f t="shared" si="7"/>
        <v>75.540414419575043</v>
      </c>
      <c r="Z76" s="16">
        <v>0.43406838183932073</v>
      </c>
      <c r="AA76" s="16">
        <v>0.47448089186874454</v>
      </c>
      <c r="AB76" s="16">
        <v>4.2162069644219313E-3</v>
      </c>
      <c r="AC76" s="16">
        <v>3.5741316459892536E-2</v>
      </c>
      <c r="AD76" s="10">
        <v>3.4956495495224171E-3</v>
      </c>
      <c r="AE76" s="10">
        <v>4.7997553318097852E-2</v>
      </c>
      <c r="AG76" s="10">
        <f t="shared" si="8"/>
        <v>0.90854927370806526</v>
      </c>
      <c r="AH76" s="10">
        <f t="shared" si="9"/>
        <v>0.94850679713237973</v>
      </c>
    </row>
    <row r="77" spans="1:41" x14ac:dyDescent="0.2">
      <c r="A77" t="s">
        <v>118</v>
      </c>
      <c r="B77" s="9">
        <v>0.15632499999999999</v>
      </c>
      <c r="C77" s="9">
        <f t="shared" si="6"/>
        <v>15.632499999999999</v>
      </c>
      <c r="D77" s="11">
        <v>7.9382666603947492</v>
      </c>
      <c r="E77" s="11">
        <v>4.2529166958513667</v>
      </c>
      <c r="F77" s="11">
        <v>5.3299835804233027</v>
      </c>
      <c r="G77" s="11">
        <v>0.15122048351055581</v>
      </c>
      <c r="H77" s="11">
        <v>-0.12211452232779925</v>
      </c>
      <c r="I77" s="11">
        <v>0.18797436274029375</v>
      </c>
      <c r="J77" s="11">
        <v>31.735912194885941</v>
      </c>
      <c r="K77" s="11">
        <v>11.32830041548749</v>
      </c>
      <c r="L77" s="11">
        <v>1.9344348394464428</v>
      </c>
      <c r="M77" s="11">
        <v>-0.2219103959543138</v>
      </c>
      <c r="N77" s="11">
        <v>-0.21006349201021668</v>
      </c>
      <c r="O77" s="11">
        <v>85.584589761195033</v>
      </c>
      <c r="P77" s="11">
        <v>-1.941043170790905</v>
      </c>
      <c r="Q77" s="11">
        <v>0.49559951776627253</v>
      </c>
      <c r="R77" s="11">
        <v>-0.13660305524862412</v>
      </c>
      <c r="S77" s="11">
        <v>19.601355145472315</v>
      </c>
      <c r="T77" s="11">
        <v>0.21547555357738041</v>
      </c>
      <c r="U77" s="11">
        <v>-0.54088499939296819</v>
      </c>
      <c r="V77" s="11">
        <v>7.1977617496055561</v>
      </c>
      <c r="W77" s="11">
        <v>-0.14030892167909767</v>
      </c>
      <c r="X77" s="11">
        <v>4.5902027966842942</v>
      </c>
      <c r="Y77" s="12">
        <f t="shared" si="7"/>
        <v>96.011708365980368</v>
      </c>
      <c r="Z77" s="16">
        <v>0.38570931601725889</v>
      </c>
      <c r="AA77" s="16">
        <v>0.36073266421894545</v>
      </c>
      <c r="AB77" s="16">
        <v>3.8407872750472194E-3</v>
      </c>
      <c r="AC77" s="16">
        <v>0.19257909663273154</v>
      </c>
      <c r="AD77" s="10">
        <v>6.337144188287569E-4</v>
      </c>
      <c r="AE77" s="10">
        <v>5.6504421437188146E-2</v>
      </c>
      <c r="AG77" s="10">
        <f t="shared" si="8"/>
        <v>0.74644198023620434</v>
      </c>
      <c r="AH77" s="10">
        <f t="shared" si="9"/>
        <v>0.9428618641439831</v>
      </c>
    </row>
    <row r="78" spans="1:41" x14ac:dyDescent="0.2">
      <c r="A78" t="s">
        <v>150</v>
      </c>
      <c r="B78" s="9">
        <v>0.158689</v>
      </c>
      <c r="C78" s="9">
        <f t="shared" si="6"/>
        <v>15.8689</v>
      </c>
      <c r="D78" s="11">
        <v>15.558956968353666</v>
      </c>
      <c r="E78" s="11">
        <v>6.9007415413414899</v>
      </c>
      <c r="F78" s="11">
        <v>6.7705740112272359</v>
      </c>
      <c r="G78" s="11">
        <v>-8.4969216425644575E-2</v>
      </c>
      <c r="H78" s="11">
        <v>0.33321587253452134</v>
      </c>
      <c r="I78" s="11">
        <v>-0.87522320264221931</v>
      </c>
      <c r="J78" s="11">
        <v>29.824133392372403</v>
      </c>
      <c r="K78" s="11">
        <v>11.483035621703147</v>
      </c>
      <c r="L78" s="11">
        <v>0.71944937102049811</v>
      </c>
      <c r="M78" s="11">
        <v>0.29144090328173122</v>
      </c>
      <c r="N78" s="11">
        <v>1.4420965910028325</v>
      </c>
      <c r="O78" s="11">
        <v>75.599106290730177</v>
      </c>
      <c r="P78" s="11">
        <v>-0.47193513919639535</v>
      </c>
      <c r="Q78" s="11">
        <v>-0.39123425487406122</v>
      </c>
      <c r="R78" s="11">
        <v>-0.91032848407066647</v>
      </c>
      <c r="S78" s="11">
        <v>16.123022125832861</v>
      </c>
      <c r="T78" s="11">
        <v>-0.20818279352372446</v>
      </c>
      <c r="U78" s="11">
        <v>-0.19284195876936669</v>
      </c>
      <c r="V78" s="11">
        <v>10.635706911326508</v>
      </c>
      <c r="W78" s="11">
        <v>-0.40955305789417173</v>
      </c>
      <c r="X78" s="11">
        <v>8.3814611371125025</v>
      </c>
      <c r="Y78" s="12">
        <f t="shared" si="7"/>
        <v>88.038539137963966</v>
      </c>
      <c r="Z78" s="16">
        <v>0.50456518828613994</v>
      </c>
      <c r="AA78" s="16">
        <v>0.34501243877577437</v>
      </c>
      <c r="AB78" s="16">
        <v>1.7284910262238551E-4</v>
      </c>
      <c r="AC78" s="16">
        <v>0.10210947565249973</v>
      </c>
      <c r="AD78" s="10">
        <v>2.2395816509480082E-2</v>
      </c>
      <c r="AE78" s="10">
        <v>2.5744231673483498E-2</v>
      </c>
      <c r="AG78" s="10">
        <f t="shared" si="8"/>
        <v>0.84957762706191431</v>
      </c>
      <c r="AH78" s="10">
        <f t="shared" si="9"/>
        <v>0.95185995181703642</v>
      </c>
    </row>
    <row r="79" spans="1:41" x14ac:dyDescent="0.2">
      <c r="A79" t="s">
        <v>60</v>
      </c>
      <c r="B79" s="9">
        <v>0.16133700000000001</v>
      </c>
      <c r="C79" s="9">
        <f t="shared" si="6"/>
        <v>16.133700000000001</v>
      </c>
      <c r="D79" s="11">
        <v>16.110936368751151</v>
      </c>
      <c r="E79" s="11">
        <v>6.4111637529535104</v>
      </c>
      <c r="F79" s="11">
        <v>6.9232560297007026</v>
      </c>
      <c r="G79" s="11">
        <v>0.99079166701772936</v>
      </c>
      <c r="H79" s="11">
        <v>0.15092040206817614</v>
      </c>
      <c r="I79" s="11">
        <v>0.15281584915525384</v>
      </c>
      <c r="J79" s="11">
        <v>38.289790670559064</v>
      </c>
      <c r="K79" s="11">
        <v>12.576048716681813</v>
      </c>
      <c r="L79" s="11">
        <v>-0.22839535290940041</v>
      </c>
      <c r="M79" s="11">
        <v>1.2882722861193352</v>
      </c>
      <c r="N79" s="11">
        <v>0.31481536271142152</v>
      </c>
      <c r="O79" s="11">
        <v>70.113332962017836</v>
      </c>
      <c r="P79" s="11">
        <v>-0.5987437806312278</v>
      </c>
      <c r="Q79" s="11">
        <v>-1.2243580713183411</v>
      </c>
      <c r="R79" s="11">
        <v>-0.55143700897965631</v>
      </c>
      <c r="S79" s="11">
        <v>19.107807547369525</v>
      </c>
      <c r="T79" s="11">
        <v>-0.36780185712148095</v>
      </c>
      <c r="U79" s="11">
        <v>0.83401929393112528</v>
      </c>
      <c r="V79" s="11">
        <v>8.565299287878533</v>
      </c>
      <c r="W79" s="11">
        <v>0.65631440441839062</v>
      </c>
      <c r="X79" s="11">
        <v>6.3571826640879703</v>
      </c>
      <c r="Y79" s="12">
        <f t="shared" si="7"/>
        <v>87.334661766888331</v>
      </c>
      <c r="Z79" s="16">
        <v>0.52530606584943973</v>
      </c>
      <c r="AA79" s="16">
        <v>0.22573307430822054</v>
      </c>
      <c r="AB79" s="16">
        <v>7.3171951607435837E-3</v>
      </c>
      <c r="AC79" s="16">
        <v>0.18407825288288548</v>
      </c>
      <c r="AD79" s="10">
        <v>2.7316899433139641E-3</v>
      </c>
      <c r="AE79" s="10">
        <v>5.4833721855396589E-2</v>
      </c>
      <c r="AG79" s="10">
        <f t="shared" si="8"/>
        <v>0.75103914015766027</v>
      </c>
      <c r="AH79" s="10">
        <f t="shared" si="9"/>
        <v>0.94243458820128934</v>
      </c>
    </row>
    <row r="80" spans="1:41" x14ac:dyDescent="0.2">
      <c r="A80" t="s">
        <v>148</v>
      </c>
      <c r="B80" s="9">
        <v>0.16212499999999999</v>
      </c>
      <c r="C80" s="9">
        <f t="shared" si="6"/>
        <v>16.212499999999999</v>
      </c>
      <c r="D80" s="11">
        <v>19.112663067573063</v>
      </c>
      <c r="E80" s="11">
        <v>8.0087677507707724</v>
      </c>
      <c r="F80" s="11">
        <v>8.7460179980432322</v>
      </c>
      <c r="G80" s="11">
        <v>0.82876471023408005</v>
      </c>
      <c r="H80" s="11">
        <v>-0.15778321918616606</v>
      </c>
      <c r="I80" s="11">
        <v>0.96937225154694884</v>
      </c>
      <c r="J80" s="11">
        <v>40.136395379303281</v>
      </c>
      <c r="K80" s="11">
        <v>16.013370852275891</v>
      </c>
      <c r="L80" s="11">
        <v>0.77130231098270396</v>
      </c>
      <c r="M80" s="11">
        <v>3.0942675153095168E-2</v>
      </c>
      <c r="N80" s="11">
        <v>-1.0205707108900777</v>
      </c>
      <c r="O80" s="11">
        <v>69.349390350943835</v>
      </c>
      <c r="P80" s="11">
        <v>-1.4828820278825245</v>
      </c>
      <c r="Q80" s="11">
        <v>0.11479543559344964</v>
      </c>
      <c r="R80" s="11">
        <v>0.42402613933073369</v>
      </c>
      <c r="S80" s="11">
        <v>20.148630864292269</v>
      </c>
      <c r="T80" s="11">
        <v>-0.34658342673820614</v>
      </c>
      <c r="U80" s="11">
        <v>5.9026197251022997E-2</v>
      </c>
      <c r="V80" s="11">
        <v>10.99208790641228</v>
      </c>
      <c r="W80" s="11">
        <v>0.58832947091352417</v>
      </c>
      <c r="X80" s="11">
        <v>8.6078058303853453</v>
      </c>
      <c r="Y80" s="12">
        <f t="shared" si="7"/>
        <v>90.514491675452774</v>
      </c>
      <c r="Z80" s="16">
        <v>0.5866385086451622</v>
      </c>
      <c r="AA80" s="16">
        <v>0.19491341350851454</v>
      </c>
      <c r="AB80" s="16">
        <v>2.2249605219490931E-3</v>
      </c>
      <c r="AC80" s="16">
        <v>0.16478842471635513</v>
      </c>
      <c r="AD80" s="10">
        <v>1.0374422720314969E-2</v>
      </c>
      <c r="AE80" s="10">
        <v>4.1060269887704059E-2</v>
      </c>
      <c r="AG80" s="10">
        <f t="shared" si="8"/>
        <v>0.78155192215367675</v>
      </c>
      <c r="AH80" s="10">
        <f t="shared" si="9"/>
        <v>0.94856530739198097</v>
      </c>
      <c r="AL80" s="1" t="s">
        <v>180</v>
      </c>
      <c r="AM80" s="1" t="s">
        <v>181</v>
      </c>
      <c r="AN80" s="1"/>
      <c r="AO80" s="1"/>
    </row>
    <row r="81" spans="1:41" x14ac:dyDescent="0.2">
      <c r="A81" t="s">
        <v>30</v>
      </c>
      <c r="B81" s="9">
        <v>0.16241800000000001</v>
      </c>
      <c r="C81" s="9">
        <f t="shared" si="6"/>
        <v>16.241800000000001</v>
      </c>
      <c r="D81" s="11">
        <v>15.630631168801546</v>
      </c>
      <c r="E81" s="11">
        <v>7.4915236959902982</v>
      </c>
      <c r="F81" s="11">
        <v>8.6196922064445207</v>
      </c>
      <c r="G81" s="11">
        <v>0.2849029200407226</v>
      </c>
      <c r="H81" s="11">
        <v>-0.34361888093367871</v>
      </c>
      <c r="I81" s="11">
        <v>1.1193712927888444</v>
      </c>
      <c r="J81" s="11">
        <v>29.42051529808387</v>
      </c>
      <c r="K81" s="11">
        <v>14.57577516191291</v>
      </c>
      <c r="L81" s="11">
        <v>-0.40908861817884945</v>
      </c>
      <c r="M81" s="11">
        <v>-0.19868596303868277</v>
      </c>
      <c r="N81" s="11">
        <v>-0.67402566850735135</v>
      </c>
      <c r="O81" s="11">
        <v>82.990990404418994</v>
      </c>
      <c r="P81" s="11">
        <v>0.27028258516322939</v>
      </c>
      <c r="Q81" s="11">
        <v>0.50715576030986154</v>
      </c>
      <c r="R81" s="11">
        <v>-0.50517396737274489</v>
      </c>
      <c r="S81" s="11">
        <v>19.556025122033141</v>
      </c>
      <c r="T81" s="11">
        <v>-0.37721529846728796</v>
      </c>
      <c r="U81" s="11">
        <v>-0.12679101000675475</v>
      </c>
      <c r="V81" s="11">
        <v>10.810693890690446</v>
      </c>
      <c r="W81" s="11">
        <v>-1.440097488209539E-2</v>
      </c>
      <c r="X81" s="11">
        <v>7.1038230516241381</v>
      </c>
      <c r="Y81" s="12">
        <f t="shared" si="7"/>
        <v>96.11777499292306</v>
      </c>
      <c r="Z81" s="16">
        <v>0.47554560762674192</v>
      </c>
      <c r="AA81" s="16">
        <v>0.35964219575944423</v>
      </c>
      <c r="AB81" s="16">
        <v>9.5117634667407636E-5</v>
      </c>
      <c r="AC81" s="16">
        <v>0.1314400116365646</v>
      </c>
      <c r="AD81" s="10">
        <v>1.6474903777053407E-2</v>
      </c>
      <c r="AE81" s="10">
        <v>1.6802163565528438E-2</v>
      </c>
      <c r="AG81" s="10">
        <f t="shared" si="8"/>
        <v>0.83518780338618615</v>
      </c>
      <c r="AH81" s="10">
        <f t="shared" si="9"/>
        <v>0.96672293265741815</v>
      </c>
      <c r="AK81" t="s">
        <v>182</v>
      </c>
      <c r="AL81">
        <v>0.05</v>
      </c>
      <c r="AM81">
        <v>0.35</v>
      </c>
      <c r="AN81">
        <f>0.6512*AL81+0.4594</f>
        <v>0.49195999999999995</v>
      </c>
      <c r="AO81">
        <f>0.6512*AM81+0.4594</f>
        <v>0.68731999999999993</v>
      </c>
    </row>
    <row r="82" spans="1:41" x14ac:dyDescent="0.2">
      <c r="A82" t="s">
        <v>127</v>
      </c>
      <c r="B82" s="9">
        <v>0.16300200000000001</v>
      </c>
      <c r="C82" s="9">
        <f t="shared" si="6"/>
        <v>16.3002</v>
      </c>
      <c r="D82" s="11">
        <v>14.662138637699631</v>
      </c>
      <c r="E82" s="11">
        <v>6.1757665207636832</v>
      </c>
      <c r="F82" s="11">
        <v>7.6805426924822795</v>
      </c>
      <c r="G82" s="11">
        <v>-0.21273359510752998</v>
      </c>
      <c r="H82" s="11">
        <v>-0.96266501659897763</v>
      </c>
      <c r="I82" s="11">
        <v>-0.84892260009908749</v>
      </c>
      <c r="J82" s="11">
        <v>39.957816147404039</v>
      </c>
      <c r="K82" s="11">
        <v>13.079736486279746</v>
      </c>
      <c r="L82" s="11">
        <v>0.40541866907053847</v>
      </c>
      <c r="M82" s="11">
        <v>-0.16342368555341591</v>
      </c>
      <c r="N82" s="11">
        <v>1.4783976981962288</v>
      </c>
      <c r="O82" s="11">
        <v>96.710574815844922</v>
      </c>
      <c r="P82" s="11">
        <v>-0.10598407205122359</v>
      </c>
      <c r="Q82" s="11">
        <v>0.89480291132263534</v>
      </c>
      <c r="R82" s="11">
        <v>0.19362216419218609</v>
      </c>
      <c r="S82" s="11">
        <v>21.000772359992109</v>
      </c>
      <c r="T82" s="11">
        <v>-1.5866924703253418</v>
      </c>
      <c r="U82" s="11">
        <v>0.32570357001236089</v>
      </c>
      <c r="V82" s="11">
        <v>10.617505145817182</v>
      </c>
      <c r="W82" s="11">
        <v>-0.37777813300204227</v>
      </c>
      <c r="X82" s="11">
        <v>5.671047193716416</v>
      </c>
      <c r="Y82" s="12">
        <f t="shared" si="7"/>
        <v>110.91553676944216</v>
      </c>
      <c r="Z82" s="16">
        <v>0.43819661332806792</v>
      </c>
      <c r="AA82" s="16">
        <v>0.34625703853964929</v>
      </c>
      <c r="AB82" s="16">
        <v>8.0451078134904375E-3</v>
      </c>
      <c r="AC82" s="16">
        <v>0.1530234467910776</v>
      </c>
      <c r="AD82" s="10">
        <v>2.7980477618033461E-2</v>
      </c>
      <c r="AE82" s="10">
        <v>2.6497315909681296E-2</v>
      </c>
      <c r="AG82" s="10">
        <f t="shared" si="8"/>
        <v>0.78445365186771721</v>
      </c>
      <c r="AH82" s="10">
        <f t="shared" si="9"/>
        <v>0.94552220647228524</v>
      </c>
      <c r="AK82" t="s">
        <v>183</v>
      </c>
      <c r="AL82">
        <v>0.05</v>
      </c>
      <c r="AM82">
        <v>0.35</v>
      </c>
      <c r="AN82">
        <f>-0.6514*AL82+0.3658</f>
        <v>0.33323000000000003</v>
      </c>
      <c r="AO82">
        <f>-0.6514*AM82+0.3658</f>
        <v>0.13781000000000004</v>
      </c>
    </row>
    <row r="83" spans="1:41" x14ac:dyDescent="0.2">
      <c r="A83" t="s">
        <v>95</v>
      </c>
      <c r="B83" s="9">
        <v>0.16364699999999999</v>
      </c>
      <c r="C83" s="9">
        <f t="shared" si="6"/>
        <v>16.364699999999999</v>
      </c>
      <c r="D83" s="11">
        <v>31.627548604296528</v>
      </c>
      <c r="E83" s="11">
        <v>9.7993566441114766</v>
      </c>
      <c r="F83" s="11">
        <v>9.223673614937411</v>
      </c>
      <c r="G83" s="11">
        <v>0.45786032514342184</v>
      </c>
      <c r="H83" s="11">
        <v>-1.4588848913441452</v>
      </c>
      <c r="I83" s="11">
        <v>-2.3101747725461945</v>
      </c>
      <c r="J83" s="11">
        <v>34.515232570280844</v>
      </c>
      <c r="K83" s="11">
        <v>13.192863518923154</v>
      </c>
      <c r="L83" s="11">
        <v>-0.14436502761545544</v>
      </c>
      <c r="M83" s="11">
        <v>0.80652213711637</v>
      </c>
      <c r="N83" s="11">
        <v>3.1000936513188546</v>
      </c>
      <c r="O83" s="11">
        <v>41.016001269478629</v>
      </c>
      <c r="P83" s="11">
        <v>-0.34155961212412889</v>
      </c>
      <c r="Q83" s="11">
        <v>0.86562291329576146</v>
      </c>
      <c r="R83" s="11">
        <v>0.12972280108436554</v>
      </c>
      <c r="S83" s="11">
        <v>14.671812184509076</v>
      </c>
      <c r="T83" s="11">
        <v>-1.4914283210767625</v>
      </c>
      <c r="U83" s="11">
        <v>0.39845245601678286</v>
      </c>
      <c r="V83" s="11">
        <v>12.329012501036155</v>
      </c>
      <c r="W83" s="11">
        <v>0.46020537675135798</v>
      </c>
      <c r="X83" s="11">
        <v>12.365250092426813</v>
      </c>
      <c r="Y83" s="12">
        <f t="shared" si="7"/>
        <v>71.744413563908665</v>
      </c>
      <c r="Z83" s="16">
        <v>0.83815605872388121</v>
      </c>
      <c r="AA83" s="16">
        <v>2.4205712480071195E-2</v>
      </c>
      <c r="AB83" s="16">
        <v>5.7264656174027539E-4</v>
      </c>
      <c r="AC83" s="16">
        <v>1.7832765969023945E-2</v>
      </c>
      <c r="AD83" s="10">
        <v>6.6972174943780383E-2</v>
      </c>
      <c r="AE83" s="10">
        <v>5.2260641321502876E-2</v>
      </c>
      <c r="AG83" s="10">
        <f t="shared" si="8"/>
        <v>0.86236177120395241</v>
      </c>
      <c r="AH83" s="10">
        <f t="shared" si="9"/>
        <v>0.88076718373471663</v>
      </c>
      <c r="AK83" t="s">
        <v>184</v>
      </c>
      <c r="AL83">
        <v>0.05</v>
      </c>
      <c r="AM83">
        <v>0.35</v>
      </c>
      <c r="AN83">
        <f>0.0057*AL83+0.0045</f>
        <v>4.7849999999999993E-3</v>
      </c>
      <c r="AO83">
        <f>0.0057*AM83+0.0045</f>
        <v>6.494999999999999E-3</v>
      </c>
    </row>
    <row r="84" spans="1:41" x14ac:dyDescent="0.2">
      <c r="A84" t="s">
        <v>20</v>
      </c>
      <c r="B84" s="9">
        <v>0.16639999999999999</v>
      </c>
      <c r="C84" s="9">
        <f t="shared" si="6"/>
        <v>16.64</v>
      </c>
      <c r="D84" s="11">
        <v>17.13841362665999</v>
      </c>
      <c r="E84" s="11">
        <v>6.8943174482344354</v>
      </c>
      <c r="F84" s="11">
        <v>5.3383558887494535</v>
      </c>
      <c r="G84" s="11">
        <v>0.20640191174185571</v>
      </c>
      <c r="H84" s="11">
        <v>0.24250072754795646</v>
      </c>
      <c r="I84" s="11">
        <v>-0.66133618992179488</v>
      </c>
      <c r="J84" s="11">
        <v>25.849046005450344</v>
      </c>
      <c r="K84" s="11">
        <v>4.4044609393280743</v>
      </c>
      <c r="L84" s="11">
        <v>1.5712766962469866</v>
      </c>
      <c r="M84" s="11">
        <v>-0.11454192677687092</v>
      </c>
      <c r="N84" s="11">
        <v>1.8616961513783581</v>
      </c>
      <c r="O84" s="11">
        <v>39.813288815265778</v>
      </c>
      <c r="P84" s="11">
        <v>-1.587593667690905</v>
      </c>
      <c r="Q84" s="11">
        <v>-0.21430390993639731</v>
      </c>
      <c r="R84" s="11">
        <v>-0.87590084266782497</v>
      </c>
      <c r="S84" s="11">
        <v>8.7472533387955291</v>
      </c>
      <c r="T84" s="11">
        <v>-1.5465274219034659</v>
      </c>
      <c r="U84" s="11">
        <v>9.4982669746443801E-2</v>
      </c>
      <c r="V84" s="11">
        <v>9.2099863191995119</v>
      </c>
      <c r="W84" s="11">
        <v>-0.21931857394874701</v>
      </c>
      <c r="X84" s="11">
        <v>7.1557066183169216</v>
      </c>
      <c r="Y84" s="12">
        <f t="shared" si="7"/>
        <v>54.542964677058976</v>
      </c>
      <c r="Z84" s="16">
        <v>0.68146385459111025</v>
      </c>
      <c r="AA84" s="16">
        <v>0.1544820931481794</v>
      </c>
      <c r="AB84" s="16">
        <v>3.4662341378721706E-5</v>
      </c>
      <c r="AC84" s="16">
        <v>3.6963952201956474E-2</v>
      </c>
      <c r="AD84" s="10">
        <v>5.1070266353157479E-2</v>
      </c>
      <c r="AE84" s="10">
        <v>7.5985171364217563E-2</v>
      </c>
      <c r="AG84" s="10">
        <f t="shared" si="8"/>
        <v>0.83594594773928965</v>
      </c>
      <c r="AH84" s="10">
        <f t="shared" si="9"/>
        <v>0.87294456228262485</v>
      </c>
      <c r="AK84" t="s">
        <v>185</v>
      </c>
      <c r="AL84">
        <v>0.05</v>
      </c>
      <c r="AM84">
        <v>0.35</v>
      </c>
      <c r="AN84">
        <f>0.1572*AL84+0.077</f>
        <v>8.4860000000000005E-2</v>
      </c>
      <c r="AO84">
        <f>0.1572*AM84+0.077</f>
        <v>0.13202</v>
      </c>
    </row>
    <row r="85" spans="1:41" x14ac:dyDescent="0.2">
      <c r="A85" t="s">
        <v>38</v>
      </c>
      <c r="B85" s="9">
        <v>0.16783100000000001</v>
      </c>
      <c r="C85" s="9">
        <f t="shared" si="6"/>
        <v>16.783100000000001</v>
      </c>
      <c r="D85" s="11">
        <v>16.11679166639135</v>
      </c>
      <c r="E85" s="11">
        <v>5.4278862478546062</v>
      </c>
      <c r="F85" s="11">
        <v>6.5423604247699423</v>
      </c>
      <c r="G85" s="11">
        <v>-2.1871143517726982E-2</v>
      </c>
      <c r="H85" s="11">
        <v>-9.1440460108891591E-2</v>
      </c>
      <c r="I85" s="11">
        <v>0.82296230184587049</v>
      </c>
      <c r="J85" s="11">
        <v>22.270900725733068</v>
      </c>
      <c r="K85" s="11">
        <v>6.9389470065172816</v>
      </c>
      <c r="L85" s="11">
        <v>0.46241207482733182</v>
      </c>
      <c r="M85" s="11">
        <v>-0.17525476368557649</v>
      </c>
      <c r="N85" s="11">
        <v>-0.27801135237979496</v>
      </c>
      <c r="O85" s="11">
        <v>52.35514224959195</v>
      </c>
      <c r="P85" s="11">
        <v>-0.36369061068715963</v>
      </c>
      <c r="Q85" s="11">
        <v>0.26579376074122296</v>
      </c>
      <c r="R85" s="11">
        <v>-0.4200118594813414</v>
      </c>
      <c r="S85" s="11">
        <v>10.764867614209148</v>
      </c>
      <c r="T85" s="11">
        <v>-0.67467164656511158</v>
      </c>
      <c r="U85" s="11">
        <v>-0.17023164278690167</v>
      </c>
      <c r="V85" s="11">
        <v>10.118111348409865</v>
      </c>
      <c r="W85" s="11">
        <v>-0.1816708596140087</v>
      </c>
      <c r="X85" s="11">
        <v>6.4882697165228196</v>
      </c>
      <c r="Y85" s="12">
        <f t="shared" si="7"/>
        <v>63.259756514688888</v>
      </c>
      <c r="Z85" s="16">
        <v>0.57977213292901841</v>
      </c>
      <c r="AA85" s="16">
        <v>0.34117261700978485</v>
      </c>
      <c r="AB85" s="16">
        <v>4.1260968396950037E-4</v>
      </c>
      <c r="AC85" s="16">
        <v>3.3667779787287633E-2</v>
      </c>
      <c r="AD85" s="10">
        <v>2.2959216124875725E-2</v>
      </c>
      <c r="AE85" s="10">
        <v>2.2015644465063766E-2</v>
      </c>
      <c r="AG85" s="10">
        <f t="shared" si="8"/>
        <v>0.92094474993880326</v>
      </c>
      <c r="AH85" s="10">
        <f t="shared" si="9"/>
        <v>0.9550251394100604</v>
      </c>
    </row>
    <row r="86" spans="1:41" x14ac:dyDescent="0.2">
      <c r="A86" t="s">
        <v>135</v>
      </c>
      <c r="B86" s="9">
        <v>0.16955999999999999</v>
      </c>
      <c r="C86" s="9">
        <f t="shared" si="6"/>
        <v>16.956</v>
      </c>
      <c r="D86" s="11">
        <v>13.96838544849582</v>
      </c>
      <c r="E86" s="11">
        <v>7.9504401258387123</v>
      </c>
      <c r="F86" s="11">
        <v>7.7140064427445871</v>
      </c>
      <c r="G86" s="11">
        <v>-0.25875899364701127</v>
      </c>
      <c r="H86" s="11">
        <v>0.4719297796677368</v>
      </c>
      <c r="I86" s="11">
        <v>-1.1827297864607023</v>
      </c>
      <c r="J86" s="11">
        <v>33.689886467291998</v>
      </c>
      <c r="K86" s="11">
        <v>12.641526186328667</v>
      </c>
      <c r="L86" s="11">
        <v>2.3976833008301646</v>
      </c>
      <c r="M86" s="11">
        <v>0.74867759653405641</v>
      </c>
      <c r="N86" s="11">
        <v>2.1558708241785203</v>
      </c>
      <c r="O86" s="11">
        <v>66.352666574388223</v>
      </c>
      <c r="P86" s="11">
        <v>-2.1833479627039072</v>
      </c>
      <c r="Q86" s="11">
        <v>-1.2123803608242594</v>
      </c>
      <c r="R86" s="11">
        <v>-0.65486049433575322</v>
      </c>
      <c r="S86" s="11">
        <v>15.552034160384267</v>
      </c>
      <c r="T86" s="11">
        <v>-1.3053750991044637</v>
      </c>
      <c r="U86" s="11">
        <v>0.73067750639338447</v>
      </c>
      <c r="V86" s="11">
        <v>9.5449977457299831</v>
      </c>
      <c r="W86" s="11">
        <v>-0.16827077104015797</v>
      </c>
      <c r="X86" s="11">
        <v>8.4107588487977214</v>
      </c>
      <c r="Y86" s="12">
        <f t="shared" si="7"/>
        <v>82.12622380018226</v>
      </c>
      <c r="Z86" s="16">
        <v>0.54052586318369844</v>
      </c>
      <c r="AA86" s="16">
        <v>0.23971633006826887</v>
      </c>
      <c r="AB86" s="16">
        <v>1.2631401754714666E-4</v>
      </c>
      <c r="AC86" s="16">
        <v>0.11049902813208712</v>
      </c>
      <c r="AD86" s="10">
        <v>2.5627136672006001E-2</v>
      </c>
      <c r="AE86" s="10">
        <v>8.3505327926392425E-2</v>
      </c>
      <c r="AG86" s="10">
        <f t="shared" si="8"/>
        <v>0.78024219325196731</v>
      </c>
      <c r="AH86" s="10">
        <f t="shared" si="9"/>
        <v>0.89086753540160157</v>
      </c>
    </row>
    <row r="87" spans="1:41" x14ac:dyDescent="0.2">
      <c r="A87" t="s">
        <v>13</v>
      </c>
      <c r="B87" s="9">
        <v>0.17494799999999999</v>
      </c>
      <c r="C87" s="9">
        <f t="shared" si="6"/>
        <v>17.494799999999998</v>
      </c>
      <c r="D87" s="11">
        <v>21.125844113282056</v>
      </c>
      <c r="E87" s="11">
        <v>8.8725945766626708</v>
      </c>
      <c r="F87" s="11">
        <v>8.6748597860711314</v>
      </c>
      <c r="G87" s="11">
        <v>5.8407505956710272E-2</v>
      </c>
      <c r="H87" s="11">
        <v>-0.51400464062573825</v>
      </c>
      <c r="I87" s="11">
        <v>0.31549009402712003</v>
      </c>
      <c r="J87" s="11">
        <v>46.789361851206309</v>
      </c>
      <c r="K87" s="11">
        <v>16.433993399082741</v>
      </c>
      <c r="L87" s="11">
        <v>2.8062489312985117</v>
      </c>
      <c r="M87" s="11">
        <v>-0.46433795672735695</v>
      </c>
      <c r="N87" s="11">
        <v>-0.77833691990232801</v>
      </c>
      <c r="O87" s="11">
        <v>63.130946511878655</v>
      </c>
      <c r="P87" s="11">
        <v>-2.8378946305477357</v>
      </c>
      <c r="Q87" s="11">
        <v>0.77465242944053925</v>
      </c>
      <c r="R87" s="11">
        <v>0.94162972298137648</v>
      </c>
      <c r="S87" s="11">
        <v>20.594298191126384</v>
      </c>
      <c r="T87" s="11">
        <v>-2.3304914245552647E-2</v>
      </c>
      <c r="U87" s="11">
        <v>-4.6607389555745192E-2</v>
      </c>
      <c r="V87" s="11">
        <v>12.335354089297919</v>
      </c>
      <c r="W87" s="11">
        <v>8.150188920311649E-3</v>
      </c>
      <c r="X87" s="11">
        <v>10.693626481392249</v>
      </c>
      <c r="Y87" s="12">
        <f t="shared" si="7"/>
        <v>90.537394998004501</v>
      </c>
      <c r="Z87" s="16">
        <v>0.64655160773426235</v>
      </c>
      <c r="AA87" s="16">
        <v>0.11072030343338235</v>
      </c>
      <c r="AB87" s="16">
        <v>1.370335644645837E-3</v>
      </c>
      <c r="AC87" s="16">
        <v>0.15637133487801058</v>
      </c>
      <c r="AD87" s="10">
        <v>3.7190596427679745E-3</v>
      </c>
      <c r="AE87" s="10">
        <v>8.1267358666930911E-2</v>
      </c>
      <c r="AG87" s="10">
        <f t="shared" si="8"/>
        <v>0.7572719111676447</v>
      </c>
      <c r="AH87" s="10">
        <f t="shared" si="9"/>
        <v>0.91501358169030111</v>
      </c>
    </row>
    <row r="88" spans="1:41" x14ac:dyDescent="0.2">
      <c r="A88" t="s">
        <v>142</v>
      </c>
      <c r="B88" s="9">
        <v>0.175147</v>
      </c>
      <c r="C88" s="9">
        <f t="shared" si="6"/>
        <v>17.514700000000001</v>
      </c>
      <c r="D88" s="11">
        <v>20.177927897655024</v>
      </c>
      <c r="E88" s="11">
        <v>8.175692667568411</v>
      </c>
      <c r="F88" s="11">
        <v>9.4304634754646859</v>
      </c>
      <c r="G88" s="11">
        <v>0.25715725916968535</v>
      </c>
      <c r="H88" s="11">
        <v>6.8655863210704771E-2</v>
      </c>
      <c r="I88" s="11">
        <v>8.4863020171443093E-2</v>
      </c>
      <c r="J88" s="11">
        <v>42.791286168124159</v>
      </c>
      <c r="K88" s="11">
        <v>14.028874443803856</v>
      </c>
      <c r="L88" s="11">
        <v>0.31857359964530019</v>
      </c>
      <c r="M88" s="11">
        <v>8.8396903828540915E-2</v>
      </c>
      <c r="N88" s="11">
        <v>0.411425449023061</v>
      </c>
      <c r="O88" s="11">
        <v>76.895749760546849</v>
      </c>
      <c r="P88" s="11">
        <v>-0.64960768244606115</v>
      </c>
      <c r="Q88" s="11">
        <v>-0.29090978115342886</v>
      </c>
      <c r="R88" s="11">
        <v>-0.18922077633947193</v>
      </c>
      <c r="S88" s="11">
        <v>17.903320765630941</v>
      </c>
      <c r="T88" s="11">
        <v>-0.8186956877223347</v>
      </c>
      <c r="U88" s="11">
        <v>0.36081270701596663</v>
      </c>
      <c r="V88" s="11">
        <v>11.91575782713311</v>
      </c>
      <c r="W88" s="11">
        <v>0.41148165968946182</v>
      </c>
      <c r="X88" s="11">
        <v>9.0199439940729054</v>
      </c>
      <c r="Y88" s="12">
        <f t="shared" si="7"/>
        <v>96.974121714686405</v>
      </c>
      <c r="Z88" s="16">
        <v>0.57780256368360094</v>
      </c>
      <c r="AA88" s="16">
        <v>0.23822558233932234</v>
      </c>
      <c r="AB88" s="16">
        <v>3.4486047267621167E-3</v>
      </c>
      <c r="AC88" s="16">
        <v>0.14845817431589936</v>
      </c>
      <c r="AD88" s="10">
        <v>1.0484449462526135E-2</v>
      </c>
      <c r="AE88" s="10">
        <v>2.1580625471889103E-2</v>
      </c>
      <c r="AG88" s="10">
        <f t="shared" si="8"/>
        <v>0.81602814602292328</v>
      </c>
      <c r="AH88" s="10">
        <f t="shared" si="9"/>
        <v>0.96793492506558476</v>
      </c>
    </row>
    <row r="89" spans="1:41" x14ac:dyDescent="0.2">
      <c r="A89" t="s">
        <v>104</v>
      </c>
      <c r="B89" s="9">
        <v>0.17560400000000001</v>
      </c>
      <c r="C89" s="9">
        <f t="shared" si="6"/>
        <v>17.560400000000001</v>
      </c>
      <c r="D89" s="11">
        <v>16.35403386764261</v>
      </c>
      <c r="E89" s="11">
        <v>7.2818716191414783</v>
      </c>
      <c r="F89" s="11">
        <v>6.72964996060447</v>
      </c>
      <c r="G89" s="11">
        <v>0.79522293483898565</v>
      </c>
      <c r="H89" s="11">
        <v>-0.28456806576104327</v>
      </c>
      <c r="I89" s="11">
        <v>0.56603495782387436</v>
      </c>
      <c r="J89" s="11">
        <v>56.029251284950249</v>
      </c>
      <c r="K89" s="11">
        <v>15.617128616529373</v>
      </c>
      <c r="L89" s="11">
        <v>9.2720260972991228E-2</v>
      </c>
      <c r="M89" s="11">
        <v>-3.7535540408770378E-2</v>
      </c>
      <c r="N89" s="11">
        <v>-0.12390977682942592</v>
      </c>
      <c r="O89" s="11">
        <v>69.002434454856513</v>
      </c>
      <c r="P89" s="11">
        <v>-0.85036833413062463</v>
      </c>
      <c r="Q89" s="11">
        <v>0.22899161340111476</v>
      </c>
      <c r="R89" s="11">
        <v>-0.17683234216778243</v>
      </c>
      <c r="S89" s="11">
        <v>23.707903516112165</v>
      </c>
      <c r="T89" s="11">
        <v>-0.7392719981974214</v>
      </c>
      <c r="U89" s="11">
        <v>0.15870831976858235</v>
      </c>
      <c r="V89" s="11">
        <v>9.0118527521992622</v>
      </c>
      <c r="W89" s="11">
        <v>0.71974335875882545</v>
      </c>
      <c r="X89" s="11">
        <v>9.0941129279638933</v>
      </c>
      <c r="Y89" s="12">
        <f t="shared" si="7"/>
        <v>97.89983109662306</v>
      </c>
      <c r="Z89" s="16">
        <v>0.55815313269074918</v>
      </c>
      <c r="AA89" s="16">
        <v>0.10050758451677377</v>
      </c>
      <c r="AB89" s="16">
        <v>7.2280169480476442E-3</v>
      </c>
      <c r="AC89" s="16">
        <v>0.2970366757986902</v>
      </c>
      <c r="AD89" s="10">
        <v>7.4361760858729919E-3</v>
      </c>
      <c r="AE89" s="10">
        <v>2.9638413959866217E-2</v>
      </c>
      <c r="AG89" s="10">
        <f t="shared" si="8"/>
        <v>0.65866071720752295</v>
      </c>
      <c r="AH89" s="10">
        <f t="shared" si="9"/>
        <v>0.96292540995426079</v>
      </c>
    </row>
    <row r="90" spans="1:41" x14ac:dyDescent="0.2">
      <c r="A90" t="s">
        <v>59</v>
      </c>
      <c r="B90" s="9">
        <v>0.175872</v>
      </c>
      <c r="C90" s="9">
        <f t="shared" si="6"/>
        <v>17.587199999999999</v>
      </c>
      <c r="D90" s="11">
        <v>27.951192506664636</v>
      </c>
      <c r="E90" s="11">
        <v>9.1245946672001512</v>
      </c>
      <c r="F90" s="11">
        <v>10.540342074091177</v>
      </c>
      <c r="G90" s="11">
        <v>0.61519127477216418</v>
      </c>
      <c r="H90" s="11">
        <v>-0.54272866052452284</v>
      </c>
      <c r="I90" s="11">
        <v>0.1980888834854693</v>
      </c>
      <c r="J90" s="11">
        <v>43.786314073997197</v>
      </c>
      <c r="K90" s="11">
        <v>14.730583691946901</v>
      </c>
      <c r="L90" s="11">
        <v>-0.91640521525516727</v>
      </c>
      <c r="M90" s="11">
        <v>-0.19519958752767436</v>
      </c>
      <c r="N90" s="11">
        <v>0.87731176760087404</v>
      </c>
      <c r="O90" s="11">
        <v>48.960317552861667</v>
      </c>
      <c r="P90" s="11">
        <v>2.6235373547076529E-2</v>
      </c>
      <c r="Q90" s="11">
        <v>0.17415630674269325</v>
      </c>
      <c r="R90" s="11">
        <v>-1.5872336661644355</v>
      </c>
      <c r="S90" s="11">
        <v>18.19543852691362</v>
      </c>
      <c r="T90" s="11">
        <v>-0.57489589836241006</v>
      </c>
      <c r="U90" s="11">
        <v>0.95166267488370648</v>
      </c>
      <c r="V90" s="11">
        <v>14.912892384664014</v>
      </c>
      <c r="W90" s="11">
        <v>1.1801359205839876</v>
      </c>
      <c r="X90" s="11">
        <v>12.368792521660589</v>
      </c>
      <c r="Y90" s="12">
        <f t="shared" si="7"/>
        <v>81.485280236910569</v>
      </c>
      <c r="Z90" s="16">
        <v>0.79053240749068776</v>
      </c>
      <c r="AA90" s="16">
        <v>5.5901275771614301E-2</v>
      </c>
      <c r="AB90" s="16">
        <v>7.4796408983135443E-4</v>
      </c>
      <c r="AC90" s="16">
        <v>8.4775861363340699E-2</v>
      </c>
      <c r="AD90" s="10">
        <v>1.5001412228734301E-2</v>
      </c>
      <c r="AE90" s="10">
        <v>5.3041079055791474E-2</v>
      </c>
      <c r="AG90" s="10">
        <f t="shared" si="8"/>
        <v>0.84643368326230206</v>
      </c>
      <c r="AH90" s="10">
        <f t="shared" si="9"/>
        <v>0.93195750871547411</v>
      </c>
    </row>
    <row r="91" spans="1:41" x14ac:dyDescent="0.2">
      <c r="A91" t="s">
        <v>42</v>
      </c>
      <c r="B91" s="9">
        <v>0.17624999999999999</v>
      </c>
      <c r="C91" s="9">
        <f t="shared" si="6"/>
        <v>17.625</v>
      </c>
      <c r="D91" s="11">
        <v>33.656478343129315</v>
      </c>
      <c r="E91" s="11">
        <v>13.101354167797675</v>
      </c>
      <c r="F91" s="11">
        <v>8.8077383745157665</v>
      </c>
      <c r="G91" s="11">
        <v>-1.3479005788429474</v>
      </c>
      <c r="H91" s="11">
        <v>-0.16707712538140754</v>
      </c>
      <c r="I91" s="11">
        <v>5.0752402262296954</v>
      </c>
      <c r="J91" s="11">
        <v>46.174854880503204</v>
      </c>
      <c r="K91" s="11">
        <v>13.568630867931507</v>
      </c>
      <c r="L91" s="11">
        <v>0.88611557591702028</v>
      </c>
      <c r="M91" s="11">
        <v>-2.6167743918807158</v>
      </c>
      <c r="N91" s="11">
        <v>-3.2586115742286821</v>
      </c>
      <c r="O91" s="11">
        <v>59.180591955877503</v>
      </c>
      <c r="P91" s="11">
        <v>0.44653677561263944</v>
      </c>
      <c r="Q91" s="11">
        <v>2.0432459635277129</v>
      </c>
      <c r="R91" s="11">
        <v>-1.0521975287370007</v>
      </c>
      <c r="S91" s="11">
        <v>18.247326815763049</v>
      </c>
      <c r="T91" s="11">
        <v>-2.5818497264488793</v>
      </c>
      <c r="U91" s="11">
        <v>-1.0899629602614578</v>
      </c>
      <c r="V91" s="11">
        <v>13.400828774940221</v>
      </c>
      <c r="W91" s="11">
        <v>-1.2408289426756163</v>
      </c>
      <c r="X91" s="11">
        <v>16.010101819541671</v>
      </c>
      <c r="Y91" s="12">
        <f t="shared" si="7"/>
        <v>92.326625736820461</v>
      </c>
      <c r="Z91" s="16">
        <v>0.74945014928244214</v>
      </c>
      <c r="AA91" s="16">
        <v>4.999432090977729E-2</v>
      </c>
      <c r="AB91" s="16">
        <v>3.097925798506429E-3</v>
      </c>
      <c r="AC91" s="16">
        <v>3.7699317445163416E-2</v>
      </c>
      <c r="AD91" s="10">
        <v>7.5929690822004847E-2</v>
      </c>
      <c r="AE91" s="10">
        <v>8.3828595742105771E-2</v>
      </c>
      <c r="AG91" s="10">
        <f t="shared" si="8"/>
        <v>0.79944447019221943</v>
      </c>
      <c r="AH91" s="10">
        <f t="shared" si="9"/>
        <v>0.84024171343588927</v>
      </c>
    </row>
    <row r="92" spans="1:41" x14ac:dyDescent="0.2">
      <c r="A92" t="s">
        <v>131</v>
      </c>
      <c r="B92" s="9">
        <v>0.17773800000000001</v>
      </c>
      <c r="C92" s="9">
        <f t="shared" si="6"/>
        <v>17.773800000000001</v>
      </c>
      <c r="D92" s="11">
        <v>17.171111890045157</v>
      </c>
      <c r="E92" s="11">
        <v>6.7827800176310555</v>
      </c>
      <c r="F92" s="11">
        <v>5.9642695559552079</v>
      </c>
      <c r="G92" s="11">
        <v>2.436740042984005E-2</v>
      </c>
      <c r="H92" s="11">
        <v>-0.36923407175930251</v>
      </c>
      <c r="I92" s="11">
        <v>0.95349576582406459</v>
      </c>
      <c r="J92" s="11">
        <v>25.665624481478144</v>
      </c>
      <c r="K92" s="11">
        <v>8.5145260043528879</v>
      </c>
      <c r="L92" s="11">
        <v>-0.3380016852375608</v>
      </c>
      <c r="M92" s="11">
        <v>-0.3854548422374901</v>
      </c>
      <c r="N92" s="11">
        <v>-0.61577336172662744</v>
      </c>
      <c r="O92" s="11">
        <v>88.094825472598373</v>
      </c>
      <c r="P92" s="11">
        <v>0.26371776387749435</v>
      </c>
      <c r="Q92" s="11">
        <v>0.78536901383448754</v>
      </c>
      <c r="R92" s="11">
        <v>-0.40184091278805051</v>
      </c>
      <c r="S92" s="11">
        <v>12.551385285446921</v>
      </c>
      <c r="T92" s="11">
        <v>-0.27841249746964825</v>
      </c>
      <c r="U92" s="11">
        <v>-0.4476498791427635</v>
      </c>
      <c r="V92" s="11">
        <v>10.822237325829201</v>
      </c>
      <c r="W92" s="11">
        <v>0.12802118273873331</v>
      </c>
      <c r="X92" s="11">
        <v>7.3856259666630271</v>
      </c>
      <c r="Y92" s="12">
        <f t="shared" si="7"/>
        <v>96.733071602051965</v>
      </c>
      <c r="Z92" s="16">
        <v>0.42827676973449047</v>
      </c>
      <c r="AA92" s="16">
        <v>0.49491555368713291</v>
      </c>
      <c r="AB92" s="16">
        <v>5.7871676026888252E-6</v>
      </c>
      <c r="AC92" s="16">
        <v>4.205522631534897E-2</v>
      </c>
      <c r="AD92" s="10">
        <v>1.0514263944220059E-2</v>
      </c>
      <c r="AE92" s="10">
        <v>2.4232399151204898E-2</v>
      </c>
      <c r="AG92" s="10">
        <f t="shared" si="8"/>
        <v>0.92319232342162338</v>
      </c>
      <c r="AH92" s="10">
        <f t="shared" si="9"/>
        <v>0.96525333690457504</v>
      </c>
    </row>
    <row r="93" spans="1:41" x14ac:dyDescent="0.2">
      <c r="A93" t="s">
        <v>53</v>
      </c>
      <c r="B93" s="9">
        <v>0.178424</v>
      </c>
      <c r="C93" s="9">
        <f t="shared" si="6"/>
        <v>17.842400000000001</v>
      </c>
      <c r="D93" s="11">
        <v>19.22769741525094</v>
      </c>
      <c r="E93" s="11">
        <v>9.3984543488452115</v>
      </c>
      <c r="F93" s="11">
        <v>9.1836497670888146</v>
      </c>
      <c r="G93" s="11">
        <v>0.30106405980806705</v>
      </c>
      <c r="H93" s="11">
        <v>-0.7744512258198275</v>
      </c>
      <c r="I93" s="11">
        <v>-4.598513750690264E-2</v>
      </c>
      <c r="J93" s="11">
        <v>46.708589493344107</v>
      </c>
      <c r="K93" s="11">
        <v>17.736791021435089</v>
      </c>
      <c r="L93" s="11">
        <v>2.0356383724872917</v>
      </c>
      <c r="M93" s="11">
        <v>-0.54689851956347901</v>
      </c>
      <c r="N93" s="11">
        <v>8.8590635986157948E-2</v>
      </c>
      <c r="O93" s="11">
        <v>84.244166816666691</v>
      </c>
      <c r="P93" s="11">
        <v>-2.2833895256162506</v>
      </c>
      <c r="Q93" s="11">
        <v>1.0201229177945947</v>
      </c>
      <c r="R93" s="11">
        <v>-0.2885620384732463</v>
      </c>
      <c r="S93" s="11">
        <v>23.202329645529534</v>
      </c>
      <c r="T93" s="11">
        <v>0.2094359475984009</v>
      </c>
      <c r="U93" s="11">
        <v>7.5794141557946657E-2</v>
      </c>
      <c r="V93" s="11">
        <v>13.686572379145499</v>
      </c>
      <c r="W93" s="11">
        <v>0.18401054107698081</v>
      </c>
      <c r="X93" s="11">
        <v>9.7347411126940848</v>
      </c>
      <c r="Y93" s="12">
        <f t="shared" si="7"/>
        <v>107.08206770781096</v>
      </c>
      <c r="Z93" s="16">
        <v>0.55908573224415536</v>
      </c>
      <c r="AA93" s="16">
        <v>0.21903128134339667</v>
      </c>
      <c r="AB93" s="16">
        <v>1.3619041554658873E-3</v>
      </c>
      <c r="AC93" s="16">
        <v>0.16273168931496274</v>
      </c>
      <c r="AD93" s="10">
        <v>4.5065062734905847E-4</v>
      </c>
      <c r="AE93" s="10">
        <v>5.7338742314670177E-2</v>
      </c>
      <c r="AG93" s="10">
        <f t="shared" si="8"/>
        <v>0.77811701358755203</v>
      </c>
      <c r="AH93" s="10">
        <f t="shared" si="9"/>
        <v>0.94221060705798065</v>
      </c>
    </row>
    <row r="94" spans="1:41" x14ac:dyDescent="0.2">
      <c r="A94" t="s">
        <v>62</v>
      </c>
      <c r="B94" s="9">
        <v>0.17976600000000001</v>
      </c>
      <c r="C94" s="9">
        <f t="shared" si="6"/>
        <v>17.976600000000001</v>
      </c>
      <c r="D94" s="11">
        <v>24.713342124715336</v>
      </c>
      <c r="E94" s="11">
        <v>10.274266850042338</v>
      </c>
      <c r="F94" s="11">
        <v>9.8265100783215988</v>
      </c>
      <c r="G94" s="11">
        <v>-0.82224288144097668</v>
      </c>
      <c r="H94" s="11">
        <v>-0.48609504764110456</v>
      </c>
      <c r="I94" s="11">
        <v>-0.72331538510643301</v>
      </c>
      <c r="J94" s="11">
        <v>43.016334562604797</v>
      </c>
      <c r="K94" s="11">
        <v>16.833985945857485</v>
      </c>
      <c r="L94" s="11">
        <v>1.3729440922769951</v>
      </c>
      <c r="M94" s="11">
        <v>0.97001212574789242</v>
      </c>
      <c r="N94" s="11">
        <v>0.21911037805699887</v>
      </c>
      <c r="O94" s="11">
        <v>78.458266564237135</v>
      </c>
      <c r="P94" s="11">
        <v>-0.93226359265962311</v>
      </c>
      <c r="Q94" s="11">
        <v>-0.49687288368348986</v>
      </c>
      <c r="R94" s="11">
        <v>1.3273382949412837</v>
      </c>
      <c r="S94" s="11">
        <v>22.498826800136285</v>
      </c>
      <c r="T94" s="11">
        <v>-0.42975552686612223</v>
      </c>
      <c r="U94" s="11">
        <v>0.97070337920340632</v>
      </c>
      <c r="V94" s="11">
        <v>12.083294521059347</v>
      </c>
      <c r="W94" s="11">
        <v>-4.4565363027116375E-2</v>
      </c>
      <c r="X94" s="11">
        <v>11.197321553025793</v>
      </c>
      <c r="Y94" s="12">
        <f t="shared" si="7"/>
        <v>101.89248000512178</v>
      </c>
      <c r="Z94" s="16">
        <v>0.60867890933920599</v>
      </c>
      <c r="AA94" s="16">
        <v>0.19879673482889193</v>
      </c>
      <c r="AB94" s="16">
        <v>1.4588043089214242E-4</v>
      </c>
      <c r="AC94" s="16">
        <v>0.13791330971210147</v>
      </c>
      <c r="AD94" s="10">
        <v>8.4465979660717228E-3</v>
      </c>
      <c r="AE94" s="10">
        <v>4.6018567722836745E-2</v>
      </c>
      <c r="AG94" s="10">
        <f t="shared" si="8"/>
        <v>0.80747564416809792</v>
      </c>
      <c r="AH94" s="10">
        <f t="shared" si="9"/>
        <v>0.94553483431109153</v>
      </c>
    </row>
    <row r="95" spans="1:41" x14ac:dyDescent="0.2">
      <c r="A95" t="s">
        <v>29</v>
      </c>
      <c r="B95" s="9">
        <v>0.18373800000000001</v>
      </c>
      <c r="C95" s="9">
        <f t="shared" si="6"/>
        <v>18.373800000000003</v>
      </c>
      <c r="D95" s="11">
        <v>12.977553138545325</v>
      </c>
      <c r="E95" s="11">
        <v>3.4419939098062198</v>
      </c>
      <c r="F95" s="11">
        <v>9.0294121329906094</v>
      </c>
      <c r="G95" s="11">
        <v>0.27569470242466554</v>
      </c>
      <c r="H95" s="11">
        <v>-0.34290310426197435</v>
      </c>
      <c r="I95" s="11">
        <v>3.7667193449907752E-2</v>
      </c>
      <c r="J95" s="11">
        <v>19.377782976143532</v>
      </c>
      <c r="K95" s="11">
        <v>8.1000724974896343</v>
      </c>
      <c r="L95" s="11">
        <v>7.7934730712694342E-2</v>
      </c>
      <c r="M95" s="11">
        <v>0.1612638975988257</v>
      </c>
      <c r="N95" s="11">
        <v>-7.0638975475398737E-4</v>
      </c>
      <c r="O95" s="11">
        <v>110.08926880473824</v>
      </c>
      <c r="P95" s="11">
        <v>-0.26870528676983862</v>
      </c>
      <c r="Q95" s="11">
        <v>0.14492345087034988</v>
      </c>
      <c r="R95" s="11">
        <v>0.21002666593419356</v>
      </c>
      <c r="S95" s="11">
        <v>12.766858109858557</v>
      </c>
      <c r="T95" s="11">
        <v>-0.37080850631804663</v>
      </c>
      <c r="U95" s="11">
        <v>0.2437520698284264</v>
      </c>
      <c r="V95" s="11">
        <v>11.773947269516988</v>
      </c>
      <c r="W95" s="11">
        <v>0.10797741590510981</v>
      </c>
      <c r="X95" s="11">
        <v>4.3487521609109203</v>
      </c>
      <c r="Y95" s="12">
        <f t="shared" si="7"/>
        <v>115.33956878761673</v>
      </c>
      <c r="Z95" s="16">
        <v>0.31695866138652484</v>
      </c>
      <c r="AA95" s="16">
        <v>0.63379737326774888</v>
      </c>
      <c r="AB95" s="16">
        <v>6.1919922058333299E-3</v>
      </c>
      <c r="AC95" s="16">
        <v>2.8249104650776791E-2</v>
      </c>
      <c r="AD95" s="10">
        <v>3.43370436724455E-3</v>
      </c>
      <c r="AE95" s="10">
        <v>1.13691641218715E-2</v>
      </c>
      <c r="AG95" s="10">
        <f t="shared" si="8"/>
        <v>0.95075603465427372</v>
      </c>
      <c r="AH95" s="10">
        <f t="shared" si="9"/>
        <v>0.98519713151088384</v>
      </c>
    </row>
    <row r="96" spans="1:41" x14ac:dyDescent="0.2">
      <c r="A96" t="s">
        <v>115</v>
      </c>
      <c r="B96" s="9">
        <v>0.18661800000000001</v>
      </c>
      <c r="C96" s="9">
        <f t="shared" si="6"/>
        <v>18.661799999999999</v>
      </c>
      <c r="D96" s="11">
        <v>35.020463482574677</v>
      </c>
      <c r="E96" s="11">
        <v>11.470793406684225</v>
      </c>
      <c r="F96" s="11">
        <v>12.79472296752609</v>
      </c>
      <c r="G96" s="11">
        <v>0.33593748741653612</v>
      </c>
      <c r="H96" s="11">
        <v>-0.87502502787869851</v>
      </c>
      <c r="I96" s="11">
        <v>2.7401722120033623</v>
      </c>
      <c r="J96" s="11">
        <v>49.193929393811494</v>
      </c>
      <c r="K96" s="11">
        <v>15.900839235350674</v>
      </c>
      <c r="L96" s="11">
        <v>2.2118679372572463</v>
      </c>
      <c r="M96" s="11">
        <v>-1.012751904432285</v>
      </c>
      <c r="N96" s="11">
        <v>-0.76725330844153461</v>
      </c>
      <c r="O96" s="11">
        <v>62.339894904491871</v>
      </c>
      <c r="P96" s="11">
        <v>-2.374367647192837</v>
      </c>
      <c r="Q96" s="11">
        <v>1.6078662046796284</v>
      </c>
      <c r="R96" s="11">
        <v>-2.2514129241380321</v>
      </c>
      <c r="S96" s="11">
        <v>18.723701982002542</v>
      </c>
      <c r="T96" s="11">
        <v>-1.7077215556457119</v>
      </c>
      <c r="U96" s="11">
        <v>-0.46118555448669207</v>
      </c>
      <c r="V96" s="11">
        <v>16.251077348717956</v>
      </c>
      <c r="W96" s="11">
        <v>-2.4068503626927418E-2</v>
      </c>
      <c r="X96" s="11">
        <v>14.5783262788405</v>
      </c>
      <c r="Y96" s="12">
        <f t="shared" si="7"/>
        <v>97.564398056983194</v>
      </c>
      <c r="Z96" s="16">
        <v>0.78203805538655757</v>
      </c>
      <c r="AA96" s="16">
        <v>7.0891036090728665E-2</v>
      </c>
      <c r="AB96" s="16">
        <v>3.0855920778394275E-4</v>
      </c>
      <c r="AC96" s="16">
        <v>3.994614198756441E-2</v>
      </c>
      <c r="AD96" s="10">
        <v>3.5286983881641976E-2</v>
      </c>
      <c r="AE96" s="10">
        <v>7.1529223445723322E-2</v>
      </c>
      <c r="AG96" s="10">
        <f t="shared" si="8"/>
        <v>0.85292909147728624</v>
      </c>
      <c r="AH96" s="10">
        <f t="shared" si="9"/>
        <v>0.89318379267263459</v>
      </c>
    </row>
    <row r="97" spans="1:34" x14ac:dyDescent="0.2">
      <c r="A97" t="s">
        <v>72</v>
      </c>
      <c r="B97" s="9">
        <v>0.187337</v>
      </c>
      <c r="C97" s="9">
        <f t="shared" si="6"/>
        <v>18.733699999999999</v>
      </c>
      <c r="D97" s="11">
        <v>21.432911963317288</v>
      </c>
      <c r="E97" s="11">
        <v>4.8589254135815896</v>
      </c>
      <c r="F97" s="11">
        <v>10.03021117328764</v>
      </c>
      <c r="G97" s="11">
        <v>-0.32704505460946492</v>
      </c>
      <c r="H97" s="11">
        <v>-0.54198049132777504</v>
      </c>
      <c r="I97" s="11">
        <v>-0.13988239599963542</v>
      </c>
      <c r="J97" s="11">
        <v>30.425002049540495</v>
      </c>
      <c r="K97" s="11">
        <v>6.7022893154153165</v>
      </c>
      <c r="L97" s="11">
        <v>1.4162236120674982</v>
      </c>
      <c r="M97" s="11">
        <v>2.8166850487571098E-2</v>
      </c>
      <c r="N97" s="11">
        <v>0.26456215340495476</v>
      </c>
      <c r="O97" s="11">
        <v>51.69264818257313</v>
      </c>
      <c r="P97" s="11">
        <v>-1.2856051684126282</v>
      </c>
      <c r="Q97" s="11">
        <v>0.48812729099986207</v>
      </c>
      <c r="R97" s="11">
        <v>-0.12292943970949878</v>
      </c>
      <c r="S97" s="11">
        <v>10.900535597948489</v>
      </c>
      <c r="T97" s="11">
        <v>-0.12699434246371816</v>
      </c>
      <c r="U97" s="11">
        <v>8.1120192719299614E-2</v>
      </c>
      <c r="V97" s="11">
        <v>11.128532031309918</v>
      </c>
      <c r="W97" s="11">
        <v>5.8509969847248301E-2</v>
      </c>
      <c r="X97" s="11">
        <v>6.9415512730261373</v>
      </c>
      <c r="Y97" s="12">
        <f t="shared" si="7"/>
        <v>68.521233190677435</v>
      </c>
      <c r="Z97" s="16">
        <v>0.65872843991965024</v>
      </c>
      <c r="AA97" s="16">
        <v>0.21057772083689885</v>
      </c>
      <c r="AB97" s="16">
        <v>1.9115125795169718E-2</v>
      </c>
      <c r="AC97" s="16">
        <v>5.5049316485656141E-2</v>
      </c>
      <c r="AD97" s="10">
        <v>8.7547841131219162E-4</v>
      </c>
      <c r="AE97" s="10">
        <v>5.5653918551312853E-2</v>
      </c>
      <c r="AG97" s="10">
        <f t="shared" si="8"/>
        <v>0.8693061607565491</v>
      </c>
      <c r="AH97" s="10">
        <f t="shared" si="9"/>
        <v>0.94347060303737496</v>
      </c>
    </row>
    <row r="98" spans="1:34" x14ac:dyDescent="0.2">
      <c r="A98" t="s">
        <v>119</v>
      </c>
      <c r="B98" s="9">
        <v>0.18894</v>
      </c>
      <c r="C98" s="9">
        <f t="shared" si="6"/>
        <v>18.893999999999998</v>
      </c>
      <c r="D98" s="11">
        <v>15.089426731358399</v>
      </c>
      <c r="E98" s="11">
        <v>5.8513904041774341</v>
      </c>
      <c r="F98" s="11">
        <v>6.317434655415191</v>
      </c>
      <c r="G98" s="11">
        <v>0.24455517502874241</v>
      </c>
      <c r="H98" s="11">
        <v>-0.55166110622744813</v>
      </c>
      <c r="I98" s="11">
        <v>-0.61903127471715935</v>
      </c>
      <c r="J98" s="11">
        <v>27.068552519368399</v>
      </c>
      <c r="K98" s="11">
        <v>11.805995157285246</v>
      </c>
      <c r="L98" s="11">
        <v>0.77866674818461123</v>
      </c>
      <c r="M98" s="11">
        <v>-0.72915424297634668</v>
      </c>
      <c r="N98" s="11">
        <v>0.29643251889172018</v>
      </c>
      <c r="O98" s="11">
        <v>100.18222831551763</v>
      </c>
      <c r="P98" s="11">
        <v>-1.0232219232133597</v>
      </c>
      <c r="Q98" s="11">
        <v>1.2808153492037968</v>
      </c>
      <c r="R98" s="11">
        <v>0.32259875582544006</v>
      </c>
      <c r="S98" s="11">
        <v>17.704259648306355</v>
      </c>
      <c r="T98" s="11">
        <v>0.13422402440357828</v>
      </c>
      <c r="U98" s="11">
        <v>-5.9088370844898971E-2</v>
      </c>
      <c r="V98" s="11">
        <v>10.205874886025681</v>
      </c>
      <c r="W98" s="11">
        <v>4.5899288565578587E-2</v>
      </c>
      <c r="X98" s="11">
        <v>6.061066682545845</v>
      </c>
      <c r="Y98" s="12">
        <f t="shared" si="7"/>
        <v>109.03142058359263</v>
      </c>
      <c r="Z98" s="16">
        <v>0.39063145373423791</v>
      </c>
      <c r="AA98" s="16">
        <v>0.47528717763042483</v>
      </c>
      <c r="AB98" s="16">
        <v>1.362940920488942E-3</v>
      </c>
      <c r="AC98" s="16">
        <v>9.4619671606925415E-2</v>
      </c>
      <c r="AD98" s="10">
        <v>2.5016158790299725E-3</v>
      </c>
      <c r="AE98" s="10">
        <v>3.5597140228892932E-2</v>
      </c>
      <c r="AG98" s="10">
        <f t="shared" si="8"/>
        <v>0.86591863136466274</v>
      </c>
      <c r="AH98" s="10">
        <f t="shared" si="9"/>
        <v>0.9619012438920771</v>
      </c>
    </row>
    <row r="99" spans="1:34" x14ac:dyDescent="0.2">
      <c r="A99" t="s">
        <v>66</v>
      </c>
      <c r="B99" s="9">
        <v>0.19112100000000001</v>
      </c>
      <c r="C99" s="9">
        <f t="shared" ref="C99:C130" si="10">B99*100</f>
        <v>19.112100000000002</v>
      </c>
      <c r="D99" s="11">
        <v>21.815087498939707</v>
      </c>
      <c r="E99" s="11">
        <v>6.6738412980945157</v>
      </c>
      <c r="F99" s="11">
        <v>6.95095249312324</v>
      </c>
      <c r="G99" s="11">
        <v>-1.9158269233134071E-3</v>
      </c>
      <c r="H99" s="11">
        <v>-0.10567819166577588</v>
      </c>
      <c r="I99" s="11">
        <v>-0.99702909390515182</v>
      </c>
      <c r="J99" s="11">
        <v>37.255804220222124</v>
      </c>
      <c r="K99" s="11">
        <v>15.820874099731189</v>
      </c>
      <c r="L99" s="11">
        <v>1.169700651252205</v>
      </c>
      <c r="M99" s="11">
        <v>0.84458199829672265</v>
      </c>
      <c r="N99" s="11">
        <v>1.1954599452542558</v>
      </c>
      <c r="O99" s="11">
        <v>73.468420498940375</v>
      </c>
      <c r="P99" s="11">
        <v>-1.2563038071216022</v>
      </c>
      <c r="Q99" s="11">
        <v>-0.53673758632041046</v>
      </c>
      <c r="R99" s="11">
        <v>0.25367800533115581</v>
      </c>
      <c r="S99" s="11">
        <v>20.397679137080875</v>
      </c>
      <c r="T99" s="11">
        <v>-0.66956531361163019</v>
      </c>
      <c r="U99" s="11">
        <v>0.42808591594618767</v>
      </c>
      <c r="V99" s="11">
        <v>10.536605981255573</v>
      </c>
      <c r="W99" s="11">
        <v>0.17126824774182361</v>
      </c>
      <c r="X99" s="11">
        <v>8.5831127726124983</v>
      </c>
      <c r="Y99" s="12">
        <f t="shared" ref="Y99:Y130" si="11">SQRT(D99*D99+2*E99*E99+2*F99*F99+2*G99*G99+2*H99*H99+2*I99*I99+J99*J99+2*K99*K99+2*L99*L99+2*M99*M99+2*N99*N99+O99*O99+2*P99*P99+2*Q99*Q99+2*R99*R99+S99*S99+2*T99*T99+2*U99*U99+V99*V99+2*W99*W99+X99*X99)</f>
        <v>92.535312038066422</v>
      </c>
      <c r="Z99" s="16">
        <v>0.56735189914871254</v>
      </c>
      <c r="AA99" s="16">
        <v>0.22686080485443727</v>
      </c>
      <c r="AB99" s="16">
        <v>3.8313453632660144E-3</v>
      </c>
      <c r="AC99" s="16">
        <v>0.14724702148471014</v>
      </c>
      <c r="AD99" s="10">
        <v>1.3609157338373867E-2</v>
      </c>
      <c r="AE99" s="10">
        <v>4.1099771810500174E-2</v>
      </c>
      <c r="AG99" s="10">
        <f t="shared" si="8"/>
        <v>0.79421270400314981</v>
      </c>
      <c r="AH99" s="10">
        <f t="shared" si="9"/>
        <v>0.94529107085112596</v>
      </c>
    </row>
    <row r="100" spans="1:34" x14ac:dyDescent="0.2">
      <c r="A100" t="s">
        <v>124</v>
      </c>
      <c r="B100" s="9">
        <v>0.19395599999999999</v>
      </c>
      <c r="C100" s="9">
        <f t="shared" si="10"/>
        <v>19.395599999999998</v>
      </c>
      <c r="D100" s="11">
        <v>35.667881042325448</v>
      </c>
      <c r="E100" s="11">
        <v>18.195614894222281</v>
      </c>
      <c r="F100" s="11">
        <v>17.94573209157149</v>
      </c>
      <c r="G100" s="11">
        <v>0.56099674359846041</v>
      </c>
      <c r="H100" s="11">
        <v>5.7527254304289711E-2</v>
      </c>
      <c r="I100" s="11">
        <v>-0.193674476987797</v>
      </c>
      <c r="J100" s="11">
        <v>62.310951022391109</v>
      </c>
      <c r="K100" s="11">
        <v>22.908478342407715</v>
      </c>
      <c r="L100" s="11">
        <v>0.39508023147550481</v>
      </c>
      <c r="M100" s="11">
        <v>-0.27813449186380018</v>
      </c>
      <c r="N100" s="11">
        <v>0.95288452649249</v>
      </c>
      <c r="O100" s="11">
        <v>108.1684052788804</v>
      </c>
      <c r="P100" s="11">
        <v>-0.78402321542208842</v>
      </c>
      <c r="Q100" s="11">
        <v>9.0502930810817714E-2</v>
      </c>
      <c r="R100" s="11">
        <v>-1.2148639182417005</v>
      </c>
      <c r="S100" s="11">
        <v>25.552573807568024</v>
      </c>
      <c r="T100" s="11">
        <v>-0.2564108281477423</v>
      </c>
      <c r="U100" s="11">
        <v>-1.0462423943709321E-2</v>
      </c>
      <c r="V100" s="11">
        <v>17.275760768920122</v>
      </c>
      <c r="W100" s="11">
        <v>0.19633299988428021</v>
      </c>
      <c r="X100" s="11">
        <v>13.146381751713346</v>
      </c>
      <c r="Y100" s="12">
        <f t="shared" si="11"/>
        <v>142.62792859850208</v>
      </c>
      <c r="Z100" s="16">
        <v>0.63157040631144334</v>
      </c>
      <c r="AA100" s="16">
        <v>0.21728976049278881</v>
      </c>
      <c r="AB100" s="16">
        <v>1.4192446280121285E-3</v>
      </c>
      <c r="AC100" s="16">
        <v>0.12439290536717407</v>
      </c>
      <c r="AD100" s="10">
        <v>1.0800269241574623E-2</v>
      </c>
      <c r="AE100" s="10">
        <v>1.4527413959007029E-2</v>
      </c>
      <c r="AG100" s="10">
        <f t="shared" si="8"/>
        <v>0.84886016680423215</v>
      </c>
      <c r="AH100" s="10">
        <f t="shared" si="9"/>
        <v>0.97467231679941835</v>
      </c>
    </row>
    <row r="101" spans="1:34" x14ac:dyDescent="0.2">
      <c r="A101" t="s">
        <v>81</v>
      </c>
      <c r="B101" s="9">
        <v>0.19719999999999999</v>
      </c>
      <c r="C101" s="9">
        <f t="shared" si="10"/>
        <v>19.72</v>
      </c>
      <c r="D101" s="11">
        <v>24.636870668417</v>
      </c>
      <c r="E101" s="11">
        <v>6.4379792920099055</v>
      </c>
      <c r="F101" s="11">
        <v>7.4305645093480708</v>
      </c>
      <c r="G101" s="11">
        <v>-0.13735810416103147</v>
      </c>
      <c r="H101" s="11">
        <v>-1.1871294325870194</v>
      </c>
      <c r="I101" s="11">
        <v>1.2518646848332196</v>
      </c>
      <c r="J101" s="11">
        <v>40.006823926872528</v>
      </c>
      <c r="K101" s="11">
        <v>16.967937131900374</v>
      </c>
      <c r="L101" s="11">
        <v>-6.6281598385310989E-2</v>
      </c>
      <c r="M101" s="11">
        <v>-0.47609440382553314</v>
      </c>
      <c r="N101" s="11">
        <v>-0.9363902379547725</v>
      </c>
      <c r="O101" s="11">
        <v>95.289313538193767</v>
      </c>
      <c r="P101" s="11">
        <v>0.13316439684790782</v>
      </c>
      <c r="Q101" s="11">
        <v>1.4420869895581929</v>
      </c>
      <c r="R101" s="11">
        <v>-0.53441063162731084</v>
      </c>
      <c r="S101" s="11">
        <v>22.974131295631089</v>
      </c>
      <c r="T101" s="11">
        <v>-7.1880446768783926E-2</v>
      </c>
      <c r="U101" s="11">
        <v>-2.1483233804389754E-2</v>
      </c>
      <c r="V101" s="11">
        <v>10.677006945325584</v>
      </c>
      <c r="W101" s="11">
        <v>1.1890933468526868E-3</v>
      </c>
      <c r="X101" s="11">
        <v>8.3738816923016834</v>
      </c>
      <c r="Y101" s="12">
        <f t="shared" si="11"/>
        <v>113.05588334633796</v>
      </c>
      <c r="Z101" s="16">
        <v>0.50312660611917659</v>
      </c>
      <c r="AA101" s="16">
        <v>0.29990630823794984</v>
      </c>
      <c r="AB101" s="16">
        <v>7.2283478696437697E-3</v>
      </c>
      <c r="AC101" s="16">
        <v>0.14801689431862108</v>
      </c>
      <c r="AD101" s="10">
        <v>9.9938996910972078E-3</v>
      </c>
      <c r="AE101" s="10">
        <v>3.1727943763511512E-2</v>
      </c>
      <c r="AG101" s="10">
        <f t="shared" si="8"/>
        <v>0.80303291435712643</v>
      </c>
      <c r="AH101" s="10">
        <f t="shared" si="9"/>
        <v>0.95827815654539128</v>
      </c>
    </row>
    <row r="102" spans="1:34" x14ac:dyDescent="0.2">
      <c r="A102" t="s">
        <v>75</v>
      </c>
      <c r="B102" s="9">
        <v>0.20294899999999999</v>
      </c>
      <c r="C102" s="9">
        <f t="shared" si="10"/>
        <v>20.294899999999998</v>
      </c>
      <c r="D102" s="11">
        <v>17.364160713128175</v>
      </c>
      <c r="E102" s="11">
        <v>6.4232684272328378</v>
      </c>
      <c r="F102" s="11">
        <v>9.0449248032891223</v>
      </c>
      <c r="G102" s="11">
        <v>-0.14660227053656694</v>
      </c>
      <c r="H102" s="11">
        <v>0.56855865881090528</v>
      </c>
      <c r="I102" s="11">
        <v>-9.5425592735536843E-2</v>
      </c>
      <c r="J102" s="11">
        <v>54.126328449573336</v>
      </c>
      <c r="K102" s="11">
        <v>17.090881111209757</v>
      </c>
      <c r="L102" s="11">
        <v>-5.3846980577480457</v>
      </c>
      <c r="M102" s="11">
        <v>-6.817083594972248E-2</v>
      </c>
      <c r="N102" s="11">
        <v>1.4257720179091276E-2</v>
      </c>
      <c r="O102" s="11">
        <v>92.304663153835079</v>
      </c>
      <c r="P102" s="11">
        <v>5.5313003282846411</v>
      </c>
      <c r="Q102" s="11">
        <v>-0.50038782286119754</v>
      </c>
      <c r="R102" s="11">
        <v>8.1167872556444212E-2</v>
      </c>
      <c r="S102" s="11">
        <v>24.674786614635057</v>
      </c>
      <c r="T102" s="11">
        <v>8.1431729871635369E-2</v>
      </c>
      <c r="U102" s="11">
        <v>3.6552551596766652E-3</v>
      </c>
      <c r="V102" s="11">
        <v>12.076730734983407</v>
      </c>
      <c r="W102" s="11">
        <v>0.16428349449518748</v>
      </c>
      <c r="X102" s="11">
        <v>8.3355659921132528</v>
      </c>
      <c r="Y102" s="12">
        <f t="shared" si="11"/>
        <v>116.3026749265961</v>
      </c>
      <c r="Z102" s="16">
        <v>0.50284582485106688</v>
      </c>
      <c r="AA102" s="16">
        <v>0.20466656944187289</v>
      </c>
      <c r="AB102" s="16">
        <v>8.6131790594730084E-3</v>
      </c>
      <c r="AC102" s="16">
        <v>0.1615770731015288</v>
      </c>
      <c r="AD102" s="10">
        <v>2.9586928616098795E-5</v>
      </c>
      <c r="AE102" s="10">
        <v>0.12226776661744221</v>
      </c>
      <c r="AG102" s="10">
        <f t="shared" si="8"/>
        <v>0.70751239429293977</v>
      </c>
      <c r="AH102" s="10">
        <f t="shared" si="9"/>
        <v>0.87770264645394158</v>
      </c>
    </row>
    <row r="103" spans="1:34" x14ac:dyDescent="0.2">
      <c r="A103" t="s">
        <v>34</v>
      </c>
      <c r="B103" s="9">
        <v>0.204405</v>
      </c>
      <c r="C103" s="9">
        <f t="shared" si="10"/>
        <v>20.4405</v>
      </c>
      <c r="D103" s="11">
        <v>20.283207933094292</v>
      </c>
      <c r="E103" s="11">
        <v>6.8464887014563143</v>
      </c>
      <c r="F103" s="11">
        <v>9.2795665759470065</v>
      </c>
      <c r="G103" s="11">
        <v>4.8528830766079528E-2</v>
      </c>
      <c r="H103" s="11">
        <v>-0.89300108917260623</v>
      </c>
      <c r="I103" s="11">
        <v>-0.26213925470728555</v>
      </c>
      <c r="J103" s="11">
        <v>48.039645847575578</v>
      </c>
      <c r="K103" s="11">
        <v>13.769218723774785</v>
      </c>
      <c r="L103" s="11">
        <v>-0.20793860723108368</v>
      </c>
      <c r="M103" s="11">
        <v>0.73102637623583833</v>
      </c>
      <c r="N103" s="11">
        <v>0.40238621402595565</v>
      </c>
      <c r="O103" s="11">
        <v>99.940499216973947</v>
      </c>
      <c r="P103" s="11">
        <v>9.6052407396776507E-2</v>
      </c>
      <c r="Q103" s="11">
        <v>-3.3230947640415641E-2</v>
      </c>
      <c r="R103" s="11">
        <v>0.17111673692943535</v>
      </c>
      <c r="S103" s="11">
        <v>19.741391424554024</v>
      </c>
      <c r="T103" s="11">
        <v>-0.48488133689004914</v>
      </c>
      <c r="U103" s="11">
        <v>1.1295850000486491</v>
      </c>
      <c r="V103" s="11">
        <v>11.773882010347648</v>
      </c>
      <c r="W103" s="11">
        <v>0.17994344563618814</v>
      </c>
      <c r="X103" s="11">
        <v>8.6296305662764343</v>
      </c>
      <c r="Y103" s="12">
        <f t="shared" si="11"/>
        <v>118.15951680044664</v>
      </c>
      <c r="Z103" s="16">
        <v>0.49341584947051798</v>
      </c>
      <c r="AA103" s="16">
        <v>0.31130984515314264</v>
      </c>
      <c r="AB103" s="16">
        <v>8.3822269819757711E-3</v>
      </c>
      <c r="AC103" s="16">
        <v>0.15225184232359046</v>
      </c>
      <c r="AD103" s="10">
        <v>2.7827494699403932E-3</v>
      </c>
      <c r="AE103" s="10">
        <v>3.1857486600832763E-2</v>
      </c>
      <c r="AG103" s="10">
        <f t="shared" si="8"/>
        <v>0.80472569462366061</v>
      </c>
      <c r="AH103" s="10">
        <f t="shared" si="9"/>
        <v>0.96535976392922684</v>
      </c>
    </row>
    <row r="104" spans="1:34" x14ac:dyDescent="0.2">
      <c r="A104" t="s">
        <v>113</v>
      </c>
      <c r="B104" s="9">
        <v>0.20453099999999999</v>
      </c>
      <c r="C104" s="9">
        <f t="shared" si="10"/>
        <v>20.453099999999999</v>
      </c>
      <c r="D104" s="11">
        <v>21.410479001663738</v>
      </c>
      <c r="E104" s="11">
        <v>7.8878800012336603</v>
      </c>
      <c r="F104" s="11">
        <v>8.7253077638804797</v>
      </c>
      <c r="G104" s="11">
        <v>-0.57611053846736959</v>
      </c>
      <c r="H104" s="11">
        <v>0.25803815454129753</v>
      </c>
      <c r="I104" s="11">
        <v>-0.19510755891567846</v>
      </c>
      <c r="J104" s="11">
        <v>49.139426989359343</v>
      </c>
      <c r="K104" s="11">
        <v>14.165338677635331</v>
      </c>
      <c r="L104" s="11">
        <v>4.1232926381584676</v>
      </c>
      <c r="M104" s="11">
        <v>0.24544911059510721</v>
      </c>
      <c r="N104" s="11">
        <v>0.49334740898961993</v>
      </c>
      <c r="O104" s="11">
        <v>55.072812123477959</v>
      </c>
      <c r="P104" s="11">
        <v>-4.4536246512619275</v>
      </c>
      <c r="Q104" s="11">
        <v>-0.51244139280022372</v>
      </c>
      <c r="R104" s="11">
        <v>-0.62692247139926327</v>
      </c>
      <c r="S104" s="11">
        <v>23.180514706240142</v>
      </c>
      <c r="T104" s="11">
        <v>0.1033604716786912</v>
      </c>
      <c r="U104" s="11">
        <v>0.28191766480274211</v>
      </c>
      <c r="V104" s="11">
        <v>10.464023411355976</v>
      </c>
      <c r="W104" s="11">
        <v>1.0337012280618347</v>
      </c>
      <c r="X104" s="11">
        <v>11.139473325153348</v>
      </c>
      <c r="Y104" s="12">
        <f t="shared" si="11"/>
        <v>86.219609389929118</v>
      </c>
      <c r="Z104" s="16">
        <v>0.64089168018211384</v>
      </c>
      <c r="AA104" s="16">
        <v>5.4397196815350823E-2</v>
      </c>
      <c r="AB104" s="16">
        <v>2.1856566410550782E-3</v>
      </c>
      <c r="AC104" s="16">
        <v>0.17407188399185725</v>
      </c>
      <c r="AD104" s="10">
        <v>1.1069443721258843E-3</v>
      </c>
      <c r="AE104" s="10">
        <v>0.12734663799749713</v>
      </c>
      <c r="AG104" s="10">
        <f t="shared" si="8"/>
        <v>0.69528887699746467</v>
      </c>
      <c r="AH104" s="10">
        <f t="shared" si="9"/>
        <v>0.87154641763037699</v>
      </c>
    </row>
    <row r="105" spans="1:34" x14ac:dyDescent="0.2">
      <c r="A105" t="s">
        <v>147</v>
      </c>
      <c r="B105" s="9">
        <v>0.20888000000000001</v>
      </c>
      <c r="C105" s="9">
        <f t="shared" si="10"/>
        <v>20.888000000000002</v>
      </c>
      <c r="D105" s="11">
        <v>45.296860776928938</v>
      </c>
      <c r="E105" s="11">
        <v>7.2008224373899816</v>
      </c>
      <c r="F105" s="11">
        <v>6.1363730722006968</v>
      </c>
      <c r="G105" s="11">
        <v>-5.2156967119748571E-2</v>
      </c>
      <c r="H105" s="11">
        <v>0.52833261349327265</v>
      </c>
      <c r="I105" s="11">
        <v>-1.6750040230953913</v>
      </c>
      <c r="J105" s="11">
        <v>77.79266257492192</v>
      </c>
      <c r="K105" s="11">
        <v>25.045369106103081</v>
      </c>
      <c r="L105" s="11">
        <v>-2.5722760569356229</v>
      </c>
      <c r="M105" s="11">
        <v>-0.45933519846804288</v>
      </c>
      <c r="N105" s="11">
        <v>0.76321272481042368</v>
      </c>
      <c r="O105" s="11">
        <v>113.35329141676188</v>
      </c>
      <c r="P105" s="11">
        <v>2.6244330240553504</v>
      </c>
      <c r="Q105" s="11">
        <v>-6.8997415025230768E-2</v>
      </c>
      <c r="R105" s="11">
        <v>0.91179129828496919</v>
      </c>
      <c r="S105" s="11">
        <v>33.990148018261806</v>
      </c>
      <c r="T105" s="11">
        <v>0.37949431616188534</v>
      </c>
      <c r="U105" s="11">
        <v>-0.69429168163055421</v>
      </c>
      <c r="V105" s="11">
        <v>13.287004547347044</v>
      </c>
      <c r="W105" s="11">
        <v>-0.28438278230170222</v>
      </c>
      <c r="X105" s="11">
        <v>13.097450050084925</v>
      </c>
      <c r="Y105" s="12">
        <f t="shared" si="11"/>
        <v>154.68452380057931</v>
      </c>
      <c r="Z105" s="16">
        <v>0.58954455999221966</v>
      </c>
      <c r="AA105" s="16">
        <v>0.13140954334759936</v>
      </c>
      <c r="AB105" s="16">
        <v>2.6153052866925819E-2</v>
      </c>
      <c r="AC105" s="16">
        <v>0.20037689110837631</v>
      </c>
      <c r="AD105" s="10">
        <v>6.4203296111473573E-3</v>
      </c>
      <c r="AE105" s="10">
        <v>4.6095623073731495E-2</v>
      </c>
      <c r="AG105" s="10">
        <f t="shared" si="8"/>
        <v>0.72095410333981902</v>
      </c>
      <c r="AH105" s="10">
        <f t="shared" si="9"/>
        <v>0.94748404731512115</v>
      </c>
    </row>
    <row r="106" spans="1:34" x14ac:dyDescent="0.2">
      <c r="A106" t="s">
        <v>73</v>
      </c>
      <c r="B106" s="9">
        <v>0.210227</v>
      </c>
      <c r="C106" s="9">
        <f t="shared" si="10"/>
        <v>21.0227</v>
      </c>
      <c r="D106" s="11">
        <v>27.828002596518687</v>
      </c>
      <c r="E106" s="11">
        <v>11.070576926519633</v>
      </c>
      <c r="F106" s="11">
        <v>9.1715428700661548</v>
      </c>
      <c r="G106" s="11">
        <v>0.60314883708620071</v>
      </c>
      <c r="H106" s="11">
        <v>-0.21396575369266493</v>
      </c>
      <c r="I106" s="11">
        <v>0.93627185316354566</v>
      </c>
      <c r="J106" s="11">
        <v>33.024781199706041</v>
      </c>
      <c r="K106" s="11">
        <v>8.4756094630765215</v>
      </c>
      <c r="L106" s="11">
        <v>0.41483707943171416</v>
      </c>
      <c r="M106" s="11">
        <v>-7.5295082958939897E-3</v>
      </c>
      <c r="N106" s="11">
        <v>-0.37872096616273182</v>
      </c>
      <c r="O106" s="11">
        <v>63.908004684450567</v>
      </c>
      <c r="P106" s="11">
        <v>-0.82461624056079419</v>
      </c>
      <c r="Q106" s="11">
        <v>0.23935170920469506</v>
      </c>
      <c r="R106" s="11">
        <v>-0.43266092021203062</v>
      </c>
      <c r="S106" s="11">
        <v>13.701911224774344</v>
      </c>
      <c r="T106" s="11">
        <v>-0.70576276278835859</v>
      </c>
      <c r="U106" s="11">
        <v>-3.3599299326790601E-2</v>
      </c>
      <c r="V106" s="11">
        <v>13.551276095342768</v>
      </c>
      <c r="W106" s="11">
        <v>0.1880039486222394</v>
      </c>
      <c r="X106" s="11">
        <v>11.311328939545195</v>
      </c>
      <c r="Y106" s="12">
        <f t="shared" si="11"/>
        <v>83.736108363042945</v>
      </c>
      <c r="Z106" s="16">
        <v>0.68513242562879162</v>
      </c>
      <c r="AA106" s="16">
        <v>0.25192091911227299</v>
      </c>
      <c r="AB106" s="16">
        <v>5.1900465543267549E-3</v>
      </c>
      <c r="AC106" s="16">
        <v>1.6666793708088989E-2</v>
      </c>
      <c r="AD106" s="10">
        <v>1.5523206399107425E-2</v>
      </c>
      <c r="AE106" s="10">
        <v>2.5566608597412221E-2</v>
      </c>
      <c r="AG106" s="10">
        <f t="shared" si="8"/>
        <v>0.93705334474106461</v>
      </c>
      <c r="AH106" s="10">
        <f t="shared" si="9"/>
        <v>0.95891018500348035</v>
      </c>
    </row>
    <row r="107" spans="1:34" x14ac:dyDescent="0.2">
      <c r="A107" t="s">
        <v>83</v>
      </c>
      <c r="B107" s="9">
        <v>0.21043999999999999</v>
      </c>
      <c r="C107" s="9">
        <f t="shared" si="10"/>
        <v>21.044</v>
      </c>
      <c r="D107" s="11">
        <v>22.600878949821933</v>
      </c>
      <c r="E107" s="11">
        <v>6.9532675124377237</v>
      </c>
      <c r="F107" s="11">
        <v>9.6737002575769004</v>
      </c>
      <c r="G107" s="11">
        <v>0.13435196470760474</v>
      </c>
      <c r="H107" s="11">
        <v>-0.64024403379378003</v>
      </c>
      <c r="I107" s="11">
        <v>-0.78527847362592451</v>
      </c>
      <c r="J107" s="11">
        <v>41.342886318718151</v>
      </c>
      <c r="K107" s="11">
        <v>9.4264341130138956</v>
      </c>
      <c r="L107" s="11">
        <v>-0.45855952974277231</v>
      </c>
      <c r="M107" s="11">
        <v>-0.23224443486223603</v>
      </c>
      <c r="N107" s="11">
        <v>0.74650649049836237</v>
      </c>
      <c r="O107" s="11">
        <v>79.815990965402833</v>
      </c>
      <c r="P107" s="11">
        <v>0.32420756503516784</v>
      </c>
      <c r="Q107" s="11">
        <v>0.87248846865601459</v>
      </c>
      <c r="R107" s="11">
        <v>3.8771983127577382E-2</v>
      </c>
      <c r="S107" s="11">
        <v>16.641736550548597</v>
      </c>
      <c r="T107" s="11">
        <v>-1.7398696027434817E-2</v>
      </c>
      <c r="U107" s="11">
        <v>-0.3019105805647283</v>
      </c>
      <c r="V107" s="11">
        <v>11.994700713959249</v>
      </c>
      <c r="W107" s="11">
        <v>-0.21555001664379661</v>
      </c>
      <c r="X107" s="11">
        <v>10.68562461852067</v>
      </c>
      <c r="Y107" s="12">
        <f t="shared" si="11"/>
        <v>97.943581156980969</v>
      </c>
      <c r="Z107" s="16">
        <v>0.57701865334846147</v>
      </c>
      <c r="AA107" s="16">
        <v>0.27736591888673134</v>
      </c>
      <c r="AB107" s="16">
        <v>2.0529616069550061E-3</v>
      </c>
      <c r="AC107" s="16">
        <v>0.11078263236555286</v>
      </c>
      <c r="AD107" s="10">
        <v>7.1934808572420295E-3</v>
      </c>
      <c r="AE107" s="10">
        <v>2.5586352935057288E-2</v>
      </c>
      <c r="AG107" s="10">
        <f t="shared" si="8"/>
        <v>0.85438457223519282</v>
      </c>
      <c r="AH107" s="10">
        <f t="shared" si="9"/>
        <v>0.96722016620770068</v>
      </c>
    </row>
    <row r="108" spans="1:34" x14ac:dyDescent="0.2">
      <c r="A108" t="s">
        <v>74</v>
      </c>
      <c r="B108" s="9">
        <v>0.21215500000000001</v>
      </c>
      <c r="C108" s="9">
        <f t="shared" si="10"/>
        <v>21.215500000000002</v>
      </c>
      <c r="D108" s="11">
        <v>17.037993250011358</v>
      </c>
      <c r="E108" s="11">
        <v>4.4292617454119663</v>
      </c>
      <c r="F108" s="11">
        <v>5.6346052907111082</v>
      </c>
      <c r="G108" s="11">
        <v>0.4550103306597526</v>
      </c>
      <c r="H108" s="11">
        <v>-0.46393426597076337</v>
      </c>
      <c r="I108" s="11">
        <v>6.7375561674722376E-2</v>
      </c>
      <c r="J108" s="11">
        <v>22.279204820791858</v>
      </c>
      <c r="K108" s="11">
        <v>7.0813691716486264</v>
      </c>
      <c r="L108" s="11">
        <v>0.28717477218971454</v>
      </c>
      <c r="M108" s="11">
        <v>-0.20770195352107829</v>
      </c>
      <c r="N108" s="11">
        <v>0.19494298024379328</v>
      </c>
      <c r="O108" s="11">
        <v>58.57285051365335</v>
      </c>
      <c r="P108" s="11">
        <v>-0.64174399696386375</v>
      </c>
      <c r="Q108" s="11">
        <v>0.5861336798532033</v>
      </c>
      <c r="R108" s="11">
        <v>-0.33912049386723997</v>
      </c>
      <c r="S108" s="11">
        <v>14.050186959320603</v>
      </c>
      <c r="T108" s="11">
        <v>-0.16529090458215753</v>
      </c>
      <c r="U108" s="11">
        <v>-2.9213933001870626E-2</v>
      </c>
      <c r="V108" s="11">
        <v>10.802365628895211</v>
      </c>
      <c r="W108" s="11">
        <v>0.24291242178571976</v>
      </c>
      <c r="X108" s="11">
        <v>6.2058436195558881</v>
      </c>
      <c r="Y108" s="12">
        <f t="shared" si="11"/>
        <v>69.109826997744264</v>
      </c>
      <c r="Z108" s="16">
        <v>0.54520247800981547</v>
      </c>
      <c r="AA108" s="16">
        <v>0.36465306111922557</v>
      </c>
      <c r="AB108" s="16">
        <v>3.8542259470745188E-3</v>
      </c>
      <c r="AC108" s="16">
        <v>5.281678436538495E-2</v>
      </c>
      <c r="AD108" s="10">
        <v>2.2472645223621246E-3</v>
      </c>
      <c r="AE108" s="10">
        <v>3.122618603613736E-2</v>
      </c>
      <c r="AG108" s="10">
        <f t="shared" si="8"/>
        <v>0.90985553912904105</v>
      </c>
      <c r="AH108" s="10">
        <f t="shared" si="9"/>
        <v>0.96652654944150052</v>
      </c>
    </row>
    <row r="109" spans="1:34" x14ac:dyDescent="0.2">
      <c r="A109" t="s">
        <v>144</v>
      </c>
      <c r="B109" s="9">
        <v>0.21885399999999999</v>
      </c>
      <c r="C109" s="9">
        <f t="shared" si="10"/>
        <v>21.885400000000001</v>
      </c>
      <c r="D109" s="11">
        <v>39.354589549475122</v>
      </c>
      <c r="E109" s="11">
        <v>7.8364562328805514</v>
      </c>
      <c r="F109" s="11">
        <v>12.723550658163195</v>
      </c>
      <c r="G109" s="11">
        <v>-5.4150817872635197E-2</v>
      </c>
      <c r="H109" s="11">
        <v>-1.0549929518120784</v>
      </c>
      <c r="I109" s="11">
        <v>-0.27238255438577585</v>
      </c>
      <c r="J109" s="11">
        <v>52.050900645321278</v>
      </c>
      <c r="K109" s="11">
        <v>12.31546430774776</v>
      </c>
      <c r="L109" s="11">
        <v>0.19778076719441057</v>
      </c>
      <c r="M109" s="11">
        <v>0.32503355000589368</v>
      </c>
      <c r="N109" s="11">
        <v>0.20615254129641264</v>
      </c>
      <c r="O109" s="11">
        <v>80.553372407620586</v>
      </c>
      <c r="P109" s="11">
        <v>-0.32582504492421716</v>
      </c>
      <c r="Q109" s="11">
        <v>1.0153331863312314</v>
      </c>
      <c r="R109" s="11">
        <v>0.67714039343368759</v>
      </c>
      <c r="S109" s="11">
        <v>15.766587738390438</v>
      </c>
      <c r="T109" s="11">
        <v>-0.37090676151167357</v>
      </c>
      <c r="U109" s="11">
        <v>-0.27151278348904212</v>
      </c>
      <c r="V109" s="11">
        <v>19.710561599413371</v>
      </c>
      <c r="W109" s="11">
        <v>0.30472767981233684</v>
      </c>
      <c r="X109" s="11">
        <v>10.041833860987694</v>
      </c>
      <c r="Y109" s="12">
        <f t="shared" si="11"/>
        <v>110.64062949651884</v>
      </c>
      <c r="Z109" s="16">
        <v>0.68545863380819894</v>
      </c>
      <c r="AA109" s="16">
        <v>0.17433472098506553</v>
      </c>
      <c r="AB109" s="16">
        <v>4.6794944879606781E-2</v>
      </c>
      <c r="AC109" s="16">
        <v>6.1939920458059183E-2</v>
      </c>
      <c r="AD109" s="10">
        <v>3.9892225057718278E-3</v>
      </c>
      <c r="AE109" s="10">
        <v>2.7482557363297633E-2</v>
      </c>
      <c r="AG109" s="10">
        <f t="shared" si="8"/>
        <v>0.85979335479326446</v>
      </c>
      <c r="AH109" s="10">
        <f t="shared" si="9"/>
        <v>0.96852822013093043</v>
      </c>
    </row>
    <row r="110" spans="1:34" x14ac:dyDescent="0.2">
      <c r="A110" t="s">
        <v>128</v>
      </c>
      <c r="B110" s="9">
        <v>0.22386500000000001</v>
      </c>
      <c r="C110" s="9">
        <f t="shared" si="10"/>
        <v>22.386500000000002</v>
      </c>
      <c r="D110" s="11">
        <v>26.35108217640434</v>
      </c>
      <c r="E110" s="11">
        <v>12.604391255448244</v>
      </c>
      <c r="F110" s="11">
        <v>11.711237837939599</v>
      </c>
      <c r="G110" s="11">
        <v>0.68423036551402916</v>
      </c>
      <c r="H110" s="11">
        <v>0.22121568838305902</v>
      </c>
      <c r="I110" s="11">
        <v>0.57451347383528417</v>
      </c>
      <c r="J110" s="11">
        <v>45.319449501163895</v>
      </c>
      <c r="K110" s="11">
        <v>18.582322468910871</v>
      </c>
      <c r="L110" s="11">
        <v>0.78516536863635822</v>
      </c>
      <c r="M110" s="11">
        <v>6.5100311805851643E-2</v>
      </c>
      <c r="N110" s="11">
        <v>0.56237673747143713</v>
      </c>
      <c r="O110" s="11">
        <v>141.68530619783442</v>
      </c>
      <c r="P110" s="11">
        <v>-1.186734339091075</v>
      </c>
      <c r="Q110" s="11">
        <v>-0.51501802957432896</v>
      </c>
      <c r="R110" s="11">
        <v>-0.68929876927342093</v>
      </c>
      <c r="S110" s="11">
        <v>27.179548201965098</v>
      </c>
      <c r="T110" s="11">
        <v>-1.6442607433190732</v>
      </c>
      <c r="U110" s="11">
        <v>0.54957033601611494</v>
      </c>
      <c r="V110" s="11">
        <v>16.925241567792394</v>
      </c>
      <c r="W110" s="11">
        <v>0.11121652403492595</v>
      </c>
      <c r="X110" s="11">
        <v>12.305656792541233</v>
      </c>
      <c r="Y110" s="12">
        <f t="shared" si="11"/>
        <v>159.04758267190718</v>
      </c>
      <c r="Z110" s="16">
        <v>0.45240180442651379</v>
      </c>
      <c r="AA110" s="16">
        <v>0.41885160738223237</v>
      </c>
      <c r="AB110" s="16">
        <v>1.2831567944582289E-4</v>
      </c>
      <c r="AC110" s="16">
        <v>9.1442074121704908E-2</v>
      </c>
      <c r="AD110" s="10">
        <v>1.5337112330584879E-2</v>
      </c>
      <c r="AE110" s="10">
        <v>2.183908605951812E-2</v>
      </c>
      <c r="AG110" s="10">
        <f t="shared" si="8"/>
        <v>0.87125341180874616</v>
      </c>
      <c r="AH110" s="10">
        <f t="shared" si="9"/>
        <v>0.96282380160989689</v>
      </c>
    </row>
    <row r="111" spans="1:34" x14ac:dyDescent="0.2">
      <c r="A111" t="s">
        <v>79</v>
      </c>
      <c r="B111" s="9">
        <v>0.23705100000000001</v>
      </c>
      <c r="C111" s="9">
        <f t="shared" si="10"/>
        <v>23.705100000000002</v>
      </c>
      <c r="D111" s="11">
        <v>28.152931557630982</v>
      </c>
      <c r="E111" s="11">
        <v>6.4201511805568536</v>
      </c>
      <c r="F111" s="11">
        <v>9.0488903622201882</v>
      </c>
      <c r="G111" s="11">
        <v>0.70123969308259559</v>
      </c>
      <c r="H111" s="11">
        <v>-0.38362932695514013</v>
      </c>
      <c r="I111" s="11">
        <v>0.54565285296920962</v>
      </c>
      <c r="J111" s="11">
        <v>45.932945134481379</v>
      </c>
      <c r="K111" s="11">
        <v>15.728999016700621</v>
      </c>
      <c r="L111" s="11">
        <v>-0.50156562892802636</v>
      </c>
      <c r="M111" s="11">
        <v>-0.59733106385624002</v>
      </c>
      <c r="N111" s="11">
        <v>-2.564727589041265E-2</v>
      </c>
      <c r="O111" s="11">
        <v>123.29621818893219</v>
      </c>
      <c r="P111" s="11">
        <v>0.26399578330665879</v>
      </c>
      <c r="Q111" s="11">
        <v>0.826310563592355</v>
      </c>
      <c r="R111" s="11">
        <v>-0.36084012010350941</v>
      </c>
      <c r="S111" s="11">
        <v>29.963739935781586</v>
      </c>
      <c r="T111" s="11">
        <v>-0.74522709807496867</v>
      </c>
      <c r="U111" s="11">
        <v>-0.26493710028619016</v>
      </c>
      <c r="V111" s="11">
        <v>13.392222291787704</v>
      </c>
      <c r="W111" s="11">
        <v>-0.23183256269463989</v>
      </c>
      <c r="X111" s="11">
        <v>9.3963553319083619</v>
      </c>
      <c r="Y111" s="12">
        <f t="shared" si="11"/>
        <v>141.48169109032952</v>
      </c>
      <c r="Z111" s="16">
        <v>0.4675972983451665</v>
      </c>
      <c r="AA111" s="16">
        <v>0.34376316831740872</v>
      </c>
      <c r="AB111" s="16">
        <v>8.0570440178256986E-3</v>
      </c>
      <c r="AC111" s="16">
        <v>0.15520580475322898</v>
      </c>
      <c r="AD111" s="10">
        <v>5.8264271040141535E-3</v>
      </c>
      <c r="AE111" s="10">
        <v>1.9550257462355836E-2</v>
      </c>
      <c r="AG111" s="10">
        <f t="shared" si="8"/>
        <v>0.81136046666257522</v>
      </c>
      <c r="AH111" s="10">
        <f t="shared" si="9"/>
        <v>0.9746233154336299</v>
      </c>
    </row>
    <row r="112" spans="1:34" x14ac:dyDescent="0.2">
      <c r="A112" t="s">
        <v>26</v>
      </c>
      <c r="B112" s="9">
        <v>0.23862800000000001</v>
      </c>
      <c r="C112" s="9">
        <f t="shared" si="10"/>
        <v>23.8628</v>
      </c>
      <c r="D112" s="11">
        <v>48.867177973333582</v>
      </c>
      <c r="E112" s="11">
        <v>10.434273667414482</v>
      </c>
      <c r="F112" s="11">
        <v>16.200229287097144</v>
      </c>
      <c r="G112" s="11">
        <v>0.22609046903446034</v>
      </c>
      <c r="H112" s="11">
        <v>-1.6195426234820238</v>
      </c>
      <c r="I112" s="11">
        <v>-2.9587651549425869</v>
      </c>
      <c r="J112" s="11">
        <v>75.074293490172764</v>
      </c>
      <c r="K112" s="11">
        <v>14.747066077665622</v>
      </c>
      <c r="L112" s="11">
        <v>0.60062373328785423</v>
      </c>
      <c r="M112" s="11">
        <v>1.2680839040890661</v>
      </c>
      <c r="N112" s="11">
        <v>4.1079760649926742</v>
      </c>
      <c r="O112" s="11">
        <v>108.36510247213918</v>
      </c>
      <c r="P112" s="11">
        <v>-0.63362310748468742</v>
      </c>
      <c r="Q112" s="11">
        <v>0.63974811253151609</v>
      </c>
      <c r="R112" s="11">
        <v>-0.40099506096785553</v>
      </c>
      <c r="S112" s="11">
        <v>18.675788777757347</v>
      </c>
      <c r="T112" s="11">
        <v>-1.7495522333540812</v>
      </c>
      <c r="U112" s="11">
        <v>0.70233223040666448</v>
      </c>
      <c r="V112" s="11">
        <v>24.963828675863308</v>
      </c>
      <c r="W112" s="11">
        <v>-0.20472805431400815</v>
      </c>
      <c r="X112" s="11">
        <v>13.868659578556587</v>
      </c>
      <c r="Y112" s="12">
        <f t="shared" si="11"/>
        <v>148.92527996879684</v>
      </c>
      <c r="Z112" s="16">
        <v>0.65961975091912584</v>
      </c>
      <c r="AA112" s="16">
        <v>0.15748555994730873</v>
      </c>
      <c r="AB112" s="16">
        <v>3.30451556439737E-2</v>
      </c>
      <c r="AC112" s="16">
        <v>7.2587879096111974E-2</v>
      </c>
      <c r="AD112" s="10">
        <v>4.5430822720770703E-2</v>
      </c>
      <c r="AE112" s="10">
        <v>3.1830831672708948E-2</v>
      </c>
      <c r="AG112" s="10">
        <f t="shared" si="8"/>
        <v>0.81710531086643456</v>
      </c>
      <c r="AH112" s="10">
        <f t="shared" si="9"/>
        <v>0.92273834560652024</v>
      </c>
    </row>
    <row r="113" spans="1:34" x14ac:dyDescent="0.2">
      <c r="A113" t="s">
        <v>112</v>
      </c>
      <c r="B113" s="9">
        <v>0.241122</v>
      </c>
      <c r="C113" s="9">
        <f t="shared" si="10"/>
        <v>24.112200000000001</v>
      </c>
      <c r="D113" s="11">
        <v>36.611915284473795</v>
      </c>
      <c r="E113" s="11">
        <v>13.133363811383902</v>
      </c>
      <c r="F113" s="11">
        <v>11.158320519417176</v>
      </c>
      <c r="G113" s="11">
        <v>-0.95979244271848374</v>
      </c>
      <c r="H113" s="11">
        <v>-2.1080571135990573</v>
      </c>
      <c r="I113" s="11">
        <v>0.73508016210517158</v>
      </c>
      <c r="J113" s="11">
        <v>89.008313096505262</v>
      </c>
      <c r="K113" s="11">
        <v>24.306101973969866</v>
      </c>
      <c r="L113" s="11">
        <v>1.1050962394769426</v>
      </c>
      <c r="M113" s="11">
        <v>-0.63434715307500833</v>
      </c>
      <c r="N113" s="11">
        <v>-0.73967747499797531</v>
      </c>
      <c r="O113" s="11">
        <v>109.44670900947906</v>
      </c>
      <c r="P113" s="11">
        <v>-0.16482743824648535</v>
      </c>
      <c r="Q113" s="11">
        <v>2.1153613193813818</v>
      </c>
      <c r="R113" s="11">
        <v>-0.10843221192193565</v>
      </c>
      <c r="S113" s="11">
        <v>38.812276693483497</v>
      </c>
      <c r="T113" s="11">
        <v>0.13175117034630138</v>
      </c>
      <c r="U113" s="11">
        <v>0.714580809254315</v>
      </c>
      <c r="V113" s="11">
        <v>17.663677176024393</v>
      </c>
      <c r="W113" s="11">
        <v>-0.91838501426033647</v>
      </c>
      <c r="X113" s="11">
        <v>14.943411435263068</v>
      </c>
      <c r="Y113" s="12">
        <f t="shared" si="11"/>
        <v>158.38775401951628</v>
      </c>
      <c r="Z113" s="16">
        <v>0.61196072776758514</v>
      </c>
      <c r="AA113" s="16">
        <v>9.4228572474589267E-2</v>
      </c>
      <c r="AB113" s="16">
        <v>1.0866350023546634E-2</v>
      </c>
      <c r="AC113" s="16">
        <v>0.23863984615334177</v>
      </c>
      <c r="AD113" s="10">
        <v>1.6697473936725382E-3</v>
      </c>
      <c r="AE113" s="10">
        <v>4.2634756187264644E-2</v>
      </c>
      <c r="AG113" s="10">
        <f t="shared" si="8"/>
        <v>0.70618930024217441</v>
      </c>
      <c r="AH113" s="10">
        <f t="shared" si="9"/>
        <v>0.95569549641906282</v>
      </c>
    </row>
    <row r="114" spans="1:34" x14ac:dyDescent="0.2">
      <c r="A114" t="s">
        <v>130</v>
      </c>
      <c r="B114" s="9">
        <v>0.24288299999999999</v>
      </c>
      <c r="C114" s="9">
        <f t="shared" si="10"/>
        <v>24.2883</v>
      </c>
      <c r="D114" s="11">
        <v>38.995882049641708</v>
      </c>
      <c r="E114" s="11">
        <v>11.028574388358958</v>
      </c>
      <c r="F114" s="11">
        <v>15.259315975243739</v>
      </c>
      <c r="G114" s="11">
        <v>1.4689000119056002</v>
      </c>
      <c r="H114" s="11">
        <v>0.55509871013979006</v>
      </c>
      <c r="I114" s="11">
        <v>1.4400027302927816</v>
      </c>
      <c r="J114" s="11">
        <v>40.831767251875128</v>
      </c>
      <c r="K114" s="11">
        <v>19.658318383356505</v>
      </c>
      <c r="L114" s="11">
        <v>3.3948595657906999</v>
      </c>
      <c r="M114" s="11">
        <v>-0.82123178464649949</v>
      </c>
      <c r="N114" s="11">
        <v>-0.5045785576330396</v>
      </c>
      <c r="O114" s="11">
        <v>82.101082204564719</v>
      </c>
      <c r="P114" s="11">
        <v>-4.8670886786052687</v>
      </c>
      <c r="Q114" s="11">
        <v>0.21520311030203873</v>
      </c>
      <c r="R114" s="11">
        <v>-0.51703280809439134</v>
      </c>
      <c r="S114" s="11">
        <v>27.629479584147251</v>
      </c>
      <c r="T114" s="11">
        <v>-1.6602761868324163</v>
      </c>
      <c r="U114" s="11">
        <v>-0.71565482863855834</v>
      </c>
      <c r="V114" s="11">
        <v>18.663316309451215</v>
      </c>
      <c r="W114" s="11">
        <v>1.4826293550751963</v>
      </c>
      <c r="X114" s="11">
        <v>14.289552853360723</v>
      </c>
      <c r="Y114" s="12">
        <f t="shared" si="11"/>
        <v>113.22179563073084</v>
      </c>
      <c r="Z114" s="16">
        <v>0.6695040943784597</v>
      </c>
      <c r="AA114" s="16">
        <v>0.17858337572929261</v>
      </c>
      <c r="AB114" s="16">
        <v>9.13686691228488E-6</v>
      </c>
      <c r="AC114" s="16">
        <v>4.097847051754322E-2</v>
      </c>
      <c r="AD114" s="10">
        <v>9.027586442654334E-3</v>
      </c>
      <c r="AE114" s="10">
        <v>0.10189733606513773</v>
      </c>
      <c r="AG114" s="10">
        <f t="shared" si="8"/>
        <v>0.84808747010775232</v>
      </c>
      <c r="AH114" s="10">
        <f t="shared" si="9"/>
        <v>0.88907507749220782</v>
      </c>
    </row>
    <row r="115" spans="1:34" x14ac:dyDescent="0.2">
      <c r="A115" t="s">
        <v>43</v>
      </c>
      <c r="B115" s="9">
        <v>0.24802099999999999</v>
      </c>
      <c r="C115" s="9">
        <f t="shared" si="10"/>
        <v>24.802099999999999</v>
      </c>
      <c r="D115" s="11">
        <v>30.022419463317345</v>
      </c>
      <c r="E115" s="11">
        <v>10.931517630935486</v>
      </c>
      <c r="F115" s="11">
        <v>10.421981867310551</v>
      </c>
      <c r="G115" s="11">
        <v>0.68917337852725236</v>
      </c>
      <c r="H115" s="11">
        <v>-1.2698934794572156</v>
      </c>
      <c r="I115" s="11">
        <v>-0.20431676186195244</v>
      </c>
      <c r="J115" s="11">
        <v>90.659369858837962</v>
      </c>
      <c r="K115" s="11">
        <v>29.423975184692299</v>
      </c>
      <c r="L115" s="11">
        <v>5.297735548645411E-2</v>
      </c>
      <c r="M115" s="11">
        <v>0.25743091417221053</v>
      </c>
      <c r="N115" s="11">
        <v>9.0595944513871582E-2</v>
      </c>
      <c r="O115" s="11">
        <v>135.21023331196784</v>
      </c>
      <c r="P115" s="11">
        <v>-0.74215073401370324</v>
      </c>
      <c r="Q115" s="11">
        <v>1.012462565285003</v>
      </c>
      <c r="R115" s="11">
        <v>0.11372081734807046</v>
      </c>
      <c r="S115" s="11">
        <v>41.037776975336854</v>
      </c>
      <c r="T115" s="11">
        <v>-0.25599920209055466</v>
      </c>
      <c r="U115" s="11">
        <v>0.61837129258498902</v>
      </c>
      <c r="V115" s="11">
        <v>14.326844509852432</v>
      </c>
      <c r="W115" s="11">
        <v>0.47436208010134739</v>
      </c>
      <c r="X115" s="11">
        <v>12.878847197749046</v>
      </c>
      <c r="Y115" s="12">
        <f t="shared" si="11"/>
        <v>177.91628772849648</v>
      </c>
      <c r="Z115" s="16">
        <v>0.52033830031178541</v>
      </c>
      <c r="AA115" s="16">
        <v>0.15748983466793698</v>
      </c>
      <c r="AB115" s="16">
        <v>1.1686159504976423E-2</v>
      </c>
      <c r="AC115" s="16">
        <v>0.28717048507564147</v>
      </c>
      <c r="AD115" s="10">
        <v>4.4401388643089401E-4</v>
      </c>
      <c r="AE115" s="10">
        <v>2.2871206553228829E-2</v>
      </c>
      <c r="AG115" s="10">
        <f t="shared" si="8"/>
        <v>0.67782813497972239</v>
      </c>
      <c r="AH115" s="10">
        <f t="shared" si="9"/>
        <v>0.97668477956034028</v>
      </c>
    </row>
    <row r="116" spans="1:34" x14ac:dyDescent="0.2">
      <c r="A116" t="s">
        <v>24</v>
      </c>
      <c r="B116" s="9">
        <v>0.25311099999999997</v>
      </c>
      <c r="C116" s="9">
        <f t="shared" si="10"/>
        <v>25.311099999999996</v>
      </c>
      <c r="D116" s="11">
        <v>29.612157316114434</v>
      </c>
      <c r="E116" s="11">
        <v>11.872552276344486</v>
      </c>
      <c r="F116" s="11">
        <v>11.026851929111356</v>
      </c>
      <c r="G116" s="11">
        <v>2.3384859046392013</v>
      </c>
      <c r="H116" s="11">
        <v>-0.27458540686247196</v>
      </c>
      <c r="I116" s="11">
        <v>1.72843063542346</v>
      </c>
      <c r="J116" s="11">
        <v>77.87507655376227</v>
      </c>
      <c r="K116" s="11">
        <v>20.96431562836818</v>
      </c>
      <c r="L116" s="11">
        <v>-0.78773780351696154</v>
      </c>
      <c r="M116" s="11">
        <v>0.2985501976319403</v>
      </c>
      <c r="N116" s="11">
        <v>-1.308853943879871</v>
      </c>
      <c r="O116" s="11">
        <v>108.56432746247525</v>
      </c>
      <c r="P116" s="11">
        <v>-0.52518880893930986</v>
      </c>
      <c r="Q116" s="11">
        <v>-0.27470865891638058</v>
      </c>
      <c r="R116" s="11">
        <v>0.2983499281543196</v>
      </c>
      <c r="S116" s="11">
        <v>35.956184351308735</v>
      </c>
      <c r="T116" s="11">
        <v>-1.3016034326918164</v>
      </c>
      <c r="U116" s="11">
        <v>0.86601189840822801</v>
      </c>
      <c r="V116" s="11">
        <v>13.272042015822795</v>
      </c>
      <c r="W116" s="11">
        <v>0.26925410477780681</v>
      </c>
      <c r="X116" s="11">
        <v>13.382107466692485</v>
      </c>
      <c r="Y116" s="12">
        <f t="shared" si="11"/>
        <v>147.6740358675824</v>
      </c>
      <c r="Z116" s="16">
        <v>0.56733512388225105</v>
      </c>
      <c r="AA116" s="16">
        <v>0.12887566845542597</v>
      </c>
      <c r="AB116" s="16">
        <v>7.0932806862890052E-3</v>
      </c>
      <c r="AC116" s="16">
        <v>0.24716976192358087</v>
      </c>
      <c r="AD116" s="10">
        <v>1.442933836247573E-2</v>
      </c>
      <c r="AE116" s="10">
        <v>3.5096826689977378E-2</v>
      </c>
      <c r="AG116" s="10">
        <f t="shared" si="8"/>
        <v>0.69621079233767702</v>
      </c>
      <c r="AH116" s="10">
        <f t="shared" si="9"/>
        <v>0.95047383494754689</v>
      </c>
    </row>
    <row r="117" spans="1:34" x14ac:dyDescent="0.2">
      <c r="A117" t="s">
        <v>57</v>
      </c>
      <c r="B117" s="9">
        <v>0.25347399999999998</v>
      </c>
      <c r="C117" s="9">
        <f t="shared" si="10"/>
        <v>25.347399999999997</v>
      </c>
      <c r="D117" s="11">
        <v>39.935949377387814</v>
      </c>
      <c r="E117" s="11">
        <v>16.446935914251302</v>
      </c>
      <c r="F117" s="11">
        <v>16.888025992682081</v>
      </c>
      <c r="G117" s="11">
        <v>0.36179259153158894</v>
      </c>
      <c r="H117" s="11">
        <v>-0.15631205643112794</v>
      </c>
      <c r="I117" s="11">
        <v>-0.53199443346776898</v>
      </c>
      <c r="J117" s="11">
        <v>75.40633346096773</v>
      </c>
      <c r="K117" s="11">
        <v>26.972055473596985</v>
      </c>
      <c r="L117" s="11">
        <v>0.59845213765883887</v>
      </c>
      <c r="M117" s="11">
        <v>-1.9666353551634932</v>
      </c>
      <c r="N117" s="11">
        <v>4.4476025379549422E-2</v>
      </c>
      <c r="O117" s="11">
        <v>124.75340040058371</v>
      </c>
      <c r="P117" s="11">
        <v>-0.47963812665321948</v>
      </c>
      <c r="Q117" s="11">
        <v>1.169984087327725</v>
      </c>
      <c r="R117" s="11">
        <v>0.97747022807293027</v>
      </c>
      <c r="S117" s="11">
        <v>36.211500737742277</v>
      </c>
      <c r="T117" s="11">
        <v>-3.5331564379812053E-2</v>
      </c>
      <c r="U117" s="11">
        <v>3.5589161794647196E-2</v>
      </c>
      <c r="V117" s="11">
        <v>24.024241073616402</v>
      </c>
      <c r="W117" s="11">
        <v>-0.63811426877417976</v>
      </c>
      <c r="X117" s="11">
        <v>17.184675569171681</v>
      </c>
      <c r="Y117" s="12">
        <f t="shared" si="11"/>
        <v>166.16201217779926</v>
      </c>
      <c r="Z117" s="16">
        <v>0.63197608445111053</v>
      </c>
      <c r="AA117" s="16">
        <v>0.18997626803209977</v>
      </c>
      <c r="AB117" s="16">
        <v>1.9410100600644187E-3</v>
      </c>
      <c r="AC117" s="16">
        <v>0.14543181038622766</v>
      </c>
      <c r="AD117" s="10">
        <v>2.4706060523107531E-3</v>
      </c>
      <c r="AE117" s="10">
        <v>2.820422101818687E-2</v>
      </c>
      <c r="AG117" s="10">
        <f t="shared" si="8"/>
        <v>0.8219523524832103</v>
      </c>
      <c r="AH117" s="10">
        <f t="shared" si="9"/>
        <v>0.96932517292950238</v>
      </c>
    </row>
    <row r="118" spans="1:34" x14ac:dyDescent="0.2">
      <c r="A118" t="s">
        <v>46</v>
      </c>
      <c r="B118" s="9">
        <v>0.25427499999999997</v>
      </c>
      <c r="C118" s="9">
        <f t="shared" si="10"/>
        <v>25.427499999999998</v>
      </c>
      <c r="D118" s="11">
        <v>59.17237833702157</v>
      </c>
      <c r="E118" s="11">
        <v>14.811397693346329</v>
      </c>
      <c r="F118" s="11">
        <v>18.929170805273749</v>
      </c>
      <c r="G118" s="11">
        <v>1.2069986200276939</v>
      </c>
      <c r="H118" s="11">
        <v>-1.4097233950650299</v>
      </c>
      <c r="I118" s="11">
        <v>-1.5000832697053781</v>
      </c>
      <c r="J118" s="11">
        <v>78.50733362853282</v>
      </c>
      <c r="K118" s="11">
        <v>19.817423177584811</v>
      </c>
      <c r="L118" s="11">
        <v>0.4121452922403594</v>
      </c>
      <c r="M118" s="11">
        <v>2.4910067374309639</v>
      </c>
      <c r="N118" s="11">
        <v>2.8474681840217011</v>
      </c>
      <c r="O118" s="11">
        <v>121.76220768203588</v>
      </c>
      <c r="P118" s="11">
        <v>-1.7636527179883552</v>
      </c>
      <c r="Q118" s="11">
        <v>3.3021558927642816E-2</v>
      </c>
      <c r="R118" s="11">
        <v>-0.95404404005279264</v>
      </c>
      <c r="S118" s="11">
        <v>25.292983378775958</v>
      </c>
      <c r="T118" s="11">
        <v>-1.6674678862436176</v>
      </c>
      <c r="U118" s="11">
        <v>0.23370195652355341</v>
      </c>
      <c r="V118" s="11">
        <v>28.371209136725582</v>
      </c>
      <c r="W118" s="11">
        <v>1.4658888771522787</v>
      </c>
      <c r="X118" s="11">
        <v>18.855296160703347</v>
      </c>
      <c r="Y118" s="12">
        <f t="shared" si="11"/>
        <v>168.19690399577959</v>
      </c>
      <c r="Z118" s="16">
        <v>0.70687301967439953</v>
      </c>
      <c r="AA118" s="16">
        <v>0.17434353130889357</v>
      </c>
      <c r="AB118" s="16">
        <v>1.7952147037855859E-2</v>
      </c>
      <c r="AC118" s="16">
        <v>3.7214160836027355E-2</v>
      </c>
      <c r="AD118" s="10">
        <v>1.8299733274027341E-2</v>
      </c>
      <c r="AE118" s="10">
        <v>4.5317407868796344E-2</v>
      </c>
      <c r="AG118" s="10">
        <f t="shared" si="8"/>
        <v>0.8812165509832931</v>
      </c>
      <c r="AH118" s="10">
        <f t="shared" si="9"/>
        <v>0.93638285885717631</v>
      </c>
    </row>
    <row r="119" spans="1:34" x14ac:dyDescent="0.2">
      <c r="A119" t="s">
        <v>84</v>
      </c>
      <c r="B119" s="9">
        <v>0.257359</v>
      </c>
      <c r="C119" s="9">
        <f t="shared" si="10"/>
        <v>25.735900000000001</v>
      </c>
      <c r="D119" s="11">
        <v>30.312450540488406</v>
      </c>
      <c r="E119" s="11">
        <v>10.01355735119118</v>
      </c>
      <c r="F119" s="11">
        <v>13.651184874192559</v>
      </c>
      <c r="G119" s="11">
        <v>0.15248374476377699</v>
      </c>
      <c r="H119" s="11">
        <v>-8.5691830062572596E-2</v>
      </c>
      <c r="I119" s="11">
        <v>-0.45771604987279474</v>
      </c>
      <c r="J119" s="11">
        <v>44.661734235760008</v>
      </c>
      <c r="K119" s="11">
        <v>20.428449272749599</v>
      </c>
      <c r="L119" s="11">
        <v>1.3126461592022285</v>
      </c>
      <c r="M119" s="11">
        <v>-0.60228788752022155</v>
      </c>
      <c r="N119" s="11">
        <v>0.9429375687589695</v>
      </c>
      <c r="O119" s="11">
        <v>146.8792572274848</v>
      </c>
      <c r="P119" s="11">
        <v>-1.3497219986271609</v>
      </c>
      <c r="Q119" s="11">
        <v>0.29216069889189406</v>
      </c>
      <c r="R119" s="11">
        <v>-0.61049995668795365</v>
      </c>
      <c r="S119" s="11">
        <v>28.732792570399525</v>
      </c>
      <c r="T119" s="11">
        <v>-0.35110800555966315</v>
      </c>
      <c r="U119" s="11">
        <v>0.20775601586924589</v>
      </c>
      <c r="V119" s="11">
        <v>20.334514291508107</v>
      </c>
      <c r="W119" s="11">
        <v>-8.8406778153060778E-2</v>
      </c>
      <c r="X119" s="11">
        <v>11.94528263622569</v>
      </c>
      <c r="Y119" s="12">
        <f t="shared" si="11"/>
        <v>165.19086115134519</v>
      </c>
      <c r="Z119" s="16">
        <v>0.45928743645709025</v>
      </c>
      <c r="AA119" s="16">
        <v>0.43987596321319533</v>
      </c>
      <c r="AB119" s="16">
        <v>1.0172982471593484E-3</v>
      </c>
      <c r="AC119" s="16">
        <v>7.2555724279668388E-2</v>
      </c>
      <c r="AD119" s="10">
        <v>4.3555564247554912E-3</v>
      </c>
      <c r="AE119" s="10">
        <v>2.2908021378131194E-2</v>
      </c>
      <c r="AG119" s="10">
        <f t="shared" si="8"/>
        <v>0.89916339967028558</v>
      </c>
      <c r="AH119" s="10">
        <f t="shared" si="9"/>
        <v>0.97273642219711332</v>
      </c>
    </row>
    <row r="120" spans="1:34" x14ac:dyDescent="0.2">
      <c r="A120" t="s">
        <v>137</v>
      </c>
      <c r="B120" s="9">
        <v>0.25817800000000002</v>
      </c>
      <c r="C120" s="9">
        <f t="shared" si="10"/>
        <v>25.817800000000002</v>
      </c>
      <c r="D120" s="11">
        <v>39.312542376649098</v>
      </c>
      <c r="E120" s="11">
        <v>16.44637758254936</v>
      </c>
      <c r="F120" s="11">
        <v>15.640527990129716</v>
      </c>
      <c r="G120" s="11">
        <v>-0.41149747236106876</v>
      </c>
      <c r="H120" s="11">
        <v>0.29108519322288307</v>
      </c>
      <c r="I120" s="11">
        <v>0.11929679134834972</v>
      </c>
      <c r="J120" s="11">
        <v>77.969705380912941</v>
      </c>
      <c r="K120" s="11">
        <v>22.34665445946499</v>
      </c>
      <c r="L120" s="11">
        <v>5.1137923562598629E-2</v>
      </c>
      <c r="M120" s="11">
        <v>-0.88562095100972782</v>
      </c>
      <c r="N120" s="11">
        <v>-7.8866765303950134E-2</v>
      </c>
      <c r="O120" s="11">
        <v>135.93940017814987</v>
      </c>
      <c r="P120" s="11">
        <v>0.36035954879846505</v>
      </c>
      <c r="Q120" s="11">
        <v>0.5945357577868452</v>
      </c>
      <c r="R120" s="11">
        <v>-4.0430026044399922E-2</v>
      </c>
      <c r="S120" s="11">
        <v>33.535895554210356</v>
      </c>
      <c r="T120" s="11">
        <v>-0.19840403054631867</v>
      </c>
      <c r="U120" s="11">
        <v>0.11458994058826455</v>
      </c>
      <c r="V120" s="11">
        <v>23.415856698901464</v>
      </c>
      <c r="W120" s="11">
        <v>-0.34515444575069254</v>
      </c>
      <c r="X120" s="11">
        <v>17.920318779032247</v>
      </c>
      <c r="Y120" s="12">
        <f t="shared" si="11"/>
        <v>173.58216743261445</v>
      </c>
      <c r="Z120" s="16">
        <v>0.60572989310902758</v>
      </c>
      <c r="AA120" s="16">
        <v>0.22582856191340417</v>
      </c>
      <c r="AB120" s="16">
        <v>1.6674050588678657E-3</v>
      </c>
      <c r="AC120" s="16">
        <v>0.15230754772306332</v>
      </c>
      <c r="AD120" s="10">
        <v>3.9118772080992681E-4</v>
      </c>
      <c r="AE120" s="10">
        <v>1.4075404474827136E-2</v>
      </c>
      <c r="AG120" s="10">
        <f t="shared" si="8"/>
        <v>0.83155845502243175</v>
      </c>
      <c r="AH120" s="10">
        <f t="shared" si="9"/>
        <v>0.98553340780436294</v>
      </c>
    </row>
    <row r="121" spans="1:34" x14ac:dyDescent="0.2">
      <c r="A121" t="s">
        <v>77</v>
      </c>
      <c r="B121" s="9">
        <v>0.265625</v>
      </c>
      <c r="C121" s="9">
        <f t="shared" si="10"/>
        <v>26.5625</v>
      </c>
      <c r="D121" s="11">
        <v>60.299775438471798</v>
      </c>
      <c r="E121" s="11">
        <v>20.167175586719139</v>
      </c>
      <c r="F121" s="11">
        <v>24.338058090592057</v>
      </c>
      <c r="G121" s="11">
        <v>-1.6065932350151622</v>
      </c>
      <c r="H121" s="11">
        <v>-9.3222232965198326E-2</v>
      </c>
      <c r="I121" s="11">
        <v>-2.3651378402768004</v>
      </c>
      <c r="J121" s="11">
        <v>97.197986110344957</v>
      </c>
      <c r="K121" s="11">
        <v>30.010076517751184</v>
      </c>
      <c r="L121" s="11">
        <v>1.0144657298679611</v>
      </c>
      <c r="M121" s="11">
        <v>0.34042899292097056</v>
      </c>
      <c r="N121" s="11">
        <v>2.8860295968702778</v>
      </c>
      <c r="O121" s="11">
        <v>113.70886506105852</v>
      </c>
      <c r="P121" s="11">
        <v>0.31458582620582154</v>
      </c>
      <c r="Q121" s="11">
        <v>-0.28445047265867951</v>
      </c>
      <c r="R121" s="11">
        <v>-1.7173840067444672</v>
      </c>
      <c r="S121" s="11">
        <v>36.386050840787945</v>
      </c>
      <c r="T121" s="11">
        <v>0.72358895791318689</v>
      </c>
      <c r="U121" s="11">
        <v>0.43046624350445462</v>
      </c>
      <c r="V121" s="11">
        <v>29.02056632520279</v>
      </c>
      <c r="W121" s="11">
        <v>-1.0685385053626599</v>
      </c>
      <c r="X121" s="11">
        <v>25.931129029071659</v>
      </c>
      <c r="Y121" s="12">
        <f t="shared" si="11"/>
        <v>180.82139254912366</v>
      </c>
      <c r="Z121" s="16">
        <v>0.7827207187554408</v>
      </c>
      <c r="AA121" s="16">
        <v>6.6193949702157084E-2</v>
      </c>
      <c r="AB121" s="16">
        <v>1.8215100714806809E-3</v>
      </c>
      <c r="AC121" s="16">
        <v>0.10054221566968224</v>
      </c>
      <c r="AD121" s="10">
        <v>2.3487580930613094E-2</v>
      </c>
      <c r="AE121" s="10">
        <v>2.5234024870626093E-2</v>
      </c>
      <c r="AG121" s="10">
        <f t="shared" si="8"/>
        <v>0.84891466845759789</v>
      </c>
      <c r="AH121" s="10">
        <f t="shared" si="9"/>
        <v>0.95127839419876081</v>
      </c>
    </row>
    <row r="122" spans="1:34" x14ac:dyDescent="0.2">
      <c r="A122" t="s">
        <v>23</v>
      </c>
      <c r="B122" s="9">
        <v>0.26646700000000001</v>
      </c>
      <c r="C122" s="9">
        <f t="shared" si="10"/>
        <v>26.646700000000003</v>
      </c>
      <c r="D122" s="11">
        <v>38.987382342455597</v>
      </c>
      <c r="E122" s="11">
        <v>11.109108136515786</v>
      </c>
      <c r="F122" s="11">
        <v>14.817320047019145</v>
      </c>
      <c r="G122" s="11">
        <v>1.6616280533785159</v>
      </c>
      <c r="H122" s="11">
        <v>-2.5214637031821145</v>
      </c>
      <c r="I122" s="11">
        <v>1.305300590214554</v>
      </c>
      <c r="J122" s="11">
        <v>104.2202822279971</v>
      </c>
      <c r="K122" s="11">
        <v>28.603430129302826</v>
      </c>
      <c r="L122" s="11">
        <v>3.8333725111581618</v>
      </c>
      <c r="M122" s="11">
        <v>0.71975317858325016</v>
      </c>
      <c r="N122" s="11">
        <v>-0.67223852719337274</v>
      </c>
      <c r="O122" s="11">
        <v>153.17355780387169</v>
      </c>
      <c r="P122" s="11">
        <v>-4.4630972916864797</v>
      </c>
      <c r="Q122" s="11">
        <v>1.7685276369439777</v>
      </c>
      <c r="R122" s="11">
        <v>0.135005953694772</v>
      </c>
      <c r="S122" s="11">
        <v>46.633849966365865</v>
      </c>
      <c r="T122" s="11">
        <v>-1.5554359874178041</v>
      </c>
      <c r="U122" s="11">
        <v>0.8109980374153084</v>
      </c>
      <c r="V122" s="11">
        <v>17.048876019627187</v>
      </c>
      <c r="W122" s="11">
        <v>-0.3874937580594085</v>
      </c>
      <c r="X122" s="11">
        <v>14.043413326844698</v>
      </c>
      <c r="Y122" s="12">
        <f t="shared" si="11"/>
        <v>202.32256905354515</v>
      </c>
      <c r="Z122" s="16">
        <v>0.53250526359050498</v>
      </c>
      <c r="AA122" s="16">
        <v>0.15407283692530505</v>
      </c>
      <c r="AB122" s="16">
        <v>1.7575455639168736E-2</v>
      </c>
      <c r="AC122" s="16">
        <v>0.22825796321309966</v>
      </c>
      <c r="AD122" s="10">
        <v>4.3728808122744933E-3</v>
      </c>
      <c r="AE122" s="10">
        <v>6.3215599819647084E-2</v>
      </c>
      <c r="AG122" s="10">
        <f t="shared" si="8"/>
        <v>0.68657810051581003</v>
      </c>
      <c r="AH122" s="10">
        <f t="shared" si="9"/>
        <v>0.93241151936807842</v>
      </c>
    </row>
    <row r="123" spans="1:34" x14ac:dyDescent="0.2">
      <c r="A123" t="s">
        <v>120</v>
      </c>
      <c r="B123" s="9">
        <v>0.26900800000000002</v>
      </c>
      <c r="C123" s="9">
        <f t="shared" si="10"/>
        <v>26.900800000000004</v>
      </c>
      <c r="D123" s="11">
        <v>68.288087928469523</v>
      </c>
      <c r="E123" s="11">
        <v>32.825725206810695</v>
      </c>
      <c r="F123" s="11">
        <v>31.832443677825637</v>
      </c>
      <c r="G123" s="11">
        <v>-0.33446638569476511</v>
      </c>
      <c r="H123" s="11">
        <v>-0.15210666824286223</v>
      </c>
      <c r="I123" s="11">
        <v>1.1256341513709811</v>
      </c>
      <c r="J123" s="11">
        <v>152.3228863674413</v>
      </c>
      <c r="K123" s="11">
        <v>46.977900592997109</v>
      </c>
      <c r="L123" s="11">
        <v>0.17998737683082772</v>
      </c>
      <c r="M123" s="11">
        <v>1.403395288626772</v>
      </c>
      <c r="N123" s="11">
        <v>0.19999691438557501</v>
      </c>
      <c r="O123" s="11">
        <v>189.01956674882254</v>
      </c>
      <c r="P123" s="11">
        <v>0.11503508170319737</v>
      </c>
      <c r="Q123" s="11">
        <v>-1.2652864783699276</v>
      </c>
      <c r="R123" s="11">
        <v>-1.0314199594313831</v>
      </c>
      <c r="S123" s="11">
        <v>55.270158166152711</v>
      </c>
      <c r="T123" s="11">
        <v>-1.6431900866964588</v>
      </c>
      <c r="U123" s="11">
        <v>1.4323001613831152</v>
      </c>
      <c r="V123" s="11">
        <v>32.251008346275043</v>
      </c>
      <c r="W123" s="11">
        <v>-0.25179475872713597</v>
      </c>
      <c r="X123" s="11">
        <v>29.900481965205703</v>
      </c>
      <c r="Y123" s="12">
        <f t="shared" si="11"/>
        <v>277.84935414196156</v>
      </c>
      <c r="Z123" s="16">
        <v>0.66878730368999106</v>
      </c>
      <c r="AA123" s="16">
        <v>9.7435433572190866E-2</v>
      </c>
      <c r="AB123" s="16">
        <v>3.6532555117536614E-3</v>
      </c>
      <c r="AC123" s="16">
        <v>0.20398365289970299</v>
      </c>
      <c r="AD123" s="10">
        <v>7.5336192963796345E-3</v>
      </c>
      <c r="AE123" s="10">
        <v>1.8606735029981669E-2</v>
      </c>
      <c r="AG123" s="10">
        <f t="shared" si="8"/>
        <v>0.76622273726218193</v>
      </c>
      <c r="AH123" s="10">
        <f t="shared" si="9"/>
        <v>0.97385964567363859</v>
      </c>
    </row>
    <row r="124" spans="1:34" x14ac:dyDescent="0.2">
      <c r="A124" t="s">
        <v>134</v>
      </c>
      <c r="B124" s="9">
        <v>0.26918500000000001</v>
      </c>
      <c r="C124" s="9">
        <f t="shared" si="10"/>
        <v>26.918500000000002</v>
      </c>
      <c r="D124" s="11">
        <v>73.9124454918434</v>
      </c>
      <c r="E124" s="11">
        <v>19.656915533074823</v>
      </c>
      <c r="F124" s="11">
        <v>22.295261805179905</v>
      </c>
      <c r="G124" s="11">
        <v>0.63154657597393871</v>
      </c>
      <c r="H124" s="11">
        <v>-0.5571986865567552</v>
      </c>
      <c r="I124" s="11">
        <v>-1.3645753542133956</v>
      </c>
      <c r="J124" s="11">
        <v>82.296207406577849</v>
      </c>
      <c r="K124" s="11">
        <v>29.479267510009041</v>
      </c>
      <c r="L124" s="11">
        <v>4.7565768982056289</v>
      </c>
      <c r="M124" s="11">
        <v>-1.1360908378986763</v>
      </c>
      <c r="N124" s="11">
        <v>2.507373448615843</v>
      </c>
      <c r="O124" s="11">
        <v>141.90171240505134</v>
      </c>
      <c r="P124" s="11">
        <v>-5.1555911194962425</v>
      </c>
      <c r="Q124" s="11">
        <v>1.5431762687909232</v>
      </c>
      <c r="R124" s="11">
        <v>-1.020208907405403</v>
      </c>
      <c r="S124" s="11">
        <v>34.320348119798233</v>
      </c>
      <c r="T124" s="11">
        <v>-1.201041306291418</v>
      </c>
      <c r="U124" s="11">
        <v>-0.83979930844235751</v>
      </c>
      <c r="V124" s="11">
        <v>35.396003995384334</v>
      </c>
      <c r="W124" s="11">
        <v>0.15281110224706534</v>
      </c>
      <c r="X124" s="11">
        <v>28.45004473308121</v>
      </c>
      <c r="Y124" s="12">
        <f t="shared" si="11"/>
        <v>198.10824120180968</v>
      </c>
      <c r="Z124" s="16">
        <v>0.73861620892646518</v>
      </c>
      <c r="AA124" s="16">
        <v>0.17591208997192964</v>
      </c>
      <c r="AB124" s="16">
        <v>1.4272738492027148E-4</v>
      </c>
      <c r="AC124" s="16">
        <v>1.1388139423052057E-2</v>
      </c>
      <c r="AD124" s="10">
        <v>6.9805864957470654E-3</v>
      </c>
      <c r="AE124" s="10">
        <v>6.6960247797885675E-2</v>
      </c>
      <c r="AG124" s="10">
        <f t="shared" si="8"/>
        <v>0.91452829889839482</v>
      </c>
      <c r="AH124" s="10">
        <f t="shared" si="9"/>
        <v>0.92605916570636715</v>
      </c>
    </row>
    <row r="125" spans="1:34" x14ac:dyDescent="0.2">
      <c r="A125" t="s">
        <v>82</v>
      </c>
      <c r="B125" s="9">
        <v>0.26959300000000003</v>
      </c>
      <c r="C125" s="9">
        <f t="shared" si="10"/>
        <v>26.959300000000002</v>
      </c>
      <c r="D125" s="11">
        <v>33.198737482569769</v>
      </c>
      <c r="E125" s="11">
        <v>11.715814574435694</v>
      </c>
      <c r="F125" s="11">
        <v>12.627883507418106</v>
      </c>
      <c r="G125" s="11">
        <v>0.67563121106941992</v>
      </c>
      <c r="H125" s="11">
        <v>-0.51083230141092351</v>
      </c>
      <c r="I125" s="11">
        <v>1.88698692453412</v>
      </c>
      <c r="J125" s="11">
        <v>51.553130433903483</v>
      </c>
      <c r="K125" s="11">
        <v>17.986624921428181</v>
      </c>
      <c r="L125" s="11">
        <v>-0.32366708537594163</v>
      </c>
      <c r="M125" s="11">
        <v>0.13560677169629509</v>
      </c>
      <c r="N125" s="11">
        <v>-1.3567720762027862</v>
      </c>
      <c r="O125" s="11">
        <v>130.61014107696283</v>
      </c>
      <c r="P125" s="11">
        <v>9.1153017063239292E-2</v>
      </c>
      <c r="Q125" s="11">
        <v>-0.10161109606440018</v>
      </c>
      <c r="R125" s="11">
        <v>-0.78417295604227688</v>
      </c>
      <c r="S125" s="11">
        <v>29.593644644282399</v>
      </c>
      <c r="T125" s="11">
        <v>-0.2370538513141921</v>
      </c>
      <c r="U125" s="11">
        <v>1.1167417351127686</v>
      </c>
      <c r="V125" s="11">
        <v>20.150639773730418</v>
      </c>
      <c r="W125" s="11">
        <v>-0.24395436845943522</v>
      </c>
      <c r="X125" s="11">
        <v>15.147116585269167</v>
      </c>
      <c r="Y125" s="12">
        <f t="shared" si="11"/>
        <v>153.58098672053578</v>
      </c>
      <c r="Z125" s="16">
        <v>0.53356194245093447</v>
      </c>
      <c r="AA125" s="16">
        <v>0.34515479267816873</v>
      </c>
      <c r="AB125" s="16">
        <v>9.8057475743651423E-6</v>
      </c>
      <c r="AC125" s="16">
        <v>8.4332205733521848E-2</v>
      </c>
      <c r="AD125" s="10">
        <v>1.4725312057711659E-2</v>
      </c>
      <c r="AE125" s="10">
        <v>2.2215941332088929E-2</v>
      </c>
      <c r="AG125" s="10">
        <f t="shared" si="8"/>
        <v>0.8787167351291032</v>
      </c>
      <c r="AH125" s="10">
        <f t="shared" si="9"/>
        <v>0.96305874661019941</v>
      </c>
    </row>
    <row r="126" spans="1:34" x14ac:dyDescent="0.2">
      <c r="A126" t="s">
        <v>107</v>
      </c>
      <c r="B126" s="9">
        <v>0.271872</v>
      </c>
      <c r="C126" s="9">
        <f t="shared" si="10"/>
        <v>27.187200000000001</v>
      </c>
      <c r="D126" s="11">
        <v>49.512276384451724</v>
      </c>
      <c r="E126" s="11">
        <v>18.829701457200542</v>
      </c>
      <c r="F126" s="11">
        <v>19.241428365715219</v>
      </c>
      <c r="G126" s="11">
        <v>1.4467913328316431</v>
      </c>
      <c r="H126" s="11">
        <v>0.2484535091072983</v>
      </c>
      <c r="I126" s="11">
        <v>0.46311932913468373</v>
      </c>
      <c r="J126" s="11">
        <v>94.257043379683381</v>
      </c>
      <c r="K126" s="11">
        <v>30.197983369459006</v>
      </c>
      <c r="L126" s="11">
        <v>0.59323751477703157</v>
      </c>
      <c r="M126" s="11">
        <v>0.92951159038162878</v>
      </c>
      <c r="N126" s="11">
        <v>-4.2993945559564782E-2</v>
      </c>
      <c r="O126" s="11">
        <v>144.45315885111529</v>
      </c>
      <c r="P126" s="11">
        <v>-1.8835624469941334</v>
      </c>
      <c r="Q126" s="11">
        <v>-0.58302797725199851</v>
      </c>
      <c r="R126" s="11">
        <v>1.0947148858753994</v>
      </c>
      <c r="S126" s="11">
        <v>40.415482159077982</v>
      </c>
      <c r="T126" s="11">
        <v>-2.0270886858537334</v>
      </c>
      <c r="U126" s="11">
        <v>-0.27421161491017626</v>
      </c>
      <c r="V126" s="11">
        <v>25.998263096211485</v>
      </c>
      <c r="W126" s="11">
        <v>1.0986746133793672</v>
      </c>
      <c r="X126" s="11">
        <v>24.854010937085317</v>
      </c>
      <c r="Y126" s="12">
        <f t="shared" si="11"/>
        <v>196.03866911847848</v>
      </c>
      <c r="Z126" s="16">
        <v>0.65749119890930641</v>
      </c>
      <c r="AA126" s="16">
        <v>0.15735506928624132</v>
      </c>
      <c r="AB126" s="16">
        <v>3.2030696036866591E-4</v>
      </c>
      <c r="AC126" s="16">
        <v>0.14425442524523002</v>
      </c>
      <c r="AD126" s="10">
        <v>1.1745375443267037E-2</v>
      </c>
      <c r="AE126" s="10">
        <v>2.8833624155586546E-2</v>
      </c>
      <c r="AG126" s="10">
        <f t="shared" si="8"/>
        <v>0.81484626819554773</v>
      </c>
      <c r="AH126" s="10">
        <f t="shared" si="9"/>
        <v>0.95942100040114642</v>
      </c>
    </row>
    <row r="127" spans="1:34" x14ac:dyDescent="0.2">
      <c r="A127" t="s">
        <v>45</v>
      </c>
      <c r="B127" s="9">
        <v>0.27625</v>
      </c>
      <c r="C127" s="9">
        <f t="shared" si="10"/>
        <v>27.625</v>
      </c>
      <c r="D127" s="11">
        <v>47.952158484596403</v>
      </c>
      <c r="E127" s="11">
        <v>14.36309689509968</v>
      </c>
      <c r="F127" s="11">
        <v>16.72898072904195</v>
      </c>
      <c r="G127" s="11">
        <v>0.69980722710837806</v>
      </c>
      <c r="H127" s="11">
        <v>-4.5691338687195584</v>
      </c>
      <c r="I127" s="11">
        <v>-5.9279177262521944E-2</v>
      </c>
      <c r="J127" s="11">
        <v>105.13880379231973</v>
      </c>
      <c r="K127" s="11">
        <v>32.63432123770005</v>
      </c>
      <c r="L127" s="11">
        <v>0.80185554291774597</v>
      </c>
      <c r="M127" s="11">
        <v>1.3717755851286759</v>
      </c>
      <c r="N127" s="11">
        <v>1.5101544278477286</v>
      </c>
      <c r="O127" s="11">
        <v>107.34668099940053</v>
      </c>
      <c r="P127" s="11">
        <v>-1.3718385293866922</v>
      </c>
      <c r="Q127" s="11">
        <v>3.3665397113559306</v>
      </c>
      <c r="R127" s="11">
        <v>-2.2013488121632467</v>
      </c>
      <c r="S127" s="11">
        <v>39.744177679401709</v>
      </c>
      <c r="T127" s="11">
        <v>-0.6532221041061107</v>
      </c>
      <c r="U127" s="11">
        <v>1.0237504576360488</v>
      </c>
      <c r="V127" s="11">
        <v>19.293164546893799</v>
      </c>
      <c r="W127" s="11">
        <v>0.47704001850155558</v>
      </c>
      <c r="X127" s="11">
        <v>18.114236635546163</v>
      </c>
      <c r="Y127" s="12">
        <f t="shared" si="11"/>
        <v>174.21547039445164</v>
      </c>
      <c r="Z127" s="16">
        <v>0.66136022772486469</v>
      </c>
      <c r="AA127" s="16">
        <v>4.3327753672274372E-2</v>
      </c>
      <c r="AB127" s="16">
        <v>1.5710339344665813E-2</v>
      </c>
      <c r="AC127" s="16">
        <v>0.20811423671881513</v>
      </c>
      <c r="AD127" s="10">
        <v>6.2640976951437999E-3</v>
      </c>
      <c r="AE127" s="10">
        <v>6.5223344844236086E-2</v>
      </c>
      <c r="AG127" s="10">
        <f t="shared" si="8"/>
        <v>0.70468798139713906</v>
      </c>
      <c r="AH127" s="10">
        <f t="shared" si="9"/>
        <v>0.92851255746062</v>
      </c>
    </row>
    <row r="128" spans="1:34" x14ac:dyDescent="0.2">
      <c r="A128" t="s">
        <v>27</v>
      </c>
      <c r="B128" s="9">
        <v>0.280667</v>
      </c>
      <c r="C128" s="9">
        <f t="shared" si="10"/>
        <v>28.066700000000001</v>
      </c>
      <c r="D128" s="11">
        <v>55.630224616808498</v>
      </c>
      <c r="E128" s="11">
        <v>16.244205996069098</v>
      </c>
      <c r="F128" s="11">
        <v>18.466894563668824</v>
      </c>
      <c r="G128" s="11">
        <v>-1.218807594948115</v>
      </c>
      <c r="H128" s="11">
        <v>-0.63351581519093958</v>
      </c>
      <c r="I128" s="11">
        <v>0.34558119086140981</v>
      </c>
      <c r="J128" s="11">
        <v>67.714542803273872</v>
      </c>
      <c r="K128" s="11">
        <v>31.779506355043086</v>
      </c>
      <c r="L128" s="11">
        <v>3.8755592193783399</v>
      </c>
      <c r="M128" s="11">
        <v>0.30690508025292057</v>
      </c>
      <c r="N128" s="11">
        <v>8.7947728176958187E-2</v>
      </c>
      <c r="O128" s="11">
        <v>112.62372675035553</v>
      </c>
      <c r="P128" s="11">
        <v>-1.724934382282018</v>
      </c>
      <c r="Q128" s="11">
        <v>0.78153555397334984</v>
      </c>
      <c r="R128" s="11">
        <v>-1.228332931478374</v>
      </c>
      <c r="S128" s="11">
        <v>38.820662231728207</v>
      </c>
      <c r="T128" s="11">
        <v>0.3472066915381638</v>
      </c>
      <c r="U128" s="11">
        <v>-0.68048756230101193</v>
      </c>
      <c r="V128" s="11">
        <v>26.35731543123666</v>
      </c>
      <c r="W128" s="11">
        <v>-3.1194154324108543</v>
      </c>
      <c r="X128" s="11">
        <v>20.638995251816159</v>
      </c>
      <c r="Y128" s="12">
        <f t="shared" si="11"/>
        <v>162.13128927509715</v>
      </c>
      <c r="Z128" s="16">
        <v>0.70665227252607488</v>
      </c>
      <c r="AA128" s="16">
        <v>0.14632198129828233</v>
      </c>
      <c r="AB128" s="16">
        <v>8.5695648818850945E-4</v>
      </c>
      <c r="AC128" s="16">
        <v>7.5452483054685993E-2</v>
      </c>
      <c r="AD128" s="10">
        <v>1.566158373602744E-3</v>
      </c>
      <c r="AE128" s="10">
        <v>6.9150148259165434E-2</v>
      </c>
      <c r="AG128" s="10">
        <f t="shared" si="8"/>
        <v>0.85297425382435721</v>
      </c>
      <c r="AH128" s="10">
        <f t="shared" si="9"/>
        <v>0.92928369336723171</v>
      </c>
    </row>
    <row r="129" spans="1:34" x14ac:dyDescent="0.2">
      <c r="A129" t="s">
        <v>145</v>
      </c>
      <c r="B129" s="9">
        <v>0.28226200000000001</v>
      </c>
      <c r="C129" s="9">
        <f t="shared" si="10"/>
        <v>28.226200000000002</v>
      </c>
      <c r="D129" s="11">
        <v>38.554119856216595</v>
      </c>
      <c r="E129" s="11">
        <v>19.442077095724549</v>
      </c>
      <c r="F129" s="11">
        <v>16.701918486952675</v>
      </c>
      <c r="G129" s="11">
        <v>0.31875089014788976</v>
      </c>
      <c r="H129" s="11">
        <v>-2.5088531895801021E-2</v>
      </c>
      <c r="I129" s="11">
        <v>1.6608351967339701</v>
      </c>
      <c r="J129" s="11">
        <v>151.02630993174347</v>
      </c>
      <c r="K129" s="11">
        <v>48.268507963292784</v>
      </c>
      <c r="L129" s="11">
        <v>0.74695602530127503</v>
      </c>
      <c r="M129" s="11">
        <v>-0.63658869142872465</v>
      </c>
      <c r="N129" s="11">
        <v>-1.1765860967532873</v>
      </c>
      <c r="O129" s="11">
        <v>214.12154412009923</v>
      </c>
      <c r="P129" s="11">
        <v>-1.0657069154491638</v>
      </c>
      <c r="Q129" s="11">
        <v>0.66167722332439416</v>
      </c>
      <c r="R129" s="11">
        <v>-0.4842490999806825</v>
      </c>
      <c r="S129" s="11">
        <v>67.929130868305521</v>
      </c>
      <c r="T129" s="11">
        <v>-0.70484623011925407</v>
      </c>
      <c r="U129" s="11">
        <v>0.16941421259265968</v>
      </c>
      <c r="V129" s="11">
        <v>19.250136983037908</v>
      </c>
      <c r="W129" s="11">
        <v>0.29660120402385948</v>
      </c>
      <c r="X129" s="11">
        <v>18.340969694626544</v>
      </c>
      <c r="Y129" s="12">
        <f t="shared" si="11"/>
        <v>285.40073901091665</v>
      </c>
      <c r="Z129" s="16">
        <v>0.49269061264644498</v>
      </c>
      <c r="AA129" s="16">
        <v>0.14427691826058653</v>
      </c>
      <c r="AB129" s="16">
        <v>1.0725174928726044E-2</v>
      </c>
      <c r="AC129" s="16">
        <v>0.33391149425187527</v>
      </c>
      <c r="AD129" s="10">
        <v>7.5368477493584773E-3</v>
      </c>
      <c r="AE129" s="10">
        <v>1.0858952163008695E-2</v>
      </c>
      <c r="AG129" s="10">
        <f t="shared" si="8"/>
        <v>0.63696753090703151</v>
      </c>
      <c r="AH129" s="10">
        <f t="shared" si="9"/>
        <v>0.98160420008763283</v>
      </c>
    </row>
    <row r="130" spans="1:34" x14ac:dyDescent="0.2">
      <c r="A130" t="s">
        <v>85</v>
      </c>
      <c r="B130" s="9">
        <v>0.28852499999999998</v>
      </c>
      <c r="C130" s="9">
        <f t="shared" si="10"/>
        <v>28.852499999999999</v>
      </c>
      <c r="D130" s="11">
        <v>46.226831616594396</v>
      </c>
      <c r="E130" s="11">
        <v>17.9292852649134</v>
      </c>
      <c r="F130" s="11">
        <v>16.297393517062858</v>
      </c>
      <c r="G130" s="11">
        <v>1.99356141847938</v>
      </c>
      <c r="H130" s="11">
        <v>-0.28239710692059922</v>
      </c>
      <c r="I130" s="11">
        <v>1.0093498032918273</v>
      </c>
      <c r="J130" s="11">
        <v>69.458503200956031</v>
      </c>
      <c r="K130" s="11">
        <v>21.16777970876327</v>
      </c>
      <c r="L130" s="11">
        <v>2.5776714847117521</v>
      </c>
      <c r="M130" s="11">
        <v>-3.596812405980788</v>
      </c>
      <c r="N130" s="11">
        <v>0.58080537865704229</v>
      </c>
      <c r="O130" s="11">
        <v>101.17374620097034</v>
      </c>
      <c r="P130" s="11">
        <v>-3.6345508484005182</v>
      </c>
      <c r="Q130" s="11">
        <v>2.5664876083521966</v>
      </c>
      <c r="R130" s="11">
        <v>-1.4145880499817804</v>
      </c>
      <c r="S130" s="11">
        <v>33.519637662987748</v>
      </c>
      <c r="T130" s="11">
        <v>-1.8293884667540665</v>
      </c>
      <c r="U130" s="11">
        <v>-0.77406688736465601</v>
      </c>
      <c r="V130" s="11">
        <v>26.110638801915812</v>
      </c>
      <c r="W130" s="11">
        <v>-3.0742031994786763E-2</v>
      </c>
      <c r="X130" s="11">
        <v>22.204468025835961</v>
      </c>
      <c r="Y130" s="12">
        <f t="shared" si="11"/>
        <v>147.19935959934642</v>
      </c>
      <c r="Z130" s="16">
        <v>0.73396718072538536</v>
      </c>
      <c r="AA130" s="16">
        <v>0.1175632623273819</v>
      </c>
      <c r="AB130" s="16">
        <v>1.1913393112941151E-3</v>
      </c>
      <c r="AC130" s="16">
        <v>5.994757403430373E-2</v>
      </c>
      <c r="AD130" s="10">
        <v>8.4326196304826961E-3</v>
      </c>
      <c r="AE130" s="10">
        <v>7.8898023971152198E-2</v>
      </c>
      <c r="AG130" s="10">
        <f t="shared" si="8"/>
        <v>0.85153044305276726</v>
      </c>
      <c r="AH130" s="10">
        <f t="shared" si="9"/>
        <v>0.91266935639836511</v>
      </c>
    </row>
    <row r="131" spans="1:34" x14ac:dyDescent="0.2">
      <c r="A131" t="s">
        <v>129</v>
      </c>
      <c r="B131" s="9">
        <v>0.28977999999999998</v>
      </c>
      <c r="C131" s="9">
        <f t="shared" ref="C131:C143" si="12">B131*100</f>
        <v>28.977999999999998</v>
      </c>
      <c r="D131" s="11">
        <v>67.090182004814423</v>
      </c>
      <c r="E131" s="11">
        <v>26.927225686206338</v>
      </c>
      <c r="F131" s="11">
        <v>29.268089017701673</v>
      </c>
      <c r="G131" s="11">
        <v>0.93527367826911612</v>
      </c>
      <c r="H131" s="11">
        <v>-0.20182844376841369</v>
      </c>
      <c r="I131" s="11">
        <v>-0.56314232329572922</v>
      </c>
      <c r="J131" s="11">
        <v>78.316094888422029</v>
      </c>
      <c r="K131" s="11">
        <v>33.012346548529301</v>
      </c>
      <c r="L131" s="11">
        <v>1.6296992313479748</v>
      </c>
      <c r="M131" s="11">
        <v>-0.84624201869068383</v>
      </c>
      <c r="N131" s="11">
        <v>0.49426354222500274</v>
      </c>
      <c r="O131" s="11">
        <v>215.92821260188876</v>
      </c>
      <c r="P131" s="11">
        <v>-2.2426402602866675</v>
      </c>
      <c r="Q131" s="11">
        <v>0.50885895385806257</v>
      </c>
      <c r="R131" s="11">
        <v>-0.14966255252618141</v>
      </c>
      <c r="S131" s="11">
        <v>42.777587018603683</v>
      </c>
      <c r="T131" s="11">
        <v>0.30570251067709803</v>
      </c>
      <c r="U131" s="11">
        <v>0.26920349703427215</v>
      </c>
      <c r="V131" s="11">
        <v>37.610658613110616</v>
      </c>
      <c r="W131" s="11">
        <v>0.24560879413199885</v>
      </c>
      <c r="X131" s="11">
        <v>23.059999620723001</v>
      </c>
      <c r="Y131" s="12">
        <f t="shared" ref="Y131:Y143" si="13">SQRT(D131*D131+2*E131*E131+2*F131*F131+2*G131*G131+2*H131*H131+2*I131*I131+J131*J131+2*K131*K131+2*L131*L131+2*M131*M131+2*N131*N131+O131*O131+2*P131*P131+2*Q131*Q131+2*R131*R131+S131*S131+2*T131*T131+2*U131*U131+V131*V131+2*W131*W131+X131*X131)</f>
        <v>257.68107889819004</v>
      </c>
      <c r="Z131" s="16">
        <v>0.55752275850747823</v>
      </c>
      <c r="AA131" s="16">
        <v>0.39531569267371713</v>
      </c>
      <c r="AB131" s="16">
        <v>8.0727998235108345E-6</v>
      </c>
      <c r="AC131" s="16">
        <v>2.3787558131471598E-2</v>
      </c>
      <c r="AD131" s="10">
        <v>8.6449002287547483E-4</v>
      </c>
      <c r="AE131" s="10">
        <v>2.2501427864634049E-2</v>
      </c>
      <c r="AG131" s="10">
        <f t="shared" si="8"/>
        <v>0.95283845118119537</v>
      </c>
      <c r="AH131" s="10">
        <f t="shared" si="9"/>
        <v>0.97663408211249048</v>
      </c>
    </row>
    <row r="132" spans="1:34" x14ac:dyDescent="0.2">
      <c r="A132" t="s">
        <v>80</v>
      </c>
      <c r="B132" s="9">
        <v>0.291628</v>
      </c>
      <c r="C132" s="9">
        <f t="shared" si="12"/>
        <v>29.162800000000001</v>
      </c>
      <c r="D132" s="11">
        <v>60.963696559426801</v>
      </c>
      <c r="E132" s="11">
        <v>26.412596005158623</v>
      </c>
      <c r="F132" s="11">
        <v>22.341118595194061</v>
      </c>
      <c r="G132" s="11">
        <v>1.6433738344241635</v>
      </c>
      <c r="H132" s="11">
        <v>0.1260124830134231</v>
      </c>
      <c r="I132" s="11">
        <v>-0.87302630792797464</v>
      </c>
      <c r="J132" s="11">
        <v>109.59558805703603</v>
      </c>
      <c r="K132" s="11">
        <v>35.229183188719446</v>
      </c>
      <c r="L132" s="11">
        <v>-0.48194447142279256</v>
      </c>
      <c r="M132" s="11">
        <v>-2.4659705992992635</v>
      </c>
      <c r="N132" s="11">
        <v>1.3087807162597749</v>
      </c>
      <c r="O132" s="11">
        <v>138.19752080539314</v>
      </c>
      <c r="P132" s="11">
        <v>-1.0235154888590052</v>
      </c>
      <c r="Q132" s="11">
        <v>0.35701592344584049</v>
      </c>
      <c r="R132" s="11">
        <v>-0.7308537034881345</v>
      </c>
      <c r="S132" s="11">
        <v>45.574673598874554</v>
      </c>
      <c r="T132" s="11">
        <v>-0.14315902996130664</v>
      </c>
      <c r="U132" s="11">
        <v>1.6905512795966751</v>
      </c>
      <c r="V132" s="11">
        <v>31.5733721833784</v>
      </c>
      <c r="W132" s="11">
        <v>1.3044563974333609</v>
      </c>
      <c r="X132" s="11">
        <v>28.412637006819175</v>
      </c>
      <c r="Y132" s="12">
        <f t="shared" si="13"/>
        <v>208.85116060754763</v>
      </c>
      <c r="Z132" s="16">
        <v>0.73093193108215315</v>
      </c>
      <c r="AA132" s="16">
        <v>8.706863514801777E-2</v>
      </c>
      <c r="AB132" s="16">
        <v>1.0355110661641742E-4</v>
      </c>
      <c r="AC132" s="16">
        <v>0.14167260590345443</v>
      </c>
      <c r="AD132" s="10">
        <v>2.8421779411631487E-3</v>
      </c>
      <c r="AE132" s="10">
        <v>3.7381098818595082E-2</v>
      </c>
      <c r="AG132" s="10">
        <f t="shared" ref="AG132:AG143" si="14">Z132+AA132</f>
        <v>0.81800056623017092</v>
      </c>
      <c r="AH132" s="10">
        <f t="shared" ref="AH132:AH143" si="15">Z132+AA132+AB132+AC132</f>
        <v>0.95977672324024177</v>
      </c>
    </row>
    <row r="133" spans="1:34" x14ac:dyDescent="0.2">
      <c r="A133" t="s">
        <v>41</v>
      </c>
      <c r="B133" s="9">
        <v>0.29458000000000001</v>
      </c>
      <c r="C133" s="9">
        <f t="shared" si="12"/>
        <v>29.458000000000002</v>
      </c>
      <c r="D133" s="11">
        <v>58.969291580148877</v>
      </c>
      <c r="E133" s="11">
        <v>25.280094622382119</v>
      </c>
      <c r="F133" s="11">
        <v>20.536166154928509</v>
      </c>
      <c r="G133" s="11">
        <v>-2.1743801738962372</v>
      </c>
      <c r="H133" s="11">
        <v>-1.874091654913939</v>
      </c>
      <c r="I133" s="11">
        <v>0.64885554566492942</v>
      </c>
      <c r="J133" s="11">
        <v>78.668996503637459</v>
      </c>
      <c r="K133" s="11">
        <v>24.090181135807804</v>
      </c>
      <c r="L133" s="11">
        <v>0.44315689501301303</v>
      </c>
      <c r="M133" s="11">
        <v>-1.5917258011398066</v>
      </c>
      <c r="N133" s="11">
        <v>0.6788097009685149</v>
      </c>
      <c r="O133" s="11">
        <v>136.08875808997658</v>
      </c>
      <c r="P133" s="11">
        <v>1.4178564270259537</v>
      </c>
      <c r="Q133" s="11">
        <v>3.1829136227794863</v>
      </c>
      <c r="R133" s="11">
        <v>-1.7942573777482085</v>
      </c>
      <c r="S133" s="11">
        <v>29.02847774490829</v>
      </c>
      <c r="T133" s="11">
        <v>-0.90113240746774037</v>
      </c>
      <c r="U133" s="11">
        <v>-1.0187102813096245</v>
      </c>
      <c r="V133" s="11">
        <v>27.583266555014756</v>
      </c>
      <c r="W133" s="11">
        <v>-1.5548912898726448</v>
      </c>
      <c r="X133" s="11">
        <v>31.595787613195391</v>
      </c>
      <c r="Y133" s="12">
        <f t="shared" si="13"/>
        <v>184.75223864432942</v>
      </c>
      <c r="Z133" s="16">
        <v>0.71092053858203419</v>
      </c>
      <c r="AA133" s="16">
        <v>0.17498841635505669</v>
      </c>
      <c r="AB133" s="16">
        <v>2.2325353919857127E-2</v>
      </c>
      <c r="AC133" s="16">
        <v>3.3430398859678245E-2</v>
      </c>
      <c r="AD133" s="10">
        <v>4.8751257095288603E-3</v>
      </c>
      <c r="AE133" s="10">
        <v>5.3460166573844892E-2</v>
      </c>
      <c r="AG133" s="10">
        <f t="shared" si="14"/>
        <v>0.88590895493709088</v>
      </c>
      <c r="AH133" s="10">
        <f t="shared" si="15"/>
        <v>0.94166470771662625</v>
      </c>
    </row>
    <row r="134" spans="1:34" x14ac:dyDescent="0.2">
      <c r="A134" t="s">
        <v>86</v>
      </c>
      <c r="B134" s="9">
        <v>0.29564099999999999</v>
      </c>
      <c r="C134" s="9">
        <f t="shared" si="12"/>
        <v>29.5641</v>
      </c>
      <c r="D134" s="11">
        <v>44.295669513321769</v>
      </c>
      <c r="E134" s="11">
        <v>16.250050571380601</v>
      </c>
      <c r="F134" s="11">
        <v>18.834277266429613</v>
      </c>
      <c r="G134" s="11">
        <v>0.34127607947313793</v>
      </c>
      <c r="H134" s="11">
        <v>0.74428057731702868</v>
      </c>
      <c r="I134" s="11">
        <v>0.51828715206795384</v>
      </c>
      <c r="J134" s="11">
        <v>60.061790947336156</v>
      </c>
      <c r="K134" s="11">
        <v>19.728353408224525</v>
      </c>
      <c r="L134" s="11">
        <v>1.133859690910374</v>
      </c>
      <c r="M134" s="11">
        <v>7.5140386918561876E-4</v>
      </c>
      <c r="N134" s="11">
        <v>1.6031934084238557</v>
      </c>
      <c r="O134" s="11">
        <v>171.86462904727256</v>
      </c>
      <c r="P134" s="11">
        <v>-1.4064986572302032</v>
      </c>
      <c r="Q134" s="11">
        <v>-0.70578145884120602</v>
      </c>
      <c r="R134" s="11">
        <v>-2.4553449294410981</v>
      </c>
      <c r="S134" s="11">
        <v>32.157464982044516</v>
      </c>
      <c r="T134" s="11">
        <v>-1.7046990002928457</v>
      </c>
      <c r="U134" s="11">
        <v>-8.3311847400905276E-2</v>
      </c>
      <c r="V134" s="11">
        <v>27.128135400506903</v>
      </c>
      <c r="W134" s="11">
        <v>0.20280527766464415</v>
      </c>
      <c r="X134" s="11">
        <v>19.686233863483306</v>
      </c>
      <c r="Y134" s="12">
        <f t="shared" si="13"/>
        <v>198.27524845849959</v>
      </c>
      <c r="Z134" s="16">
        <v>0.51871284155680097</v>
      </c>
      <c r="AA134" s="16">
        <v>0.40619401338338612</v>
      </c>
      <c r="AB134" s="16">
        <v>8.6651115212132979E-4</v>
      </c>
      <c r="AC134" s="16">
        <v>3.3282005734445175E-2</v>
      </c>
      <c r="AD134" s="10">
        <v>2.1063784269359953E-2</v>
      </c>
      <c r="AE134" s="10">
        <v>1.9880843903886336E-2</v>
      </c>
      <c r="AG134" s="10">
        <f t="shared" si="14"/>
        <v>0.9249068549401871</v>
      </c>
      <c r="AH134" s="10">
        <f t="shared" si="15"/>
        <v>0.9590553718267536</v>
      </c>
    </row>
    <row r="135" spans="1:34" x14ac:dyDescent="0.2">
      <c r="A135" t="s">
        <v>78</v>
      </c>
      <c r="B135" s="9">
        <v>0.31048399999999998</v>
      </c>
      <c r="C135" s="9">
        <f t="shared" si="12"/>
        <v>31.048399999999997</v>
      </c>
      <c r="D135" s="11">
        <v>48.562372391506734</v>
      </c>
      <c r="E135" s="11">
        <v>14.107820010737015</v>
      </c>
      <c r="F135" s="11">
        <v>16.469456576904541</v>
      </c>
      <c r="G135" s="11">
        <v>2.65068785689978</v>
      </c>
      <c r="H135" s="11">
        <v>-1.6181786464173171</v>
      </c>
      <c r="I135" s="11">
        <v>-1.9447427063805474</v>
      </c>
      <c r="J135" s="11">
        <v>62.923080523821277</v>
      </c>
      <c r="K135" s="11">
        <v>20.824121024371117</v>
      </c>
      <c r="L135" s="11">
        <v>0.83046581310089573</v>
      </c>
      <c r="M135" s="11">
        <v>0.38802934358655877</v>
      </c>
      <c r="N135" s="11">
        <v>1.3024616792356281</v>
      </c>
      <c r="O135" s="11">
        <v>145.00355786064659</v>
      </c>
      <c r="P135" s="11">
        <v>-2.0945353758855005</v>
      </c>
      <c r="Q135" s="11">
        <v>1.3795516595413797</v>
      </c>
      <c r="R135" s="11">
        <v>0.76001046217491475</v>
      </c>
      <c r="S135" s="11">
        <v>38.609306664864441</v>
      </c>
      <c r="T135" s="11">
        <v>0.49335945765803307</v>
      </c>
      <c r="U135" s="11">
        <v>8.8791508421461773E-2</v>
      </c>
      <c r="V135" s="11">
        <v>28.574609325986906</v>
      </c>
      <c r="W135" s="11">
        <v>-0.2525661778614352</v>
      </c>
      <c r="X135" s="11">
        <v>18.413077621161307</v>
      </c>
      <c r="Y135" s="12">
        <f t="shared" si="13"/>
        <v>178.44888866099683</v>
      </c>
      <c r="Z135" s="16">
        <v>0.59528346827278933</v>
      </c>
      <c r="AA135" s="16">
        <v>0.30094953226281795</v>
      </c>
      <c r="AB135" s="16">
        <v>1.4082815138648508E-3</v>
      </c>
      <c r="AC135" s="16">
        <v>5.3818711029413824E-2</v>
      </c>
      <c r="AD135" s="10">
        <v>7.3203714888957494E-3</v>
      </c>
      <c r="AE135" s="10">
        <v>4.1219635432218293E-2</v>
      </c>
      <c r="AG135" s="10">
        <f t="shared" si="14"/>
        <v>0.89623300053560728</v>
      </c>
      <c r="AH135" s="10">
        <f t="shared" si="15"/>
        <v>0.95145999307888596</v>
      </c>
    </row>
    <row r="136" spans="1:34" x14ac:dyDescent="0.2">
      <c r="A136" t="s">
        <v>22</v>
      </c>
      <c r="B136" s="9">
        <v>0.31507299999999999</v>
      </c>
      <c r="C136" s="9">
        <f t="shared" si="12"/>
        <v>31.507300000000001</v>
      </c>
      <c r="D136" s="11">
        <v>50.416405245761062</v>
      </c>
      <c r="E136" s="11">
        <v>19.077371716179357</v>
      </c>
      <c r="F136" s="11">
        <v>18.396090772976141</v>
      </c>
      <c r="G136" s="11">
        <v>-1.2073898503296219</v>
      </c>
      <c r="H136" s="11">
        <v>-0.2488264067464504</v>
      </c>
      <c r="I136" s="11">
        <v>2.5803465119609439</v>
      </c>
      <c r="J136" s="11">
        <v>90.752501531629591</v>
      </c>
      <c r="K136" s="11">
        <v>29.271787383388407</v>
      </c>
      <c r="L136" s="11">
        <v>0.80890798766958605</v>
      </c>
      <c r="M136" s="11">
        <v>-1.2741522137836361</v>
      </c>
      <c r="N136" s="11">
        <v>-1.9693801687824686</v>
      </c>
      <c r="O136" s="11">
        <v>169.62508747752167</v>
      </c>
      <c r="P136" s="11">
        <v>4.5933763535857403E-2</v>
      </c>
      <c r="Q136" s="11">
        <v>1.0831889639093462</v>
      </c>
      <c r="R136" s="11">
        <v>0.74372757167477688</v>
      </c>
      <c r="S136" s="11">
        <v>47.492956160023169</v>
      </c>
      <c r="T136" s="11">
        <v>-2.1798269167061002</v>
      </c>
      <c r="U136" s="11">
        <v>-0.37217623067288302</v>
      </c>
      <c r="V136" s="11">
        <v>28.419479639766578</v>
      </c>
      <c r="W136" s="11">
        <v>-0.4575983757661391</v>
      </c>
      <c r="X136" s="11">
        <v>24.615431072754159</v>
      </c>
      <c r="Y136" s="12">
        <f t="shared" si="13"/>
        <v>215.36107355416968</v>
      </c>
      <c r="Z136" s="16">
        <v>0.6029939061752867</v>
      </c>
      <c r="AA136" s="16">
        <v>0.22162909314605639</v>
      </c>
      <c r="AB136" s="16">
        <v>1.2860570487138734E-4</v>
      </c>
      <c r="AC136" s="16">
        <v>0.13248768642193554</v>
      </c>
      <c r="AD136" s="10">
        <v>2.2894014237568538E-2</v>
      </c>
      <c r="AE136" s="10">
        <v>1.9866694314281452E-2</v>
      </c>
      <c r="AG136" s="10">
        <f t="shared" si="14"/>
        <v>0.82462299932134309</v>
      </c>
      <c r="AH136" s="10">
        <f t="shared" si="15"/>
        <v>0.95723929144815001</v>
      </c>
    </row>
    <row r="137" spans="1:34" x14ac:dyDescent="0.2">
      <c r="A137" t="s">
        <v>55</v>
      </c>
      <c r="B137" s="9">
        <v>0.32247599999999998</v>
      </c>
      <c r="C137" s="9">
        <f t="shared" si="12"/>
        <v>32.247599999999998</v>
      </c>
      <c r="D137" s="11">
        <v>86.89328421750615</v>
      </c>
      <c r="E137" s="11">
        <v>20.514141853342036</v>
      </c>
      <c r="F137" s="11">
        <v>23.008113647374941</v>
      </c>
      <c r="G137" s="11">
        <v>0.44867527767401261</v>
      </c>
      <c r="H137" s="11">
        <v>-0.99196836639154629</v>
      </c>
      <c r="I137" s="11">
        <v>1.446592613525967</v>
      </c>
      <c r="J137" s="11">
        <v>109.10387112007993</v>
      </c>
      <c r="K137" s="11">
        <v>27.097241475311787</v>
      </c>
      <c r="L137" s="11">
        <v>3.1396649219563839</v>
      </c>
      <c r="M137" s="11">
        <v>-2.1204256650736482</v>
      </c>
      <c r="N137" s="11">
        <v>-0.85136799647690797</v>
      </c>
      <c r="O137" s="11">
        <v>135.21052071035623</v>
      </c>
      <c r="P137" s="11">
        <v>-3.3818023664164771</v>
      </c>
      <c r="Q137" s="11">
        <v>3.2203593445190304</v>
      </c>
      <c r="R137" s="11">
        <v>-1.2550087911473862</v>
      </c>
      <c r="S137" s="11">
        <v>32.968479280500553</v>
      </c>
      <c r="T137" s="11">
        <v>-0.1479874347320192</v>
      </c>
      <c r="U137" s="11">
        <v>-2.3316231595337156</v>
      </c>
      <c r="V137" s="11">
        <v>37.380465548982578</v>
      </c>
      <c r="W137" s="11">
        <v>3.270189789553396E-2</v>
      </c>
      <c r="X137" s="11">
        <v>33.74238214654563</v>
      </c>
      <c r="Y137" s="12">
        <f t="shared" si="13"/>
        <v>211.71224515464405</v>
      </c>
      <c r="Z137" s="16">
        <v>0.81865768265717043</v>
      </c>
      <c r="AA137" s="16">
        <v>8.0907058366388007E-2</v>
      </c>
      <c r="AB137" s="16">
        <v>4.5637358460750566E-3</v>
      </c>
      <c r="AC137" s="16">
        <v>3.4436211713801179E-2</v>
      </c>
      <c r="AD137" s="10">
        <v>2.6448320795420255E-3</v>
      </c>
      <c r="AE137" s="10">
        <v>5.8790479337023194E-2</v>
      </c>
      <c r="AG137" s="10">
        <f t="shared" si="14"/>
        <v>0.89956474102355843</v>
      </c>
      <c r="AH137" s="10">
        <f t="shared" si="15"/>
        <v>0.93856468858343467</v>
      </c>
    </row>
    <row r="138" spans="1:34" x14ac:dyDescent="0.2">
      <c r="A138" t="s">
        <v>76</v>
      </c>
      <c r="B138" s="9">
        <v>0.32959899999999998</v>
      </c>
      <c r="C138" s="9">
        <f t="shared" si="12"/>
        <v>32.959899999999998</v>
      </c>
      <c r="D138" s="11">
        <v>73.006809953954743</v>
      </c>
      <c r="E138" s="11">
        <v>16.072402941087848</v>
      </c>
      <c r="F138" s="11">
        <v>18.974829063518509</v>
      </c>
      <c r="G138" s="11">
        <v>1.3903918276413372</v>
      </c>
      <c r="H138" s="11">
        <v>0.42578980894409946</v>
      </c>
      <c r="I138" s="11">
        <v>3.956738851993562</v>
      </c>
      <c r="J138" s="11">
        <v>115.6223698191893</v>
      </c>
      <c r="K138" s="11">
        <v>32.65118206565392</v>
      </c>
      <c r="L138" s="11">
        <v>1.1757961183833854</v>
      </c>
      <c r="M138" s="11">
        <v>-0.25168545949845378</v>
      </c>
      <c r="N138" s="11">
        <v>-2.5355340379713458</v>
      </c>
      <c r="O138" s="11">
        <v>168.76387108633546</v>
      </c>
      <c r="P138" s="11">
        <v>-1.5033961847611093</v>
      </c>
      <c r="Q138" s="11">
        <v>9.1274348438682262E-2</v>
      </c>
      <c r="R138" s="11">
        <v>-0.498314354570845</v>
      </c>
      <c r="S138" s="11">
        <v>51.864051246227184</v>
      </c>
      <c r="T138" s="11">
        <v>-2.490567803205002</v>
      </c>
      <c r="U138" s="11">
        <v>-0.77064072435594078</v>
      </c>
      <c r="V138" s="11">
        <v>28.938926404352866</v>
      </c>
      <c r="W138" s="11">
        <v>-0.77040407614963058</v>
      </c>
      <c r="X138" s="11">
        <v>24.630877419680228</v>
      </c>
      <c r="Y138" s="12">
        <f t="shared" si="13"/>
        <v>233.99536036011943</v>
      </c>
      <c r="Z138" s="16">
        <v>0.6631527273467388</v>
      </c>
      <c r="AA138" s="16">
        <v>0.13508388300326946</v>
      </c>
      <c r="AB138" s="16">
        <v>1.6116624035820815E-2</v>
      </c>
      <c r="AC138" s="16">
        <v>0.13511008928931789</v>
      </c>
      <c r="AD138" s="10">
        <v>2.8448137073971758E-2</v>
      </c>
      <c r="AE138" s="10">
        <v>2.2088539250881278E-2</v>
      </c>
      <c r="AG138" s="10">
        <f t="shared" si="14"/>
        <v>0.79823661035000826</v>
      </c>
      <c r="AH138" s="10">
        <f t="shared" si="15"/>
        <v>0.94946332367514696</v>
      </c>
    </row>
    <row r="139" spans="1:34" x14ac:dyDescent="0.2">
      <c r="A139" t="s">
        <v>25</v>
      </c>
      <c r="B139" s="9">
        <v>0.34427099999999999</v>
      </c>
      <c r="C139" s="9">
        <f t="shared" si="12"/>
        <v>34.427099999999996</v>
      </c>
      <c r="D139" s="11">
        <v>78.28318626738978</v>
      </c>
      <c r="E139" s="11">
        <v>20.41980852755573</v>
      </c>
      <c r="F139" s="11">
        <v>31.714534263315752</v>
      </c>
      <c r="G139" s="11">
        <v>1.5731144594570174</v>
      </c>
      <c r="H139" s="11">
        <v>-3.8386298570103312</v>
      </c>
      <c r="I139" s="11">
        <v>-0.63916526300556531</v>
      </c>
      <c r="J139" s="11">
        <v>104.77917542520591</v>
      </c>
      <c r="K139" s="11">
        <v>30.176586712343312</v>
      </c>
      <c r="L139" s="11">
        <v>-1.0852518458770009</v>
      </c>
      <c r="M139" s="11">
        <v>0.71605818333131632</v>
      </c>
      <c r="N139" s="11">
        <v>1.6607424650924247</v>
      </c>
      <c r="O139" s="11">
        <v>149.51729230097439</v>
      </c>
      <c r="P139" s="11">
        <v>2.6774111351175047E-2</v>
      </c>
      <c r="Q139" s="11">
        <v>2.8648576225800673</v>
      </c>
      <c r="R139" s="11">
        <v>-1.680051699705966</v>
      </c>
      <c r="S139" s="11">
        <v>49.532732323564886</v>
      </c>
      <c r="T139" s="11">
        <v>4.8785383798743406E-2</v>
      </c>
      <c r="U139" s="11">
        <v>1.23504171085732</v>
      </c>
      <c r="V139" s="11">
        <v>35.308463377365413</v>
      </c>
      <c r="W139" s="11">
        <v>0.58594873709931039</v>
      </c>
      <c r="X139" s="11">
        <v>29.993221802284481</v>
      </c>
      <c r="Y139" s="12">
        <f t="shared" si="13"/>
        <v>220.90467764128925</v>
      </c>
      <c r="Z139" s="16">
        <v>0.75496636490938673</v>
      </c>
      <c r="AA139" s="16">
        <v>0.12080326661535312</v>
      </c>
      <c r="AB139" s="16">
        <v>4.0394935677419141E-3</v>
      </c>
      <c r="AC139" s="16">
        <v>7.1702399882106249E-2</v>
      </c>
      <c r="AD139" s="10">
        <v>4.119618108496037E-3</v>
      </c>
      <c r="AE139" s="10">
        <v>4.4368856916915944E-2</v>
      </c>
      <c r="AG139" s="10">
        <f t="shared" si="14"/>
        <v>0.87576963152473986</v>
      </c>
      <c r="AH139" s="10">
        <f t="shared" si="15"/>
        <v>0.95151152497458802</v>
      </c>
    </row>
    <row r="140" spans="1:34" x14ac:dyDescent="0.2">
      <c r="A140" t="s">
        <v>44</v>
      </c>
      <c r="B140" s="9">
        <v>0.34595700000000001</v>
      </c>
      <c r="C140" s="9">
        <f t="shared" si="12"/>
        <v>34.595700000000001</v>
      </c>
      <c r="D140" s="11">
        <v>69.309749074759509</v>
      </c>
      <c r="E140" s="11">
        <v>16.959942370975416</v>
      </c>
      <c r="F140" s="11">
        <v>23.041697133206497</v>
      </c>
      <c r="G140" s="11">
        <v>1.7447083175367979</v>
      </c>
      <c r="H140" s="11">
        <v>-0.64181445215216548</v>
      </c>
      <c r="I140" s="11">
        <v>-0.65317284341414472</v>
      </c>
      <c r="J140" s="11">
        <v>126.30768817179838</v>
      </c>
      <c r="K140" s="11">
        <v>36.808219529444564</v>
      </c>
      <c r="L140" s="11">
        <v>-1.6724066737672443</v>
      </c>
      <c r="M140" s="11">
        <v>-1.1912097201913272</v>
      </c>
      <c r="N140" s="11">
        <v>1.07213203206729</v>
      </c>
      <c r="O140" s="11">
        <v>212.11397368618907</v>
      </c>
      <c r="P140" s="11">
        <v>0.71552605370299482</v>
      </c>
      <c r="Q140" s="11">
        <v>1.5878396410499276</v>
      </c>
      <c r="R140" s="11">
        <v>-0.33561777618009009</v>
      </c>
      <c r="S140" s="11">
        <v>63.564565064103675</v>
      </c>
      <c r="T140" s="11">
        <v>-0.5299730437880632</v>
      </c>
      <c r="U140" s="11">
        <v>-0.66776194699541913</v>
      </c>
      <c r="V140" s="11">
        <v>28.622008283209389</v>
      </c>
      <c r="W140" s="11">
        <v>0.17443961014815562</v>
      </c>
      <c r="X140" s="11">
        <v>23.095816686313416</v>
      </c>
      <c r="Y140" s="12">
        <f t="shared" si="13"/>
        <v>274.8017690418182</v>
      </c>
      <c r="Z140" s="16">
        <v>0.5823547403606959</v>
      </c>
      <c r="AA140" s="16">
        <v>0.18623175196131014</v>
      </c>
      <c r="AB140" s="16">
        <v>1.460760333248412E-2</v>
      </c>
      <c r="AC140" s="16">
        <v>0.19217825887304152</v>
      </c>
      <c r="AD140" s="10">
        <v>2.0803613253530528E-3</v>
      </c>
      <c r="AE140" s="10">
        <v>2.2547284147115154E-2</v>
      </c>
      <c r="AG140" s="10">
        <f t="shared" si="14"/>
        <v>0.76858649232200604</v>
      </c>
      <c r="AH140" s="10">
        <f t="shared" si="15"/>
        <v>0.97537235452753168</v>
      </c>
    </row>
    <row r="141" spans="1:34" x14ac:dyDescent="0.2">
      <c r="A141" t="s">
        <v>111</v>
      </c>
      <c r="B141" s="9">
        <v>0.34878700000000001</v>
      </c>
      <c r="C141" s="9">
        <f t="shared" si="12"/>
        <v>34.878700000000002</v>
      </c>
      <c r="D141" s="11">
        <v>101.27755049999021</v>
      </c>
      <c r="E141" s="11">
        <v>35.150043079682625</v>
      </c>
      <c r="F141" s="11">
        <v>43.80424571709657</v>
      </c>
      <c r="G141" s="11">
        <v>3.0230138257555828</v>
      </c>
      <c r="H141" s="11">
        <v>-1.3345247264028752</v>
      </c>
      <c r="I141" s="11">
        <v>4.7855743891899891</v>
      </c>
      <c r="J141" s="11">
        <v>127.9687342951254</v>
      </c>
      <c r="K141" s="11">
        <v>44.850453454914771</v>
      </c>
      <c r="L141" s="11">
        <v>-0.73953274008265457</v>
      </c>
      <c r="M141" s="11">
        <v>0.77472057055034615</v>
      </c>
      <c r="N141" s="11">
        <v>-4.8118511804319262</v>
      </c>
      <c r="O141" s="11">
        <v>213.52479270149675</v>
      </c>
      <c r="P141" s="11">
        <v>-0.69194869571916584</v>
      </c>
      <c r="Q141" s="11">
        <v>-4.542579517497413E-2</v>
      </c>
      <c r="R141" s="11">
        <v>2.5848493581282881</v>
      </c>
      <c r="S141" s="11">
        <v>60.266667919925624</v>
      </c>
      <c r="T141" s="11">
        <v>-3.4188939783012873</v>
      </c>
      <c r="U141" s="11">
        <v>2.326161775548826</v>
      </c>
      <c r="V141" s="11">
        <v>49.850746947540387</v>
      </c>
      <c r="W141" s="11">
        <v>-2.4447023802584591E-2</v>
      </c>
      <c r="X141" s="11">
        <v>40.69605638422798</v>
      </c>
      <c r="Y141" s="12">
        <f t="shared" si="13"/>
        <v>300.82533962271071</v>
      </c>
      <c r="Z141" s="16">
        <v>0.73193010947490134</v>
      </c>
      <c r="AA141" s="16">
        <v>0.17565343417888968</v>
      </c>
      <c r="AB141" s="16">
        <v>8.7389725669351215E-5</v>
      </c>
      <c r="AC141" s="16">
        <v>3.3259459162601535E-2</v>
      </c>
      <c r="AD141" s="10">
        <v>3.0439649270386226E-2</v>
      </c>
      <c r="AE141" s="10">
        <v>2.8629958187551874E-2</v>
      </c>
      <c r="AG141" s="10">
        <f t="shared" si="14"/>
        <v>0.90758354365379101</v>
      </c>
      <c r="AH141" s="10">
        <f t="shared" si="15"/>
        <v>0.9409303925420619</v>
      </c>
    </row>
    <row r="142" spans="1:34" x14ac:dyDescent="0.2">
      <c r="A142" t="s">
        <v>52</v>
      </c>
      <c r="B142" s="9">
        <v>0.35043999999999997</v>
      </c>
      <c r="C142" s="9">
        <f t="shared" si="12"/>
        <v>35.043999999999997</v>
      </c>
      <c r="D142" s="11">
        <v>85.581795489015306</v>
      </c>
      <c r="E142" s="11">
        <v>28.842491723055687</v>
      </c>
      <c r="F142" s="11">
        <v>33.172975471615757</v>
      </c>
      <c r="G142" s="11">
        <v>-0.28672998188527193</v>
      </c>
      <c r="H142" s="11">
        <v>-1.606162063234714</v>
      </c>
      <c r="I142" s="11">
        <v>0.34161059970661767</v>
      </c>
      <c r="J142" s="11">
        <v>146.3452745185725</v>
      </c>
      <c r="K142" s="11">
        <v>44.894685771779642</v>
      </c>
      <c r="L142" s="11">
        <v>-0.67062805839918249</v>
      </c>
      <c r="M142" s="11">
        <v>-3.4223778175873099</v>
      </c>
      <c r="N142" s="11">
        <v>1.0188985467954572</v>
      </c>
      <c r="O142" s="11">
        <v>169.14216305950978</v>
      </c>
      <c r="P142" s="11">
        <v>1.2924269018195496</v>
      </c>
      <c r="Q142" s="11">
        <v>3.6226125051022944</v>
      </c>
      <c r="R142" s="11">
        <v>-0.65881847237269475</v>
      </c>
      <c r="S142" s="11">
        <v>56.66820600917135</v>
      </c>
      <c r="T142" s="11">
        <v>-2.0475737611351619</v>
      </c>
      <c r="U142" s="11">
        <v>-0.61784085620335516</v>
      </c>
      <c r="V142" s="11">
        <v>47.406303277135038</v>
      </c>
      <c r="W142" s="11">
        <v>-0.94715947573726655</v>
      </c>
      <c r="X142" s="11">
        <v>41.588114680144706</v>
      </c>
      <c r="Y142" s="12">
        <f t="shared" si="13"/>
        <v>269.27228314168872</v>
      </c>
      <c r="Z142" s="16">
        <v>0.77803014102399559</v>
      </c>
      <c r="AA142" s="16">
        <v>6.4621538974453441E-2</v>
      </c>
      <c r="AB142" s="16">
        <v>2.6278038246485558E-4</v>
      </c>
      <c r="AC142" s="16">
        <v>0.11477221594536768</v>
      </c>
      <c r="AD142" s="10">
        <v>5.3437943795595633E-3</v>
      </c>
      <c r="AE142" s="10">
        <v>3.6969529294158754E-2</v>
      </c>
      <c r="AG142" s="10">
        <f t="shared" si="14"/>
        <v>0.84265167999844903</v>
      </c>
      <c r="AH142" s="10">
        <f t="shared" si="15"/>
        <v>0.95768667632628157</v>
      </c>
    </row>
    <row r="143" spans="1:34" x14ac:dyDescent="0.2">
      <c r="A143" t="s">
        <v>21</v>
      </c>
      <c r="B143" s="9">
        <v>0.35203499999999999</v>
      </c>
      <c r="C143" s="9">
        <f t="shared" si="12"/>
        <v>35.203499999999998</v>
      </c>
      <c r="D143" s="11">
        <v>52.477742475691834</v>
      </c>
      <c r="E143" s="11">
        <v>19.354799705078964</v>
      </c>
      <c r="F143" s="11">
        <v>21.313058638412841</v>
      </c>
      <c r="G143" s="11">
        <v>0.56377781096407309</v>
      </c>
      <c r="H143" s="11">
        <v>0.2704110744292807</v>
      </c>
      <c r="I143" s="11">
        <v>0.49856847343717242</v>
      </c>
      <c r="J143" s="11">
        <v>111.19883579808312</v>
      </c>
      <c r="K143" s="11">
        <v>36.550337983240908</v>
      </c>
      <c r="L143" s="11">
        <v>0.5854194911807924</v>
      </c>
      <c r="M143" s="11">
        <v>0.44480771032810074</v>
      </c>
      <c r="N143" s="11">
        <v>-0.29295901869637914</v>
      </c>
      <c r="O143" s="11">
        <v>164.90135007275995</v>
      </c>
      <c r="P143" s="11">
        <v>-1.1491973021449093</v>
      </c>
      <c r="Q143" s="11">
        <v>-0.71521878475738121</v>
      </c>
      <c r="R143" s="11">
        <v>-0.20560945474079356</v>
      </c>
      <c r="S143" s="11">
        <v>49.038239768319286</v>
      </c>
      <c r="T143" s="11">
        <v>0.23952808036292561</v>
      </c>
      <c r="U143" s="11">
        <v>0.60501075492573531</v>
      </c>
      <c r="V143" s="11">
        <v>31.302520960427348</v>
      </c>
      <c r="W143" s="11">
        <v>0.39683800955787912</v>
      </c>
      <c r="X143" s="11">
        <v>25.389594597986111</v>
      </c>
      <c r="Y143" s="12">
        <f t="shared" si="13"/>
        <v>225.11726847344158</v>
      </c>
      <c r="Z143" s="16">
        <v>0.64036095432431783</v>
      </c>
      <c r="AA143" s="16">
        <v>0.15336302213971909</v>
      </c>
      <c r="AB143" s="16">
        <v>2.6619823325105818E-3</v>
      </c>
      <c r="AC143" s="16">
        <v>0.18705709069375587</v>
      </c>
      <c r="AD143" s="10">
        <v>9.7427607281364015E-4</v>
      </c>
      <c r="AE143" s="10">
        <v>1.5582674436882993E-2</v>
      </c>
      <c r="AG143" s="10">
        <f t="shared" si="14"/>
        <v>0.79372397646403692</v>
      </c>
      <c r="AH143" s="10">
        <f t="shared" si="15"/>
        <v>0.98344304949030337</v>
      </c>
    </row>
    <row r="146" spans="20:34" x14ac:dyDescent="0.2">
      <c r="T146" s="6"/>
      <c r="V146" s="7"/>
      <c r="AB146" s="5" t="s">
        <v>177</v>
      </c>
      <c r="AC146" s="5" t="s">
        <v>177</v>
      </c>
      <c r="AF146" s="17" t="s">
        <v>174</v>
      </c>
      <c r="AG146" s="10">
        <f>AVERAGE(AG3:AG143)</f>
        <v>0.82521541913452312</v>
      </c>
      <c r="AH146" s="10">
        <f>AVERAGE(AH3:AH143)</f>
        <v>0.93390925132012959</v>
      </c>
    </row>
    <row r="147" spans="20:34" x14ac:dyDescent="0.2">
      <c r="T147" s="6"/>
      <c r="V147" s="7"/>
      <c r="Z147" s="13">
        <f>AVERAGE(Z3:Z143)</f>
        <v>0.5682367941822154</v>
      </c>
      <c r="AA147" s="13">
        <f>AVERAGE(AA3:AA143)</f>
        <v>0.25697862495230783</v>
      </c>
      <c r="AB147" s="13">
        <f>AVERAGE(AB3:AB143)</f>
        <v>5.4207264994399727E-3</v>
      </c>
      <c r="AC147" s="13">
        <f>AVERAGE(AC3:AC143)</f>
        <v>0.10327310568616611</v>
      </c>
      <c r="AD147" s="13">
        <f>AVERAGE(AD3:AD143)</f>
        <v>1.2546320821899165E-2</v>
      </c>
      <c r="AE147" s="13">
        <f>AVERAGE(AE3:AE143)</f>
        <v>5.3544427857971505E-2</v>
      </c>
      <c r="AF147" s="17" t="s">
        <v>176</v>
      </c>
      <c r="AG147" s="10">
        <f>MIN(AG3:AG143)</f>
        <v>0.55527195187700662</v>
      </c>
      <c r="AH147" s="10">
        <f>MIN(AH3:AH143)</f>
        <v>0.80920054694288623</v>
      </c>
    </row>
    <row r="148" spans="20:34" x14ac:dyDescent="0.2">
      <c r="T148" s="6"/>
      <c r="V148" s="7"/>
      <c r="Z148" s="13">
        <f>STDEV(Z3:Z143)</f>
        <v>0.12248857305433923</v>
      </c>
      <c r="AA148" s="13">
        <f>STDEV(AA3:AA143)</f>
        <v>0.14490792456249493</v>
      </c>
      <c r="AB148" s="13">
        <f>STDEV(AB3:AB143)</f>
        <v>7.329973958940173E-3</v>
      </c>
      <c r="AC148" s="13">
        <f>STDEV(AC3:AC143)</f>
        <v>7.1424571284147975E-2</v>
      </c>
      <c r="AD148" s="13">
        <f>STDEV(AD3:AD143)</f>
        <v>1.3245984556925064E-2</v>
      </c>
      <c r="AE148" s="13">
        <f>STDEV(AE3:AE143)</f>
        <v>3.5320429181350484E-2</v>
      </c>
      <c r="AF148" s="17" t="s">
        <v>175</v>
      </c>
      <c r="AG148" s="10">
        <f>MAX(AG3:AG143)</f>
        <v>0.95283845118119537</v>
      </c>
      <c r="AH148" s="10">
        <f>MAX(AH3:AH143)</f>
        <v>0.98553340780436294</v>
      </c>
    </row>
    <row r="149" spans="20:34" x14ac:dyDescent="0.2">
      <c r="T149" s="6"/>
      <c r="V149" s="7"/>
      <c r="AF149" s="17" t="s">
        <v>178</v>
      </c>
      <c r="AG149">
        <f>STDEV(AG3:AG143)</f>
        <v>7.4414179329973185E-2</v>
      </c>
      <c r="AH149">
        <f>STDEV(AH3:AH143)</f>
        <v>3.8338984544653794E-2</v>
      </c>
    </row>
    <row r="150" spans="20:34" x14ac:dyDescent="0.2">
      <c r="T150" s="6"/>
      <c r="V150" s="7"/>
    </row>
    <row r="151" spans="20:34" x14ac:dyDescent="0.2">
      <c r="T151" s="6"/>
      <c r="V151" s="7"/>
    </row>
    <row r="152" spans="20:34" x14ac:dyDescent="0.2">
      <c r="V152" s="7"/>
    </row>
  </sheetData>
  <autoFilter ref="A2:AE2" xr:uid="{00000000-0009-0000-0000-000000000000}">
    <sortState ref="A3:AE144">
      <sortCondition ref="B2:B144"/>
    </sortState>
  </autoFilter>
  <sortState ref="T199:T209">
    <sortCondition ref="T199"/>
  </sortState>
  <mergeCells count="1">
    <mergeCell ref="A1:AE1"/>
  </mergeCells>
  <phoneticPr fontId="4" type="noConversion"/>
  <pageMargins left="0.75" right="0.75" top="1" bottom="1" header="0.5" footer="0.5"/>
  <pageSetup paperSize="9" orientation="landscape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vanRietbergen-MSStat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Lucas Colabella</dc:creator>
  <cp:keywords/>
  <cp:lastModifiedBy>Adrián Cisilino</cp:lastModifiedBy>
  <cp:lastPrinted>2016-02-09T13:41:45Z</cp:lastPrinted>
  <dcterms:created xsi:type="dcterms:W3CDTF">2014-11-11T17:39:08Z</dcterms:created>
  <dcterms:modified xsi:type="dcterms:W3CDTF">2018-05-28T20:02:04Z</dcterms:modified>
</cp:coreProperties>
</file>