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pring2016\HuMaIN\Experiment1\"/>
    </mc:Choice>
  </mc:AlternateContent>
  <bookViews>
    <workbookView xWindow="0" yWindow="0" windowWidth="23040" windowHeight="9408" activeTab="2"/>
  </bookViews>
  <sheets>
    <sheet name="ent" sheetId="1" r:id="rId1"/>
    <sheet name="herb" sheetId="2" r:id="rId2"/>
    <sheet name="lichens" sheetId="3" r:id="rId3"/>
  </sheets>
  <calcPr calcId="152511"/>
</workbook>
</file>

<file path=xl/calcChain.xml><?xml version="1.0" encoding="utf-8"?>
<calcChain xmlns="http://schemas.openxmlformats.org/spreadsheetml/2006/main">
  <c r="J33" i="1" l="1"/>
  <c r="I33" i="1"/>
  <c r="H33" i="1"/>
  <c r="J3" i="3"/>
  <c r="J4" i="3"/>
  <c r="J5" i="3"/>
  <c r="J6" i="3"/>
  <c r="J7" i="3"/>
  <c r="J9" i="3"/>
  <c r="I9" i="3"/>
  <c r="I7" i="3"/>
  <c r="I6" i="3"/>
  <c r="I5" i="3"/>
  <c r="I4" i="3"/>
  <c r="I3" i="3"/>
  <c r="J9" i="2"/>
  <c r="J7" i="2"/>
  <c r="J6" i="2"/>
  <c r="J5" i="2"/>
  <c r="J4" i="2"/>
  <c r="J3" i="2"/>
  <c r="I9" i="2"/>
  <c r="I7" i="2"/>
  <c r="I6" i="2"/>
  <c r="I5" i="2"/>
  <c r="I4" i="2"/>
  <c r="I3" i="2"/>
  <c r="J15" i="1" l="1"/>
  <c r="I15" i="1"/>
  <c r="J14" i="1"/>
  <c r="I14" i="1"/>
  <c r="J12" i="1"/>
  <c r="I12" i="1"/>
  <c r="J11" i="1"/>
  <c r="I11" i="1"/>
  <c r="J10" i="1"/>
  <c r="I10" i="1"/>
  <c r="H9" i="3"/>
  <c r="H7" i="3"/>
  <c r="H6" i="3"/>
  <c r="H5" i="3"/>
  <c r="H4" i="3"/>
  <c r="H3" i="3"/>
  <c r="H9" i="2"/>
  <c r="H7" i="2"/>
  <c r="H6" i="2"/>
  <c r="H5" i="2"/>
  <c r="H4" i="2"/>
  <c r="H3" i="2"/>
  <c r="H5" i="1"/>
  <c r="H4" i="1"/>
  <c r="H3" i="1"/>
  <c r="H15" i="1" s="1"/>
  <c r="H2" i="1"/>
  <c r="H6" i="1"/>
  <c r="H8" i="1"/>
  <c r="H12" i="1" l="1"/>
  <c r="H14" i="1"/>
  <c r="H11" i="1"/>
  <c r="H10" i="1"/>
</calcChain>
</file>

<file path=xl/sharedStrings.xml><?xml version="1.0" encoding="utf-8"?>
<sst xmlns="http://schemas.openxmlformats.org/spreadsheetml/2006/main" count="452" uniqueCount="418">
  <si>
    <t>EMEC609488_Cerceris_compacta</t>
  </si>
  <si>
    <t>EMEC609504_Cerceris_compacta</t>
  </si>
  <si>
    <t>EMEC609515_Cerceris_compacta</t>
  </si>
  <si>
    <t>EMEC609523_Cerceris_compacta</t>
  </si>
  <si>
    <t>EMEC609526_Cerceris_compacta</t>
  </si>
  <si>
    <t>EMEC609529_Cerceris_compacta</t>
  </si>
  <si>
    <t>EMEC609543_Cerceris_compacta</t>
  </si>
  <si>
    <t>EMEC609563_Cerceris_compacta</t>
  </si>
  <si>
    <t>EMEC609564_Cerceris_compacta</t>
  </si>
  <si>
    <t>EMEC609576_Cerceris_compacta</t>
  </si>
  <si>
    <t>EMEC609589_Cerceris_compacta</t>
  </si>
  <si>
    <t>EMEC609590_Cerceris_compacta</t>
  </si>
  <si>
    <t>EMEC609600_Cerceris_compacta</t>
  </si>
  <si>
    <t>EMEC609601_Cerceris_compacta</t>
  </si>
  <si>
    <t>EMEC609612_Cerceris_compacta</t>
  </si>
  <si>
    <t>EMEC609614_Cerceris_compacta</t>
  </si>
  <si>
    <t>EMEC609623_Cerceris_compacta</t>
  </si>
  <si>
    <t>EMEC609624_Cerceris_compacta</t>
  </si>
  <si>
    <t>EMEC609636_Cerceris_compar_compar</t>
  </si>
  <si>
    <t>EMEC609639_Cerceris_compar_compar</t>
  </si>
  <si>
    <t>EMEC609643_Cerceris_completa</t>
  </si>
  <si>
    <t>EMEC609651_Cerceris_completa</t>
  </si>
  <si>
    <t>EMEC609661_Cerceris_completa</t>
  </si>
  <si>
    <t>EMEC609675_Cerceris_conifrons</t>
  </si>
  <si>
    <t>EMEC609683_Cerceris_conifrons</t>
  </si>
  <si>
    <t>EMEC609685_Cerceris_conifrons</t>
  </si>
  <si>
    <t>EMEC609686_Cerceris_conifrons</t>
  </si>
  <si>
    <t>EMEC609689_Cerceris_conifrons</t>
  </si>
  <si>
    <t>EMEC609696_Cerceris_conifrons</t>
  </si>
  <si>
    <t>EMEC609705_Cerceris_conifrons</t>
  </si>
  <si>
    <t>EMEC609709_Cerceris_convergens</t>
  </si>
  <si>
    <t>EMEC609711_Cerceris_convergens</t>
  </si>
  <si>
    <t>EMEC609719_Cerceris_convergens</t>
  </si>
  <si>
    <t>EMEC609722_Cerceris_convergens</t>
  </si>
  <si>
    <t>EMEC609730_Cerceris_convergens</t>
  </si>
  <si>
    <t>EMEC609733_Cerceris_convergens</t>
  </si>
  <si>
    <t>EMEC609740_Cerceris_convergens</t>
  </si>
  <si>
    <t>EMEC609742_Cerceris_convergens</t>
  </si>
  <si>
    <t>EMEC609747_Cerceris_convergens</t>
  </si>
  <si>
    <t>EMEC609758_Cerceris_convergens</t>
  </si>
  <si>
    <t>EMEC609764_Cerceris_convergens</t>
  </si>
  <si>
    <t>EMEC609766_Cerceris_convergens</t>
  </si>
  <si>
    <t>EMEC609770_Cerceris_convergens</t>
  </si>
  <si>
    <t>EMEC609780_Cerceris_convergens</t>
  </si>
  <si>
    <t>EMEC609782_Cerceris_convergens</t>
  </si>
  <si>
    <t>EMEC609785_Cerceris_convergens</t>
  </si>
  <si>
    <t>EMEC609795_Cerceris_convergens</t>
  </si>
  <si>
    <t>EMEC609800_Cerceris_convergens</t>
  </si>
  <si>
    <t>EMEC609803_Cerceris_convergens</t>
  </si>
  <si>
    <t>EMEC609815_Cerceris_convergens</t>
  </si>
  <si>
    <t>EMEC609816_Cerceris_convergens</t>
  </si>
  <si>
    <t>EMEC609826_Cerceris_convergens</t>
  </si>
  <si>
    <t>EMEC609828_Cerceris_convergens</t>
  </si>
  <si>
    <t>EMEC609836_Cerceris_convergens</t>
  </si>
  <si>
    <t>EMEC609839_Cerceris_convergens</t>
  </si>
  <si>
    <t>EMEC609841_Cerceris_convergens</t>
  </si>
  <si>
    <t>EMEC609848_Cerceris_convergens</t>
  </si>
  <si>
    <t>EMEC609853_Cerceris_convergens</t>
  </si>
  <si>
    <t>EMEC609857_Cerceris_convergens</t>
  </si>
  <si>
    <t>EMEC609861_Cerceris_convergens</t>
  </si>
  <si>
    <t>EMEC609862_Cerceris_convergens</t>
  </si>
  <si>
    <t>EMEC609867_Cerceris_convergens</t>
  </si>
  <si>
    <t>EMEC609874_Cerceris_convergens</t>
  </si>
  <si>
    <t>EMEC609879_Cerceris_convergens</t>
  </si>
  <si>
    <t>EMEC609880_Cerceris_convergens</t>
  </si>
  <si>
    <t>EMEC609881_Cerceris_convergens</t>
  </si>
  <si>
    <t>EMEC609882_Cerceris_convergens</t>
  </si>
  <si>
    <t>EMEC609885_Cerceris_convergens</t>
  </si>
  <si>
    <t>EMEC609889_Cerceris_convergens</t>
  </si>
  <si>
    <t>EMEC609890_Cerceris_convergens</t>
  </si>
  <si>
    <t>EMEC609897_Cerceris_convergens</t>
  </si>
  <si>
    <t>EMEC609900_Stigmus_sp</t>
  </si>
  <si>
    <t>EMEC609902_Stigmus_sp</t>
  </si>
  <si>
    <t>EMEC609903_Stigmus_sp</t>
  </si>
  <si>
    <t>EMEC609908_Stigmus_sp</t>
  </si>
  <si>
    <t>EMEC609910_Stigmus_sp</t>
  </si>
  <si>
    <t>EMEC609912_Stigmus_sp</t>
  </si>
  <si>
    <t>EMEC609914_Stigmus_sp</t>
  </si>
  <si>
    <t>EMEC609916_Stigmus_sp</t>
  </si>
  <si>
    <t>EMEC609918_Stigmus_sp</t>
  </si>
  <si>
    <t>EMEC609921_Stigmus_sp</t>
  </si>
  <si>
    <t>EMEC609924_Stigmus_sp</t>
  </si>
  <si>
    <t>EMEC609926_Stigmus_sp</t>
  </si>
  <si>
    <t>EMEC609928_Stigmus_sp</t>
  </si>
  <si>
    <t>EMEC609930_Stigmus_sp</t>
  </si>
  <si>
    <t>EMEC609933_Stigmus_sp</t>
  </si>
  <si>
    <t>EMEC609934_Stigmus_sp</t>
  </si>
  <si>
    <t>EMEC609935_Stigmus_sp</t>
  </si>
  <si>
    <t>EMEC609936_Stigmus_sp</t>
  </si>
  <si>
    <t>EMEC609939_Stigmus_sp</t>
  </si>
  <si>
    <t>EMEC609944_Stigmus_sp</t>
  </si>
  <si>
    <t>EMEC609945_Stigmus_sp</t>
  </si>
  <si>
    <t>EMEC609951_Stigmus_sp</t>
  </si>
  <si>
    <t>EMEC609952_Stigmus_sp</t>
  </si>
  <si>
    <t>EMEC609958_Timberlakena_yucaipa</t>
  </si>
  <si>
    <t>EMEC609963_Timberlakena_yucaipa</t>
  </si>
  <si>
    <t>EMEC609968_Timberlakena_yucaipa</t>
  </si>
  <si>
    <t>EMEC609976_Timberlakena_yucaipa</t>
  </si>
  <si>
    <t>EMEC609987_Aphilanthops_foxi</t>
  </si>
  <si>
    <t>EMEC609997_Aphilanthops_foxi</t>
  </si>
  <si>
    <t>NY_00020326</t>
  </si>
  <si>
    <t>NY_00040685</t>
  </si>
  <si>
    <t>NY_00040904</t>
  </si>
  <si>
    <t>NY_00040919</t>
  </si>
  <si>
    <t>NY_00191205</t>
  </si>
  <si>
    <t>NY_00198945</t>
  </si>
  <si>
    <t>NY_00198980</t>
  </si>
  <si>
    <t>NY_00198985</t>
  </si>
  <si>
    <t>NY_00198990</t>
  </si>
  <si>
    <t>NY_00198993</t>
  </si>
  <si>
    <t>NY_00198997</t>
  </si>
  <si>
    <t>NY_00227158</t>
  </si>
  <si>
    <t>NY_00227183</t>
  </si>
  <si>
    <t>NY_00385378</t>
  </si>
  <si>
    <t>NY_00413475</t>
  </si>
  <si>
    <t>NY_00413589</t>
  </si>
  <si>
    <t>NY_00499088</t>
  </si>
  <si>
    <t>NY_00499439</t>
  </si>
  <si>
    <t>NY_00499577</t>
  </si>
  <si>
    <t>NY_00532999</t>
  </si>
  <si>
    <t>NY_00617142</t>
  </si>
  <si>
    <t>NY_00617450</t>
  </si>
  <si>
    <t>NY_00629823</t>
  </si>
  <si>
    <t>NY_00641566</t>
  </si>
  <si>
    <t>NY_00754868</t>
  </si>
  <si>
    <t>NY_00754870</t>
  </si>
  <si>
    <t>NY_00754872</t>
  </si>
  <si>
    <t>NY_00819601</t>
  </si>
  <si>
    <t>NY_00819622</t>
  </si>
  <si>
    <t>NY_00819627</t>
  </si>
  <si>
    <t>NY_00819657</t>
  </si>
  <si>
    <t>NY_01334304</t>
  </si>
  <si>
    <t>NY_01334306</t>
  </si>
  <si>
    <t>NY_01334314</t>
  </si>
  <si>
    <t>NY_01334318</t>
  </si>
  <si>
    <t>NY_01334326</t>
  </si>
  <si>
    <t>NY_01334328</t>
  </si>
  <si>
    <t>NY_01334334</t>
  </si>
  <si>
    <t>NY_01334349</t>
  </si>
  <si>
    <t>NY_01334354</t>
  </si>
  <si>
    <t>NY_01334370</t>
  </si>
  <si>
    <t>NY_01334374</t>
  </si>
  <si>
    <t>NY_01334383</t>
  </si>
  <si>
    <t>NY_01334389</t>
  </si>
  <si>
    <t>NY_01334391</t>
  </si>
  <si>
    <t>NY_01334398</t>
  </si>
  <si>
    <t>NY_01334403</t>
  </si>
  <si>
    <t>NY_01334407</t>
  </si>
  <si>
    <t>NY_01334419</t>
  </si>
  <si>
    <t>NY_01334423</t>
  </si>
  <si>
    <t>NY_01334433</t>
  </si>
  <si>
    <t>NY_01334438</t>
  </si>
  <si>
    <t>NY_01334442</t>
  </si>
  <si>
    <t>NY_01334446</t>
  </si>
  <si>
    <t>NY_01334450</t>
  </si>
  <si>
    <t>NY_01334454</t>
  </si>
  <si>
    <t>NY_01334464</t>
  </si>
  <si>
    <t>NY_01334466</t>
  </si>
  <si>
    <t>NY_01334473</t>
  </si>
  <si>
    <t>NY_01334493</t>
  </si>
  <si>
    <t>NY_01334508</t>
  </si>
  <si>
    <t>NY_01334523</t>
  </si>
  <si>
    <t>NY_01334531</t>
  </si>
  <si>
    <t>NY_01334543</t>
  </si>
  <si>
    <t>NY_01497987</t>
  </si>
  <si>
    <t>NY_01497989</t>
  </si>
  <si>
    <t>NY_01497992</t>
  </si>
  <si>
    <t>NY_01497997</t>
  </si>
  <si>
    <t>NY_01498009</t>
  </si>
  <si>
    <t>NY_01498025</t>
  </si>
  <si>
    <t>NY_01498027</t>
  </si>
  <si>
    <t>NY_01498031</t>
  </si>
  <si>
    <t>NY_01498039</t>
  </si>
  <si>
    <t>NY_01498043</t>
  </si>
  <si>
    <t>NY_01498062</t>
  </si>
  <si>
    <t>NY_01498065</t>
  </si>
  <si>
    <t>NY_01498067</t>
  </si>
  <si>
    <t>NY_01498069</t>
  </si>
  <si>
    <t>NY_01498080</t>
  </si>
  <si>
    <t>NY_01498087</t>
  </si>
  <si>
    <t>NY_01498090</t>
  </si>
  <si>
    <t>NY_01498098</t>
  </si>
  <si>
    <t>NY_01498103</t>
  </si>
  <si>
    <t>NY_01498110</t>
  </si>
  <si>
    <t>NY_01498113</t>
  </si>
  <si>
    <t>NY_01498119</t>
  </si>
  <si>
    <t>NY_01498124</t>
  </si>
  <si>
    <t>NY_01498127</t>
  </si>
  <si>
    <t>NY_01498134</t>
  </si>
  <si>
    <t>NY_01498139</t>
  </si>
  <si>
    <t>NY_01498142</t>
  </si>
  <si>
    <t>NY_01498144</t>
  </si>
  <si>
    <t>NY_01498155</t>
  </si>
  <si>
    <t>NY_01498166</t>
  </si>
  <si>
    <t>NY_01498168</t>
  </si>
  <si>
    <t>NY_01498171</t>
  </si>
  <si>
    <t>NY_01498176</t>
  </si>
  <si>
    <t>NY_01498186</t>
  </si>
  <si>
    <t>NY_01498191</t>
  </si>
  <si>
    <t>NY_01498198</t>
  </si>
  <si>
    <t>NY01075759_lg</t>
  </si>
  <si>
    <t>NY01075760_lg</t>
  </si>
  <si>
    <t>NY01075761_lg</t>
  </si>
  <si>
    <t>NY01075762_lg</t>
  </si>
  <si>
    <t>NY01075763_lg</t>
  </si>
  <si>
    <t>NY01075764_lg</t>
  </si>
  <si>
    <t>NY01075765_lg</t>
  </si>
  <si>
    <t>NY01075766_lg</t>
  </si>
  <si>
    <t>NY01075767_lg</t>
  </si>
  <si>
    <t>NY01075768_lg</t>
  </si>
  <si>
    <t>NY01075769_lg</t>
  </si>
  <si>
    <t>NY01075770_lg</t>
  </si>
  <si>
    <t>NY01075771_lg</t>
  </si>
  <si>
    <t>NY01075773_lg</t>
  </si>
  <si>
    <t>NY01075774_lg</t>
  </si>
  <si>
    <t>NY01075775_lg</t>
  </si>
  <si>
    <t>NY01075776_lg</t>
  </si>
  <si>
    <t>NY01075777_lg</t>
  </si>
  <si>
    <t>NY01075779_lg</t>
  </si>
  <si>
    <t>NY01075780_lg</t>
  </si>
  <si>
    <t>NY01075781_lg</t>
  </si>
  <si>
    <t>NY01075782_lg</t>
  </si>
  <si>
    <t>NY01075785_lg</t>
  </si>
  <si>
    <t>NY01075786_lg</t>
  </si>
  <si>
    <t>NY01075787_lg</t>
  </si>
  <si>
    <t>NY01075788_lg</t>
  </si>
  <si>
    <t>NY01075789_lg</t>
  </si>
  <si>
    <t>NY01075790_lg</t>
  </si>
  <si>
    <t>NY01075791_lg</t>
  </si>
  <si>
    <t>NY01075792_lg</t>
  </si>
  <si>
    <t>NY01075794_lg</t>
  </si>
  <si>
    <t>NY01075795_lg</t>
  </si>
  <si>
    <t>NY01075797_lg</t>
  </si>
  <si>
    <t>NY01075798_lg</t>
  </si>
  <si>
    <t>NY01075802_lg</t>
  </si>
  <si>
    <t>NY01075803_lg</t>
  </si>
  <si>
    <t>NY01075805_lg</t>
  </si>
  <si>
    <t>NY01075806_lg</t>
  </si>
  <si>
    <t>NY01075812_lg</t>
  </si>
  <si>
    <t>NY01075813_lg</t>
  </si>
  <si>
    <t>NY01075814_lg</t>
  </si>
  <si>
    <t>NY01075815_lg</t>
  </si>
  <si>
    <t>NY01075816_lg</t>
  </si>
  <si>
    <t>NY01075817_lg</t>
  </si>
  <si>
    <t>NY01075818_lg</t>
  </si>
  <si>
    <t>NY01075819_lg</t>
  </si>
  <si>
    <t>NY01075820_lg</t>
  </si>
  <si>
    <t>NY01075821_lg</t>
  </si>
  <si>
    <t>NY01075822_lg</t>
  </si>
  <si>
    <t>NY01075823_lg</t>
  </si>
  <si>
    <t>NY01075827_lg</t>
  </si>
  <si>
    <t>NY01075828_lg</t>
  </si>
  <si>
    <t>NY01075829_lg</t>
  </si>
  <si>
    <t>NY01075830_lg</t>
  </si>
  <si>
    <t>NY01075831_lg</t>
  </si>
  <si>
    <t>NY01075837_lg</t>
  </si>
  <si>
    <t>NY01075839_lg</t>
  </si>
  <si>
    <t>NY01075840_lg</t>
  </si>
  <si>
    <t>NY01075841_lg</t>
  </si>
  <si>
    <t>TENN-L-0000001_lg</t>
  </si>
  <si>
    <t>TENN-L-0000002_lg</t>
  </si>
  <si>
    <t>TENN-L-0000003_lg</t>
  </si>
  <si>
    <t>TENN-L-0000004_lg</t>
  </si>
  <si>
    <t>TENN-L-0000005_lg</t>
  </si>
  <si>
    <t>TENN-L-0000006_lg</t>
  </si>
  <si>
    <t>TENN-L-0000007_lg</t>
  </si>
  <si>
    <t>TENN-L-0000008_lg</t>
  </si>
  <si>
    <t>TENN-L-0000009_lg</t>
  </si>
  <si>
    <t>TENN-L-0000010_lg</t>
  </si>
  <si>
    <t>TENN-L-0000012_lg</t>
  </si>
  <si>
    <t>TENN-L-0000013_lg</t>
  </si>
  <si>
    <t>TENN-L-0000014_lg</t>
  </si>
  <si>
    <t>TENN-L-0000015_lg</t>
  </si>
  <si>
    <t>TENN-L-0000016_lg</t>
  </si>
  <si>
    <t>TENN-L-0000017_lg</t>
  </si>
  <si>
    <t>TENN-L-0000018_lg</t>
  </si>
  <si>
    <t>TENN-L-0000019_lg</t>
  </si>
  <si>
    <t>TENN-L-0000020_lg</t>
  </si>
  <si>
    <t>TENN-L-0000021_lg</t>
  </si>
  <si>
    <t>TENN-L-0000022_lg</t>
  </si>
  <si>
    <t>TENN-L-0000027_lg</t>
  </si>
  <si>
    <t>TENN-L-0000028_lg</t>
  </si>
  <si>
    <t>TENN-L-0000029_lg</t>
  </si>
  <si>
    <t>TENN-L-0000030_lg</t>
  </si>
  <si>
    <t>TENN-L-0000032_lg</t>
  </si>
  <si>
    <t>TENN-L-0000033_lg</t>
  </si>
  <si>
    <t>TENN-L-0000035_lg</t>
  </si>
  <si>
    <t>TENN-L-0000036_lg</t>
  </si>
  <si>
    <t>TENN-L-0000041_lg</t>
  </si>
  <si>
    <t>TENN-L-0000042_lg</t>
  </si>
  <si>
    <t>TENN-L-0000043_lg</t>
  </si>
  <si>
    <t>TENN-L-0000044_lg</t>
  </si>
  <si>
    <t>TENN-L-0000045_lg</t>
  </si>
  <si>
    <t>TENN-L-0000046_lg</t>
  </si>
  <si>
    <t>TENN-L-0000047_lg</t>
  </si>
  <si>
    <t>TENN-L-0000048_lg</t>
  </si>
  <si>
    <t>TENN-L-0000049_lg</t>
  </si>
  <si>
    <t>TENN-L-0000050_lg</t>
  </si>
  <si>
    <t>TENN-L-0000051_lg</t>
  </si>
  <si>
    <t>TENN-L-0000052_lg</t>
  </si>
  <si>
    <t>TENN-L-0000053_lg</t>
  </si>
  <si>
    <t>TENN-L-0000054_lg</t>
  </si>
  <si>
    <t>TENN-L-0000055_lg</t>
  </si>
  <si>
    <t>TENN-L-0000056_lg</t>
  </si>
  <si>
    <t>TENN-L-0000057_lg</t>
  </si>
  <si>
    <t>TENN-L-0000058_lg</t>
  </si>
  <si>
    <t>TENN-L-0000059_lg</t>
  </si>
  <si>
    <t>TENN-L-0000061_lg</t>
  </si>
  <si>
    <t>TENN-L-0000063_lg</t>
  </si>
  <si>
    <t>TENN-L-0000064_lg</t>
  </si>
  <si>
    <t>TENN-L-0000065_lg</t>
  </si>
  <si>
    <t>TENN-L-0000068_lg</t>
  </si>
  <si>
    <t>TENN-L-0000072_lg</t>
  </si>
  <si>
    <t>TENN-L-0000073_lg</t>
  </si>
  <si>
    <t>TENN-L-0000074_lg</t>
  </si>
  <si>
    <t>TENN-L-0000075_lg</t>
  </si>
  <si>
    <t>TENN-L-0000076_lg</t>
  </si>
  <si>
    <t>TENN-L-0000077_lg</t>
  </si>
  <si>
    <t>TENN-L-0000079_lg</t>
  </si>
  <si>
    <t>TENN-L-0000080_lg</t>
  </si>
  <si>
    <t>TENN-L-0000083_lg</t>
  </si>
  <si>
    <t>TENN-L-0000084_lg</t>
  </si>
  <si>
    <t>TENN-L-0000087_lg</t>
  </si>
  <si>
    <t>TENN-L-0000089_lg</t>
  </si>
  <si>
    <t>TENN-L-0000090_lg</t>
  </si>
  <si>
    <t>TENN-L-0000091_lg</t>
  </si>
  <si>
    <t>TENN-L-0000093_lg</t>
  </si>
  <si>
    <t>TENN-L-0000095_lg</t>
  </si>
  <si>
    <t>TENN-L-0000097_lg</t>
  </si>
  <si>
    <t>TENN-L-0000098_lg</t>
  </si>
  <si>
    <t>TENN-L-0000099_lg</t>
  </si>
  <si>
    <t>WIS-L-0011726_lg</t>
  </si>
  <si>
    <t>WIS-L-0011727_lg</t>
  </si>
  <si>
    <t>WIS-L-0011728_lg</t>
  </si>
  <si>
    <t>WIS-L-0011729_lg</t>
  </si>
  <si>
    <t>WIS-L-0011730_lg</t>
  </si>
  <si>
    <t>WIS-L-0011731_lg</t>
  </si>
  <si>
    <t>WIS-L-0011732_lg</t>
  </si>
  <si>
    <t>WIS-L-0011733_lg</t>
  </si>
  <si>
    <t>WIS-L-0011734_lg</t>
  </si>
  <si>
    <t>WIS-L-0011735_lg</t>
  </si>
  <si>
    <t>WIS-L-0011736_lg</t>
  </si>
  <si>
    <t>WIS-L-0012025_lg</t>
  </si>
  <si>
    <t>WIS-L-0012026_lg</t>
  </si>
  <si>
    <t>WIS-L-0012027_lg</t>
  </si>
  <si>
    <t>WIS-L-0012028_lg</t>
  </si>
  <si>
    <t>WIS-L-0012029_lg</t>
  </si>
  <si>
    <t>WIS-L-0012030_lg</t>
  </si>
  <si>
    <t>WIS-L-0012031_lg</t>
  </si>
  <si>
    <t>WIS-L-0012032_lg</t>
  </si>
  <si>
    <t>WIS-L-0012033_lg</t>
  </si>
  <si>
    <t>WIS-L-0012034_lg</t>
  </si>
  <si>
    <t>WIS-L-0012035_lg</t>
  </si>
  <si>
    <t>WIS-L-0012036_lg</t>
  </si>
  <si>
    <t>WIS-L-0012037_lg</t>
  </si>
  <si>
    <t>WIS-L-0012038_lg</t>
  </si>
  <si>
    <t>WIS-L-0012039_lg</t>
  </si>
  <si>
    <t>WIS-L-0012040_lg</t>
  </si>
  <si>
    <t>WIS-L-0012041_lg</t>
  </si>
  <si>
    <t>WIS-L-0012042_lg</t>
  </si>
  <si>
    <t>WIS-L-0012043_lg</t>
  </si>
  <si>
    <t>WIS-L-0012044_lg</t>
  </si>
  <si>
    <t>WIS-L-0012045_lg</t>
  </si>
  <si>
    <t>WIS-L-0012046_lg</t>
  </si>
  <si>
    <t>WIS-L-0012047_lg</t>
  </si>
  <si>
    <t>WIS-L-0012048_lg</t>
  </si>
  <si>
    <t>WIS-L-0012049_lg</t>
  </si>
  <si>
    <t>WIS-L-0012050_lg</t>
  </si>
  <si>
    <t>WIS-L-0012051_lg</t>
  </si>
  <si>
    <t>WIS-L-0012052_lg</t>
  </si>
  <si>
    <t>WIS-L-0012053_lg</t>
  </si>
  <si>
    <t>WIS-L-0012054_lg</t>
  </si>
  <si>
    <t>WIS-L-0012055_lg</t>
  </si>
  <si>
    <t>WIS-L-0012056_lg</t>
  </si>
  <si>
    <t>WIS-L-0012057_lg</t>
  </si>
  <si>
    <t>WIS-L-0012058_lg</t>
  </si>
  <si>
    <t>WIS-L-0012059_lg</t>
  </si>
  <si>
    <t>WIS-L-0012060_lg</t>
  </si>
  <si>
    <t>WIS-L-0012061_lg</t>
  </si>
  <si>
    <t>WIS-L-0012062_lg</t>
  </si>
  <si>
    <t>WIS-L-0012063_lg</t>
  </si>
  <si>
    <t>WIS-L-0012064_lg</t>
  </si>
  <si>
    <t>WIS-L-0012065_lg</t>
  </si>
  <si>
    <t>WIS-L-0012067_lg</t>
  </si>
  <si>
    <t>WIS-L-0012068_lg</t>
  </si>
  <si>
    <t>WIS-L-0012069_lg</t>
  </si>
  <si>
    <t>WIS-L-0012070_lg</t>
  </si>
  <si>
    <t>WIS-L-0012071_lg</t>
  </si>
  <si>
    <t>WIS-L-0012072_lg</t>
  </si>
  <si>
    <t>WIS-L-0012073_lg</t>
  </si>
  <si>
    <t>WIS-L-0012074_lg</t>
  </si>
  <si>
    <t>WIS-L-0012075_lg</t>
  </si>
  <si>
    <t>WIS-L-0012076_lg</t>
  </si>
  <si>
    <t>WIS-L-0012077_lg</t>
  </si>
  <si>
    <t>WIS-L-0012078_lg</t>
  </si>
  <si>
    <t>WIS-L-0012082_lg</t>
  </si>
  <si>
    <t>WIS-L-0012083_lg</t>
  </si>
  <si>
    <t>WIS-L-0012084_lg</t>
  </si>
  <si>
    <t>WIS-L-0012085_lg</t>
  </si>
  <si>
    <t>WIS-L-0012086_lg</t>
  </si>
  <si>
    <t>Avg</t>
  </si>
  <si>
    <t>Max</t>
  </si>
  <si>
    <t>Min</t>
  </si>
  <si>
    <t>Q1</t>
  </si>
  <si>
    <t>Median</t>
  </si>
  <si>
    <t>Q3</t>
  </si>
  <si>
    <t>Hidden</t>
  </si>
  <si>
    <t>Lower</t>
  </si>
  <si>
    <t>Upper</t>
  </si>
  <si>
    <t>Whisker Top</t>
  </si>
  <si>
    <t>Whisker Bottom</t>
  </si>
  <si>
    <t>Img.Size</t>
  </si>
  <si>
    <t>Filename</t>
  </si>
  <si>
    <t>NDLd</t>
  </si>
  <si>
    <t>Exec.Time</t>
  </si>
  <si>
    <t>Entomology</t>
  </si>
  <si>
    <t>Bryophyte</t>
  </si>
  <si>
    <t>Lichens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</si>
</sst>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/>
    <xf numFmtId="0" fontId="16" fillId="0" borderId="0" xfId="0" applyFont="1"/>
    <xf numFmtId="0" fontId="0" fillId="0" borderId="10" xfId="0" applyBorder="1" applyAlignment="1">
      <alignment horizontal="center"/>
    </xf>
    <xf numFmtId="0" fontId="16" fillId="0" borderId="10" xfId="0" applyFont="1" applyBorder="1"/>
    <xf numFmtId="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Normalized Damerau-Levenshtein distance</a:t>
            </a:r>
            <a:r>
              <a:rPr lang="en-US"/>
              <a:t> OCR error 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ent!$G$10</c:f>
              <c:strCache>
                <c:ptCount val="1"/>
                <c:pt idx="0">
                  <c:v>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ent!$H$15:$J$15</c:f>
                <c:numCache>
                  <c:formatCode>General</c:formatCode>
                  <c:ptCount val="3"/>
                  <c:pt idx="0">
                    <c:v>0.26463782696100002</c:v>
                  </c:pt>
                  <c:pt idx="1">
                    <c:v>0.16093660800000004</c:v>
                  </c:pt>
                  <c:pt idx="2">
                    <c:v>0.127239564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ent!$H$1:$J$1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ent!$H$10:$J$10</c:f>
              <c:numCache>
                <c:formatCode>0.00</c:formatCode>
                <c:ptCount val="3"/>
                <c:pt idx="0">
                  <c:v>0.63368544600900001</c:v>
                </c:pt>
                <c:pt idx="1">
                  <c:v>0.59542858700000001</c:v>
                </c:pt>
                <c:pt idx="2">
                  <c:v>0.226954664</c:v>
                </c:pt>
              </c:numCache>
            </c:numRef>
          </c:val>
        </c:ser>
        <c:ser>
          <c:idx val="1"/>
          <c:order val="1"/>
          <c:tx>
            <c:strRef>
              <c:f>ent!$G$11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ent!$H$1:$J$1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ent!$H$11:$J$11</c:f>
              <c:numCache>
                <c:formatCode>0.00</c:formatCode>
                <c:ptCount val="3"/>
                <c:pt idx="0">
                  <c:v>6.4223299237999965E-2</c:v>
                </c:pt>
                <c:pt idx="1">
                  <c:v>9.3991207999999937E-2</c:v>
                </c:pt>
                <c:pt idx="2">
                  <c:v>0.10359903200000001</c:v>
                </c:pt>
              </c:numCache>
            </c:numRef>
          </c:val>
        </c:ser>
        <c:ser>
          <c:idx val="2"/>
          <c:order val="2"/>
          <c:tx>
            <c:strRef>
              <c:f>ent!$G$12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ent!$H$14:$J$14</c:f>
                <c:numCache>
                  <c:formatCode>General</c:formatCode>
                  <c:ptCount val="3"/>
                  <c:pt idx="0">
                    <c:v>0.10924653262125006</c:v>
                  </c:pt>
                  <c:pt idx="1">
                    <c:v>0.14155388099999999</c:v>
                  </c:pt>
                  <c:pt idx="2">
                    <c:v>0.42308521999999998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ent!$H$1:$J$1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ent!$H$12:$J$12</c:f>
              <c:numCache>
                <c:formatCode>0.00</c:formatCode>
                <c:ptCount val="3"/>
                <c:pt idx="0">
                  <c:v>6.5393741739749989E-2</c:v>
                </c:pt>
                <c:pt idx="1">
                  <c:v>0.1059890750000001</c:v>
                </c:pt>
                <c:pt idx="2">
                  <c:v>0.14403550300000001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667624"/>
        <c:axId val="310668016"/>
      </c:barChart>
      <c:catAx>
        <c:axId val="3106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68016"/>
        <c:crosses val="autoZero"/>
        <c:auto val="1"/>
        <c:lblAlgn val="ctr"/>
        <c:lblOffset val="100"/>
        <c:noMultiLvlLbl val="0"/>
      </c:catAx>
      <c:valAx>
        <c:axId val="310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Entomology - Img.Size (B) vs. Exec.Time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ent!$A$1</c:f>
              <c:strCache>
                <c:ptCount val="1"/>
                <c:pt idx="0">
                  <c:v>Img.Size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ent!$A$2:$A$101</c:f>
              <c:numCache>
                <c:formatCode>General</c:formatCode>
                <c:ptCount val="100"/>
                <c:pt idx="0">
                  <c:v>262231</c:v>
                </c:pt>
                <c:pt idx="1">
                  <c:v>258671</c:v>
                </c:pt>
                <c:pt idx="2">
                  <c:v>776192</c:v>
                </c:pt>
                <c:pt idx="3">
                  <c:v>785920</c:v>
                </c:pt>
                <c:pt idx="4">
                  <c:v>792064</c:v>
                </c:pt>
                <c:pt idx="5">
                  <c:v>788480</c:v>
                </c:pt>
                <c:pt idx="6">
                  <c:v>797696</c:v>
                </c:pt>
                <c:pt idx="7">
                  <c:v>840192</c:v>
                </c:pt>
                <c:pt idx="8">
                  <c:v>830976</c:v>
                </c:pt>
                <c:pt idx="9">
                  <c:v>807936</c:v>
                </c:pt>
                <c:pt idx="10">
                  <c:v>807424</c:v>
                </c:pt>
                <c:pt idx="11">
                  <c:v>818176</c:v>
                </c:pt>
                <c:pt idx="12">
                  <c:v>799232</c:v>
                </c:pt>
                <c:pt idx="13">
                  <c:v>816128</c:v>
                </c:pt>
                <c:pt idx="14">
                  <c:v>812544</c:v>
                </c:pt>
                <c:pt idx="15">
                  <c:v>805376</c:v>
                </c:pt>
                <c:pt idx="16">
                  <c:v>822272</c:v>
                </c:pt>
                <c:pt idx="17">
                  <c:v>814592</c:v>
                </c:pt>
                <c:pt idx="18">
                  <c:v>877568</c:v>
                </c:pt>
                <c:pt idx="19">
                  <c:v>771072</c:v>
                </c:pt>
                <c:pt idx="20">
                  <c:v>782848</c:v>
                </c:pt>
                <c:pt idx="21">
                  <c:v>252863</c:v>
                </c:pt>
                <c:pt idx="22">
                  <c:v>267421</c:v>
                </c:pt>
                <c:pt idx="23">
                  <c:v>238562</c:v>
                </c:pt>
                <c:pt idx="24">
                  <c:v>251283</c:v>
                </c:pt>
                <c:pt idx="25">
                  <c:v>236776</c:v>
                </c:pt>
                <c:pt idx="26">
                  <c:v>240632</c:v>
                </c:pt>
                <c:pt idx="27">
                  <c:v>179465</c:v>
                </c:pt>
                <c:pt idx="28">
                  <c:v>207976</c:v>
                </c:pt>
                <c:pt idx="29">
                  <c:v>209831</c:v>
                </c:pt>
                <c:pt idx="30">
                  <c:v>225724</c:v>
                </c:pt>
                <c:pt idx="31">
                  <c:v>218677</c:v>
                </c:pt>
                <c:pt idx="32">
                  <c:v>212780</c:v>
                </c:pt>
                <c:pt idx="33">
                  <c:v>224444</c:v>
                </c:pt>
                <c:pt idx="34">
                  <c:v>212820</c:v>
                </c:pt>
                <c:pt idx="35">
                  <c:v>215163</c:v>
                </c:pt>
                <c:pt idx="36">
                  <c:v>212147</c:v>
                </c:pt>
                <c:pt idx="37">
                  <c:v>218181</c:v>
                </c:pt>
                <c:pt idx="38">
                  <c:v>208239</c:v>
                </c:pt>
                <c:pt idx="39">
                  <c:v>207295</c:v>
                </c:pt>
                <c:pt idx="40">
                  <c:v>221411</c:v>
                </c:pt>
                <c:pt idx="41">
                  <c:v>219688</c:v>
                </c:pt>
                <c:pt idx="42">
                  <c:v>214663</c:v>
                </c:pt>
                <c:pt idx="43">
                  <c:v>213111</c:v>
                </c:pt>
                <c:pt idx="44">
                  <c:v>218147</c:v>
                </c:pt>
                <c:pt idx="45">
                  <c:v>217754</c:v>
                </c:pt>
                <c:pt idx="46">
                  <c:v>217519</c:v>
                </c:pt>
                <c:pt idx="47">
                  <c:v>211721</c:v>
                </c:pt>
                <c:pt idx="48">
                  <c:v>219953</c:v>
                </c:pt>
                <c:pt idx="49">
                  <c:v>237428</c:v>
                </c:pt>
                <c:pt idx="50">
                  <c:v>226693</c:v>
                </c:pt>
                <c:pt idx="51">
                  <c:v>233636</c:v>
                </c:pt>
                <c:pt idx="52">
                  <c:v>243664</c:v>
                </c:pt>
                <c:pt idx="53">
                  <c:v>246445</c:v>
                </c:pt>
                <c:pt idx="54">
                  <c:v>238250</c:v>
                </c:pt>
                <c:pt idx="55">
                  <c:v>243932</c:v>
                </c:pt>
                <c:pt idx="56">
                  <c:v>232528</c:v>
                </c:pt>
                <c:pt idx="57">
                  <c:v>228395</c:v>
                </c:pt>
                <c:pt idx="58">
                  <c:v>239137</c:v>
                </c:pt>
                <c:pt idx="59">
                  <c:v>233247</c:v>
                </c:pt>
                <c:pt idx="60">
                  <c:v>243362</c:v>
                </c:pt>
                <c:pt idx="61">
                  <c:v>226262</c:v>
                </c:pt>
                <c:pt idx="62">
                  <c:v>257451</c:v>
                </c:pt>
                <c:pt idx="63">
                  <c:v>250119</c:v>
                </c:pt>
                <c:pt idx="64">
                  <c:v>238000</c:v>
                </c:pt>
                <c:pt idx="65">
                  <c:v>241147</c:v>
                </c:pt>
                <c:pt idx="66">
                  <c:v>229633</c:v>
                </c:pt>
                <c:pt idx="67">
                  <c:v>239508</c:v>
                </c:pt>
                <c:pt idx="68">
                  <c:v>242633</c:v>
                </c:pt>
                <c:pt idx="69">
                  <c:v>230324</c:v>
                </c:pt>
                <c:pt idx="70">
                  <c:v>227717</c:v>
                </c:pt>
                <c:pt idx="71">
                  <c:v>200726</c:v>
                </c:pt>
                <c:pt idx="72">
                  <c:v>198869</c:v>
                </c:pt>
                <c:pt idx="73">
                  <c:v>212472</c:v>
                </c:pt>
                <c:pt idx="74">
                  <c:v>207953</c:v>
                </c:pt>
                <c:pt idx="75">
                  <c:v>198693</c:v>
                </c:pt>
                <c:pt idx="76">
                  <c:v>188211</c:v>
                </c:pt>
                <c:pt idx="77">
                  <c:v>220856</c:v>
                </c:pt>
                <c:pt idx="78">
                  <c:v>193217</c:v>
                </c:pt>
                <c:pt idx="79">
                  <c:v>231749</c:v>
                </c:pt>
                <c:pt idx="80">
                  <c:v>199753</c:v>
                </c:pt>
                <c:pt idx="81">
                  <c:v>209526</c:v>
                </c:pt>
                <c:pt idx="82">
                  <c:v>196675</c:v>
                </c:pt>
                <c:pt idx="83">
                  <c:v>206227</c:v>
                </c:pt>
                <c:pt idx="84">
                  <c:v>201168</c:v>
                </c:pt>
                <c:pt idx="85">
                  <c:v>199407</c:v>
                </c:pt>
                <c:pt idx="86">
                  <c:v>207285</c:v>
                </c:pt>
                <c:pt idx="87">
                  <c:v>196360</c:v>
                </c:pt>
                <c:pt idx="88">
                  <c:v>196771</c:v>
                </c:pt>
                <c:pt idx="89">
                  <c:v>220645</c:v>
                </c:pt>
                <c:pt idx="90">
                  <c:v>214715</c:v>
                </c:pt>
                <c:pt idx="91">
                  <c:v>213085</c:v>
                </c:pt>
                <c:pt idx="92">
                  <c:v>231258</c:v>
                </c:pt>
                <c:pt idx="93">
                  <c:v>210701</c:v>
                </c:pt>
                <c:pt idx="94">
                  <c:v>205102</c:v>
                </c:pt>
                <c:pt idx="95">
                  <c:v>204106</c:v>
                </c:pt>
                <c:pt idx="96">
                  <c:v>201075</c:v>
                </c:pt>
                <c:pt idx="97">
                  <c:v>198995</c:v>
                </c:pt>
                <c:pt idx="98">
                  <c:v>219427</c:v>
                </c:pt>
                <c:pt idx="99">
                  <c:v>202117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06784"/>
        <c:axId val="401370568"/>
      </c:lineChart>
      <c:lineChart>
        <c:grouping val="standard"/>
        <c:varyColors val="0"/>
        <c:ser>
          <c:idx val="1"/>
          <c:order val="1"/>
          <c:tx>
            <c:strRef>
              <c:f>ent!$D$1</c:f>
              <c:strCache>
                <c:ptCount val="1"/>
                <c:pt idx="0">
                  <c:v>Exec.Time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ent!$D$2:$D$101</c:f>
              <c:numCache>
                <c:formatCode>General</c:formatCode>
                <c:ptCount val="100"/>
                <c:pt idx="0">
                  <c:v>23.863525867500002</c:v>
                </c:pt>
                <c:pt idx="1">
                  <c:v>26.6527969837</c:v>
                </c:pt>
                <c:pt idx="2">
                  <c:v>25.714652061500001</c:v>
                </c:pt>
                <c:pt idx="3">
                  <c:v>29.724081039400001</c:v>
                </c:pt>
                <c:pt idx="4">
                  <c:v>29.652648925800001</c:v>
                </c:pt>
                <c:pt idx="5">
                  <c:v>31.158638000500002</c:v>
                </c:pt>
                <c:pt idx="6">
                  <c:v>29.649945020699999</c:v>
                </c:pt>
                <c:pt idx="7">
                  <c:v>30.810005188000002</c:v>
                </c:pt>
                <c:pt idx="8">
                  <c:v>30.5055761337</c:v>
                </c:pt>
                <c:pt idx="9">
                  <c:v>32.448028087600001</c:v>
                </c:pt>
                <c:pt idx="10">
                  <c:v>26.2165930271</c:v>
                </c:pt>
                <c:pt idx="11">
                  <c:v>25.222185134899998</c:v>
                </c:pt>
                <c:pt idx="12">
                  <c:v>29.767141103699998</c:v>
                </c:pt>
                <c:pt idx="13">
                  <c:v>26.405999898899999</c:v>
                </c:pt>
                <c:pt idx="14">
                  <c:v>27.344450950599999</c:v>
                </c:pt>
                <c:pt idx="15">
                  <c:v>27.165508985500001</c:v>
                </c:pt>
                <c:pt idx="16">
                  <c:v>28.787832021700002</c:v>
                </c:pt>
                <c:pt idx="17">
                  <c:v>25.970629930499999</c:v>
                </c:pt>
                <c:pt idx="18">
                  <c:v>30.1808340549</c:v>
                </c:pt>
                <c:pt idx="19">
                  <c:v>27.6326858997</c:v>
                </c:pt>
                <c:pt idx="20">
                  <c:v>30.429874897000001</c:v>
                </c:pt>
                <c:pt idx="21">
                  <c:v>27.7935512066</c:v>
                </c:pt>
                <c:pt idx="22">
                  <c:v>26.284651994699999</c:v>
                </c:pt>
                <c:pt idx="23">
                  <c:v>29.442026138300001</c:v>
                </c:pt>
                <c:pt idx="24">
                  <c:v>26.285235881799998</c:v>
                </c:pt>
                <c:pt idx="25">
                  <c:v>28.902741909</c:v>
                </c:pt>
                <c:pt idx="26">
                  <c:v>28.602427005799999</c:v>
                </c:pt>
                <c:pt idx="27">
                  <c:v>28.543220043200002</c:v>
                </c:pt>
                <c:pt idx="28">
                  <c:v>28.850595951100001</c:v>
                </c:pt>
                <c:pt idx="29">
                  <c:v>33.515465021099999</c:v>
                </c:pt>
                <c:pt idx="30">
                  <c:v>31.605785846700002</c:v>
                </c:pt>
                <c:pt idx="31">
                  <c:v>27.376621007899999</c:v>
                </c:pt>
                <c:pt idx="32">
                  <c:v>27.768920183199999</c:v>
                </c:pt>
                <c:pt idx="33">
                  <c:v>30.8015649319</c:v>
                </c:pt>
                <c:pt idx="34">
                  <c:v>31.7083210945</c:v>
                </c:pt>
                <c:pt idx="35">
                  <c:v>29.7011880875</c:v>
                </c:pt>
                <c:pt idx="36">
                  <c:v>28.541969060900001</c:v>
                </c:pt>
                <c:pt idx="37">
                  <c:v>29.279706001299999</c:v>
                </c:pt>
                <c:pt idx="38">
                  <c:v>30.383448123899999</c:v>
                </c:pt>
                <c:pt idx="39">
                  <c:v>26.697883129099999</c:v>
                </c:pt>
                <c:pt idx="40">
                  <c:v>28.4865069389</c:v>
                </c:pt>
                <c:pt idx="41">
                  <c:v>30.027181148499999</c:v>
                </c:pt>
                <c:pt idx="42">
                  <c:v>31.377217054399999</c:v>
                </c:pt>
                <c:pt idx="43">
                  <c:v>31.439858913399998</c:v>
                </c:pt>
                <c:pt idx="44">
                  <c:v>30.3171448708</c:v>
                </c:pt>
                <c:pt idx="45">
                  <c:v>28.7305459976</c:v>
                </c:pt>
                <c:pt idx="46">
                  <c:v>29.8798921108</c:v>
                </c:pt>
                <c:pt idx="47">
                  <c:v>29.312940120699999</c:v>
                </c:pt>
                <c:pt idx="48">
                  <c:v>29.956388950299999</c:v>
                </c:pt>
                <c:pt idx="49">
                  <c:v>26.951524019200001</c:v>
                </c:pt>
                <c:pt idx="50">
                  <c:v>30.622482776599998</c:v>
                </c:pt>
                <c:pt idx="51">
                  <c:v>32.055792808500001</c:v>
                </c:pt>
                <c:pt idx="52">
                  <c:v>32.078562021300002</c:v>
                </c:pt>
                <c:pt idx="53">
                  <c:v>29.530833959599999</c:v>
                </c:pt>
                <c:pt idx="54">
                  <c:v>28.4209170341</c:v>
                </c:pt>
                <c:pt idx="55">
                  <c:v>28.889321088799999</c:v>
                </c:pt>
                <c:pt idx="56">
                  <c:v>26.652780056000001</c:v>
                </c:pt>
                <c:pt idx="57">
                  <c:v>28.597499132199999</c:v>
                </c:pt>
                <c:pt idx="58">
                  <c:v>28.508051872300001</c:v>
                </c:pt>
                <c:pt idx="59">
                  <c:v>26.8910830021</c:v>
                </c:pt>
                <c:pt idx="60">
                  <c:v>29.2041170597</c:v>
                </c:pt>
                <c:pt idx="61">
                  <c:v>33.410691022899996</c:v>
                </c:pt>
                <c:pt idx="62">
                  <c:v>30.748031854600001</c:v>
                </c:pt>
                <c:pt idx="63">
                  <c:v>25.299834966700001</c:v>
                </c:pt>
                <c:pt idx="64">
                  <c:v>30.3263890743</c:v>
                </c:pt>
                <c:pt idx="65">
                  <c:v>27.649632930799999</c:v>
                </c:pt>
                <c:pt idx="66">
                  <c:v>32.070273876199998</c:v>
                </c:pt>
                <c:pt idx="67">
                  <c:v>23.734347820299998</c:v>
                </c:pt>
                <c:pt idx="68">
                  <c:v>25.684680938700001</c:v>
                </c:pt>
                <c:pt idx="69">
                  <c:v>25.642210006700001</c:v>
                </c:pt>
                <c:pt idx="70">
                  <c:v>23.822415113400002</c:v>
                </c:pt>
                <c:pt idx="71">
                  <c:v>24.383839845699999</c:v>
                </c:pt>
                <c:pt idx="72">
                  <c:v>23.53434515</c:v>
                </c:pt>
                <c:pt idx="73">
                  <c:v>27.986193895300001</c:v>
                </c:pt>
                <c:pt idx="74">
                  <c:v>28.098825931499999</c:v>
                </c:pt>
                <c:pt idx="75">
                  <c:v>27.404068946799999</c:v>
                </c:pt>
                <c:pt idx="76">
                  <c:v>26.334146976500001</c:v>
                </c:pt>
                <c:pt idx="77">
                  <c:v>27.075232982599999</c:v>
                </c:pt>
                <c:pt idx="78">
                  <c:v>27.347803831099998</c:v>
                </c:pt>
                <c:pt idx="79">
                  <c:v>27.926168918599998</c:v>
                </c:pt>
                <c:pt idx="80">
                  <c:v>27.757833957700001</c:v>
                </c:pt>
                <c:pt idx="81">
                  <c:v>27.1316139698</c:v>
                </c:pt>
                <c:pt idx="82">
                  <c:v>28.119019985200001</c:v>
                </c:pt>
                <c:pt idx="83">
                  <c:v>27.124731779099999</c:v>
                </c:pt>
                <c:pt idx="84">
                  <c:v>26.126644849800002</c:v>
                </c:pt>
                <c:pt idx="85">
                  <c:v>26.564049959199998</c:v>
                </c:pt>
                <c:pt idx="86">
                  <c:v>23.221774101299999</c:v>
                </c:pt>
                <c:pt idx="87">
                  <c:v>25.946117877999999</c:v>
                </c:pt>
                <c:pt idx="88">
                  <c:v>29.9685509205</c:v>
                </c:pt>
                <c:pt idx="89">
                  <c:v>23.579228877999999</c:v>
                </c:pt>
                <c:pt idx="90">
                  <c:v>29.296015024199999</c:v>
                </c:pt>
                <c:pt idx="91">
                  <c:v>28.423845052699999</c:v>
                </c:pt>
                <c:pt idx="92">
                  <c:v>27.8805041313</c:v>
                </c:pt>
                <c:pt idx="93">
                  <c:v>26.315871953999999</c:v>
                </c:pt>
                <c:pt idx="94">
                  <c:v>30.552590847000001</c:v>
                </c:pt>
                <c:pt idx="95">
                  <c:v>30.749805927299999</c:v>
                </c:pt>
                <c:pt idx="96">
                  <c:v>32.459470033599999</c:v>
                </c:pt>
                <c:pt idx="97">
                  <c:v>29.216996908199999</c:v>
                </c:pt>
                <c:pt idx="98">
                  <c:v>25.104189872700001</c:v>
                </c:pt>
                <c:pt idx="99">
                  <c:v>26.545142889000001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15064"/>
        <c:axId val="404618984"/>
      </c:lineChart>
      <c:catAx>
        <c:axId val="4024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70568"/>
        <c:crosses val="autoZero"/>
        <c:auto val="1"/>
        <c:lblAlgn val="ctr"/>
        <c:lblOffset val="100"/>
        <c:noMultiLvlLbl val="0"/>
      </c:catAx>
      <c:valAx>
        <c:axId val="4013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06784"/>
        <c:crosses val="autoZero"/>
        <c:crossBetween val="between"/>
      </c:valAx>
      <c:valAx>
        <c:axId val="404618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15064"/>
        <c:crosses val="max"/>
        <c:crossBetween val="between"/>
      </c:valAx>
      <c:catAx>
        <c:axId val="404615064"/>
        <c:scaling>
          <c:orientation val="minMax"/>
        </c:scaling>
        <c:delete val="1"/>
        <c:axPos val="b"/>
        <c:majorTickMark val="out"/>
        <c:minorTickMark val="none"/>
        <c:tickLblPos val="nextTo"/>
        <c:crossAx val="404618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Damerau-Levenshtein d.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ent!$H$32</c:f>
              <c:strCache>
                <c:ptCount val="1"/>
                <c:pt idx="0">
                  <c:v>NDLd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ent!$G$33:$G$35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ent!$H$33:$H$35</c:f>
              <c:numCache>
                <c:formatCode>0.00</c:formatCode>
                <c:ptCount val="3"/>
                <c:pt idx="0">
                  <c:v>0.69127065446471991</c:v>
                </c:pt>
                <c:pt idx="1">
                  <c:v>0.68667487999999999</c:v>
                </c:pt>
                <c:pt idx="2">
                  <c:v>0.35952319599999999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46600"/>
        <c:axId val="467246992"/>
      </c:barChart>
      <c:catAx>
        <c:axId val="46724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6992"/>
        <c:crosses val="autoZero"/>
        <c:auto val="1"/>
        <c:lblAlgn val="ctr"/>
        <c:lblOffset val="100"/>
        <c:noMultiLvlLbl val="0"/>
      </c:catAx>
      <c:valAx>
        <c:axId val="467246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ent!$I$32</c:f>
              <c:strCache>
                <c:ptCount val="1"/>
                <c:pt idx="0">
                  <c:v>Img.Size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ent!$G$33:$G$35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ent!$I$33:$I$35</c:f>
              <c:numCache>
                <c:formatCode>0</c:formatCode>
                <c:ptCount val="3"/>
                <c:pt idx="0">
                  <c:v>332784.90999999997</c:v>
                </c:pt>
                <c:pt idx="1">
                  <c:v>1243521.24</c:v>
                </c:pt>
                <c:pt idx="2">
                  <c:v>156429.345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53264"/>
        <c:axId val="467250520"/>
      </c:barChart>
      <c:catAx>
        <c:axId val="4672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50520"/>
        <c:crosses val="autoZero"/>
        <c:auto val="1"/>
        <c:lblAlgn val="ctr"/>
        <c:lblOffset val="100"/>
        <c:noMultiLvlLbl val="0"/>
      </c:catAx>
      <c:valAx>
        <c:axId val="46725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ent!$J$32</c:f>
              <c:strCache>
                <c:ptCount val="1"/>
                <c:pt idx="0">
                  <c:v>Exec.Time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ent!$G$33:$G$35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ent!$J$33:$J$35</c:f>
              <c:numCache>
                <c:formatCode>0.00</c:formatCode>
                <c:ptCount val="3"/>
                <c:pt idx="0">
                  <c:v>28.358827297684996</c:v>
                </c:pt>
                <c:pt idx="1">
                  <c:v>158.5724587</c:v>
                </c:pt>
                <c:pt idx="2">
                  <c:v>30.458250379999999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38128"/>
        <c:axId val="467252088"/>
      </c:barChart>
      <c:catAx>
        <c:axId val="4658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52088"/>
        <c:crosses val="autoZero"/>
        <c:auto val="1"/>
        <c:lblAlgn val="ctr"/>
        <c:lblOffset val="100"/>
        <c:noMultiLvlLbl val="0"/>
      </c:catAx>
      <c:valAx>
        <c:axId val="46725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Bryophyte - Img.Size (B) vs. Exec.Time (s)</a:t>
            </a:r>
            <a:endParaRPr lang="en-US" sz="15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herb!$A$1</c:f>
              <c:strCache>
                <c:ptCount val="1"/>
                <c:pt idx="0">
                  <c:v>Img.Size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herb!$A$2:$A$101</c:f>
              <c:numCache>
                <c:formatCode>General</c:formatCode>
                <c:ptCount val="100"/>
                <c:pt idx="0">
                  <c:v>1342329</c:v>
                </c:pt>
                <c:pt idx="1">
                  <c:v>1034232</c:v>
                </c:pt>
                <c:pt idx="2">
                  <c:v>1994025</c:v>
                </c:pt>
                <c:pt idx="3">
                  <c:v>1186214</c:v>
                </c:pt>
                <c:pt idx="4">
                  <c:v>1894034</c:v>
                </c:pt>
                <c:pt idx="5">
                  <c:v>2157314</c:v>
                </c:pt>
                <c:pt idx="6">
                  <c:v>1719099</c:v>
                </c:pt>
                <c:pt idx="7">
                  <c:v>1455780</c:v>
                </c:pt>
                <c:pt idx="8">
                  <c:v>1487575</c:v>
                </c:pt>
                <c:pt idx="9">
                  <c:v>1805658</c:v>
                </c:pt>
                <c:pt idx="10">
                  <c:v>1537151</c:v>
                </c:pt>
                <c:pt idx="11">
                  <c:v>1742060</c:v>
                </c:pt>
                <c:pt idx="12">
                  <c:v>1679572</c:v>
                </c:pt>
                <c:pt idx="13">
                  <c:v>1951329</c:v>
                </c:pt>
                <c:pt idx="14">
                  <c:v>1335208</c:v>
                </c:pt>
                <c:pt idx="15">
                  <c:v>1561345</c:v>
                </c:pt>
                <c:pt idx="16">
                  <c:v>1584584</c:v>
                </c:pt>
                <c:pt idx="17">
                  <c:v>1144841</c:v>
                </c:pt>
                <c:pt idx="18">
                  <c:v>1283322</c:v>
                </c:pt>
                <c:pt idx="19">
                  <c:v>1900482</c:v>
                </c:pt>
                <c:pt idx="20">
                  <c:v>2100306</c:v>
                </c:pt>
                <c:pt idx="21">
                  <c:v>1552565</c:v>
                </c:pt>
                <c:pt idx="22">
                  <c:v>1116906</c:v>
                </c:pt>
                <c:pt idx="23">
                  <c:v>1156979</c:v>
                </c:pt>
                <c:pt idx="24">
                  <c:v>1353184</c:v>
                </c:pt>
                <c:pt idx="25">
                  <c:v>1148862</c:v>
                </c:pt>
                <c:pt idx="26">
                  <c:v>1409936</c:v>
                </c:pt>
                <c:pt idx="27">
                  <c:v>999358</c:v>
                </c:pt>
                <c:pt idx="28">
                  <c:v>1089218</c:v>
                </c:pt>
                <c:pt idx="29">
                  <c:v>1035590</c:v>
                </c:pt>
                <c:pt idx="30">
                  <c:v>1153791</c:v>
                </c:pt>
                <c:pt idx="31">
                  <c:v>812026</c:v>
                </c:pt>
                <c:pt idx="32">
                  <c:v>889339</c:v>
                </c:pt>
                <c:pt idx="33">
                  <c:v>983071</c:v>
                </c:pt>
                <c:pt idx="34">
                  <c:v>757773</c:v>
                </c:pt>
                <c:pt idx="35">
                  <c:v>963874</c:v>
                </c:pt>
                <c:pt idx="36">
                  <c:v>1039861</c:v>
                </c:pt>
                <c:pt idx="37">
                  <c:v>940645</c:v>
                </c:pt>
                <c:pt idx="38">
                  <c:v>818731</c:v>
                </c:pt>
                <c:pt idx="39">
                  <c:v>954542</c:v>
                </c:pt>
                <c:pt idx="40">
                  <c:v>1315279</c:v>
                </c:pt>
                <c:pt idx="41">
                  <c:v>1154614</c:v>
                </c:pt>
                <c:pt idx="42">
                  <c:v>1199704</c:v>
                </c:pt>
                <c:pt idx="43">
                  <c:v>1027089</c:v>
                </c:pt>
                <c:pt idx="44">
                  <c:v>1146285</c:v>
                </c:pt>
                <c:pt idx="45">
                  <c:v>1272833</c:v>
                </c:pt>
                <c:pt idx="46">
                  <c:v>1477343</c:v>
                </c:pt>
                <c:pt idx="47">
                  <c:v>1373093</c:v>
                </c:pt>
                <c:pt idx="48">
                  <c:v>1045838</c:v>
                </c:pt>
                <c:pt idx="49">
                  <c:v>1382360</c:v>
                </c:pt>
                <c:pt idx="50">
                  <c:v>1156472</c:v>
                </c:pt>
                <c:pt idx="51">
                  <c:v>1456071</c:v>
                </c:pt>
                <c:pt idx="52">
                  <c:v>1080735</c:v>
                </c:pt>
                <c:pt idx="53">
                  <c:v>1387482</c:v>
                </c:pt>
                <c:pt idx="54">
                  <c:v>1455943</c:v>
                </c:pt>
                <c:pt idx="55">
                  <c:v>1529409</c:v>
                </c:pt>
                <c:pt idx="56">
                  <c:v>1457248</c:v>
                </c:pt>
                <c:pt idx="57">
                  <c:v>1174153</c:v>
                </c:pt>
                <c:pt idx="58">
                  <c:v>1182055</c:v>
                </c:pt>
                <c:pt idx="59">
                  <c:v>937973</c:v>
                </c:pt>
                <c:pt idx="60">
                  <c:v>888071</c:v>
                </c:pt>
                <c:pt idx="61">
                  <c:v>919354</c:v>
                </c:pt>
                <c:pt idx="62">
                  <c:v>972714</c:v>
                </c:pt>
                <c:pt idx="63">
                  <c:v>956361</c:v>
                </c:pt>
                <c:pt idx="64">
                  <c:v>1138547</c:v>
                </c:pt>
                <c:pt idx="65">
                  <c:v>963040</c:v>
                </c:pt>
                <c:pt idx="66">
                  <c:v>1612255</c:v>
                </c:pt>
                <c:pt idx="67">
                  <c:v>1904550</c:v>
                </c:pt>
                <c:pt idx="68">
                  <c:v>1182122</c:v>
                </c:pt>
                <c:pt idx="69">
                  <c:v>1342059</c:v>
                </c:pt>
                <c:pt idx="70">
                  <c:v>1308338</c:v>
                </c:pt>
                <c:pt idx="71">
                  <c:v>1719842</c:v>
                </c:pt>
                <c:pt idx="72">
                  <c:v>1177241</c:v>
                </c:pt>
                <c:pt idx="73">
                  <c:v>1247965</c:v>
                </c:pt>
                <c:pt idx="74">
                  <c:v>1035577</c:v>
                </c:pt>
                <c:pt idx="75">
                  <c:v>938030</c:v>
                </c:pt>
                <c:pt idx="76">
                  <c:v>981894</c:v>
                </c:pt>
                <c:pt idx="77">
                  <c:v>936312</c:v>
                </c:pt>
                <c:pt idx="78">
                  <c:v>1053883</c:v>
                </c:pt>
                <c:pt idx="79">
                  <c:v>1062680</c:v>
                </c:pt>
                <c:pt idx="80">
                  <c:v>1621670</c:v>
                </c:pt>
                <c:pt idx="81">
                  <c:v>1022613</c:v>
                </c:pt>
                <c:pt idx="82">
                  <c:v>847797</c:v>
                </c:pt>
                <c:pt idx="83">
                  <c:v>1023232</c:v>
                </c:pt>
                <c:pt idx="84">
                  <c:v>1498647</c:v>
                </c:pt>
                <c:pt idx="85">
                  <c:v>976523</c:v>
                </c:pt>
                <c:pt idx="86">
                  <c:v>1376253</c:v>
                </c:pt>
                <c:pt idx="87">
                  <c:v>1577634</c:v>
                </c:pt>
                <c:pt idx="88">
                  <c:v>901354</c:v>
                </c:pt>
                <c:pt idx="89">
                  <c:v>930870</c:v>
                </c:pt>
                <c:pt idx="90">
                  <c:v>859826</c:v>
                </c:pt>
                <c:pt idx="91">
                  <c:v>1327395</c:v>
                </c:pt>
                <c:pt idx="92">
                  <c:v>1019363</c:v>
                </c:pt>
                <c:pt idx="93">
                  <c:v>877729</c:v>
                </c:pt>
                <c:pt idx="94">
                  <c:v>1023718</c:v>
                </c:pt>
                <c:pt idx="95">
                  <c:v>903805</c:v>
                </c:pt>
                <c:pt idx="96">
                  <c:v>1086370</c:v>
                </c:pt>
                <c:pt idx="97">
                  <c:v>985545</c:v>
                </c:pt>
                <c:pt idx="98">
                  <c:v>861083</c:v>
                </c:pt>
                <c:pt idx="99">
                  <c:v>1005172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50968"/>
        <c:axId val="462248616"/>
      </c:lineChart>
      <c:lineChart>
        <c:grouping val="standard"/>
        <c:varyColors val="0"/>
        <c:ser>
          <c:idx val="1"/>
          <c:order val="1"/>
          <c:tx>
            <c:strRef>
              <c:f>herb!$D$1</c:f>
              <c:strCache>
                <c:ptCount val="1"/>
                <c:pt idx="0">
                  <c:v>Exec.Time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herb!$D$2:$D$101</c:f>
              <c:numCache>
                <c:formatCode>General</c:formatCode>
                <c:ptCount val="100"/>
                <c:pt idx="0">
                  <c:v>159.636486053</c:v>
                </c:pt>
                <c:pt idx="1">
                  <c:v>149.664471865</c:v>
                </c:pt>
                <c:pt idx="2">
                  <c:v>152.45183014899999</c:v>
                </c:pt>
                <c:pt idx="3">
                  <c:v>143.92740106599999</c:v>
                </c:pt>
                <c:pt idx="4">
                  <c:v>143.505071878</c:v>
                </c:pt>
                <c:pt idx="5">
                  <c:v>175.94268798799999</c:v>
                </c:pt>
                <c:pt idx="6">
                  <c:v>159.958843946</c:v>
                </c:pt>
                <c:pt idx="7">
                  <c:v>206.37985396400001</c:v>
                </c:pt>
                <c:pt idx="8">
                  <c:v>166.81234097500001</c:v>
                </c:pt>
                <c:pt idx="9">
                  <c:v>141.70550608600001</c:v>
                </c:pt>
                <c:pt idx="10">
                  <c:v>151.83280491799999</c:v>
                </c:pt>
                <c:pt idx="11">
                  <c:v>172.81152319899999</c:v>
                </c:pt>
                <c:pt idx="12">
                  <c:v>154.871895075</c:v>
                </c:pt>
                <c:pt idx="13">
                  <c:v>147.28257012399999</c:v>
                </c:pt>
                <c:pt idx="14">
                  <c:v>140.55394577999999</c:v>
                </c:pt>
                <c:pt idx="15">
                  <c:v>236.80645513499999</c:v>
                </c:pt>
                <c:pt idx="16">
                  <c:v>175.82717299500001</c:v>
                </c:pt>
                <c:pt idx="17">
                  <c:v>179.339436054</c:v>
                </c:pt>
                <c:pt idx="18">
                  <c:v>148.610338926</c:v>
                </c:pt>
                <c:pt idx="19">
                  <c:v>156.300209999</c:v>
                </c:pt>
                <c:pt idx="20">
                  <c:v>173.715316057</c:v>
                </c:pt>
                <c:pt idx="21">
                  <c:v>145.006424904</c:v>
                </c:pt>
                <c:pt idx="22">
                  <c:v>145.368375063</c:v>
                </c:pt>
                <c:pt idx="23">
                  <c:v>142.803628922</c:v>
                </c:pt>
                <c:pt idx="24">
                  <c:v>139.90446496000001</c:v>
                </c:pt>
                <c:pt idx="25">
                  <c:v>145.16574191999999</c:v>
                </c:pt>
                <c:pt idx="26">
                  <c:v>138.61280202899999</c:v>
                </c:pt>
                <c:pt idx="27">
                  <c:v>160.563058853</c:v>
                </c:pt>
                <c:pt idx="28">
                  <c:v>159.559875965</c:v>
                </c:pt>
                <c:pt idx="29">
                  <c:v>158.258667946</c:v>
                </c:pt>
                <c:pt idx="30">
                  <c:v>161.075011015</c:v>
                </c:pt>
                <c:pt idx="31">
                  <c:v>151.43977498999999</c:v>
                </c:pt>
                <c:pt idx="32">
                  <c:v>159.19533109700001</c:v>
                </c:pt>
                <c:pt idx="33">
                  <c:v>153.488522053</c:v>
                </c:pt>
                <c:pt idx="34">
                  <c:v>155.08558082600001</c:v>
                </c:pt>
                <c:pt idx="35">
                  <c:v>188.441446781</c:v>
                </c:pt>
                <c:pt idx="36">
                  <c:v>188.24131703399999</c:v>
                </c:pt>
                <c:pt idx="37">
                  <c:v>161.10653209700001</c:v>
                </c:pt>
                <c:pt idx="38">
                  <c:v>186.20921993300001</c:v>
                </c:pt>
                <c:pt idx="39">
                  <c:v>147.09422493</c:v>
                </c:pt>
                <c:pt idx="40">
                  <c:v>134.378340006</c:v>
                </c:pt>
                <c:pt idx="41">
                  <c:v>174.207620144</c:v>
                </c:pt>
                <c:pt idx="42">
                  <c:v>186.250302076</c:v>
                </c:pt>
                <c:pt idx="43">
                  <c:v>144.921870947</c:v>
                </c:pt>
                <c:pt idx="44">
                  <c:v>175.27072906500001</c:v>
                </c:pt>
                <c:pt idx="45">
                  <c:v>182.86392903300001</c:v>
                </c:pt>
                <c:pt idx="46">
                  <c:v>165.586668968</c:v>
                </c:pt>
                <c:pt idx="47">
                  <c:v>158.65725994100001</c:v>
                </c:pt>
                <c:pt idx="48">
                  <c:v>148.00471305799999</c:v>
                </c:pt>
                <c:pt idx="49">
                  <c:v>150.58716917000001</c:v>
                </c:pt>
                <c:pt idx="50">
                  <c:v>188.74449396099999</c:v>
                </c:pt>
                <c:pt idx="51">
                  <c:v>143.44893908500001</c:v>
                </c:pt>
                <c:pt idx="52">
                  <c:v>165.30949497200001</c:v>
                </c:pt>
                <c:pt idx="53">
                  <c:v>168.51580786700001</c:v>
                </c:pt>
                <c:pt idx="54">
                  <c:v>149.48674106600001</c:v>
                </c:pt>
                <c:pt idx="55">
                  <c:v>175.90920996700001</c:v>
                </c:pt>
                <c:pt idx="56">
                  <c:v>141.40173983599999</c:v>
                </c:pt>
                <c:pt idx="57">
                  <c:v>162.07346010200001</c:v>
                </c:pt>
                <c:pt idx="58">
                  <c:v>158.157337904</c:v>
                </c:pt>
                <c:pt idx="59">
                  <c:v>163.47455000900001</c:v>
                </c:pt>
                <c:pt idx="60">
                  <c:v>142.32285285</c:v>
                </c:pt>
                <c:pt idx="61">
                  <c:v>151.558630943</c:v>
                </c:pt>
                <c:pt idx="62">
                  <c:v>137.56751489600001</c:v>
                </c:pt>
                <c:pt idx="63">
                  <c:v>139.82801818799999</c:v>
                </c:pt>
                <c:pt idx="64">
                  <c:v>177.58003807099999</c:v>
                </c:pt>
                <c:pt idx="65">
                  <c:v>145.65867590900001</c:v>
                </c:pt>
                <c:pt idx="66">
                  <c:v>149.38310384799999</c:v>
                </c:pt>
                <c:pt idx="67">
                  <c:v>150.30899095500001</c:v>
                </c:pt>
                <c:pt idx="68">
                  <c:v>164.93371605900001</c:v>
                </c:pt>
                <c:pt idx="69">
                  <c:v>187.24983596800001</c:v>
                </c:pt>
                <c:pt idx="70">
                  <c:v>152.59474802</c:v>
                </c:pt>
                <c:pt idx="71">
                  <c:v>151.12110900900001</c:v>
                </c:pt>
                <c:pt idx="72">
                  <c:v>146.98294115100001</c:v>
                </c:pt>
                <c:pt idx="73">
                  <c:v>178.80496287299999</c:v>
                </c:pt>
                <c:pt idx="74">
                  <c:v>162.39574122400001</c:v>
                </c:pt>
                <c:pt idx="75">
                  <c:v>155.70088815700001</c:v>
                </c:pt>
                <c:pt idx="76">
                  <c:v>185.37630486500001</c:v>
                </c:pt>
                <c:pt idx="77">
                  <c:v>147.41088008899999</c:v>
                </c:pt>
                <c:pt idx="78">
                  <c:v>158.48839902899999</c:v>
                </c:pt>
                <c:pt idx="79">
                  <c:v>202.16224408100001</c:v>
                </c:pt>
                <c:pt idx="80">
                  <c:v>164.08161711700001</c:v>
                </c:pt>
                <c:pt idx="81">
                  <c:v>143.42502498600001</c:v>
                </c:pt>
                <c:pt idx="82">
                  <c:v>152.72532510799999</c:v>
                </c:pt>
                <c:pt idx="83">
                  <c:v>160.550783873</c:v>
                </c:pt>
                <c:pt idx="84">
                  <c:v>138.951346159</c:v>
                </c:pt>
                <c:pt idx="85">
                  <c:v>148.95161914799999</c:v>
                </c:pt>
                <c:pt idx="86">
                  <c:v>140.09490799899999</c:v>
                </c:pt>
                <c:pt idx="87">
                  <c:v>149.420126915</c:v>
                </c:pt>
                <c:pt idx="88">
                  <c:v>140.88985800699999</c:v>
                </c:pt>
                <c:pt idx="89">
                  <c:v>111.591819048</c:v>
                </c:pt>
                <c:pt idx="90">
                  <c:v>155.03406119300001</c:v>
                </c:pt>
                <c:pt idx="91">
                  <c:v>147.374927998</c:v>
                </c:pt>
                <c:pt idx="92">
                  <c:v>174.326508045</c:v>
                </c:pt>
                <c:pt idx="93">
                  <c:v>148.34347319599999</c:v>
                </c:pt>
                <c:pt idx="94">
                  <c:v>172.57896590199999</c:v>
                </c:pt>
                <c:pt idx="95">
                  <c:v>155.91437816600001</c:v>
                </c:pt>
                <c:pt idx="96">
                  <c:v>156.086488962</c:v>
                </c:pt>
                <c:pt idx="97">
                  <c:v>153.243840933</c:v>
                </c:pt>
                <c:pt idx="98">
                  <c:v>140.31830811500001</c:v>
                </c:pt>
                <c:pt idx="99">
                  <c:v>154.10634994500001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39304"/>
        <c:axId val="465841264"/>
      </c:lineChart>
      <c:catAx>
        <c:axId val="46225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8616"/>
        <c:crosses val="autoZero"/>
        <c:auto val="1"/>
        <c:lblAlgn val="ctr"/>
        <c:lblOffset val="100"/>
        <c:noMultiLvlLbl val="0"/>
      </c:catAx>
      <c:valAx>
        <c:axId val="4622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0968"/>
        <c:crosses val="autoZero"/>
        <c:crossBetween val="between"/>
      </c:valAx>
      <c:valAx>
        <c:axId val="46584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39304"/>
        <c:crosses val="max"/>
        <c:crossBetween val="between"/>
      </c:valAx>
      <c:catAx>
        <c:axId val="46583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65841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Lichens - Img.Size (B) vs. Exec.Time (s)</a:t>
            </a:r>
            <a:endParaRPr lang="en-US" sz="15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lichens!$A$1</c:f>
              <c:strCache>
                <c:ptCount val="1"/>
                <c:pt idx="0">
                  <c:v>Img.Size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lichens!$A$2:$A$201</c:f>
              <c:numCache>
                <c:formatCode>General</c:formatCode>
                <c:ptCount val="200"/>
                <c:pt idx="0">
                  <c:v>126938</c:v>
                </c:pt>
                <c:pt idx="1">
                  <c:v>116899</c:v>
                </c:pt>
                <c:pt idx="2">
                  <c:v>131653</c:v>
                </c:pt>
                <c:pt idx="3">
                  <c:v>123828</c:v>
                </c:pt>
                <c:pt idx="4">
                  <c:v>104203</c:v>
                </c:pt>
                <c:pt idx="5">
                  <c:v>142740</c:v>
                </c:pt>
                <c:pt idx="6">
                  <c:v>99131</c:v>
                </c:pt>
                <c:pt idx="7">
                  <c:v>115635</c:v>
                </c:pt>
                <c:pt idx="8">
                  <c:v>105775</c:v>
                </c:pt>
                <c:pt idx="9">
                  <c:v>109419</c:v>
                </c:pt>
                <c:pt idx="10">
                  <c:v>109098</c:v>
                </c:pt>
                <c:pt idx="11">
                  <c:v>128730</c:v>
                </c:pt>
                <c:pt idx="12">
                  <c:v>125736</c:v>
                </c:pt>
                <c:pt idx="13">
                  <c:v>105777</c:v>
                </c:pt>
                <c:pt idx="14">
                  <c:v>114309</c:v>
                </c:pt>
                <c:pt idx="15">
                  <c:v>112689</c:v>
                </c:pt>
                <c:pt idx="16">
                  <c:v>118250</c:v>
                </c:pt>
                <c:pt idx="17">
                  <c:v>114107</c:v>
                </c:pt>
                <c:pt idx="18">
                  <c:v>109020</c:v>
                </c:pt>
                <c:pt idx="19">
                  <c:v>117142</c:v>
                </c:pt>
                <c:pt idx="20">
                  <c:v>123074</c:v>
                </c:pt>
                <c:pt idx="21">
                  <c:v>106397</c:v>
                </c:pt>
                <c:pt idx="22">
                  <c:v>128799</c:v>
                </c:pt>
                <c:pt idx="23">
                  <c:v>103834</c:v>
                </c:pt>
                <c:pt idx="24">
                  <c:v>87474</c:v>
                </c:pt>
                <c:pt idx="25">
                  <c:v>104965</c:v>
                </c:pt>
                <c:pt idx="26">
                  <c:v>118080</c:v>
                </c:pt>
                <c:pt idx="27">
                  <c:v>107076</c:v>
                </c:pt>
                <c:pt idx="28">
                  <c:v>80519</c:v>
                </c:pt>
                <c:pt idx="29">
                  <c:v>98948</c:v>
                </c:pt>
                <c:pt idx="30">
                  <c:v>129230</c:v>
                </c:pt>
                <c:pt idx="31">
                  <c:v>129004</c:v>
                </c:pt>
                <c:pt idx="32">
                  <c:v>107000</c:v>
                </c:pt>
                <c:pt idx="33">
                  <c:v>161673</c:v>
                </c:pt>
                <c:pt idx="34">
                  <c:v>125015</c:v>
                </c:pt>
                <c:pt idx="35">
                  <c:v>155759</c:v>
                </c:pt>
                <c:pt idx="36">
                  <c:v>83215</c:v>
                </c:pt>
                <c:pt idx="37">
                  <c:v>87784</c:v>
                </c:pt>
                <c:pt idx="38">
                  <c:v>116776</c:v>
                </c:pt>
                <c:pt idx="39">
                  <c:v>89431</c:v>
                </c:pt>
                <c:pt idx="40">
                  <c:v>115233</c:v>
                </c:pt>
                <c:pt idx="41">
                  <c:v>109489</c:v>
                </c:pt>
                <c:pt idx="42">
                  <c:v>91695</c:v>
                </c:pt>
                <c:pt idx="43">
                  <c:v>116839</c:v>
                </c:pt>
                <c:pt idx="44">
                  <c:v>130617</c:v>
                </c:pt>
                <c:pt idx="45">
                  <c:v>127414</c:v>
                </c:pt>
                <c:pt idx="46">
                  <c:v>118003</c:v>
                </c:pt>
                <c:pt idx="47">
                  <c:v>118145</c:v>
                </c:pt>
                <c:pt idx="48">
                  <c:v>103721</c:v>
                </c:pt>
                <c:pt idx="49">
                  <c:v>117947</c:v>
                </c:pt>
                <c:pt idx="50">
                  <c:v>116116</c:v>
                </c:pt>
                <c:pt idx="51">
                  <c:v>111275</c:v>
                </c:pt>
                <c:pt idx="52">
                  <c:v>118415</c:v>
                </c:pt>
                <c:pt idx="53">
                  <c:v>117074</c:v>
                </c:pt>
                <c:pt idx="54">
                  <c:v>106701</c:v>
                </c:pt>
                <c:pt idx="55">
                  <c:v>120251</c:v>
                </c:pt>
                <c:pt idx="56">
                  <c:v>113029</c:v>
                </c:pt>
                <c:pt idx="57">
                  <c:v>127801</c:v>
                </c:pt>
                <c:pt idx="58">
                  <c:v>122370</c:v>
                </c:pt>
                <c:pt idx="59">
                  <c:v>236247</c:v>
                </c:pt>
                <c:pt idx="60">
                  <c:v>168932</c:v>
                </c:pt>
                <c:pt idx="61">
                  <c:v>151516</c:v>
                </c:pt>
                <c:pt idx="62">
                  <c:v>184236</c:v>
                </c:pt>
                <c:pt idx="63">
                  <c:v>299993</c:v>
                </c:pt>
                <c:pt idx="64">
                  <c:v>186549</c:v>
                </c:pt>
                <c:pt idx="65">
                  <c:v>152838</c:v>
                </c:pt>
                <c:pt idx="66">
                  <c:v>158340</c:v>
                </c:pt>
                <c:pt idx="67">
                  <c:v>155314</c:v>
                </c:pt>
                <c:pt idx="68">
                  <c:v>168139</c:v>
                </c:pt>
                <c:pt idx="69">
                  <c:v>149853</c:v>
                </c:pt>
                <c:pt idx="70">
                  <c:v>183378</c:v>
                </c:pt>
                <c:pt idx="71">
                  <c:v>239664</c:v>
                </c:pt>
                <c:pt idx="72">
                  <c:v>164249</c:v>
                </c:pt>
                <c:pt idx="73">
                  <c:v>155201</c:v>
                </c:pt>
                <c:pt idx="74">
                  <c:v>175132</c:v>
                </c:pt>
                <c:pt idx="75">
                  <c:v>176485</c:v>
                </c:pt>
                <c:pt idx="76">
                  <c:v>205553</c:v>
                </c:pt>
                <c:pt idx="77">
                  <c:v>150763</c:v>
                </c:pt>
                <c:pt idx="78">
                  <c:v>145178</c:v>
                </c:pt>
                <c:pt idx="79">
                  <c:v>157014</c:v>
                </c:pt>
                <c:pt idx="80">
                  <c:v>111684</c:v>
                </c:pt>
                <c:pt idx="81">
                  <c:v>137022</c:v>
                </c:pt>
                <c:pt idx="82">
                  <c:v>168159</c:v>
                </c:pt>
                <c:pt idx="83">
                  <c:v>103886</c:v>
                </c:pt>
                <c:pt idx="84">
                  <c:v>115419</c:v>
                </c:pt>
                <c:pt idx="85">
                  <c:v>249566</c:v>
                </c:pt>
                <c:pt idx="86">
                  <c:v>162899</c:v>
                </c:pt>
                <c:pt idx="87">
                  <c:v>128735</c:v>
                </c:pt>
                <c:pt idx="88">
                  <c:v>161028</c:v>
                </c:pt>
                <c:pt idx="89">
                  <c:v>170141</c:v>
                </c:pt>
                <c:pt idx="90">
                  <c:v>102982</c:v>
                </c:pt>
                <c:pt idx="91">
                  <c:v>165880</c:v>
                </c:pt>
                <c:pt idx="92">
                  <c:v>184310</c:v>
                </c:pt>
                <c:pt idx="93">
                  <c:v>177212</c:v>
                </c:pt>
                <c:pt idx="94">
                  <c:v>142589</c:v>
                </c:pt>
                <c:pt idx="95">
                  <c:v>110985</c:v>
                </c:pt>
                <c:pt idx="96">
                  <c:v>178226</c:v>
                </c:pt>
                <c:pt idx="97">
                  <c:v>134207</c:v>
                </c:pt>
                <c:pt idx="98">
                  <c:v>173638</c:v>
                </c:pt>
                <c:pt idx="99">
                  <c:v>190727</c:v>
                </c:pt>
                <c:pt idx="100">
                  <c:v>223828</c:v>
                </c:pt>
                <c:pt idx="101">
                  <c:v>140602</c:v>
                </c:pt>
                <c:pt idx="102">
                  <c:v>148262</c:v>
                </c:pt>
                <c:pt idx="103">
                  <c:v>139912</c:v>
                </c:pt>
                <c:pt idx="104">
                  <c:v>135524</c:v>
                </c:pt>
                <c:pt idx="105">
                  <c:v>210573</c:v>
                </c:pt>
                <c:pt idx="106">
                  <c:v>156691</c:v>
                </c:pt>
                <c:pt idx="107">
                  <c:v>343621</c:v>
                </c:pt>
                <c:pt idx="108">
                  <c:v>169193</c:v>
                </c:pt>
                <c:pt idx="109">
                  <c:v>115106</c:v>
                </c:pt>
                <c:pt idx="110">
                  <c:v>112543</c:v>
                </c:pt>
                <c:pt idx="111">
                  <c:v>92883</c:v>
                </c:pt>
                <c:pt idx="112">
                  <c:v>151335</c:v>
                </c:pt>
                <c:pt idx="113">
                  <c:v>155681</c:v>
                </c:pt>
                <c:pt idx="114">
                  <c:v>96299</c:v>
                </c:pt>
                <c:pt idx="115">
                  <c:v>167890</c:v>
                </c:pt>
                <c:pt idx="116">
                  <c:v>165750</c:v>
                </c:pt>
                <c:pt idx="117">
                  <c:v>171418</c:v>
                </c:pt>
                <c:pt idx="118">
                  <c:v>98254</c:v>
                </c:pt>
                <c:pt idx="119">
                  <c:v>268492</c:v>
                </c:pt>
                <c:pt idx="120">
                  <c:v>117672</c:v>
                </c:pt>
                <c:pt idx="121">
                  <c:v>124698</c:v>
                </c:pt>
                <c:pt idx="122">
                  <c:v>141982</c:v>
                </c:pt>
                <c:pt idx="123">
                  <c:v>120103</c:v>
                </c:pt>
                <c:pt idx="124">
                  <c:v>130012</c:v>
                </c:pt>
                <c:pt idx="125">
                  <c:v>118142</c:v>
                </c:pt>
                <c:pt idx="126">
                  <c:v>104809</c:v>
                </c:pt>
                <c:pt idx="127">
                  <c:v>122158</c:v>
                </c:pt>
                <c:pt idx="128">
                  <c:v>150932</c:v>
                </c:pt>
                <c:pt idx="129">
                  <c:v>94681</c:v>
                </c:pt>
                <c:pt idx="130">
                  <c:v>172411</c:v>
                </c:pt>
                <c:pt idx="131">
                  <c:v>191791</c:v>
                </c:pt>
                <c:pt idx="132">
                  <c:v>183253</c:v>
                </c:pt>
                <c:pt idx="133">
                  <c:v>171696</c:v>
                </c:pt>
                <c:pt idx="134">
                  <c:v>174198</c:v>
                </c:pt>
                <c:pt idx="135">
                  <c:v>169981</c:v>
                </c:pt>
                <c:pt idx="136">
                  <c:v>209093</c:v>
                </c:pt>
                <c:pt idx="137">
                  <c:v>208891</c:v>
                </c:pt>
                <c:pt idx="138">
                  <c:v>190101</c:v>
                </c:pt>
                <c:pt idx="139">
                  <c:v>190738</c:v>
                </c:pt>
                <c:pt idx="140">
                  <c:v>250220</c:v>
                </c:pt>
                <c:pt idx="141">
                  <c:v>190066</c:v>
                </c:pt>
                <c:pt idx="142">
                  <c:v>156612</c:v>
                </c:pt>
                <c:pt idx="143">
                  <c:v>175280</c:v>
                </c:pt>
                <c:pt idx="144">
                  <c:v>175316</c:v>
                </c:pt>
                <c:pt idx="145">
                  <c:v>181268</c:v>
                </c:pt>
                <c:pt idx="146">
                  <c:v>177282</c:v>
                </c:pt>
                <c:pt idx="147">
                  <c:v>179397</c:v>
                </c:pt>
                <c:pt idx="148">
                  <c:v>180725</c:v>
                </c:pt>
                <c:pt idx="149">
                  <c:v>178619</c:v>
                </c:pt>
                <c:pt idx="150">
                  <c:v>177636</c:v>
                </c:pt>
                <c:pt idx="151">
                  <c:v>178047</c:v>
                </c:pt>
                <c:pt idx="152">
                  <c:v>184056</c:v>
                </c:pt>
                <c:pt idx="153">
                  <c:v>191885</c:v>
                </c:pt>
                <c:pt idx="154">
                  <c:v>187998</c:v>
                </c:pt>
                <c:pt idx="155">
                  <c:v>179439</c:v>
                </c:pt>
                <c:pt idx="156">
                  <c:v>189301</c:v>
                </c:pt>
                <c:pt idx="157">
                  <c:v>193728</c:v>
                </c:pt>
                <c:pt idx="158">
                  <c:v>186796</c:v>
                </c:pt>
                <c:pt idx="159">
                  <c:v>183313</c:v>
                </c:pt>
                <c:pt idx="160">
                  <c:v>184352</c:v>
                </c:pt>
                <c:pt idx="161">
                  <c:v>215120</c:v>
                </c:pt>
                <c:pt idx="162">
                  <c:v>206908</c:v>
                </c:pt>
                <c:pt idx="163">
                  <c:v>201732</c:v>
                </c:pt>
                <c:pt idx="164">
                  <c:v>181075</c:v>
                </c:pt>
                <c:pt idx="165">
                  <c:v>183538</c:v>
                </c:pt>
                <c:pt idx="166">
                  <c:v>209918</c:v>
                </c:pt>
                <c:pt idx="167">
                  <c:v>179038</c:v>
                </c:pt>
                <c:pt idx="168">
                  <c:v>185017</c:v>
                </c:pt>
                <c:pt idx="169">
                  <c:v>184990</c:v>
                </c:pt>
                <c:pt idx="170">
                  <c:v>171376</c:v>
                </c:pt>
                <c:pt idx="171">
                  <c:v>198701</c:v>
                </c:pt>
                <c:pt idx="172">
                  <c:v>185199</c:v>
                </c:pt>
                <c:pt idx="173">
                  <c:v>189540</c:v>
                </c:pt>
                <c:pt idx="174">
                  <c:v>187633</c:v>
                </c:pt>
                <c:pt idx="175">
                  <c:v>181634</c:v>
                </c:pt>
                <c:pt idx="176">
                  <c:v>187005</c:v>
                </c:pt>
                <c:pt idx="177">
                  <c:v>185920</c:v>
                </c:pt>
                <c:pt idx="178">
                  <c:v>217892</c:v>
                </c:pt>
                <c:pt idx="179">
                  <c:v>178630</c:v>
                </c:pt>
                <c:pt idx="180">
                  <c:v>217273</c:v>
                </c:pt>
                <c:pt idx="181">
                  <c:v>188155</c:v>
                </c:pt>
                <c:pt idx="182">
                  <c:v>185879</c:v>
                </c:pt>
                <c:pt idx="183">
                  <c:v>180918</c:v>
                </c:pt>
                <c:pt idx="184">
                  <c:v>179785</c:v>
                </c:pt>
                <c:pt idx="185">
                  <c:v>202327</c:v>
                </c:pt>
                <c:pt idx="186">
                  <c:v>180426</c:v>
                </c:pt>
                <c:pt idx="187">
                  <c:v>202410</c:v>
                </c:pt>
                <c:pt idx="188">
                  <c:v>177165</c:v>
                </c:pt>
                <c:pt idx="189">
                  <c:v>178929</c:v>
                </c:pt>
                <c:pt idx="190">
                  <c:v>177982</c:v>
                </c:pt>
                <c:pt idx="191">
                  <c:v>166488</c:v>
                </c:pt>
                <c:pt idx="192">
                  <c:v>186048</c:v>
                </c:pt>
                <c:pt idx="193">
                  <c:v>184413</c:v>
                </c:pt>
                <c:pt idx="194">
                  <c:v>194671</c:v>
                </c:pt>
                <c:pt idx="195">
                  <c:v>207753</c:v>
                </c:pt>
                <c:pt idx="196">
                  <c:v>189298</c:v>
                </c:pt>
                <c:pt idx="197">
                  <c:v>199269</c:v>
                </c:pt>
                <c:pt idx="198">
                  <c:v>205675</c:v>
                </c:pt>
                <c:pt idx="199">
                  <c:v>206468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68808"/>
        <c:axId val="462247832"/>
      </c:lineChart>
      <c:lineChart>
        <c:grouping val="standard"/>
        <c:varyColors val="0"/>
        <c:ser>
          <c:idx val="1"/>
          <c:order val="1"/>
          <c:tx>
            <c:strRef>
              <c:f>lichens!$D$1</c:f>
              <c:strCache>
                <c:ptCount val="1"/>
                <c:pt idx="0">
                  <c:v>Exec.Time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lichens!$D$2:$D$201</c:f>
              <c:numCache>
                <c:formatCode>General</c:formatCode>
                <c:ptCount val="200"/>
                <c:pt idx="0">
                  <c:v>33.508324146299998</c:v>
                </c:pt>
                <c:pt idx="1">
                  <c:v>29.4834420681</c:v>
                </c:pt>
                <c:pt idx="2">
                  <c:v>24.685408115400001</c:v>
                </c:pt>
                <c:pt idx="3">
                  <c:v>26.011389017100001</c:v>
                </c:pt>
                <c:pt idx="4">
                  <c:v>22.376219034199998</c:v>
                </c:pt>
                <c:pt idx="5">
                  <c:v>35.530959844599998</c:v>
                </c:pt>
                <c:pt idx="6">
                  <c:v>28.635387897499999</c:v>
                </c:pt>
                <c:pt idx="7">
                  <c:v>25.415669918100001</c:v>
                </c:pt>
                <c:pt idx="8">
                  <c:v>33.355324983599999</c:v>
                </c:pt>
                <c:pt idx="9">
                  <c:v>27.7004349232</c:v>
                </c:pt>
                <c:pt idx="10">
                  <c:v>36.734447956099999</c:v>
                </c:pt>
                <c:pt idx="11">
                  <c:v>30.045224905000001</c:v>
                </c:pt>
                <c:pt idx="12">
                  <c:v>26.567726135299999</c:v>
                </c:pt>
                <c:pt idx="13">
                  <c:v>37.689348936099996</c:v>
                </c:pt>
                <c:pt idx="14">
                  <c:v>33.902755022000001</c:v>
                </c:pt>
                <c:pt idx="15">
                  <c:v>25.713714122799999</c:v>
                </c:pt>
                <c:pt idx="16">
                  <c:v>26.132292985900001</c:v>
                </c:pt>
                <c:pt idx="17">
                  <c:v>28.996967792500001</c:v>
                </c:pt>
                <c:pt idx="18">
                  <c:v>27.947392940499999</c:v>
                </c:pt>
                <c:pt idx="19">
                  <c:v>33.315804004699999</c:v>
                </c:pt>
                <c:pt idx="20">
                  <c:v>27.177278041800001</c:v>
                </c:pt>
                <c:pt idx="21">
                  <c:v>37.714596033100001</c:v>
                </c:pt>
                <c:pt idx="22">
                  <c:v>43.002223968499997</c:v>
                </c:pt>
                <c:pt idx="23">
                  <c:v>25.818720102299999</c:v>
                </c:pt>
                <c:pt idx="24">
                  <c:v>24.344925880400002</c:v>
                </c:pt>
                <c:pt idx="25">
                  <c:v>24.2762918472</c:v>
                </c:pt>
                <c:pt idx="26">
                  <c:v>30.744269132599999</c:v>
                </c:pt>
                <c:pt idx="27">
                  <c:v>36.440251111999999</c:v>
                </c:pt>
                <c:pt idx="28">
                  <c:v>35.741708040200002</c:v>
                </c:pt>
                <c:pt idx="29">
                  <c:v>26.3532190323</c:v>
                </c:pt>
                <c:pt idx="30">
                  <c:v>27.8280208111</c:v>
                </c:pt>
                <c:pt idx="31">
                  <c:v>32.910305023200003</c:v>
                </c:pt>
                <c:pt idx="32">
                  <c:v>34.899540185900001</c:v>
                </c:pt>
                <c:pt idx="33">
                  <c:v>27.0174899101</c:v>
                </c:pt>
                <c:pt idx="34">
                  <c:v>27.169130086900001</c:v>
                </c:pt>
                <c:pt idx="35">
                  <c:v>37.229479074499999</c:v>
                </c:pt>
                <c:pt idx="36">
                  <c:v>42.563806057000001</c:v>
                </c:pt>
                <c:pt idx="37">
                  <c:v>34.213032960900001</c:v>
                </c:pt>
                <c:pt idx="38">
                  <c:v>30.323413133599999</c:v>
                </c:pt>
                <c:pt idx="39">
                  <c:v>33.913420200300003</c:v>
                </c:pt>
                <c:pt idx="40">
                  <c:v>29.144448995600001</c:v>
                </c:pt>
                <c:pt idx="41">
                  <c:v>25.748002052299999</c:v>
                </c:pt>
                <c:pt idx="42">
                  <c:v>30.598803997000001</c:v>
                </c:pt>
                <c:pt idx="43">
                  <c:v>24.443758010900002</c:v>
                </c:pt>
                <c:pt idx="44">
                  <c:v>34.689918041200002</c:v>
                </c:pt>
                <c:pt idx="45">
                  <c:v>32.383759021800003</c:v>
                </c:pt>
                <c:pt idx="46">
                  <c:v>26.948974132499998</c:v>
                </c:pt>
                <c:pt idx="47">
                  <c:v>35.974282979999998</c:v>
                </c:pt>
                <c:pt idx="48">
                  <c:v>44.641156911800003</c:v>
                </c:pt>
                <c:pt idx="49">
                  <c:v>30.337980032000001</c:v>
                </c:pt>
                <c:pt idx="50">
                  <c:v>35.3069031239</c:v>
                </c:pt>
                <c:pt idx="51">
                  <c:v>33.937799930600001</c:v>
                </c:pt>
                <c:pt idx="52">
                  <c:v>27.258387088799999</c:v>
                </c:pt>
                <c:pt idx="53">
                  <c:v>28.021455049499998</c:v>
                </c:pt>
                <c:pt idx="54">
                  <c:v>37.240271806700001</c:v>
                </c:pt>
                <c:pt idx="55">
                  <c:v>23.276490926699999</c:v>
                </c:pt>
                <c:pt idx="56">
                  <c:v>24.802929878200001</c:v>
                </c:pt>
                <c:pt idx="57">
                  <c:v>29.454520940799998</c:v>
                </c:pt>
                <c:pt idx="58">
                  <c:v>35.0271151066</c:v>
                </c:pt>
                <c:pt idx="59">
                  <c:v>35.8413569927</c:v>
                </c:pt>
                <c:pt idx="60">
                  <c:v>24.4243559837</c:v>
                </c:pt>
                <c:pt idx="61">
                  <c:v>36.6482019424</c:v>
                </c:pt>
                <c:pt idx="62">
                  <c:v>37.433701038400002</c:v>
                </c:pt>
                <c:pt idx="63">
                  <c:v>21.827536106099998</c:v>
                </c:pt>
                <c:pt idx="64">
                  <c:v>26.4254329205</c:v>
                </c:pt>
                <c:pt idx="65">
                  <c:v>31.7121360302</c:v>
                </c:pt>
                <c:pt idx="66">
                  <c:v>24.631582975400001</c:v>
                </c:pt>
                <c:pt idx="67">
                  <c:v>36.221804142000003</c:v>
                </c:pt>
                <c:pt idx="68">
                  <c:v>23.881596088399998</c:v>
                </c:pt>
                <c:pt idx="69">
                  <c:v>24.059608936299998</c:v>
                </c:pt>
                <c:pt idx="70">
                  <c:v>35.878777980800002</c:v>
                </c:pt>
                <c:pt idx="71">
                  <c:v>26.693623065899999</c:v>
                </c:pt>
                <c:pt idx="72">
                  <c:v>21.2024948597</c:v>
                </c:pt>
                <c:pt idx="73">
                  <c:v>22.0740849972</c:v>
                </c:pt>
                <c:pt idx="74">
                  <c:v>33.3609931469</c:v>
                </c:pt>
                <c:pt idx="75">
                  <c:v>25.0735549927</c:v>
                </c:pt>
                <c:pt idx="76">
                  <c:v>33.601726055100002</c:v>
                </c:pt>
                <c:pt idx="77">
                  <c:v>25.5970561504</c:v>
                </c:pt>
                <c:pt idx="78">
                  <c:v>35.955251932099998</c:v>
                </c:pt>
                <c:pt idx="79">
                  <c:v>23.847384929699999</c:v>
                </c:pt>
                <c:pt idx="80">
                  <c:v>28.127801895099999</c:v>
                </c:pt>
                <c:pt idx="81">
                  <c:v>29.752955913499999</c:v>
                </c:pt>
                <c:pt idx="82">
                  <c:v>34.861178159700003</c:v>
                </c:pt>
                <c:pt idx="83">
                  <c:v>27.265624046300001</c:v>
                </c:pt>
                <c:pt idx="84">
                  <c:v>29.723604917500001</c:v>
                </c:pt>
                <c:pt idx="85">
                  <c:v>28.890414953200001</c:v>
                </c:pt>
                <c:pt idx="86">
                  <c:v>29.315022945399999</c:v>
                </c:pt>
                <c:pt idx="87">
                  <c:v>21.8678851128</c:v>
                </c:pt>
                <c:pt idx="88">
                  <c:v>30.806084156000001</c:v>
                </c:pt>
                <c:pt idx="89">
                  <c:v>34.165699958799998</c:v>
                </c:pt>
                <c:pt idx="90">
                  <c:v>23.816020011900001</c:v>
                </c:pt>
                <c:pt idx="91">
                  <c:v>33.484106779100003</c:v>
                </c:pt>
                <c:pt idx="92">
                  <c:v>33.605013132099998</c:v>
                </c:pt>
                <c:pt idx="93">
                  <c:v>27.004191160200001</c:v>
                </c:pt>
                <c:pt idx="94">
                  <c:v>26.1294698715</c:v>
                </c:pt>
                <c:pt idx="95">
                  <c:v>28.4869530201</c:v>
                </c:pt>
                <c:pt idx="96">
                  <c:v>34.584921836900001</c:v>
                </c:pt>
                <c:pt idx="97">
                  <c:v>24.5359249115</c:v>
                </c:pt>
                <c:pt idx="98">
                  <c:v>32.374891996400002</c:v>
                </c:pt>
                <c:pt idx="99">
                  <c:v>33.162954807299997</c:v>
                </c:pt>
                <c:pt idx="100">
                  <c:v>34.5283820629</c:v>
                </c:pt>
                <c:pt idx="101">
                  <c:v>28.696707010299999</c:v>
                </c:pt>
                <c:pt idx="102">
                  <c:v>27.5968720913</c:v>
                </c:pt>
                <c:pt idx="103">
                  <c:v>34.857198953599998</c:v>
                </c:pt>
                <c:pt idx="104">
                  <c:v>23.5969250202</c:v>
                </c:pt>
                <c:pt idx="105">
                  <c:v>24.430752992599999</c:v>
                </c:pt>
                <c:pt idx="106">
                  <c:v>25.808801174199999</c:v>
                </c:pt>
                <c:pt idx="107">
                  <c:v>24.448138952299999</c:v>
                </c:pt>
                <c:pt idx="108">
                  <c:v>25.500639915499999</c:v>
                </c:pt>
                <c:pt idx="109">
                  <c:v>35.707069873800002</c:v>
                </c:pt>
                <c:pt idx="110">
                  <c:v>24.885521888700001</c:v>
                </c:pt>
                <c:pt idx="111">
                  <c:v>23.023000001900002</c:v>
                </c:pt>
                <c:pt idx="112">
                  <c:v>22.609811067599999</c:v>
                </c:pt>
                <c:pt idx="113">
                  <c:v>32.153458118400003</c:v>
                </c:pt>
                <c:pt idx="114">
                  <c:v>28.148874044399999</c:v>
                </c:pt>
                <c:pt idx="115">
                  <c:v>30.545382976500001</c:v>
                </c:pt>
                <c:pt idx="116">
                  <c:v>35.965013027200001</c:v>
                </c:pt>
                <c:pt idx="117">
                  <c:v>35.502615928600001</c:v>
                </c:pt>
                <c:pt idx="118">
                  <c:v>27.168570041700001</c:v>
                </c:pt>
                <c:pt idx="119">
                  <c:v>34.438385963400002</c:v>
                </c:pt>
                <c:pt idx="120">
                  <c:v>32.557453870800003</c:v>
                </c:pt>
                <c:pt idx="121">
                  <c:v>33.105913877500001</c:v>
                </c:pt>
                <c:pt idx="122">
                  <c:v>24.070739984500001</c:v>
                </c:pt>
                <c:pt idx="123">
                  <c:v>35.511729955699998</c:v>
                </c:pt>
                <c:pt idx="124">
                  <c:v>34.682127952599998</c:v>
                </c:pt>
                <c:pt idx="125">
                  <c:v>20.160971880000002</c:v>
                </c:pt>
                <c:pt idx="126">
                  <c:v>31.914997100800001</c:v>
                </c:pt>
                <c:pt idx="127">
                  <c:v>37.671828985200001</c:v>
                </c:pt>
                <c:pt idx="128">
                  <c:v>28.4339039326</c:v>
                </c:pt>
                <c:pt idx="129">
                  <c:v>35.038151025799998</c:v>
                </c:pt>
                <c:pt idx="130">
                  <c:v>28.842736959500002</c:v>
                </c:pt>
                <c:pt idx="131">
                  <c:v>34.667193174399998</c:v>
                </c:pt>
                <c:pt idx="132">
                  <c:v>29.598006963700001</c:v>
                </c:pt>
                <c:pt idx="133">
                  <c:v>32.022225141500002</c:v>
                </c:pt>
                <c:pt idx="134">
                  <c:v>31.866313934299999</c:v>
                </c:pt>
                <c:pt idx="135">
                  <c:v>33.084124088300001</c:v>
                </c:pt>
                <c:pt idx="136">
                  <c:v>35.804063081700001</c:v>
                </c:pt>
                <c:pt idx="137">
                  <c:v>27.739267826100001</c:v>
                </c:pt>
                <c:pt idx="138">
                  <c:v>25.905256986600001</c:v>
                </c:pt>
                <c:pt idx="139">
                  <c:v>26.224564075499998</c:v>
                </c:pt>
                <c:pt idx="140">
                  <c:v>31.932221889499999</c:v>
                </c:pt>
                <c:pt idx="141">
                  <c:v>25.628494977999999</c:v>
                </c:pt>
                <c:pt idx="142">
                  <c:v>31.0242848396</c:v>
                </c:pt>
                <c:pt idx="143">
                  <c:v>25.9741110802</c:v>
                </c:pt>
                <c:pt idx="144">
                  <c:v>36.923825979199997</c:v>
                </c:pt>
                <c:pt idx="145">
                  <c:v>34.616168975800001</c:v>
                </c:pt>
                <c:pt idx="146">
                  <c:v>36.496601104699998</c:v>
                </c:pt>
                <c:pt idx="147">
                  <c:v>23.974462985999999</c:v>
                </c:pt>
                <c:pt idx="148">
                  <c:v>32.946456909200002</c:v>
                </c:pt>
                <c:pt idx="149">
                  <c:v>31.8442411423</c:v>
                </c:pt>
                <c:pt idx="150">
                  <c:v>35.903996944399999</c:v>
                </c:pt>
                <c:pt idx="151">
                  <c:v>34.523465156599997</c:v>
                </c:pt>
                <c:pt idx="152">
                  <c:v>27.197056055099999</c:v>
                </c:pt>
                <c:pt idx="153">
                  <c:v>31.5150270462</c:v>
                </c:pt>
                <c:pt idx="154">
                  <c:v>22.673304081000001</c:v>
                </c:pt>
                <c:pt idx="155">
                  <c:v>25.293491125100001</c:v>
                </c:pt>
                <c:pt idx="156">
                  <c:v>36.9368839264</c:v>
                </c:pt>
                <c:pt idx="157">
                  <c:v>23.249938011200001</c:v>
                </c:pt>
                <c:pt idx="158">
                  <c:v>25.826884031300001</c:v>
                </c:pt>
                <c:pt idx="159">
                  <c:v>24.664423942599999</c:v>
                </c:pt>
                <c:pt idx="160">
                  <c:v>34.551372051199998</c:v>
                </c:pt>
                <c:pt idx="161">
                  <c:v>36.831687211999999</c:v>
                </c:pt>
                <c:pt idx="162">
                  <c:v>35.238889932600003</c:v>
                </c:pt>
                <c:pt idx="163">
                  <c:v>28.221123933800001</c:v>
                </c:pt>
                <c:pt idx="164">
                  <c:v>35.296472787900001</c:v>
                </c:pt>
                <c:pt idx="165">
                  <c:v>25.665541887300002</c:v>
                </c:pt>
                <c:pt idx="166">
                  <c:v>36.205077886600002</c:v>
                </c:pt>
                <c:pt idx="167">
                  <c:v>32.509166002299999</c:v>
                </c:pt>
                <c:pt idx="168">
                  <c:v>28.4129619598</c:v>
                </c:pt>
                <c:pt idx="169">
                  <c:v>32.364992856999997</c:v>
                </c:pt>
                <c:pt idx="170">
                  <c:v>23.6223509312</c:v>
                </c:pt>
                <c:pt idx="171">
                  <c:v>28.659180879600001</c:v>
                </c:pt>
                <c:pt idx="172">
                  <c:v>26.892765998800002</c:v>
                </c:pt>
                <c:pt idx="173">
                  <c:v>44.273822069200001</c:v>
                </c:pt>
                <c:pt idx="174">
                  <c:v>35.398493051499997</c:v>
                </c:pt>
                <c:pt idx="175">
                  <c:v>28.079389095300002</c:v>
                </c:pt>
                <c:pt idx="176">
                  <c:v>25.089663982400001</c:v>
                </c:pt>
                <c:pt idx="177">
                  <c:v>26.999053955099999</c:v>
                </c:pt>
                <c:pt idx="178">
                  <c:v>35.294686079000002</c:v>
                </c:pt>
                <c:pt idx="179">
                  <c:v>35.8081338406</c:v>
                </c:pt>
                <c:pt idx="180">
                  <c:v>33.135188102699999</c:v>
                </c:pt>
                <c:pt idx="181">
                  <c:v>27.448369026200002</c:v>
                </c:pt>
                <c:pt idx="182">
                  <c:v>52.145146131499999</c:v>
                </c:pt>
                <c:pt idx="183">
                  <c:v>39.745110034900001</c:v>
                </c:pt>
                <c:pt idx="184">
                  <c:v>26.802780866599999</c:v>
                </c:pt>
                <c:pt idx="185">
                  <c:v>35.949060916900002</c:v>
                </c:pt>
                <c:pt idx="186">
                  <c:v>36.132874965699997</c:v>
                </c:pt>
                <c:pt idx="187">
                  <c:v>26.820850133899999</c:v>
                </c:pt>
                <c:pt idx="188">
                  <c:v>28.369109153699998</c:v>
                </c:pt>
                <c:pt idx="189">
                  <c:v>41.484775066399997</c:v>
                </c:pt>
                <c:pt idx="190">
                  <c:v>24.946418047000002</c:v>
                </c:pt>
                <c:pt idx="191">
                  <c:v>35.661124944699999</c:v>
                </c:pt>
                <c:pt idx="192">
                  <c:v>29.1947569847</c:v>
                </c:pt>
                <c:pt idx="193">
                  <c:v>27.585330009500002</c:v>
                </c:pt>
                <c:pt idx="194">
                  <c:v>28.0000860691</c:v>
                </c:pt>
                <c:pt idx="195">
                  <c:v>20.495548963499999</c:v>
                </c:pt>
                <c:pt idx="196">
                  <c:v>34.955749988599997</c:v>
                </c:pt>
                <c:pt idx="197">
                  <c:v>35.627449035600002</c:v>
                </c:pt>
                <c:pt idx="198">
                  <c:v>22.491280078900001</c:v>
                </c:pt>
                <c:pt idx="199">
                  <c:v>30.5659151077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17672"/>
        <c:axId val="404621336"/>
      </c:lineChart>
      <c:catAx>
        <c:axId val="11526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7832"/>
        <c:crosses val="autoZero"/>
        <c:auto val="1"/>
        <c:lblAlgn val="ctr"/>
        <c:lblOffset val="100"/>
        <c:noMultiLvlLbl val="0"/>
      </c:catAx>
      <c:valAx>
        <c:axId val="46224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8808"/>
        <c:crosses val="autoZero"/>
        <c:crossBetween val="between"/>
      </c:valAx>
      <c:valAx>
        <c:axId val="404621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7672"/>
        <c:crosses val="max"/>
        <c:crossBetween val="between"/>
      </c:valAx>
      <c:catAx>
        <c:axId val="399317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4621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0</xdr:row>
      <xdr:rowOff>22860</xdr:rowOff>
    </xdr:from>
    <xdr:to>
      <xdr:col>18</xdr:col>
      <xdr:colOff>15240</xdr:colOff>
      <xdr:row>19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15</xdr:row>
      <xdr:rowOff>15240</xdr:rowOff>
    </xdr:from>
    <xdr:to>
      <xdr:col>10</xdr:col>
      <xdr:colOff>525780</xdr:colOff>
      <xdr:row>30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274320</xdr:colOff>
      <xdr:row>35</xdr:row>
      <xdr:rowOff>76200</xdr:rowOff>
    </xdr:from>
    <xdr:to>
      <xdr:col>8</xdr:col>
      <xdr:colOff>60960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35</xdr:row>
      <xdr:rowOff>83820</xdr:rowOff>
    </xdr:from>
    <xdr:to>
      <xdr:col>12</xdr:col>
      <xdr:colOff>457200</xdr:colOff>
      <xdr:row>50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571500</xdr:colOff>
      <xdr:row>35</xdr:row>
      <xdr:rowOff>91440</xdr:rowOff>
    </xdr:from>
    <xdr:to>
      <xdr:col>17</xdr:col>
      <xdr:colOff>365760</xdr:colOff>
      <xdr:row>50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9</xdr:row>
      <xdr:rowOff>99060</xdr:rowOff>
    </xdr:from>
    <xdr:to>
      <xdr:col>12</xdr:col>
      <xdr:colOff>175260</xdr:colOff>
      <xdr:row>25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9</xdr:row>
      <xdr:rowOff>121920</xdr:rowOff>
    </xdr:from>
    <xdr:to>
      <xdr:col>11</xdr:col>
      <xdr:colOff>510540</xdr:colOff>
      <xdr:row>24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H1" sqref="H1:J1"/>
    </sheetView>
  </sheetViews>
  <sheetFormatPr defaultRowHeight="14.4" x14ac:dyDescent="0.3"/>
  <cols>
    <col min="1" max="1" width="7.6640625" bestFit="1" customWidth="1"/>
    <col min="2" max="2" width="34.44140625" bestFit="1" customWidth="1"/>
    <col min="3" max="4" width="12" bestFit="1" customWidth="1"/>
    <col min="5" max="5" width="5.109375" customWidth="1"/>
    <col min="6" max="6" width="13.77734375" style="5" bestFit="1" customWidth="1"/>
    <col min="7" max="7" width="14.33203125" style="1" bestFit="1" customWidth="1"/>
    <col min="8" max="8" width="11.21875" style="1" bestFit="1" customWidth="1"/>
    <col min="9" max="9" width="9.77734375" style="1" bestFit="1" customWidth="1"/>
    <col min="10" max="10" width="9.44140625" style="1" bestFit="1" customWidth="1"/>
    <col min="11" max="11" width="6.44140625" customWidth="1"/>
  </cols>
  <sheetData>
    <row r="1" spans="1:10" x14ac:dyDescent="0.3">
      <c r="A1" s="4" t="s">
        <v>411</v>
      </c>
      <c r="B1" s="4" t="s">
        <v>412</v>
      </c>
      <c r="C1" s="4" t="s">
        <v>413</v>
      </c>
      <c r="D1" s="4" t="s">
        <v>414</v>
      </c>
      <c r="H1" s="4" t="s">
        <v>415</v>
      </c>
      <c r="I1" s="4" t="s">
        <v>416</v>
      </c>
      <c r="J1" s="4" t="s">
        <v>417</v>
      </c>
    </row>
    <row r="2" spans="1:10" x14ac:dyDescent="0.3">
      <c r="A2" s="6">
        <v>262231</v>
      </c>
      <c r="B2" s="6" t="s">
        <v>0</v>
      </c>
      <c r="C2" s="6">
        <v>0.83892617449700002</v>
      </c>
      <c r="D2" s="6">
        <v>23.863525867500002</v>
      </c>
      <c r="F2" s="5" t="s">
        <v>258</v>
      </c>
      <c r="G2" s="4" t="s">
        <v>402</v>
      </c>
      <c r="H2" s="3">
        <f>MIN(C2:C101)</f>
        <v>0.36904761904799999</v>
      </c>
      <c r="I2" s="3">
        <v>0.43449197899999997</v>
      </c>
      <c r="J2" s="3">
        <v>9.9715100000000001E-2</v>
      </c>
    </row>
    <row r="3" spans="1:10" x14ac:dyDescent="0.3">
      <c r="A3" s="6">
        <v>258671</v>
      </c>
      <c r="B3" s="6" t="s">
        <v>1</v>
      </c>
      <c r="C3" s="6">
        <v>0.66666666666700003</v>
      </c>
      <c r="D3" s="6">
        <v>26.6527969837</v>
      </c>
      <c r="G3" s="4" t="s">
        <v>403</v>
      </c>
      <c r="H3" s="3">
        <f>QUARTILE(C2:C101,1)</f>
        <v>0.63368544600900001</v>
      </c>
      <c r="I3" s="3">
        <v>0.59542858700000001</v>
      </c>
      <c r="J3" s="3">
        <v>0.226954664</v>
      </c>
    </row>
    <row r="4" spans="1:10" x14ac:dyDescent="0.3">
      <c r="A4" s="6">
        <v>776192</v>
      </c>
      <c r="B4" s="6" t="s">
        <v>2</v>
      </c>
      <c r="C4" s="6">
        <v>0.72368421052599996</v>
      </c>
      <c r="D4" s="6">
        <v>25.714652061500001</v>
      </c>
      <c r="G4" s="4" t="s">
        <v>404</v>
      </c>
      <c r="H4" s="3">
        <f>MEDIAN(C2:C101)</f>
        <v>0.69790874524699997</v>
      </c>
      <c r="I4" s="3">
        <v>0.68941979499999995</v>
      </c>
      <c r="J4" s="3">
        <v>0.33055369600000001</v>
      </c>
    </row>
    <row r="5" spans="1:10" x14ac:dyDescent="0.3">
      <c r="A5" s="6">
        <v>785920</v>
      </c>
      <c r="B5" s="6" t="s">
        <v>3</v>
      </c>
      <c r="C5" s="6">
        <v>0.76699029126200002</v>
      </c>
      <c r="D5" s="6">
        <v>29.724081039400001</v>
      </c>
      <c r="G5" s="4" t="s">
        <v>405</v>
      </c>
      <c r="H5" s="3">
        <f>QUARTILE(C2:C101,3)</f>
        <v>0.76330248698674996</v>
      </c>
      <c r="I5" s="3">
        <v>0.79540887000000005</v>
      </c>
      <c r="J5" s="3">
        <v>0.47458919900000002</v>
      </c>
    </row>
    <row r="6" spans="1:10" x14ac:dyDescent="0.3">
      <c r="A6" s="6">
        <v>792064</v>
      </c>
      <c r="B6" s="6" t="s">
        <v>4</v>
      </c>
      <c r="C6" s="6">
        <v>0.82488479262699999</v>
      </c>
      <c r="D6" s="6">
        <v>29.652648925800001</v>
      </c>
      <c r="F6" s="5" t="s">
        <v>189</v>
      </c>
      <c r="G6" s="4" t="s">
        <v>401</v>
      </c>
      <c r="H6" s="3">
        <f>MAX(C2:C101)</f>
        <v>0.87254901960800002</v>
      </c>
      <c r="I6" s="3">
        <v>0.93696275100000004</v>
      </c>
      <c r="J6" s="3">
        <v>0.897674419</v>
      </c>
    </row>
    <row r="7" spans="1:10" x14ac:dyDescent="0.3">
      <c r="A7" s="6">
        <v>788480</v>
      </c>
      <c r="B7" s="6" t="s">
        <v>5</v>
      </c>
      <c r="C7" s="6">
        <v>0.81566820276499996</v>
      </c>
      <c r="D7" s="6">
        <v>31.158638000500002</v>
      </c>
      <c r="H7" s="2"/>
      <c r="I7" s="2"/>
      <c r="J7" s="2"/>
    </row>
    <row r="8" spans="1:10" x14ac:dyDescent="0.3">
      <c r="A8" s="6">
        <v>797696</v>
      </c>
      <c r="B8" s="6" t="s">
        <v>6</v>
      </c>
      <c r="C8" s="6">
        <v>0.67916666666699999</v>
      </c>
      <c r="D8" s="6">
        <v>29.649945020699999</v>
      </c>
      <c r="G8" s="4" t="s">
        <v>400</v>
      </c>
      <c r="H8" s="3">
        <f>AVERAGE(C2:C101)</f>
        <v>0.69127065446471991</v>
      </c>
      <c r="I8" s="3">
        <v>0.68667487999999999</v>
      </c>
      <c r="J8" s="3">
        <v>0.35952319599999999</v>
      </c>
    </row>
    <row r="9" spans="1:10" x14ac:dyDescent="0.3">
      <c r="A9" s="6">
        <v>840192</v>
      </c>
      <c r="B9" s="6" t="s">
        <v>7</v>
      </c>
      <c r="C9" s="6">
        <v>0.67391304347799996</v>
      </c>
      <c r="D9" s="6">
        <v>30.810005188000002</v>
      </c>
    </row>
    <row r="10" spans="1:10" x14ac:dyDescent="0.3">
      <c r="A10" s="6">
        <v>830976</v>
      </c>
      <c r="B10" s="6" t="s">
        <v>8</v>
      </c>
      <c r="C10" s="6">
        <v>0.70129870129899996</v>
      </c>
      <c r="D10" s="6">
        <v>30.5055761337</v>
      </c>
      <c r="G10" s="4" t="s">
        <v>406</v>
      </c>
      <c r="H10" s="3">
        <f>H3</f>
        <v>0.63368544600900001</v>
      </c>
      <c r="I10" s="3">
        <f t="shared" ref="I10:J10" si="0">I3</f>
        <v>0.59542858700000001</v>
      </c>
      <c r="J10" s="3">
        <f t="shared" si="0"/>
        <v>0.226954664</v>
      </c>
    </row>
    <row r="11" spans="1:10" x14ac:dyDescent="0.3">
      <c r="A11" s="6">
        <v>807936</v>
      </c>
      <c r="B11" s="6" t="s">
        <v>9</v>
      </c>
      <c r="C11" s="6">
        <v>0.69581749049399999</v>
      </c>
      <c r="D11" s="6">
        <v>32.448028087600001</v>
      </c>
      <c r="G11" s="4" t="s">
        <v>407</v>
      </c>
      <c r="H11" s="3">
        <f>H4-H3</f>
        <v>6.4223299237999965E-2</v>
      </c>
      <c r="I11" s="3">
        <f t="shared" ref="I11:J11" si="1">I4-I3</f>
        <v>9.3991207999999937E-2</v>
      </c>
      <c r="J11" s="3">
        <f t="shared" si="1"/>
        <v>0.10359903200000001</v>
      </c>
    </row>
    <row r="12" spans="1:10" x14ac:dyDescent="0.3">
      <c r="A12" s="6">
        <v>807424</v>
      </c>
      <c r="B12" s="6" t="s">
        <v>10</v>
      </c>
      <c r="C12" s="6">
        <v>0.84768211920500003</v>
      </c>
      <c r="D12" s="6">
        <v>26.2165930271</v>
      </c>
      <c r="G12" s="4" t="s">
        <v>408</v>
      </c>
      <c r="H12" s="3">
        <f>H5-H4</f>
        <v>6.5393741739749989E-2</v>
      </c>
      <c r="I12" s="3">
        <f t="shared" ref="I12:J12" si="2">I5-I4</f>
        <v>0.1059890750000001</v>
      </c>
      <c r="J12" s="3">
        <f t="shared" si="2"/>
        <v>0.14403550300000001</v>
      </c>
    </row>
    <row r="13" spans="1:10" x14ac:dyDescent="0.3">
      <c r="A13" s="6">
        <v>818176</v>
      </c>
      <c r="B13" s="6" t="s">
        <v>11</v>
      </c>
      <c r="C13" s="6">
        <v>0.60526315789499996</v>
      </c>
      <c r="D13" s="6">
        <v>25.222185134899998</v>
      </c>
      <c r="G13" s="5"/>
    </row>
    <row r="14" spans="1:10" x14ac:dyDescent="0.3">
      <c r="A14" s="6">
        <v>799232</v>
      </c>
      <c r="B14" s="6" t="s">
        <v>12</v>
      </c>
      <c r="C14" s="6">
        <v>0.554621848739</v>
      </c>
      <c r="D14" s="6">
        <v>29.767141103699998</v>
      </c>
      <c r="G14" s="4" t="s">
        <v>409</v>
      </c>
      <c r="H14" s="3">
        <f>H6-H5</f>
        <v>0.10924653262125006</v>
      </c>
      <c r="I14" s="3">
        <f t="shared" ref="I14:J14" si="3">I6-I5</f>
        <v>0.14155388099999999</v>
      </c>
      <c r="J14" s="3">
        <f t="shared" si="3"/>
        <v>0.42308521999999998</v>
      </c>
    </row>
    <row r="15" spans="1:10" x14ac:dyDescent="0.3">
      <c r="A15" s="6">
        <v>816128</v>
      </c>
      <c r="B15" s="6" t="s">
        <v>13</v>
      </c>
      <c r="C15" s="6">
        <v>0.80291970802900003</v>
      </c>
      <c r="D15" s="6">
        <v>26.405999898899999</v>
      </c>
      <c r="G15" s="4" t="s">
        <v>410</v>
      </c>
      <c r="H15" s="3">
        <f>H3-H2</f>
        <v>0.26463782696100002</v>
      </c>
      <c r="I15" s="3">
        <f t="shared" ref="I15:J15" si="4">I3-I2</f>
        <v>0.16093660800000004</v>
      </c>
      <c r="J15" s="3">
        <f t="shared" si="4"/>
        <v>0.127239564</v>
      </c>
    </row>
    <row r="16" spans="1:10" x14ac:dyDescent="0.3">
      <c r="A16" s="6">
        <v>812544</v>
      </c>
      <c r="B16" s="6" t="s">
        <v>14</v>
      </c>
      <c r="C16" s="6">
        <v>0.69148936170200004</v>
      </c>
      <c r="D16" s="6">
        <v>27.344450950599999</v>
      </c>
    </row>
    <row r="17" spans="1:10" x14ac:dyDescent="0.3">
      <c r="A17" s="6">
        <v>805376</v>
      </c>
      <c r="B17" s="6" t="s">
        <v>15</v>
      </c>
      <c r="C17" s="6">
        <v>0.79503105590099998</v>
      </c>
      <c r="D17" s="6">
        <v>27.165508985500001</v>
      </c>
    </row>
    <row r="18" spans="1:10" x14ac:dyDescent="0.3">
      <c r="A18" s="6">
        <v>822272</v>
      </c>
      <c r="B18" s="6" t="s">
        <v>16</v>
      </c>
      <c r="C18" s="6">
        <v>0.71022727272700004</v>
      </c>
      <c r="D18" s="6">
        <v>28.787832021700002</v>
      </c>
    </row>
    <row r="19" spans="1:10" x14ac:dyDescent="0.3">
      <c r="A19" s="6">
        <v>814592</v>
      </c>
      <c r="B19" s="6" t="s">
        <v>17</v>
      </c>
      <c r="C19" s="6">
        <v>0.733870967742</v>
      </c>
      <c r="D19" s="6">
        <v>25.970629930499999</v>
      </c>
    </row>
    <row r="20" spans="1:10" x14ac:dyDescent="0.3">
      <c r="A20" s="6">
        <v>877568</v>
      </c>
      <c r="B20" s="6" t="s">
        <v>18</v>
      </c>
      <c r="C20" s="6">
        <v>0.63333333333300001</v>
      </c>
      <c r="D20" s="6">
        <v>30.1808340549</v>
      </c>
    </row>
    <row r="21" spans="1:10" x14ac:dyDescent="0.3">
      <c r="A21" s="6">
        <v>771072</v>
      </c>
      <c r="B21" s="6" t="s">
        <v>19</v>
      </c>
      <c r="C21" s="6">
        <v>0.83333333333299997</v>
      </c>
      <c r="D21" s="6">
        <v>27.6326858997</v>
      </c>
    </row>
    <row r="22" spans="1:10" x14ac:dyDescent="0.3">
      <c r="A22" s="6">
        <v>782848</v>
      </c>
      <c r="B22" s="6" t="s">
        <v>20</v>
      </c>
      <c r="C22" s="6">
        <v>0.61637931034500004</v>
      </c>
      <c r="D22" s="6">
        <v>30.429874897000001</v>
      </c>
    </row>
    <row r="23" spans="1:10" x14ac:dyDescent="0.3">
      <c r="A23" s="6">
        <v>252863</v>
      </c>
      <c r="B23" s="6" t="s">
        <v>21</v>
      </c>
      <c r="C23" s="6">
        <v>0.59302325581399995</v>
      </c>
      <c r="D23" s="6">
        <v>27.7935512066</v>
      </c>
    </row>
    <row r="24" spans="1:10" x14ac:dyDescent="0.3">
      <c r="A24" s="6">
        <v>267421</v>
      </c>
      <c r="B24" s="6" t="s">
        <v>22</v>
      </c>
      <c r="C24" s="6">
        <v>0.6</v>
      </c>
      <c r="D24" s="6">
        <v>26.284651994699999</v>
      </c>
    </row>
    <row r="25" spans="1:10" x14ac:dyDescent="0.3">
      <c r="A25" s="6">
        <v>238562</v>
      </c>
      <c r="B25" s="6" t="s">
        <v>23</v>
      </c>
      <c r="C25" s="6">
        <v>0.764367816092</v>
      </c>
      <c r="D25" s="6">
        <v>29.442026138300001</v>
      </c>
    </row>
    <row r="26" spans="1:10" x14ac:dyDescent="0.3">
      <c r="A26" s="6">
        <v>251283</v>
      </c>
      <c r="B26" s="6" t="s">
        <v>24</v>
      </c>
      <c r="C26" s="6">
        <v>0.68484848484799998</v>
      </c>
      <c r="D26" s="6">
        <v>26.285235881799998</v>
      </c>
    </row>
    <row r="27" spans="1:10" x14ac:dyDescent="0.3">
      <c r="A27" s="6">
        <v>236776</v>
      </c>
      <c r="B27" s="6" t="s">
        <v>25</v>
      </c>
      <c r="C27" s="6">
        <v>0.51351351351399999</v>
      </c>
      <c r="D27" s="6">
        <v>28.902741909</v>
      </c>
    </row>
    <row r="28" spans="1:10" x14ac:dyDescent="0.3">
      <c r="A28" s="6">
        <v>240632</v>
      </c>
      <c r="B28" s="6" t="s">
        <v>26</v>
      </c>
      <c r="C28" s="6">
        <v>0.74619289340100003</v>
      </c>
      <c r="D28" s="6">
        <v>28.602427005799999</v>
      </c>
    </row>
    <row r="29" spans="1:10" x14ac:dyDescent="0.3">
      <c r="A29" s="6">
        <v>179465</v>
      </c>
      <c r="B29" s="6" t="s">
        <v>27</v>
      </c>
      <c r="C29" s="6">
        <v>0.50531914893600005</v>
      </c>
      <c r="D29" s="6">
        <v>28.543220043200002</v>
      </c>
    </row>
    <row r="30" spans="1:10" x14ac:dyDescent="0.3">
      <c r="A30" s="6">
        <v>207976</v>
      </c>
      <c r="B30" s="6" t="s">
        <v>28</v>
      </c>
      <c r="C30" s="6">
        <v>0.78804347826099996</v>
      </c>
      <c r="D30" s="6">
        <v>28.850595951100001</v>
      </c>
    </row>
    <row r="31" spans="1:10" x14ac:dyDescent="0.3">
      <c r="A31" s="6">
        <v>209831</v>
      </c>
      <c r="B31" s="6" t="s">
        <v>29</v>
      </c>
      <c r="C31" s="6">
        <v>0.63728813559300002</v>
      </c>
      <c r="D31" s="6">
        <v>33.515465021099999</v>
      </c>
    </row>
    <row r="32" spans="1:10" x14ac:dyDescent="0.3">
      <c r="A32" s="6">
        <v>225724</v>
      </c>
      <c r="B32" s="6" t="s">
        <v>30</v>
      </c>
      <c r="C32" s="6">
        <v>0.72332015810299999</v>
      </c>
      <c r="D32" s="6">
        <v>31.605785846700002</v>
      </c>
      <c r="G32" s="4"/>
      <c r="H32" s="4" t="s">
        <v>413</v>
      </c>
      <c r="I32" s="4" t="s">
        <v>411</v>
      </c>
      <c r="J32" s="4" t="s">
        <v>414</v>
      </c>
    </row>
    <row r="33" spans="1:10" x14ac:dyDescent="0.3">
      <c r="A33" s="6">
        <v>218677</v>
      </c>
      <c r="B33" s="6" t="s">
        <v>31</v>
      </c>
      <c r="C33" s="6">
        <v>0.65680473372799997</v>
      </c>
      <c r="D33" s="6">
        <v>27.376621007899999</v>
      </c>
      <c r="G33" s="4" t="s">
        <v>415</v>
      </c>
      <c r="H33" s="3">
        <f>AVERAGE(C2:C101)</f>
        <v>0.69127065446471991</v>
      </c>
      <c r="I33" s="10">
        <f>AVERAGE(A2:A101)</f>
        <v>332784.90999999997</v>
      </c>
      <c r="J33" s="3">
        <f>AVERAGE(D2:D101)</f>
        <v>28.358827297684996</v>
      </c>
    </row>
    <row r="34" spans="1:10" x14ac:dyDescent="0.3">
      <c r="A34" s="6">
        <v>212780</v>
      </c>
      <c r="B34" s="6" t="s">
        <v>32</v>
      </c>
      <c r="C34" s="6">
        <v>0.76373626373600001</v>
      </c>
      <c r="D34" s="6">
        <v>27.768920183199999</v>
      </c>
      <c r="G34" s="4" t="s">
        <v>416</v>
      </c>
      <c r="H34" s="3">
        <v>0.68667487999999999</v>
      </c>
      <c r="I34" s="10">
        <v>1243521.24</v>
      </c>
      <c r="J34" s="3">
        <v>158.5724587</v>
      </c>
    </row>
    <row r="35" spans="1:10" x14ac:dyDescent="0.3">
      <c r="A35" s="6">
        <v>224444</v>
      </c>
      <c r="B35" s="6" t="s">
        <v>33</v>
      </c>
      <c r="C35" s="6">
        <v>0.73786407766999995</v>
      </c>
      <c r="D35" s="6">
        <v>30.8015649319</v>
      </c>
      <c r="G35" s="4" t="s">
        <v>417</v>
      </c>
      <c r="H35" s="3">
        <v>0.35952319599999999</v>
      </c>
      <c r="I35" s="10">
        <v>156429.345</v>
      </c>
      <c r="J35" s="3">
        <v>30.458250379999999</v>
      </c>
    </row>
    <row r="36" spans="1:10" x14ac:dyDescent="0.3">
      <c r="A36" s="6">
        <v>212820</v>
      </c>
      <c r="B36" s="6" t="s">
        <v>34</v>
      </c>
      <c r="C36" s="6">
        <v>0.6</v>
      </c>
      <c r="D36" s="6">
        <v>31.7083210945</v>
      </c>
    </row>
    <row r="37" spans="1:10" x14ac:dyDescent="0.3">
      <c r="A37" s="6">
        <v>215163</v>
      </c>
      <c r="B37" s="6" t="s">
        <v>35</v>
      </c>
      <c r="C37" s="6">
        <v>0.69354838709699995</v>
      </c>
      <c r="D37" s="6">
        <v>29.7011880875</v>
      </c>
    </row>
    <row r="38" spans="1:10" x14ac:dyDescent="0.3">
      <c r="A38" s="6">
        <v>212147</v>
      </c>
      <c r="B38" s="6" t="s">
        <v>36</v>
      </c>
      <c r="C38" s="6">
        <v>0.79695431472099998</v>
      </c>
      <c r="D38" s="6">
        <v>28.541969060900001</v>
      </c>
    </row>
    <row r="39" spans="1:10" x14ac:dyDescent="0.3">
      <c r="A39" s="6">
        <v>218181</v>
      </c>
      <c r="B39" s="6" t="s">
        <v>37</v>
      </c>
      <c r="C39" s="6">
        <v>0.54802259887000004</v>
      </c>
      <c r="D39" s="6">
        <v>29.279706001299999</v>
      </c>
    </row>
    <row r="40" spans="1:10" x14ac:dyDescent="0.3">
      <c r="A40" s="6">
        <v>208239</v>
      </c>
      <c r="B40" s="6" t="s">
        <v>38</v>
      </c>
      <c r="C40" s="6">
        <v>0.76315789473700002</v>
      </c>
      <c r="D40" s="6">
        <v>30.383448123899999</v>
      </c>
    </row>
    <row r="41" spans="1:10" x14ac:dyDescent="0.3">
      <c r="A41" s="6">
        <v>207295</v>
      </c>
      <c r="B41" s="6" t="s">
        <v>39</v>
      </c>
      <c r="C41" s="6">
        <v>0.85915492957700001</v>
      </c>
      <c r="D41" s="6">
        <v>26.697883129099999</v>
      </c>
    </row>
    <row r="42" spans="1:10" x14ac:dyDescent="0.3">
      <c r="A42" s="6">
        <v>221411</v>
      </c>
      <c r="B42" s="6" t="s">
        <v>40</v>
      </c>
      <c r="C42" s="6">
        <v>0.68508287292799996</v>
      </c>
      <c r="D42" s="6">
        <v>28.4865069389</v>
      </c>
    </row>
    <row r="43" spans="1:10" x14ac:dyDescent="0.3">
      <c r="A43" s="6">
        <v>219688</v>
      </c>
      <c r="B43" s="6" t="s">
        <v>41</v>
      </c>
      <c r="C43" s="6">
        <v>0.712264150943</v>
      </c>
      <c r="D43" s="6">
        <v>30.027181148499999</v>
      </c>
    </row>
    <row r="44" spans="1:10" x14ac:dyDescent="0.3">
      <c r="A44" s="6">
        <v>214663</v>
      </c>
      <c r="B44" s="6" t="s">
        <v>42</v>
      </c>
      <c r="C44" s="6">
        <v>0.70270270270299995</v>
      </c>
      <c r="D44" s="6">
        <v>31.377217054399999</v>
      </c>
    </row>
    <row r="45" spans="1:10" x14ac:dyDescent="0.3">
      <c r="A45" s="6">
        <v>213111</v>
      </c>
      <c r="B45" s="6" t="s">
        <v>43</v>
      </c>
      <c r="C45" s="6">
        <v>0.693227091633</v>
      </c>
      <c r="D45" s="6">
        <v>31.439858913399998</v>
      </c>
    </row>
    <row r="46" spans="1:10" x14ac:dyDescent="0.3">
      <c r="A46" s="6">
        <v>218147</v>
      </c>
      <c r="B46" s="6" t="s">
        <v>44</v>
      </c>
      <c r="C46" s="6">
        <v>0.70370370370400004</v>
      </c>
      <c r="D46" s="6">
        <v>30.3171448708</v>
      </c>
    </row>
    <row r="47" spans="1:10" x14ac:dyDescent="0.3">
      <c r="A47" s="6">
        <v>217754</v>
      </c>
      <c r="B47" s="6" t="s">
        <v>45</v>
      </c>
      <c r="C47" s="6">
        <v>0.73232323232300001</v>
      </c>
      <c r="D47" s="6">
        <v>28.7305459976</v>
      </c>
    </row>
    <row r="48" spans="1:10" x14ac:dyDescent="0.3">
      <c r="A48" s="6">
        <v>217519</v>
      </c>
      <c r="B48" s="6" t="s">
        <v>46</v>
      </c>
      <c r="C48" s="6">
        <v>0.74887892376700005</v>
      </c>
      <c r="D48" s="6">
        <v>29.8798921108</v>
      </c>
    </row>
    <row r="49" spans="1:4" x14ac:dyDescent="0.3">
      <c r="A49" s="6">
        <v>211721</v>
      </c>
      <c r="B49" s="6" t="s">
        <v>47</v>
      </c>
      <c r="C49" s="6">
        <v>0.69230769230800004</v>
      </c>
      <c r="D49" s="6">
        <v>29.312940120699999</v>
      </c>
    </row>
    <row r="50" spans="1:4" x14ac:dyDescent="0.3">
      <c r="A50" s="6">
        <v>219953</v>
      </c>
      <c r="B50" s="6" t="s">
        <v>48</v>
      </c>
      <c r="C50" s="6">
        <v>0.71759259259300001</v>
      </c>
      <c r="D50" s="6">
        <v>29.956388950299999</v>
      </c>
    </row>
    <row r="51" spans="1:4" x14ac:dyDescent="0.3">
      <c r="A51" s="6">
        <v>237428</v>
      </c>
      <c r="B51" s="6" t="s">
        <v>49</v>
      </c>
      <c r="C51" s="6">
        <v>0.84563758389300003</v>
      </c>
      <c r="D51" s="6">
        <v>26.951524019200001</v>
      </c>
    </row>
    <row r="52" spans="1:4" x14ac:dyDescent="0.3">
      <c r="A52" s="6">
        <v>226693</v>
      </c>
      <c r="B52" s="6" t="s">
        <v>50</v>
      </c>
      <c r="C52" s="6">
        <v>0.60377358490599997</v>
      </c>
      <c r="D52" s="6">
        <v>30.622482776599998</v>
      </c>
    </row>
    <row r="53" spans="1:4" x14ac:dyDescent="0.3">
      <c r="A53" s="6">
        <v>233636</v>
      </c>
      <c r="B53" s="6" t="s">
        <v>51</v>
      </c>
      <c r="C53" s="6">
        <v>0.7</v>
      </c>
      <c r="D53" s="6">
        <v>32.055792808500001</v>
      </c>
    </row>
    <row r="54" spans="1:4" x14ac:dyDescent="0.3">
      <c r="A54" s="6">
        <v>243664</v>
      </c>
      <c r="B54" s="6" t="s">
        <v>52</v>
      </c>
      <c r="C54" s="6">
        <v>0.77500000000000002</v>
      </c>
      <c r="D54" s="6">
        <v>32.078562021300002</v>
      </c>
    </row>
    <row r="55" spans="1:4" x14ac:dyDescent="0.3">
      <c r="A55" s="6">
        <v>246445</v>
      </c>
      <c r="B55" s="6" t="s">
        <v>53</v>
      </c>
      <c r="C55" s="6">
        <v>0.71356783919599998</v>
      </c>
      <c r="D55" s="6">
        <v>29.530833959599999</v>
      </c>
    </row>
    <row r="56" spans="1:4" x14ac:dyDescent="0.3">
      <c r="A56" s="6">
        <v>238250</v>
      </c>
      <c r="B56" s="6" t="s">
        <v>54</v>
      </c>
      <c r="C56" s="6">
        <v>0.62564102564099999</v>
      </c>
      <c r="D56" s="6">
        <v>28.4209170341</v>
      </c>
    </row>
    <row r="57" spans="1:4" x14ac:dyDescent="0.3">
      <c r="A57" s="6">
        <v>243932</v>
      </c>
      <c r="B57" s="6" t="s">
        <v>55</v>
      </c>
      <c r="C57" s="6">
        <v>0.64021164021200005</v>
      </c>
      <c r="D57" s="6">
        <v>28.889321088799999</v>
      </c>
    </row>
    <row r="58" spans="1:4" x14ac:dyDescent="0.3">
      <c r="A58" s="6">
        <v>232528</v>
      </c>
      <c r="B58" s="6" t="s">
        <v>56</v>
      </c>
      <c r="C58" s="6">
        <v>0.85034013605400005</v>
      </c>
      <c r="D58" s="6">
        <v>26.652780056000001</v>
      </c>
    </row>
    <row r="59" spans="1:4" x14ac:dyDescent="0.3">
      <c r="A59" s="6">
        <v>228395</v>
      </c>
      <c r="B59" s="6" t="s">
        <v>57</v>
      </c>
      <c r="C59" s="6">
        <v>0.79213483146100006</v>
      </c>
      <c r="D59" s="6">
        <v>28.597499132199999</v>
      </c>
    </row>
    <row r="60" spans="1:4" x14ac:dyDescent="0.3">
      <c r="A60" s="6">
        <v>239137</v>
      </c>
      <c r="B60" s="6" t="s">
        <v>58</v>
      </c>
      <c r="C60" s="6">
        <v>0.73509933774799996</v>
      </c>
      <c r="D60" s="6">
        <v>28.508051872300001</v>
      </c>
    </row>
    <row r="61" spans="1:4" x14ac:dyDescent="0.3">
      <c r="A61" s="6">
        <v>233247</v>
      </c>
      <c r="B61" s="6" t="s">
        <v>59</v>
      </c>
      <c r="C61" s="6">
        <v>0.75838926174499999</v>
      </c>
      <c r="D61" s="6">
        <v>26.8910830021</v>
      </c>
    </row>
    <row r="62" spans="1:4" x14ac:dyDescent="0.3">
      <c r="A62" s="6">
        <v>243362</v>
      </c>
      <c r="B62" s="6" t="s">
        <v>60</v>
      </c>
      <c r="C62" s="6">
        <v>0.745</v>
      </c>
      <c r="D62" s="6">
        <v>29.2041170597</v>
      </c>
    </row>
    <row r="63" spans="1:4" x14ac:dyDescent="0.3">
      <c r="A63" s="6">
        <v>226262</v>
      </c>
      <c r="B63" s="6" t="s">
        <v>61</v>
      </c>
      <c r="C63" s="6">
        <v>0.57874015747999996</v>
      </c>
      <c r="D63" s="6">
        <v>33.410691022899996</v>
      </c>
    </row>
    <row r="64" spans="1:4" x14ac:dyDescent="0.3">
      <c r="A64" s="6">
        <v>257451</v>
      </c>
      <c r="B64" s="6" t="s">
        <v>62</v>
      </c>
      <c r="C64" s="6">
        <v>0.66</v>
      </c>
      <c r="D64" s="6">
        <v>30.748031854600001</v>
      </c>
    </row>
    <row r="65" spans="1:4" x14ac:dyDescent="0.3">
      <c r="A65" s="6">
        <v>250119</v>
      </c>
      <c r="B65" s="6" t="s">
        <v>63</v>
      </c>
      <c r="C65" s="6">
        <v>0.80116959064299997</v>
      </c>
      <c r="D65" s="6">
        <v>25.299834966700001</v>
      </c>
    </row>
    <row r="66" spans="1:4" x14ac:dyDescent="0.3">
      <c r="A66" s="6">
        <v>238000</v>
      </c>
      <c r="B66" s="6" t="s">
        <v>64</v>
      </c>
      <c r="C66" s="6">
        <v>0.48557692307700001</v>
      </c>
      <c r="D66" s="6">
        <v>30.3263890743</v>
      </c>
    </row>
    <row r="67" spans="1:4" x14ac:dyDescent="0.3">
      <c r="A67" s="6">
        <v>241147</v>
      </c>
      <c r="B67" s="6" t="s">
        <v>65</v>
      </c>
      <c r="C67" s="6">
        <v>0.53529411764699997</v>
      </c>
      <c r="D67" s="6">
        <v>27.649632930799999</v>
      </c>
    </row>
    <row r="68" spans="1:4" x14ac:dyDescent="0.3">
      <c r="A68" s="6">
        <v>229633</v>
      </c>
      <c r="B68" s="6" t="s">
        <v>66</v>
      </c>
      <c r="C68" s="6">
        <v>0.49576271186400001</v>
      </c>
      <c r="D68" s="6">
        <v>32.070273876199998</v>
      </c>
    </row>
    <row r="69" spans="1:4" x14ac:dyDescent="0.3">
      <c r="A69" s="6">
        <v>239508</v>
      </c>
      <c r="B69" s="6" t="s">
        <v>67</v>
      </c>
      <c r="C69" s="6">
        <v>0.76851851851899999</v>
      </c>
      <c r="D69" s="6">
        <v>23.734347820299998</v>
      </c>
    </row>
    <row r="70" spans="1:4" x14ac:dyDescent="0.3">
      <c r="A70" s="6">
        <v>242633</v>
      </c>
      <c r="B70" s="6" t="s">
        <v>68</v>
      </c>
      <c r="C70" s="6">
        <v>0.87254901960800002</v>
      </c>
      <c r="D70" s="6">
        <v>25.684680938700001</v>
      </c>
    </row>
    <row r="71" spans="1:4" x14ac:dyDescent="0.3">
      <c r="A71" s="6">
        <v>230324</v>
      </c>
      <c r="B71" s="6" t="s">
        <v>69</v>
      </c>
      <c r="C71" s="6">
        <v>0.80991735537200005</v>
      </c>
      <c r="D71" s="6">
        <v>25.642210006700001</v>
      </c>
    </row>
    <row r="72" spans="1:4" x14ac:dyDescent="0.3">
      <c r="A72" s="6">
        <v>227717</v>
      </c>
      <c r="B72" s="6" t="s">
        <v>70</v>
      </c>
      <c r="C72" s="6">
        <v>0.77358490566000004</v>
      </c>
      <c r="D72" s="6">
        <v>23.822415113400002</v>
      </c>
    </row>
    <row r="73" spans="1:4" x14ac:dyDescent="0.3">
      <c r="A73" s="6">
        <v>200726</v>
      </c>
      <c r="B73" s="6" t="s">
        <v>71</v>
      </c>
      <c r="C73" s="6">
        <v>0.68382352941199998</v>
      </c>
      <c r="D73" s="6">
        <v>24.383839845699999</v>
      </c>
    </row>
    <row r="74" spans="1:4" x14ac:dyDescent="0.3">
      <c r="A74" s="6">
        <v>198869</v>
      </c>
      <c r="B74" s="6" t="s">
        <v>72</v>
      </c>
      <c r="C74" s="6">
        <v>0.76146788990799996</v>
      </c>
      <c r="D74" s="6">
        <v>23.53434515</v>
      </c>
    </row>
    <row r="75" spans="1:4" x14ac:dyDescent="0.3">
      <c r="A75" s="6">
        <v>212472</v>
      </c>
      <c r="B75" s="6" t="s">
        <v>73</v>
      </c>
      <c r="C75" s="6">
        <v>0.70056497175099997</v>
      </c>
      <c r="D75" s="6">
        <v>27.986193895300001</v>
      </c>
    </row>
    <row r="76" spans="1:4" x14ac:dyDescent="0.3">
      <c r="A76" s="6">
        <v>207953</v>
      </c>
      <c r="B76" s="6" t="s">
        <v>74</v>
      </c>
      <c r="C76" s="6">
        <v>0.62311557788899996</v>
      </c>
      <c r="D76" s="6">
        <v>28.098825931499999</v>
      </c>
    </row>
    <row r="77" spans="1:4" x14ac:dyDescent="0.3">
      <c r="A77" s="6">
        <v>198693</v>
      </c>
      <c r="B77" s="6" t="s">
        <v>75</v>
      </c>
      <c r="C77" s="6">
        <v>0.69461077844300001</v>
      </c>
      <c r="D77" s="6">
        <v>27.404068946799999</v>
      </c>
    </row>
    <row r="78" spans="1:4" x14ac:dyDescent="0.3">
      <c r="A78" s="6">
        <v>188211</v>
      </c>
      <c r="B78" s="6" t="s">
        <v>76</v>
      </c>
      <c r="C78" s="6">
        <v>0.67832167832199997</v>
      </c>
      <c r="D78" s="6">
        <v>26.334146976500001</v>
      </c>
    </row>
    <row r="79" spans="1:4" x14ac:dyDescent="0.3">
      <c r="A79" s="6">
        <v>220856</v>
      </c>
      <c r="B79" s="6" t="s">
        <v>77</v>
      </c>
      <c r="C79" s="6">
        <v>0.62732919254700004</v>
      </c>
      <c r="D79" s="6">
        <v>27.075232982599999</v>
      </c>
    </row>
    <row r="80" spans="1:4" x14ac:dyDescent="0.3">
      <c r="A80" s="6">
        <v>193217</v>
      </c>
      <c r="B80" s="6" t="s">
        <v>78</v>
      </c>
      <c r="C80" s="6">
        <v>0.36904761904799999</v>
      </c>
      <c r="D80" s="6">
        <v>27.347803831099998</v>
      </c>
    </row>
    <row r="81" spans="1:4" x14ac:dyDescent="0.3">
      <c r="A81" s="6">
        <v>231749</v>
      </c>
      <c r="B81" s="6" t="s">
        <v>79</v>
      </c>
      <c r="C81" s="6">
        <v>0.68181818181800002</v>
      </c>
      <c r="D81" s="6">
        <v>27.926168918599998</v>
      </c>
    </row>
    <row r="82" spans="1:4" x14ac:dyDescent="0.3">
      <c r="A82" s="6">
        <v>199753</v>
      </c>
      <c r="B82" s="6" t="s">
        <v>80</v>
      </c>
      <c r="C82" s="6">
        <v>0.47208121827400001</v>
      </c>
      <c r="D82" s="6">
        <v>27.757833957700001</v>
      </c>
    </row>
    <row r="83" spans="1:4" x14ac:dyDescent="0.3">
      <c r="A83" s="6">
        <v>209526</v>
      </c>
      <c r="B83" s="6" t="s">
        <v>81</v>
      </c>
      <c r="C83" s="6">
        <v>0.69230769230800004</v>
      </c>
      <c r="D83" s="6">
        <v>27.1316139698</v>
      </c>
    </row>
    <row r="84" spans="1:4" x14ac:dyDescent="0.3">
      <c r="A84" s="6">
        <v>196675</v>
      </c>
      <c r="B84" s="6" t="s">
        <v>82</v>
      </c>
      <c r="C84" s="6">
        <v>0.69277108433699996</v>
      </c>
      <c r="D84" s="6">
        <v>28.119019985200001</v>
      </c>
    </row>
    <row r="85" spans="1:4" x14ac:dyDescent="0.3">
      <c r="A85" s="6">
        <v>206227</v>
      </c>
      <c r="B85" s="6" t="s">
        <v>83</v>
      </c>
      <c r="C85" s="6">
        <v>0.67460317460300001</v>
      </c>
      <c r="D85" s="6">
        <v>27.124731779099999</v>
      </c>
    </row>
    <row r="86" spans="1:4" x14ac:dyDescent="0.3">
      <c r="A86" s="6">
        <v>201168</v>
      </c>
      <c r="B86" s="6" t="s">
        <v>84</v>
      </c>
      <c r="C86" s="6">
        <v>0.67808219178100004</v>
      </c>
      <c r="D86" s="6">
        <v>26.126644849800002</v>
      </c>
    </row>
    <row r="87" spans="1:4" x14ac:dyDescent="0.3">
      <c r="A87" s="6">
        <v>199407</v>
      </c>
      <c r="B87" s="6" t="s">
        <v>85</v>
      </c>
      <c r="C87" s="6">
        <v>0.45901639344299999</v>
      </c>
      <c r="D87" s="6">
        <v>26.564049959199998</v>
      </c>
    </row>
    <row r="88" spans="1:4" x14ac:dyDescent="0.3">
      <c r="A88" s="6">
        <v>207285</v>
      </c>
      <c r="B88" s="6" t="s">
        <v>86</v>
      </c>
      <c r="C88" s="6">
        <v>0.76530612244899998</v>
      </c>
      <c r="D88" s="6">
        <v>23.221774101299999</v>
      </c>
    </row>
    <row r="89" spans="1:4" x14ac:dyDescent="0.3">
      <c r="A89" s="6">
        <v>196360</v>
      </c>
      <c r="B89" s="6" t="s">
        <v>87</v>
      </c>
      <c r="C89" s="6">
        <v>0.641509433962</v>
      </c>
      <c r="D89" s="6">
        <v>25.946117877999999</v>
      </c>
    </row>
    <row r="90" spans="1:4" x14ac:dyDescent="0.3">
      <c r="A90" s="6">
        <v>196771</v>
      </c>
      <c r="B90" s="6" t="s">
        <v>88</v>
      </c>
      <c r="C90" s="6">
        <v>0.47659574468100002</v>
      </c>
      <c r="D90" s="6">
        <v>29.9685509205</v>
      </c>
    </row>
    <row r="91" spans="1:4" x14ac:dyDescent="0.3">
      <c r="A91" s="6">
        <v>220645</v>
      </c>
      <c r="B91" s="6" t="s">
        <v>89</v>
      </c>
      <c r="C91" s="6">
        <v>0.59523809523799998</v>
      </c>
      <c r="D91" s="6">
        <v>23.579228877999999</v>
      </c>
    </row>
    <row r="92" spans="1:4" x14ac:dyDescent="0.3">
      <c r="A92" s="6">
        <v>214715</v>
      </c>
      <c r="B92" s="6" t="s">
        <v>90</v>
      </c>
      <c r="C92" s="6">
        <v>0.68783068783099999</v>
      </c>
      <c r="D92" s="6">
        <v>29.296015024199999</v>
      </c>
    </row>
    <row r="93" spans="1:4" x14ac:dyDescent="0.3">
      <c r="A93" s="6">
        <v>213085</v>
      </c>
      <c r="B93" s="6" t="s">
        <v>91</v>
      </c>
      <c r="C93" s="6">
        <v>0.79141104294499998</v>
      </c>
      <c r="D93" s="6">
        <v>28.423845052699999</v>
      </c>
    </row>
    <row r="94" spans="1:4" x14ac:dyDescent="0.3">
      <c r="A94" s="6">
        <v>231258</v>
      </c>
      <c r="B94" s="6" t="s">
        <v>92</v>
      </c>
      <c r="C94" s="6">
        <v>0.56198347107400004</v>
      </c>
      <c r="D94" s="6">
        <v>27.8805041313</v>
      </c>
    </row>
    <row r="95" spans="1:4" x14ac:dyDescent="0.3">
      <c r="A95" s="6">
        <v>210701</v>
      </c>
      <c r="B95" s="6" t="s">
        <v>93</v>
      </c>
      <c r="C95" s="6">
        <v>0.73148148148100001</v>
      </c>
      <c r="D95" s="6">
        <v>26.315871953999999</v>
      </c>
    </row>
    <row r="96" spans="1:4" x14ac:dyDescent="0.3">
      <c r="A96" s="6">
        <v>205102</v>
      </c>
      <c r="B96" s="6" t="s">
        <v>94</v>
      </c>
      <c r="C96" s="6">
        <v>0.79185520361999995</v>
      </c>
      <c r="D96" s="6">
        <v>30.552590847000001</v>
      </c>
    </row>
    <row r="97" spans="1:4" x14ac:dyDescent="0.3">
      <c r="A97" s="6">
        <v>204106</v>
      </c>
      <c r="B97" s="6" t="s">
        <v>95</v>
      </c>
      <c r="C97" s="6">
        <v>0.76170212766000001</v>
      </c>
      <c r="D97" s="6">
        <v>30.749805927299999</v>
      </c>
    </row>
    <row r="98" spans="1:4" x14ac:dyDescent="0.3">
      <c r="A98" s="6">
        <v>201075</v>
      </c>
      <c r="B98" s="6" t="s">
        <v>96</v>
      </c>
      <c r="C98" s="6">
        <v>0.701960784314</v>
      </c>
      <c r="D98" s="6">
        <v>32.459470033599999</v>
      </c>
    </row>
    <row r="99" spans="1:4" x14ac:dyDescent="0.3">
      <c r="A99" s="6">
        <v>198995</v>
      </c>
      <c r="B99" s="6" t="s">
        <v>97</v>
      </c>
      <c r="C99" s="6">
        <v>0.739130434783</v>
      </c>
      <c r="D99" s="6">
        <v>29.216996908199999</v>
      </c>
    </row>
    <row r="100" spans="1:4" x14ac:dyDescent="0.3">
      <c r="A100" s="6">
        <v>219427</v>
      </c>
      <c r="B100" s="6" t="s">
        <v>98</v>
      </c>
      <c r="C100" s="6">
        <v>0.63380281690100004</v>
      </c>
      <c r="D100" s="6">
        <v>25.104189872700001</v>
      </c>
    </row>
    <row r="101" spans="1:4" x14ac:dyDescent="0.3">
      <c r="A101" s="6">
        <v>202117</v>
      </c>
      <c r="B101" s="6" t="s">
        <v>99</v>
      </c>
      <c r="C101" s="6">
        <v>0.61797752808999995</v>
      </c>
      <c r="D101" s="6">
        <v>26.545142889000001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P23" sqref="P23"/>
    </sheetView>
  </sheetViews>
  <sheetFormatPr defaultRowHeight="14.4" x14ac:dyDescent="0.3"/>
  <cols>
    <col min="1" max="1" width="8" bestFit="1" customWidth="1"/>
    <col min="2" max="2" width="12.33203125" bestFit="1" customWidth="1"/>
    <col min="3" max="4" width="12" bestFit="1" customWidth="1"/>
    <col min="7" max="7" width="7.44140625" bestFit="1" customWidth="1"/>
    <col min="8" max="8" width="12" style="1" bestFit="1" customWidth="1"/>
  </cols>
  <sheetData>
    <row r="1" spans="1:10" x14ac:dyDescent="0.3">
      <c r="A1" s="4" t="s">
        <v>411</v>
      </c>
      <c r="B1" s="4" t="s">
        <v>412</v>
      </c>
      <c r="C1" s="4" t="s">
        <v>413</v>
      </c>
      <c r="D1" s="4" t="s">
        <v>414</v>
      </c>
    </row>
    <row r="2" spans="1:10" x14ac:dyDescent="0.3">
      <c r="A2" s="6">
        <v>1342329</v>
      </c>
      <c r="B2" s="6" t="s">
        <v>100</v>
      </c>
      <c r="C2" s="6">
        <v>0.44858420268299998</v>
      </c>
      <c r="D2" s="6">
        <v>159.636486053</v>
      </c>
      <c r="H2" s="4" t="s">
        <v>413</v>
      </c>
      <c r="I2" s="4" t="s">
        <v>411</v>
      </c>
      <c r="J2" s="4" t="s">
        <v>414</v>
      </c>
    </row>
    <row r="3" spans="1:10" x14ac:dyDescent="0.3">
      <c r="A3" s="6">
        <v>1034232</v>
      </c>
      <c r="B3" s="6" t="s">
        <v>101</v>
      </c>
      <c r="C3" s="6">
        <v>0.62543352601199997</v>
      </c>
      <c r="D3" s="6">
        <v>149.664471865</v>
      </c>
      <c r="G3" s="9" t="s">
        <v>402</v>
      </c>
      <c r="H3" s="8">
        <f>MIN(C2:C101)</f>
        <v>0.43449197861</v>
      </c>
      <c r="I3" s="8">
        <f>MIN(A2:A101)</f>
        <v>757773</v>
      </c>
      <c r="J3" s="8">
        <f>MIN(D2:D101)</f>
        <v>111.591819048</v>
      </c>
    </row>
    <row r="4" spans="1:10" x14ac:dyDescent="0.3">
      <c r="A4" s="6">
        <v>1994025</v>
      </c>
      <c r="B4" s="6" t="s">
        <v>102</v>
      </c>
      <c r="C4" s="6">
        <v>0.68237934904599995</v>
      </c>
      <c r="D4" s="6">
        <v>152.45183014899999</v>
      </c>
      <c r="G4" s="9" t="s">
        <v>403</v>
      </c>
      <c r="H4" s="8">
        <f>QUARTILE(C2:C101,1)</f>
        <v>0.59542858682199995</v>
      </c>
      <c r="I4" s="8">
        <f>QUARTILE(A2:A101,1)</f>
        <v>984926.5</v>
      </c>
      <c r="J4" s="8">
        <f>QUARTILE(D2:D101,1)</f>
        <v>147.06640398524999</v>
      </c>
    </row>
    <row r="5" spans="1:10" x14ac:dyDescent="0.3">
      <c r="A5" s="6">
        <v>1186214</v>
      </c>
      <c r="B5" s="6" t="s">
        <v>103</v>
      </c>
      <c r="C5" s="6">
        <v>0.519002375297</v>
      </c>
      <c r="D5" s="6">
        <v>143.92740106599999</v>
      </c>
      <c r="G5" s="9" t="s">
        <v>404</v>
      </c>
      <c r="H5" s="8">
        <f>MEDIAN(C2:C101)</f>
        <v>0.68941979522200003</v>
      </c>
      <c r="I5" s="8">
        <f>MEDIAN(A2:A101)</f>
        <v>1155543</v>
      </c>
      <c r="J5" s="8">
        <f>MEDIAN(D2:D101)</f>
        <v>154.95297813400001</v>
      </c>
    </row>
    <row r="6" spans="1:10" x14ac:dyDescent="0.3">
      <c r="A6" s="6">
        <v>1894034</v>
      </c>
      <c r="B6" s="6" t="s">
        <v>104</v>
      </c>
      <c r="C6" s="6">
        <v>0.603754940711</v>
      </c>
      <c r="D6" s="6">
        <v>143.505071878</v>
      </c>
      <c r="G6" s="9" t="s">
        <v>405</v>
      </c>
      <c r="H6" s="8">
        <f>QUARTILE(C2:C101,3)</f>
        <v>0.79540887040899999</v>
      </c>
      <c r="I6" s="8">
        <f>QUARTILE(A2:A101,3)</f>
        <v>1455975</v>
      </c>
      <c r="J6" s="8">
        <f>QUARTILE(D2:D101,3)</f>
        <v>165.89308696975002</v>
      </c>
    </row>
    <row r="7" spans="1:10" x14ac:dyDescent="0.3">
      <c r="A7" s="6">
        <v>2157314</v>
      </c>
      <c r="B7" s="6" t="s">
        <v>105</v>
      </c>
      <c r="C7" s="6"/>
      <c r="D7" s="6">
        <v>175.94268798799999</v>
      </c>
      <c r="G7" s="9" t="s">
        <v>401</v>
      </c>
      <c r="H7" s="8">
        <f>MAX(C2:C101)</f>
        <v>0.93696275071599999</v>
      </c>
      <c r="I7" s="8">
        <f>MAX(A2:A101)</f>
        <v>2157314</v>
      </c>
      <c r="J7" s="8">
        <f>MAX(D2:D101)</f>
        <v>236.80645513499999</v>
      </c>
    </row>
    <row r="8" spans="1:10" x14ac:dyDescent="0.3">
      <c r="A8" s="6">
        <v>1719099</v>
      </c>
      <c r="B8" s="6" t="s">
        <v>106</v>
      </c>
      <c r="C8" s="6">
        <v>0.63745019920299995</v>
      </c>
      <c r="D8" s="6">
        <v>159.958843946</v>
      </c>
      <c r="G8" s="7"/>
      <c r="I8" s="1"/>
      <c r="J8" s="1"/>
    </row>
    <row r="9" spans="1:10" x14ac:dyDescent="0.3">
      <c r="A9" s="6">
        <v>1455780</v>
      </c>
      <c r="B9" s="6" t="s">
        <v>107</v>
      </c>
      <c r="C9" s="6">
        <v>0.444285714286</v>
      </c>
      <c r="D9" s="6">
        <v>206.37985396400001</v>
      </c>
      <c r="G9" s="9" t="s">
        <v>400</v>
      </c>
      <c r="H9" s="8">
        <f>AVERAGE(C2:C101)</f>
        <v>0.68667487984613129</v>
      </c>
      <c r="I9" s="8">
        <f>AVERAGE(A2:A101)</f>
        <v>1243521.24</v>
      </c>
      <c r="J9" s="8">
        <f>AVERAGE(D2:D101)</f>
        <v>158.57245867727002</v>
      </c>
    </row>
    <row r="10" spans="1:10" x14ac:dyDescent="0.3">
      <c r="A10" s="6">
        <v>1487575</v>
      </c>
      <c r="B10" s="6" t="s">
        <v>108</v>
      </c>
      <c r="C10" s="6">
        <v>0.47463768115900001</v>
      </c>
      <c r="D10" s="6">
        <v>166.81234097500001</v>
      </c>
    </row>
    <row r="11" spans="1:10" x14ac:dyDescent="0.3">
      <c r="A11" s="6">
        <v>1805658</v>
      </c>
      <c r="B11" s="6" t="s">
        <v>109</v>
      </c>
      <c r="C11" s="6">
        <v>0.78587196467999998</v>
      </c>
      <c r="D11" s="6">
        <v>141.70550608600001</v>
      </c>
    </row>
    <row r="12" spans="1:10" x14ac:dyDescent="0.3">
      <c r="A12" s="6">
        <v>1537151</v>
      </c>
      <c r="B12" s="6" t="s">
        <v>110</v>
      </c>
      <c r="C12" s="6">
        <v>0.60560747663600001</v>
      </c>
      <c r="D12" s="6">
        <v>151.83280491799999</v>
      </c>
    </row>
    <row r="13" spans="1:10" x14ac:dyDescent="0.3">
      <c r="A13" s="6">
        <v>1742060</v>
      </c>
      <c r="B13" s="6" t="s">
        <v>111</v>
      </c>
      <c r="C13" s="6">
        <v>0.6</v>
      </c>
      <c r="D13" s="6">
        <v>172.81152319899999</v>
      </c>
    </row>
    <row r="14" spans="1:10" x14ac:dyDescent="0.3">
      <c r="A14" s="6">
        <v>1679572</v>
      </c>
      <c r="B14" s="6" t="s">
        <v>112</v>
      </c>
      <c r="C14" s="6">
        <v>0.54889589905400005</v>
      </c>
      <c r="D14" s="6">
        <v>154.871895075</v>
      </c>
    </row>
    <row r="15" spans="1:10" x14ac:dyDescent="0.3">
      <c r="A15" s="6">
        <v>1951329</v>
      </c>
      <c r="B15" s="6" t="s">
        <v>113</v>
      </c>
      <c r="C15" s="6">
        <v>0.57906976744200001</v>
      </c>
      <c r="D15" s="6">
        <v>147.28257012399999</v>
      </c>
    </row>
    <row r="16" spans="1:10" x14ac:dyDescent="0.3">
      <c r="A16" s="6">
        <v>1335208</v>
      </c>
      <c r="B16" s="6" t="s">
        <v>114</v>
      </c>
      <c r="C16" s="6">
        <v>0.45037037036999999</v>
      </c>
      <c r="D16" s="6">
        <v>140.55394577999999</v>
      </c>
    </row>
    <row r="17" spans="1:4" x14ac:dyDescent="0.3">
      <c r="A17" s="6">
        <v>1561345</v>
      </c>
      <c r="B17" s="6" t="s">
        <v>115</v>
      </c>
      <c r="C17" s="6">
        <v>0.50860420650100002</v>
      </c>
      <c r="D17" s="6">
        <v>236.80645513499999</v>
      </c>
    </row>
    <row r="18" spans="1:4" x14ac:dyDescent="0.3">
      <c r="A18" s="6">
        <v>1584584</v>
      </c>
      <c r="B18" s="6" t="s">
        <v>116</v>
      </c>
      <c r="C18" s="6">
        <v>0.766292134831</v>
      </c>
      <c r="D18" s="6">
        <v>175.82717299500001</v>
      </c>
    </row>
    <row r="19" spans="1:4" x14ac:dyDescent="0.3">
      <c r="A19" s="6">
        <v>1144841</v>
      </c>
      <c r="B19" s="6" t="s">
        <v>117</v>
      </c>
      <c r="C19" s="6">
        <v>0.69729729729699996</v>
      </c>
      <c r="D19" s="6">
        <v>179.339436054</v>
      </c>
    </row>
    <row r="20" spans="1:4" x14ac:dyDescent="0.3">
      <c r="A20" s="6">
        <v>1283322</v>
      </c>
      <c r="B20" s="6" t="s">
        <v>118</v>
      </c>
      <c r="C20" s="6">
        <v>0.57212121212099998</v>
      </c>
      <c r="D20" s="6">
        <v>148.610338926</v>
      </c>
    </row>
    <row r="21" spans="1:4" x14ac:dyDescent="0.3">
      <c r="A21" s="6">
        <v>1900482</v>
      </c>
      <c r="B21" s="6" t="s">
        <v>119</v>
      </c>
      <c r="C21" s="6">
        <v>0.49801192842899999</v>
      </c>
      <c r="D21" s="6">
        <v>156.300209999</v>
      </c>
    </row>
    <row r="22" spans="1:4" x14ac:dyDescent="0.3">
      <c r="A22" s="6">
        <v>2100306</v>
      </c>
      <c r="B22" s="6" t="s">
        <v>120</v>
      </c>
      <c r="C22" s="6">
        <v>0.48260869565199999</v>
      </c>
      <c r="D22" s="6">
        <v>173.715316057</v>
      </c>
    </row>
    <row r="23" spans="1:4" x14ac:dyDescent="0.3">
      <c r="A23" s="6">
        <v>1552565</v>
      </c>
      <c r="B23" s="6" t="s">
        <v>121</v>
      </c>
      <c r="C23" s="6">
        <v>0.650819672131</v>
      </c>
      <c r="D23" s="6">
        <v>145.006424904</v>
      </c>
    </row>
    <row r="24" spans="1:4" x14ac:dyDescent="0.3">
      <c r="A24" s="6">
        <v>1116906</v>
      </c>
      <c r="B24" s="6" t="s">
        <v>122</v>
      </c>
      <c r="C24" s="6">
        <v>0.83712121212099999</v>
      </c>
      <c r="D24" s="6">
        <v>145.368375063</v>
      </c>
    </row>
    <row r="25" spans="1:4" x14ac:dyDescent="0.3">
      <c r="A25" s="6">
        <v>1156979</v>
      </c>
      <c r="B25" s="6" t="s">
        <v>123</v>
      </c>
      <c r="C25" s="6">
        <v>0.45287356321799999</v>
      </c>
      <c r="D25" s="6">
        <v>142.803628922</v>
      </c>
    </row>
    <row r="26" spans="1:4" x14ac:dyDescent="0.3">
      <c r="A26" s="6">
        <v>1353184</v>
      </c>
      <c r="B26" s="6" t="s">
        <v>124</v>
      </c>
      <c r="C26" s="6">
        <v>0.64495114006499998</v>
      </c>
      <c r="D26" s="6">
        <v>139.90446496000001</v>
      </c>
    </row>
    <row r="27" spans="1:4" x14ac:dyDescent="0.3">
      <c r="A27" s="6">
        <v>1148862</v>
      </c>
      <c r="B27" s="6" t="s">
        <v>125</v>
      </c>
      <c r="C27" s="6">
        <v>0.63780183180700001</v>
      </c>
      <c r="D27" s="6">
        <v>145.16574191999999</v>
      </c>
    </row>
    <row r="28" spans="1:4" x14ac:dyDescent="0.3">
      <c r="A28" s="6">
        <v>1409936</v>
      </c>
      <c r="B28" s="6" t="s">
        <v>126</v>
      </c>
      <c r="C28" s="6">
        <v>0.67220543806599997</v>
      </c>
      <c r="D28" s="6">
        <v>138.61280202899999</v>
      </c>
    </row>
    <row r="29" spans="1:4" x14ac:dyDescent="0.3">
      <c r="A29" s="6">
        <v>999358</v>
      </c>
      <c r="B29" s="6" t="s">
        <v>127</v>
      </c>
      <c r="C29" s="6">
        <v>0.68613138686099995</v>
      </c>
      <c r="D29" s="6">
        <v>160.563058853</v>
      </c>
    </row>
    <row r="30" spans="1:4" x14ac:dyDescent="0.3">
      <c r="A30" s="6">
        <v>1089218</v>
      </c>
      <c r="B30" s="6" t="s">
        <v>128</v>
      </c>
      <c r="C30" s="6">
        <v>0.49503311258299998</v>
      </c>
      <c r="D30" s="6">
        <v>159.559875965</v>
      </c>
    </row>
    <row r="31" spans="1:4" x14ac:dyDescent="0.3">
      <c r="A31" s="6">
        <v>1035590</v>
      </c>
      <c r="B31" s="6" t="s">
        <v>129</v>
      </c>
      <c r="C31" s="6">
        <v>0.89031078610600001</v>
      </c>
      <c r="D31" s="6">
        <v>158.258667946</v>
      </c>
    </row>
    <row r="32" spans="1:4" x14ac:dyDescent="0.3">
      <c r="A32" s="6">
        <v>1153791</v>
      </c>
      <c r="B32" s="6" t="s">
        <v>130</v>
      </c>
      <c r="C32" s="6">
        <v>0.77604166666700003</v>
      </c>
      <c r="D32" s="6">
        <v>161.075011015</v>
      </c>
    </row>
    <row r="33" spans="1:4" x14ac:dyDescent="0.3">
      <c r="A33" s="6">
        <v>812026</v>
      </c>
      <c r="B33" s="6" t="s">
        <v>131</v>
      </c>
      <c r="C33" s="6">
        <v>0.613333333333</v>
      </c>
      <c r="D33" s="6">
        <v>151.43977498999999</v>
      </c>
    </row>
    <row r="34" spans="1:4" x14ac:dyDescent="0.3">
      <c r="A34" s="6">
        <v>889339</v>
      </c>
      <c r="B34" s="6" t="s">
        <v>132</v>
      </c>
      <c r="C34" s="6">
        <v>0.63549160671500005</v>
      </c>
      <c r="D34" s="6">
        <v>159.19533109700001</v>
      </c>
    </row>
    <row r="35" spans="1:4" x14ac:dyDescent="0.3">
      <c r="A35" s="6">
        <v>983071</v>
      </c>
      <c r="B35" s="6" t="s">
        <v>133</v>
      </c>
      <c r="C35" s="6">
        <v>0.86149584487499997</v>
      </c>
      <c r="D35" s="6">
        <v>153.488522053</v>
      </c>
    </row>
    <row r="36" spans="1:4" x14ac:dyDescent="0.3">
      <c r="A36" s="6">
        <v>757773</v>
      </c>
      <c r="B36" s="6" t="s">
        <v>134</v>
      </c>
      <c r="C36" s="6">
        <v>0.77134986225900004</v>
      </c>
      <c r="D36" s="6">
        <v>155.08558082600001</v>
      </c>
    </row>
    <row r="37" spans="1:4" x14ac:dyDescent="0.3">
      <c r="A37" s="6">
        <v>963874</v>
      </c>
      <c r="B37" s="6" t="s">
        <v>135</v>
      </c>
      <c r="C37" s="6">
        <v>0.83046683046699998</v>
      </c>
      <c r="D37" s="6">
        <v>188.441446781</v>
      </c>
    </row>
    <row r="38" spans="1:4" x14ac:dyDescent="0.3">
      <c r="A38" s="6">
        <v>1039861</v>
      </c>
      <c r="B38" s="6" t="s">
        <v>136</v>
      </c>
      <c r="C38" s="6">
        <v>0.49783549783499997</v>
      </c>
      <c r="D38" s="6">
        <v>188.24131703399999</v>
      </c>
    </row>
    <row r="39" spans="1:4" x14ac:dyDescent="0.3">
      <c r="A39" s="6">
        <v>940645</v>
      </c>
      <c r="B39" s="6" t="s">
        <v>137</v>
      </c>
      <c r="C39" s="6">
        <v>0.44387755101999998</v>
      </c>
      <c r="D39" s="6">
        <v>161.10653209700001</v>
      </c>
    </row>
    <row r="40" spans="1:4" x14ac:dyDescent="0.3">
      <c r="A40" s="6">
        <v>818731</v>
      </c>
      <c r="B40" s="6" t="s">
        <v>138</v>
      </c>
      <c r="C40" s="6">
        <v>0.793499043977</v>
      </c>
      <c r="D40" s="6">
        <v>186.20921993300001</v>
      </c>
    </row>
    <row r="41" spans="1:4" x14ac:dyDescent="0.3">
      <c r="A41" s="6">
        <v>954542</v>
      </c>
      <c r="B41" s="6" t="s">
        <v>139</v>
      </c>
      <c r="C41" s="6">
        <v>0.72553191489400004</v>
      </c>
      <c r="D41" s="6">
        <v>147.09422493</v>
      </c>
    </row>
    <row r="42" spans="1:4" x14ac:dyDescent="0.3">
      <c r="A42" s="6">
        <v>1315279</v>
      </c>
      <c r="B42" s="6" t="s">
        <v>140</v>
      </c>
      <c r="C42" s="6">
        <v>0.76852907639699997</v>
      </c>
      <c r="D42" s="6">
        <v>134.378340006</v>
      </c>
    </row>
    <row r="43" spans="1:4" x14ac:dyDescent="0.3">
      <c r="A43" s="6">
        <v>1154614</v>
      </c>
      <c r="B43" s="6" t="s">
        <v>141</v>
      </c>
      <c r="C43" s="6">
        <v>0.65434380776300005</v>
      </c>
      <c r="D43" s="6">
        <v>174.207620144</v>
      </c>
    </row>
    <row r="44" spans="1:4" x14ac:dyDescent="0.3">
      <c r="A44" s="6">
        <v>1199704</v>
      </c>
      <c r="B44" s="6" t="s">
        <v>142</v>
      </c>
      <c r="C44" s="6">
        <v>0.79218750000000004</v>
      </c>
      <c r="D44" s="6">
        <v>186.250302076</v>
      </c>
    </row>
    <row r="45" spans="1:4" x14ac:dyDescent="0.3">
      <c r="A45" s="6">
        <v>1027089</v>
      </c>
      <c r="B45" s="6" t="s">
        <v>143</v>
      </c>
      <c r="C45" s="6">
        <v>0.56194690265500002</v>
      </c>
      <c r="D45" s="6">
        <v>144.921870947</v>
      </c>
    </row>
    <row r="46" spans="1:4" x14ac:dyDescent="0.3">
      <c r="A46" s="6">
        <v>1146285</v>
      </c>
      <c r="B46" s="6" t="s">
        <v>144</v>
      </c>
      <c r="C46" s="6">
        <v>0.66146645865800002</v>
      </c>
      <c r="D46" s="6">
        <v>175.27072906500001</v>
      </c>
    </row>
    <row r="47" spans="1:4" x14ac:dyDescent="0.3">
      <c r="A47" s="6">
        <v>1272833</v>
      </c>
      <c r="B47" s="6" t="s">
        <v>145</v>
      </c>
      <c r="C47" s="6">
        <v>0.58009331259700003</v>
      </c>
      <c r="D47" s="6">
        <v>182.86392903300001</v>
      </c>
    </row>
    <row r="48" spans="1:4" x14ac:dyDescent="0.3">
      <c r="A48" s="6">
        <v>1477343</v>
      </c>
      <c r="B48" s="6" t="s">
        <v>146</v>
      </c>
      <c r="C48" s="6">
        <v>0.80416156670700001</v>
      </c>
      <c r="D48" s="6">
        <v>165.586668968</v>
      </c>
    </row>
    <row r="49" spans="1:4" x14ac:dyDescent="0.3">
      <c r="A49" s="6">
        <v>1373093</v>
      </c>
      <c r="B49" s="6" t="s">
        <v>147</v>
      </c>
      <c r="C49" s="6">
        <v>0.61286089238800001</v>
      </c>
      <c r="D49" s="6">
        <v>158.65725994100001</v>
      </c>
    </row>
    <row r="50" spans="1:4" x14ac:dyDescent="0.3">
      <c r="A50" s="6">
        <v>1045838</v>
      </c>
      <c r="B50" s="6" t="s">
        <v>148</v>
      </c>
      <c r="C50" s="6">
        <v>0.43449197861</v>
      </c>
      <c r="D50" s="6">
        <v>148.00471305799999</v>
      </c>
    </row>
    <row r="51" spans="1:4" x14ac:dyDescent="0.3">
      <c r="A51" s="6">
        <v>1382360</v>
      </c>
      <c r="B51" s="6" t="s">
        <v>149</v>
      </c>
      <c r="C51" s="6">
        <v>0.67774086378700005</v>
      </c>
      <c r="D51" s="6">
        <v>150.58716917000001</v>
      </c>
    </row>
    <row r="52" spans="1:4" x14ac:dyDescent="0.3">
      <c r="A52" s="6">
        <v>1156472</v>
      </c>
      <c r="B52" s="6" t="s">
        <v>150</v>
      </c>
      <c r="C52" s="6">
        <v>0.79097387173400002</v>
      </c>
      <c r="D52" s="6">
        <v>188.74449396099999</v>
      </c>
    </row>
    <row r="53" spans="1:4" x14ac:dyDescent="0.3">
      <c r="A53" s="6">
        <v>1456071</v>
      </c>
      <c r="B53" s="6" t="s">
        <v>151</v>
      </c>
      <c r="C53" s="6">
        <v>0.70532319391599996</v>
      </c>
      <c r="D53" s="6">
        <v>143.44893908500001</v>
      </c>
    </row>
    <row r="54" spans="1:4" x14ac:dyDescent="0.3">
      <c r="A54" s="6">
        <v>1080735</v>
      </c>
      <c r="B54" s="6" t="s">
        <v>152</v>
      </c>
      <c r="C54" s="6">
        <v>0.59420289855099995</v>
      </c>
      <c r="D54" s="6">
        <v>165.30949497200001</v>
      </c>
    </row>
    <row r="55" spans="1:4" x14ac:dyDescent="0.3">
      <c r="A55" s="6">
        <v>1387482</v>
      </c>
      <c r="B55" s="6" t="s">
        <v>153</v>
      </c>
      <c r="C55" s="6">
        <v>0.76689655172399995</v>
      </c>
      <c r="D55" s="6">
        <v>168.51580786700001</v>
      </c>
    </row>
    <row r="56" spans="1:4" x14ac:dyDescent="0.3">
      <c r="A56" s="6">
        <v>1455943</v>
      </c>
      <c r="B56" s="6" t="s">
        <v>154</v>
      </c>
      <c r="C56" s="6">
        <v>0.64142857142900001</v>
      </c>
      <c r="D56" s="6">
        <v>149.48674106600001</v>
      </c>
    </row>
    <row r="57" spans="1:4" x14ac:dyDescent="0.3">
      <c r="A57" s="6">
        <v>1529409</v>
      </c>
      <c r="B57" s="6" t="s">
        <v>155</v>
      </c>
      <c r="C57" s="6">
        <v>0.70350404312699999</v>
      </c>
      <c r="D57" s="6">
        <v>175.90920996700001</v>
      </c>
    </row>
    <row r="58" spans="1:4" x14ac:dyDescent="0.3">
      <c r="A58" s="6">
        <v>1457248</v>
      </c>
      <c r="B58" s="6" t="s">
        <v>156</v>
      </c>
      <c r="C58" s="6">
        <v>0.83992805755400002</v>
      </c>
      <c r="D58" s="6">
        <v>141.40173983599999</v>
      </c>
    </row>
    <row r="59" spans="1:4" x14ac:dyDescent="0.3">
      <c r="A59" s="6">
        <v>1174153</v>
      </c>
      <c r="B59" s="6" t="s">
        <v>157</v>
      </c>
      <c r="C59" s="6">
        <v>0.64251207729500004</v>
      </c>
      <c r="D59" s="6">
        <v>162.07346010200001</v>
      </c>
    </row>
    <row r="60" spans="1:4" x14ac:dyDescent="0.3">
      <c r="A60" s="6">
        <v>1182055</v>
      </c>
      <c r="B60" s="6" t="s">
        <v>158</v>
      </c>
      <c r="C60" s="6">
        <v>0.61131386861299997</v>
      </c>
      <c r="D60" s="6">
        <v>158.157337904</v>
      </c>
    </row>
    <row r="61" spans="1:4" x14ac:dyDescent="0.3">
      <c r="A61" s="6">
        <v>937973</v>
      </c>
      <c r="B61" s="6" t="s">
        <v>159</v>
      </c>
      <c r="C61" s="6">
        <v>0.69364161849700001</v>
      </c>
      <c r="D61" s="6">
        <v>163.47455000900001</v>
      </c>
    </row>
    <row r="62" spans="1:4" x14ac:dyDescent="0.3">
      <c r="A62" s="6">
        <v>888071</v>
      </c>
      <c r="B62" s="6" t="s">
        <v>160</v>
      </c>
      <c r="C62" s="6">
        <v>0.55776173285200004</v>
      </c>
      <c r="D62" s="6">
        <v>142.32285285</v>
      </c>
    </row>
    <row r="63" spans="1:4" x14ac:dyDescent="0.3">
      <c r="A63" s="6">
        <v>919354</v>
      </c>
      <c r="B63" s="6" t="s">
        <v>161</v>
      </c>
      <c r="C63" s="6">
        <v>0.70720000000000005</v>
      </c>
      <c r="D63" s="6">
        <v>151.558630943</v>
      </c>
    </row>
    <row r="64" spans="1:4" x14ac:dyDescent="0.3">
      <c r="A64" s="6">
        <v>972714</v>
      </c>
      <c r="B64" s="6" t="s">
        <v>162</v>
      </c>
      <c r="C64" s="6">
        <v>0.90702479338800002</v>
      </c>
      <c r="D64" s="6">
        <v>137.56751489600001</v>
      </c>
    </row>
    <row r="65" spans="1:4" x14ac:dyDescent="0.3">
      <c r="A65" s="6">
        <v>956361</v>
      </c>
      <c r="B65" s="6" t="s">
        <v>163</v>
      </c>
      <c r="C65" s="6">
        <v>0.88935281837199998</v>
      </c>
      <c r="D65" s="6">
        <v>139.82801818799999</v>
      </c>
    </row>
    <row r="66" spans="1:4" x14ac:dyDescent="0.3">
      <c r="A66" s="6">
        <v>1138547</v>
      </c>
      <c r="B66" s="6" t="s">
        <v>164</v>
      </c>
      <c r="C66" s="6">
        <v>0.83208955223900005</v>
      </c>
      <c r="D66" s="6">
        <v>177.58003807099999</v>
      </c>
    </row>
    <row r="67" spans="1:4" x14ac:dyDescent="0.3">
      <c r="A67" s="6">
        <v>963040</v>
      </c>
      <c r="B67" s="6" t="s">
        <v>165</v>
      </c>
      <c r="C67" s="6">
        <v>0.84862385321099998</v>
      </c>
      <c r="D67" s="6">
        <v>145.65867590900001</v>
      </c>
    </row>
    <row r="68" spans="1:4" x14ac:dyDescent="0.3">
      <c r="A68" s="6">
        <v>1612255</v>
      </c>
      <c r="B68" s="6" t="s">
        <v>166</v>
      </c>
      <c r="C68" s="6">
        <v>0.70450097847399995</v>
      </c>
      <c r="D68" s="6">
        <v>149.38310384799999</v>
      </c>
    </row>
    <row r="69" spans="1:4" x14ac:dyDescent="0.3">
      <c r="A69" s="6">
        <v>1904550</v>
      </c>
      <c r="B69" s="6" t="s">
        <v>167</v>
      </c>
      <c r="C69" s="6">
        <v>0.84516129032300003</v>
      </c>
      <c r="D69" s="6">
        <v>150.30899095500001</v>
      </c>
    </row>
    <row r="70" spans="1:4" x14ac:dyDescent="0.3">
      <c r="A70" s="6">
        <v>1182122</v>
      </c>
      <c r="B70" s="6" t="s">
        <v>168</v>
      </c>
      <c r="C70" s="6">
        <v>0.71709937332100004</v>
      </c>
      <c r="D70" s="6">
        <v>164.93371605900001</v>
      </c>
    </row>
    <row r="71" spans="1:4" x14ac:dyDescent="0.3">
      <c r="A71" s="6">
        <v>1342059</v>
      </c>
      <c r="B71" s="6" t="s">
        <v>169</v>
      </c>
      <c r="C71" s="6">
        <v>0.85405405405400003</v>
      </c>
      <c r="D71" s="6">
        <v>187.24983596800001</v>
      </c>
    </row>
    <row r="72" spans="1:4" x14ac:dyDescent="0.3">
      <c r="A72" s="6">
        <v>1308338</v>
      </c>
      <c r="B72" s="6" t="s">
        <v>170</v>
      </c>
      <c r="C72" s="6">
        <v>0.85384615384600004</v>
      </c>
      <c r="D72" s="6">
        <v>152.59474802</v>
      </c>
    </row>
    <row r="73" spans="1:4" x14ac:dyDescent="0.3">
      <c r="A73" s="6">
        <v>1719842</v>
      </c>
      <c r="B73" s="6" t="s">
        <v>171</v>
      </c>
      <c r="C73" s="6">
        <v>0.59665427509299995</v>
      </c>
      <c r="D73" s="6">
        <v>151.12110900900001</v>
      </c>
    </row>
    <row r="74" spans="1:4" x14ac:dyDescent="0.3">
      <c r="A74" s="6">
        <v>1177241</v>
      </c>
      <c r="B74" s="6" t="s">
        <v>172</v>
      </c>
      <c r="C74" s="6">
        <v>0.82770270270299995</v>
      </c>
      <c r="D74" s="6">
        <v>146.98294115100001</v>
      </c>
    </row>
    <row r="75" spans="1:4" x14ac:dyDescent="0.3">
      <c r="A75" s="6">
        <v>1247965</v>
      </c>
      <c r="B75" s="6" t="s">
        <v>173</v>
      </c>
      <c r="C75" s="6">
        <v>0.76992481202999996</v>
      </c>
      <c r="D75" s="6">
        <v>178.80496287299999</v>
      </c>
    </row>
    <row r="76" spans="1:4" x14ac:dyDescent="0.3">
      <c r="A76" s="6">
        <v>1035577</v>
      </c>
      <c r="B76" s="6" t="s">
        <v>174</v>
      </c>
      <c r="C76" s="6">
        <v>0.68941979522200003</v>
      </c>
      <c r="D76" s="6">
        <v>162.39574122400001</v>
      </c>
    </row>
    <row r="77" spans="1:4" x14ac:dyDescent="0.3">
      <c r="A77" s="6">
        <v>938030</v>
      </c>
      <c r="B77" s="6" t="s">
        <v>175</v>
      </c>
      <c r="C77" s="6">
        <v>0.45432098765399997</v>
      </c>
      <c r="D77" s="6">
        <v>155.70088815700001</v>
      </c>
    </row>
    <row r="78" spans="1:4" x14ac:dyDescent="0.3">
      <c r="A78" s="6">
        <v>981894</v>
      </c>
      <c r="B78" s="6" t="s">
        <v>176</v>
      </c>
      <c r="C78" s="6">
        <v>0.65920398010000003</v>
      </c>
      <c r="D78" s="6">
        <v>185.37630486500001</v>
      </c>
    </row>
    <row r="79" spans="1:4" x14ac:dyDescent="0.3">
      <c r="A79" s="6">
        <v>936312</v>
      </c>
      <c r="B79" s="6" t="s">
        <v>177</v>
      </c>
      <c r="C79" s="6">
        <v>0.53095238095200004</v>
      </c>
      <c r="D79" s="6">
        <v>147.41088008899999</v>
      </c>
    </row>
    <row r="80" spans="1:4" x14ac:dyDescent="0.3">
      <c r="A80" s="6">
        <v>1053883</v>
      </c>
      <c r="B80" s="6" t="s">
        <v>178</v>
      </c>
      <c r="C80" s="6">
        <v>0.91555555555599999</v>
      </c>
      <c r="D80" s="6">
        <v>158.48839902899999</v>
      </c>
    </row>
    <row r="81" spans="1:4" x14ac:dyDescent="0.3">
      <c r="A81" s="6">
        <v>1062680</v>
      </c>
      <c r="B81" s="6" t="s">
        <v>179</v>
      </c>
      <c r="C81" s="6">
        <v>0.84082397003700005</v>
      </c>
      <c r="D81" s="6">
        <v>202.16224408100001</v>
      </c>
    </row>
    <row r="82" spans="1:4" x14ac:dyDescent="0.3">
      <c r="A82" s="6">
        <v>1621670</v>
      </c>
      <c r="B82" s="6" t="s">
        <v>180</v>
      </c>
      <c r="C82" s="6">
        <v>0.72820512820500005</v>
      </c>
      <c r="D82" s="6">
        <v>164.08161711700001</v>
      </c>
    </row>
    <row r="83" spans="1:4" x14ac:dyDescent="0.3">
      <c r="A83" s="6">
        <v>1022613</v>
      </c>
      <c r="B83" s="6" t="s">
        <v>181</v>
      </c>
      <c r="C83" s="6">
        <v>0.900809716599</v>
      </c>
      <c r="D83" s="6">
        <v>143.42502498600001</v>
      </c>
    </row>
    <row r="84" spans="1:4" x14ac:dyDescent="0.3">
      <c r="A84" s="6">
        <v>847797</v>
      </c>
      <c r="B84" s="6" t="s">
        <v>182</v>
      </c>
      <c r="C84" s="6">
        <v>0.64666666666700001</v>
      </c>
      <c r="D84" s="6">
        <v>152.72532510799999</v>
      </c>
    </row>
    <row r="85" spans="1:4" x14ac:dyDescent="0.3">
      <c r="A85" s="6">
        <v>1023232</v>
      </c>
      <c r="B85" s="6" t="s">
        <v>183</v>
      </c>
      <c r="C85" s="6">
        <v>0.48789571694599998</v>
      </c>
      <c r="D85" s="6">
        <v>160.550783873</v>
      </c>
    </row>
    <row r="86" spans="1:4" x14ac:dyDescent="0.3">
      <c r="A86" s="6">
        <v>1498647</v>
      </c>
      <c r="B86" s="6" t="s">
        <v>184</v>
      </c>
      <c r="C86" s="6">
        <v>0.86923076923099996</v>
      </c>
      <c r="D86" s="6">
        <v>138.951346159</v>
      </c>
    </row>
    <row r="87" spans="1:4" x14ac:dyDescent="0.3">
      <c r="A87" s="6">
        <v>976523</v>
      </c>
      <c r="B87" s="6" t="s">
        <v>185</v>
      </c>
      <c r="C87" s="6">
        <v>0.69098712446400001</v>
      </c>
      <c r="D87" s="6">
        <v>148.95161914799999</v>
      </c>
    </row>
    <row r="88" spans="1:4" x14ac:dyDescent="0.3">
      <c r="A88" s="6">
        <v>1376253</v>
      </c>
      <c r="B88" s="6" t="s">
        <v>186</v>
      </c>
      <c r="C88" s="6">
        <v>0.71332436070000005</v>
      </c>
      <c r="D88" s="6">
        <v>140.09490799899999</v>
      </c>
    </row>
    <row r="89" spans="1:4" x14ac:dyDescent="0.3">
      <c r="A89" s="6">
        <v>1577634</v>
      </c>
      <c r="B89" s="6" t="s">
        <v>187</v>
      </c>
      <c r="C89" s="6">
        <v>0.83371824480400003</v>
      </c>
      <c r="D89" s="6">
        <v>149.420126915</v>
      </c>
    </row>
    <row r="90" spans="1:4" x14ac:dyDescent="0.3">
      <c r="A90" s="6">
        <v>901354</v>
      </c>
      <c r="B90" s="6" t="s">
        <v>188</v>
      </c>
      <c r="C90" s="6">
        <v>0.79265091863500003</v>
      </c>
      <c r="D90" s="6">
        <v>140.88985800699999</v>
      </c>
    </row>
    <row r="91" spans="1:4" x14ac:dyDescent="0.3">
      <c r="A91" s="6">
        <v>930870</v>
      </c>
      <c r="B91" s="6" t="s">
        <v>189</v>
      </c>
      <c r="C91" s="6">
        <v>0.93696275071599999</v>
      </c>
      <c r="D91" s="6">
        <v>111.591819048</v>
      </c>
    </row>
    <row r="92" spans="1:4" x14ac:dyDescent="0.3">
      <c r="A92" s="6">
        <v>859826</v>
      </c>
      <c r="B92" s="6" t="s">
        <v>190</v>
      </c>
      <c r="C92" s="6">
        <v>0.64028776978400004</v>
      </c>
      <c r="D92" s="6">
        <v>155.03406119300001</v>
      </c>
    </row>
    <row r="93" spans="1:4" x14ac:dyDescent="0.3">
      <c r="A93" s="6">
        <v>1327395</v>
      </c>
      <c r="B93" s="6" t="s">
        <v>191</v>
      </c>
      <c r="C93" s="6">
        <v>0.80967402734000005</v>
      </c>
      <c r="D93" s="6">
        <v>147.374927998</v>
      </c>
    </row>
    <row r="94" spans="1:4" x14ac:dyDescent="0.3">
      <c r="A94" s="6">
        <v>1019363</v>
      </c>
      <c r="B94" s="6" t="s">
        <v>192</v>
      </c>
      <c r="C94" s="6">
        <v>0.75445544554499999</v>
      </c>
      <c r="D94" s="6">
        <v>174.326508045</v>
      </c>
    </row>
    <row r="95" spans="1:4" x14ac:dyDescent="0.3">
      <c r="A95" s="6">
        <v>877729</v>
      </c>
      <c r="B95" s="6" t="s">
        <v>193</v>
      </c>
      <c r="C95" s="6">
        <v>0.83724569640099999</v>
      </c>
      <c r="D95" s="6">
        <v>148.34347319599999</v>
      </c>
    </row>
    <row r="96" spans="1:4" x14ac:dyDescent="0.3">
      <c r="A96" s="6">
        <v>1023718</v>
      </c>
      <c r="B96" s="6" t="s">
        <v>194</v>
      </c>
      <c r="C96" s="6">
        <v>0.79594594594599999</v>
      </c>
      <c r="D96" s="6">
        <v>172.57896590199999</v>
      </c>
    </row>
    <row r="97" spans="1:4" x14ac:dyDescent="0.3">
      <c r="A97" s="6">
        <v>903805</v>
      </c>
      <c r="B97" s="6" t="s">
        <v>195</v>
      </c>
      <c r="C97" s="6">
        <v>0.578260869565</v>
      </c>
      <c r="D97" s="6">
        <v>155.91437816600001</v>
      </c>
    </row>
    <row r="98" spans="1:4" x14ac:dyDescent="0.3">
      <c r="A98" s="6">
        <v>1086370</v>
      </c>
      <c r="B98" s="6" t="s">
        <v>196</v>
      </c>
      <c r="C98" s="6">
        <v>0.79487179487199999</v>
      </c>
      <c r="D98" s="6">
        <v>156.086488962</v>
      </c>
    </row>
    <row r="99" spans="1:4" x14ac:dyDescent="0.3">
      <c r="A99" s="6">
        <v>985545</v>
      </c>
      <c r="B99" s="6" t="s">
        <v>197</v>
      </c>
      <c r="C99" s="6">
        <v>0.82282793867100001</v>
      </c>
      <c r="D99" s="6">
        <v>153.243840933</v>
      </c>
    </row>
    <row r="100" spans="1:4" x14ac:dyDescent="0.3">
      <c r="A100" s="6">
        <v>861083</v>
      </c>
      <c r="B100" s="6" t="s">
        <v>198</v>
      </c>
      <c r="C100" s="6">
        <v>0.541254125413</v>
      </c>
      <c r="D100" s="6">
        <v>140.31830811500001</v>
      </c>
    </row>
    <row r="101" spans="1:4" x14ac:dyDescent="0.3">
      <c r="A101" s="6">
        <v>1005172</v>
      </c>
      <c r="B101" s="6" t="s">
        <v>199</v>
      </c>
      <c r="C101" s="6">
        <v>0.82026768642400005</v>
      </c>
      <c r="D101" s="6">
        <v>154.10634994500001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G9" sqref="G9:J9"/>
    </sheetView>
  </sheetViews>
  <sheetFormatPr defaultRowHeight="14.4" x14ac:dyDescent="0.3"/>
  <cols>
    <col min="1" max="1" width="8" bestFit="1" customWidth="1"/>
    <col min="2" max="2" width="17.44140625" bestFit="1" customWidth="1"/>
    <col min="3" max="4" width="12" bestFit="1" customWidth="1"/>
    <col min="7" max="7" width="7.44140625" bestFit="1" customWidth="1"/>
    <col min="8" max="8" width="12" style="1" bestFit="1" customWidth="1"/>
  </cols>
  <sheetData>
    <row r="1" spans="1:10" x14ac:dyDescent="0.3">
      <c r="A1" s="4" t="s">
        <v>411</v>
      </c>
      <c r="B1" s="4" t="s">
        <v>412</v>
      </c>
      <c r="C1" s="4" t="s">
        <v>413</v>
      </c>
      <c r="D1" s="4" t="s">
        <v>414</v>
      </c>
    </row>
    <row r="2" spans="1:10" x14ac:dyDescent="0.3">
      <c r="A2" s="6">
        <v>126938</v>
      </c>
      <c r="B2" s="6" t="s">
        <v>200</v>
      </c>
      <c r="C2" s="6">
        <v>0.149553571429</v>
      </c>
      <c r="D2" s="6">
        <v>33.508324146299998</v>
      </c>
      <c r="H2" s="4" t="s">
        <v>413</v>
      </c>
      <c r="I2" s="4" t="s">
        <v>411</v>
      </c>
      <c r="J2" s="4" t="s">
        <v>414</v>
      </c>
    </row>
    <row r="3" spans="1:10" x14ac:dyDescent="0.3">
      <c r="A3" s="6">
        <v>116899</v>
      </c>
      <c r="B3" s="6" t="s">
        <v>201</v>
      </c>
      <c r="C3" s="6">
        <v>0.18655097613900001</v>
      </c>
      <c r="D3" s="6">
        <v>29.4834420681</v>
      </c>
      <c r="G3" s="9" t="s">
        <v>402</v>
      </c>
      <c r="H3" s="8">
        <f>MIN(C2:C201)</f>
        <v>9.9715099715099995E-2</v>
      </c>
      <c r="I3" s="8">
        <f>MIN(A2:A201)</f>
        <v>80519</v>
      </c>
      <c r="J3" s="8">
        <f>MIN(D2:D201)</f>
        <v>20.160971880000002</v>
      </c>
    </row>
    <row r="4" spans="1:10" x14ac:dyDescent="0.3">
      <c r="A4" s="6">
        <v>131653</v>
      </c>
      <c r="B4" s="6" t="s">
        <v>202</v>
      </c>
      <c r="C4" s="6">
        <v>0.17326732673299999</v>
      </c>
      <c r="D4" s="6">
        <v>24.685408115400001</v>
      </c>
      <c r="G4" s="9" t="s">
        <v>403</v>
      </c>
      <c r="H4" s="8">
        <f>QUARTILE(C2:C201,1)</f>
        <v>0.22695466394899999</v>
      </c>
      <c r="I4" s="8">
        <f>QUARTILE(A2:A201,1)</f>
        <v>118060.75</v>
      </c>
      <c r="J4" s="8">
        <f>QUARTILE(D2:D201,1)</f>
        <v>26.099949657899998</v>
      </c>
    </row>
    <row r="5" spans="1:10" x14ac:dyDescent="0.3">
      <c r="A5" s="6">
        <v>123828</v>
      </c>
      <c r="B5" s="6" t="s">
        <v>203</v>
      </c>
      <c r="C5" s="6">
        <v>0.21199143469000001</v>
      </c>
      <c r="D5" s="6">
        <v>26.011389017100001</v>
      </c>
      <c r="G5" s="9" t="s">
        <v>404</v>
      </c>
      <c r="H5" s="8">
        <f>MEDIAN(C2:C201)</f>
        <v>0.3305536962665</v>
      </c>
      <c r="I5" s="8">
        <f>MEDIAN(A2:A201)</f>
        <v>161350.5</v>
      </c>
      <c r="J5" s="8">
        <f>MEDIAN(D2:D201)</f>
        <v>29.7382804155</v>
      </c>
    </row>
    <row r="6" spans="1:10" x14ac:dyDescent="0.3">
      <c r="A6" s="6">
        <v>104203</v>
      </c>
      <c r="B6" s="6" t="s">
        <v>204</v>
      </c>
      <c r="C6" s="6">
        <v>0.15107913669100001</v>
      </c>
      <c r="D6" s="6">
        <v>22.376219034199998</v>
      </c>
      <c r="G6" s="9" t="s">
        <v>405</v>
      </c>
      <c r="H6" s="8">
        <f>QUARTILE(C2:C201,3)</f>
        <v>0.47458919873700001</v>
      </c>
      <c r="I6" s="8">
        <f>QUARTILE(A2:A201,3)</f>
        <v>184320.5</v>
      </c>
      <c r="J6" s="8">
        <f>QUARTILE(D2:D201,3)</f>
        <v>34.731738269300003</v>
      </c>
    </row>
    <row r="7" spans="1:10" x14ac:dyDescent="0.3">
      <c r="A7" s="6">
        <v>142740</v>
      </c>
      <c r="B7" s="6" t="s">
        <v>205</v>
      </c>
      <c r="C7" s="6">
        <v>0.16891891891899999</v>
      </c>
      <c r="D7" s="6">
        <v>35.530959844599998</v>
      </c>
      <c r="G7" s="9" t="s">
        <v>401</v>
      </c>
      <c r="H7" s="8">
        <f>MAX(C2:C201)</f>
        <v>0.89767441860499997</v>
      </c>
      <c r="I7" s="8">
        <f>MAX(A2:A201)</f>
        <v>343621</v>
      </c>
      <c r="J7" s="8">
        <f>MAX(D2:D201)</f>
        <v>52.145146131499999</v>
      </c>
    </row>
    <row r="8" spans="1:10" x14ac:dyDescent="0.3">
      <c r="A8" s="6">
        <v>99131</v>
      </c>
      <c r="B8" s="6" t="s">
        <v>206</v>
      </c>
      <c r="C8" s="6">
        <v>0.15178571428599999</v>
      </c>
      <c r="D8" s="6">
        <v>28.635387897499999</v>
      </c>
      <c r="I8" s="1"/>
      <c r="J8" s="1"/>
    </row>
    <row r="9" spans="1:10" x14ac:dyDescent="0.3">
      <c r="A9" s="6">
        <v>115635</v>
      </c>
      <c r="B9" s="6" t="s">
        <v>207</v>
      </c>
      <c r="C9" s="6">
        <v>0.53255813953499997</v>
      </c>
      <c r="D9" s="6">
        <v>25.415669918100001</v>
      </c>
      <c r="G9" s="9" t="s">
        <v>400</v>
      </c>
      <c r="H9" s="8">
        <f>AVERAGE(C2:C201)</f>
        <v>0.35952319573232555</v>
      </c>
      <c r="I9" s="8">
        <f>AVERAGE(A2:A201)</f>
        <v>156429.345</v>
      </c>
      <c r="J9" s="8">
        <f>AVERAGE(D2:D201)</f>
        <v>30.458250381946499</v>
      </c>
    </row>
    <row r="10" spans="1:10" x14ac:dyDescent="0.3">
      <c r="A10" s="6">
        <v>105775</v>
      </c>
      <c r="B10" s="6" t="s">
        <v>208</v>
      </c>
      <c r="C10" s="6">
        <v>0.34333333333299998</v>
      </c>
      <c r="D10" s="6">
        <v>33.355324983599999</v>
      </c>
    </row>
    <row r="11" spans="1:10" x14ac:dyDescent="0.3">
      <c r="A11" s="6">
        <v>109419</v>
      </c>
      <c r="B11" s="6" t="s">
        <v>209</v>
      </c>
      <c r="C11" s="6">
        <v>0.221635883905</v>
      </c>
      <c r="D11" s="6">
        <v>27.7004349232</v>
      </c>
    </row>
    <row r="12" spans="1:10" x14ac:dyDescent="0.3">
      <c r="A12" s="6">
        <v>109098</v>
      </c>
      <c r="B12" s="6" t="s">
        <v>210</v>
      </c>
      <c r="C12" s="6">
        <v>0.22054380664699999</v>
      </c>
      <c r="D12" s="6">
        <v>36.734447956099999</v>
      </c>
    </row>
    <row r="13" spans="1:10" x14ac:dyDescent="0.3">
      <c r="A13" s="6">
        <v>128730</v>
      </c>
      <c r="B13" s="6" t="s">
        <v>211</v>
      </c>
      <c r="C13" s="6">
        <v>0.35825545171299999</v>
      </c>
      <c r="D13" s="6">
        <v>30.045224905000001</v>
      </c>
    </row>
    <row r="14" spans="1:10" x14ac:dyDescent="0.3">
      <c r="A14" s="6">
        <v>125736</v>
      </c>
      <c r="B14" s="6" t="s">
        <v>212</v>
      </c>
      <c r="C14" s="6">
        <v>0.18893129771</v>
      </c>
      <c r="D14" s="6">
        <v>26.567726135299999</v>
      </c>
    </row>
    <row r="15" spans="1:10" x14ac:dyDescent="0.3">
      <c r="A15" s="6">
        <v>105777</v>
      </c>
      <c r="B15" s="6" t="s">
        <v>213</v>
      </c>
      <c r="C15" s="6">
        <v>0.145762711864</v>
      </c>
      <c r="D15" s="6">
        <v>37.689348936099996</v>
      </c>
    </row>
    <row r="16" spans="1:10" x14ac:dyDescent="0.3">
      <c r="A16" s="6">
        <v>114309</v>
      </c>
      <c r="B16" s="6" t="s">
        <v>214</v>
      </c>
      <c r="C16" s="6">
        <v>0.39917695473300002</v>
      </c>
      <c r="D16" s="6">
        <v>33.902755022000001</v>
      </c>
    </row>
    <row r="17" spans="1:4" x14ac:dyDescent="0.3">
      <c r="A17" s="6">
        <v>112689</v>
      </c>
      <c r="B17" s="6" t="s">
        <v>215</v>
      </c>
      <c r="C17" s="6">
        <v>0.19345238095200001</v>
      </c>
      <c r="D17" s="6">
        <v>25.713714122799999</v>
      </c>
    </row>
    <row r="18" spans="1:4" x14ac:dyDescent="0.3">
      <c r="A18" s="6">
        <v>118250</v>
      </c>
      <c r="B18" s="6" t="s">
        <v>216</v>
      </c>
      <c r="C18" s="6">
        <v>0.21468926553699999</v>
      </c>
      <c r="D18" s="6">
        <v>26.132292985900001</v>
      </c>
    </row>
    <row r="19" spans="1:4" x14ac:dyDescent="0.3">
      <c r="A19" s="6">
        <v>114107</v>
      </c>
      <c r="B19" s="6" t="s">
        <v>217</v>
      </c>
      <c r="C19" s="6">
        <v>0.16293929712499999</v>
      </c>
      <c r="D19" s="6">
        <v>28.996967792500001</v>
      </c>
    </row>
    <row r="20" spans="1:4" x14ac:dyDescent="0.3">
      <c r="A20" s="6">
        <v>109020</v>
      </c>
      <c r="B20" s="6" t="s">
        <v>218</v>
      </c>
      <c r="C20" s="6">
        <v>0.136150234742</v>
      </c>
      <c r="D20" s="6">
        <v>27.947392940499999</v>
      </c>
    </row>
    <row r="21" spans="1:4" x14ac:dyDescent="0.3">
      <c r="A21" s="6">
        <v>117142</v>
      </c>
      <c r="B21" s="6" t="s">
        <v>219</v>
      </c>
      <c r="C21" s="6">
        <v>0.19034090909099999</v>
      </c>
      <c r="D21" s="6">
        <v>33.315804004699999</v>
      </c>
    </row>
    <row r="22" spans="1:4" x14ac:dyDescent="0.3">
      <c r="A22" s="6">
        <v>123074</v>
      </c>
      <c r="B22" s="6" t="s">
        <v>220</v>
      </c>
      <c r="C22" s="6">
        <v>0.16962025316500001</v>
      </c>
      <c r="D22" s="6">
        <v>27.177278041800001</v>
      </c>
    </row>
    <row r="23" spans="1:4" x14ac:dyDescent="0.3">
      <c r="A23" s="6">
        <v>106397</v>
      </c>
      <c r="B23" s="6" t="s">
        <v>221</v>
      </c>
      <c r="C23" s="6">
        <v>0.34074074074100003</v>
      </c>
      <c r="D23" s="6">
        <v>37.714596033100001</v>
      </c>
    </row>
    <row r="24" spans="1:4" x14ac:dyDescent="0.3">
      <c r="A24" s="6">
        <v>128799</v>
      </c>
      <c r="B24" s="6" t="s">
        <v>222</v>
      </c>
      <c r="C24" s="6">
        <v>0.224242424242</v>
      </c>
      <c r="D24" s="6">
        <v>43.002223968499997</v>
      </c>
    </row>
    <row r="25" spans="1:4" x14ac:dyDescent="0.3">
      <c r="A25" s="6">
        <v>103834</v>
      </c>
      <c r="B25" s="6" t="s">
        <v>223</v>
      </c>
      <c r="C25" s="6">
        <v>0.23708206686899999</v>
      </c>
      <c r="D25" s="6">
        <v>25.818720102299999</v>
      </c>
    </row>
    <row r="26" spans="1:4" x14ac:dyDescent="0.3">
      <c r="A26" s="6">
        <v>87474</v>
      </c>
      <c r="B26" s="6" t="s">
        <v>224</v>
      </c>
      <c r="C26" s="6">
        <v>0.22629969419000001</v>
      </c>
      <c r="D26" s="6">
        <v>24.344925880400002</v>
      </c>
    </row>
    <row r="27" spans="1:4" x14ac:dyDescent="0.3">
      <c r="A27" s="6">
        <v>104965</v>
      </c>
      <c r="B27" s="6" t="s">
        <v>225</v>
      </c>
      <c r="C27" s="6">
        <v>0.178571428571</v>
      </c>
      <c r="D27" s="6">
        <v>24.2762918472</v>
      </c>
    </row>
    <row r="28" spans="1:4" x14ac:dyDescent="0.3">
      <c r="A28" s="6">
        <v>118080</v>
      </c>
      <c r="B28" s="6" t="s">
        <v>226</v>
      </c>
      <c r="C28" s="6">
        <v>0.17333333333299999</v>
      </c>
      <c r="D28" s="6">
        <v>30.744269132599999</v>
      </c>
    </row>
    <row r="29" spans="1:4" x14ac:dyDescent="0.3">
      <c r="A29" s="6">
        <v>107076</v>
      </c>
      <c r="B29" s="6" t="s">
        <v>227</v>
      </c>
      <c r="C29" s="6">
        <v>0.44351464435100002</v>
      </c>
      <c r="D29" s="6">
        <v>36.440251111999999</v>
      </c>
    </row>
    <row r="30" spans="1:4" x14ac:dyDescent="0.3">
      <c r="A30" s="6">
        <v>80519</v>
      </c>
      <c r="B30" s="6" t="s">
        <v>228</v>
      </c>
      <c r="C30" s="6">
        <v>0.47933884297500001</v>
      </c>
      <c r="D30" s="6">
        <v>35.741708040200002</v>
      </c>
    </row>
    <row r="31" spans="1:4" x14ac:dyDescent="0.3">
      <c r="A31" s="6">
        <v>98948</v>
      </c>
      <c r="B31" s="6" t="s">
        <v>229</v>
      </c>
      <c r="C31" s="6">
        <v>0.19112627986299999</v>
      </c>
      <c r="D31" s="6">
        <v>26.3532190323</v>
      </c>
    </row>
    <row r="32" spans="1:4" x14ac:dyDescent="0.3">
      <c r="A32" s="6">
        <v>129230</v>
      </c>
      <c r="B32" s="6" t="s">
        <v>230</v>
      </c>
      <c r="C32" s="6">
        <v>0.315112540193</v>
      </c>
      <c r="D32" s="6">
        <v>27.8280208111</v>
      </c>
    </row>
    <row r="33" spans="1:4" x14ac:dyDescent="0.3">
      <c r="A33" s="6">
        <v>129004</v>
      </c>
      <c r="B33" s="6" t="s">
        <v>231</v>
      </c>
      <c r="C33" s="6">
        <v>0.52586206896599996</v>
      </c>
      <c r="D33" s="6">
        <v>32.910305023200003</v>
      </c>
    </row>
    <row r="34" spans="1:4" x14ac:dyDescent="0.3">
      <c r="A34" s="6">
        <v>107000</v>
      </c>
      <c r="B34" s="6" t="s">
        <v>232</v>
      </c>
      <c r="C34" s="6">
        <v>0.226993865031</v>
      </c>
      <c r="D34" s="6">
        <v>34.899540185900001</v>
      </c>
    </row>
    <row r="35" spans="1:4" x14ac:dyDescent="0.3">
      <c r="A35" s="6">
        <v>161673</v>
      </c>
      <c r="B35" s="6" t="s">
        <v>233</v>
      </c>
      <c r="C35" s="6">
        <v>0.14207650273200001</v>
      </c>
      <c r="D35" s="6">
        <v>27.0174899101</v>
      </c>
    </row>
    <row r="36" spans="1:4" x14ac:dyDescent="0.3">
      <c r="A36" s="6">
        <v>125015</v>
      </c>
      <c r="B36" s="6" t="s">
        <v>234</v>
      </c>
      <c r="C36" s="6">
        <v>0.66535433070899996</v>
      </c>
      <c r="D36" s="6">
        <v>27.169130086900001</v>
      </c>
    </row>
    <row r="37" spans="1:4" x14ac:dyDescent="0.3">
      <c r="A37" s="6">
        <v>155759</v>
      </c>
      <c r="B37" s="6" t="s">
        <v>235</v>
      </c>
      <c r="C37" s="6">
        <v>0.243107769424</v>
      </c>
      <c r="D37" s="6">
        <v>37.229479074499999</v>
      </c>
    </row>
    <row r="38" spans="1:4" x14ac:dyDescent="0.3">
      <c r="A38" s="6">
        <v>83215</v>
      </c>
      <c r="B38" s="6" t="s">
        <v>236</v>
      </c>
      <c r="C38" s="6">
        <v>0.31888544891600001</v>
      </c>
      <c r="D38" s="6">
        <v>42.563806057000001</v>
      </c>
    </row>
    <row r="39" spans="1:4" x14ac:dyDescent="0.3">
      <c r="A39" s="6">
        <v>87784</v>
      </c>
      <c r="B39" s="6" t="s">
        <v>237</v>
      </c>
      <c r="C39" s="6">
        <v>0.23048327137499999</v>
      </c>
      <c r="D39" s="6">
        <v>34.213032960900001</v>
      </c>
    </row>
    <row r="40" spans="1:4" x14ac:dyDescent="0.3">
      <c r="A40" s="6">
        <v>116776</v>
      </c>
      <c r="B40" s="6" t="s">
        <v>238</v>
      </c>
      <c r="C40" s="6">
        <v>0.202985074627</v>
      </c>
      <c r="D40" s="6">
        <v>30.323413133599999</v>
      </c>
    </row>
    <row r="41" spans="1:4" x14ac:dyDescent="0.3">
      <c r="A41" s="6">
        <v>89431</v>
      </c>
      <c r="B41" s="6" t="s">
        <v>239</v>
      </c>
      <c r="C41" s="6">
        <v>0.19031141868500001</v>
      </c>
      <c r="D41" s="6">
        <v>33.913420200300003</v>
      </c>
    </row>
    <row r="42" spans="1:4" x14ac:dyDescent="0.3">
      <c r="A42" s="6">
        <v>115233</v>
      </c>
      <c r="B42" s="6" t="s">
        <v>240</v>
      </c>
      <c r="C42" s="6">
        <v>9.9715099715099995E-2</v>
      </c>
      <c r="D42" s="6">
        <v>29.144448995600001</v>
      </c>
    </row>
    <row r="43" spans="1:4" x14ac:dyDescent="0.3">
      <c r="A43" s="6">
        <v>109489</v>
      </c>
      <c r="B43" s="6" t="s">
        <v>241</v>
      </c>
      <c r="C43" s="6">
        <v>0.234806629834</v>
      </c>
      <c r="D43" s="6">
        <v>25.748002052299999</v>
      </c>
    </row>
    <row r="44" spans="1:4" x14ac:dyDescent="0.3">
      <c r="A44" s="6">
        <v>91695</v>
      </c>
      <c r="B44" s="6" t="s">
        <v>242</v>
      </c>
      <c r="C44" s="6">
        <v>0.226837060703</v>
      </c>
      <c r="D44" s="6">
        <v>30.598803997000001</v>
      </c>
    </row>
    <row r="45" spans="1:4" x14ac:dyDescent="0.3">
      <c r="A45" s="6">
        <v>116839</v>
      </c>
      <c r="B45" s="6" t="s">
        <v>243</v>
      </c>
      <c r="C45" s="6">
        <v>0.154269972452</v>
      </c>
      <c r="D45" s="6">
        <v>24.443758010900002</v>
      </c>
    </row>
    <row r="46" spans="1:4" x14ac:dyDescent="0.3">
      <c r="A46" s="6">
        <v>130617</v>
      </c>
      <c r="B46" s="6" t="s">
        <v>244</v>
      </c>
      <c r="C46" s="6">
        <v>0.182767624021</v>
      </c>
      <c r="D46" s="6">
        <v>34.689918041200002</v>
      </c>
    </row>
    <row r="47" spans="1:4" x14ac:dyDescent="0.3">
      <c r="A47" s="6">
        <v>127414</v>
      </c>
      <c r="B47" s="6" t="s">
        <v>245</v>
      </c>
      <c r="C47" s="6">
        <v>0.16022099447499999</v>
      </c>
      <c r="D47" s="6">
        <v>32.383759021800003</v>
      </c>
    </row>
    <row r="48" spans="1:4" x14ac:dyDescent="0.3">
      <c r="A48" s="6">
        <v>118003</v>
      </c>
      <c r="B48" s="6" t="s">
        <v>246</v>
      </c>
      <c r="C48" s="6">
        <v>0.16961130742</v>
      </c>
      <c r="D48" s="6">
        <v>26.948974132499998</v>
      </c>
    </row>
    <row r="49" spans="1:4" x14ac:dyDescent="0.3">
      <c r="A49" s="6">
        <v>118145</v>
      </c>
      <c r="B49" s="6" t="s">
        <v>247</v>
      </c>
      <c r="C49" s="6">
        <v>0.182266009852</v>
      </c>
      <c r="D49" s="6">
        <v>35.974282979999998</v>
      </c>
    </row>
    <row r="50" spans="1:4" x14ac:dyDescent="0.3">
      <c r="A50" s="6">
        <v>103721</v>
      </c>
      <c r="B50" s="6" t="s">
        <v>248</v>
      </c>
      <c r="C50" s="6">
        <v>0.23381294963999999</v>
      </c>
      <c r="D50" s="6">
        <v>44.641156911800003</v>
      </c>
    </row>
    <row r="51" spans="1:4" x14ac:dyDescent="0.3">
      <c r="A51" s="6">
        <v>117947</v>
      </c>
      <c r="B51" s="6" t="s">
        <v>249</v>
      </c>
      <c r="C51" s="6">
        <v>0.12790697674400001</v>
      </c>
      <c r="D51" s="6">
        <v>30.337980032000001</v>
      </c>
    </row>
    <row r="52" spans="1:4" x14ac:dyDescent="0.3">
      <c r="A52" s="6">
        <v>116116</v>
      </c>
      <c r="B52" s="6" t="s">
        <v>250</v>
      </c>
      <c r="C52" s="6">
        <v>0.22571428571400001</v>
      </c>
      <c r="D52" s="6">
        <v>35.3069031239</v>
      </c>
    </row>
    <row r="53" spans="1:4" x14ac:dyDescent="0.3">
      <c r="A53" s="6">
        <v>111275</v>
      </c>
      <c r="B53" s="6" t="s">
        <v>251</v>
      </c>
      <c r="C53" s="6">
        <v>0.15496368038700001</v>
      </c>
      <c r="D53" s="6">
        <v>33.937799930600001</v>
      </c>
    </row>
    <row r="54" spans="1:4" x14ac:dyDescent="0.3">
      <c r="A54" s="6">
        <v>118415</v>
      </c>
      <c r="B54" s="6" t="s">
        <v>252</v>
      </c>
      <c r="C54" s="6">
        <v>0.178378378378</v>
      </c>
      <c r="D54" s="6">
        <v>27.258387088799999</v>
      </c>
    </row>
    <row r="55" spans="1:4" x14ac:dyDescent="0.3">
      <c r="A55" s="6">
        <v>117074</v>
      </c>
      <c r="B55" s="6" t="s">
        <v>253</v>
      </c>
      <c r="C55" s="6">
        <v>0.24316109422500001</v>
      </c>
      <c r="D55" s="6">
        <v>28.021455049499998</v>
      </c>
    </row>
    <row r="56" spans="1:4" x14ac:dyDescent="0.3">
      <c r="A56" s="6">
        <v>106701</v>
      </c>
      <c r="B56" s="6" t="s">
        <v>254</v>
      </c>
      <c r="C56" s="6">
        <v>0.19335347432</v>
      </c>
      <c r="D56" s="6">
        <v>37.240271806700001</v>
      </c>
    </row>
    <row r="57" spans="1:4" x14ac:dyDescent="0.3">
      <c r="A57" s="6">
        <v>120251</v>
      </c>
      <c r="B57" s="6" t="s">
        <v>255</v>
      </c>
      <c r="C57" s="6">
        <v>0.18461538461499999</v>
      </c>
      <c r="D57" s="6">
        <v>23.276490926699999</v>
      </c>
    </row>
    <row r="58" spans="1:4" x14ac:dyDescent="0.3">
      <c r="A58" s="6">
        <v>113029</v>
      </c>
      <c r="B58" s="6" t="s">
        <v>256</v>
      </c>
      <c r="C58" s="6">
        <v>0.21637426900599999</v>
      </c>
      <c r="D58" s="6">
        <v>24.802929878200001</v>
      </c>
    </row>
    <row r="59" spans="1:4" x14ac:dyDescent="0.3">
      <c r="A59" s="6">
        <v>127801</v>
      </c>
      <c r="B59" s="6" t="s">
        <v>257</v>
      </c>
      <c r="C59" s="6">
        <v>0.115523465704</v>
      </c>
      <c r="D59" s="6">
        <v>29.454520940799998</v>
      </c>
    </row>
    <row r="60" spans="1:4" x14ac:dyDescent="0.3">
      <c r="A60" s="6">
        <v>122370</v>
      </c>
      <c r="B60" s="6" t="s">
        <v>258</v>
      </c>
      <c r="C60" s="6">
        <v>0.1</v>
      </c>
      <c r="D60" s="6">
        <v>35.0271151066</v>
      </c>
    </row>
    <row r="61" spans="1:4" x14ac:dyDescent="0.3">
      <c r="A61" s="6">
        <v>236247</v>
      </c>
      <c r="B61" s="6" t="s">
        <v>259</v>
      </c>
      <c r="C61" s="6">
        <v>0.15519399249099999</v>
      </c>
      <c r="D61" s="6">
        <v>35.8413569927</v>
      </c>
    </row>
    <row r="62" spans="1:4" x14ac:dyDescent="0.3">
      <c r="A62" s="6">
        <v>168932</v>
      </c>
      <c r="B62" s="6" t="s">
        <v>260</v>
      </c>
      <c r="C62" s="6">
        <v>0.382653061224</v>
      </c>
      <c r="D62" s="6">
        <v>24.4243559837</v>
      </c>
    </row>
    <row r="63" spans="1:4" x14ac:dyDescent="0.3">
      <c r="A63" s="6">
        <v>151516</v>
      </c>
      <c r="B63" s="6" t="s">
        <v>261</v>
      </c>
      <c r="C63" s="6">
        <v>0.89767441860499997</v>
      </c>
      <c r="D63" s="6">
        <v>36.6482019424</v>
      </c>
    </row>
    <row r="64" spans="1:4" x14ac:dyDescent="0.3">
      <c r="A64" s="6">
        <v>184236</v>
      </c>
      <c r="B64" s="6" t="s">
        <v>262</v>
      </c>
      <c r="C64" s="6">
        <v>0.51417004048600001</v>
      </c>
      <c r="D64" s="6">
        <v>37.433701038400002</v>
      </c>
    </row>
    <row r="65" spans="1:4" x14ac:dyDescent="0.3">
      <c r="A65" s="6">
        <v>299993</v>
      </c>
      <c r="B65" s="6" t="s">
        <v>263</v>
      </c>
      <c r="C65" s="6">
        <v>0.105314009662</v>
      </c>
      <c r="D65" s="6">
        <v>21.827536106099998</v>
      </c>
    </row>
    <row r="66" spans="1:4" x14ac:dyDescent="0.3">
      <c r="A66" s="6">
        <v>186549</v>
      </c>
      <c r="B66" s="6" t="s">
        <v>264</v>
      </c>
      <c r="C66" s="6">
        <v>0.39115646258499998</v>
      </c>
      <c r="D66" s="6">
        <v>26.4254329205</v>
      </c>
    </row>
    <row r="67" spans="1:4" x14ac:dyDescent="0.3">
      <c r="A67" s="6">
        <v>152838</v>
      </c>
      <c r="B67" s="6" t="s">
        <v>265</v>
      </c>
      <c r="C67" s="6">
        <v>0.32931726907600001</v>
      </c>
      <c r="D67" s="6">
        <v>31.7121360302</v>
      </c>
    </row>
    <row r="68" spans="1:4" x14ac:dyDescent="0.3">
      <c r="A68" s="6">
        <v>158340</v>
      </c>
      <c r="B68" s="6" t="s">
        <v>266</v>
      </c>
      <c r="C68" s="6">
        <v>0.296875</v>
      </c>
      <c r="D68" s="6">
        <v>24.631582975400001</v>
      </c>
    </row>
    <row r="69" spans="1:4" x14ac:dyDescent="0.3">
      <c r="A69" s="6">
        <v>155314</v>
      </c>
      <c r="B69" s="6" t="s">
        <v>267</v>
      </c>
      <c r="C69" s="6">
        <v>0.39873417721499999</v>
      </c>
      <c r="D69" s="6">
        <v>36.221804142000003</v>
      </c>
    </row>
    <row r="70" spans="1:4" x14ac:dyDescent="0.3">
      <c r="A70" s="6">
        <v>168139</v>
      </c>
      <c r="B70" s="6" t="s">
        <v>268</v>
      </c>
      <c r="C70" s="6">
        <v>0.42207792207799999</v>
      </c>
      <c r="D70" s="6">
        <v>23.881596088399998</v>
      </c>
    </row>
    <row r="71" spans="1:4" x14ac:dyDescent="0.3">
      <c r="A71" s="6">
        <v>149853</v>
      </c>
      <c r="B71" s="6" t="s">
        <v>269</v>
      </c>
      <c r="C71" s="6">
        <v>0.42021276595700002</v>
      </c>
      <c r="D71" s="6">
        <v>24.059608936299998</v>
      </c>
    </row>
    <row r="72" spans="1:4" x14ac:dyDescent="0.3">
      <c r="A72" s="6">
        <v>183378</v>
      </c>
      <c r="B72" s="6" t="s">
        <v>270</v>
      </c>
      <c r="C72" s="6">
        <v>0.305405405405</v>
      </c>
      <c r="D72" s="6">
        <v>35.878777980800002</v>
      </c>
    </row>
    <row r="73" spans="1:4" x14ac:dyDescent="0.3">
      <c r="A73" s="6">
        <v>239664</v>
      </c>
      <c r="B73" s="6" t="s">
        <v>271</v>
      </c>
      <c r="C73" s="6">
        <v>0.235011990408</v>
      </c>
      <c r="D73" s="6">
        <v>26.693623065899999</v>
      </c>
    </row>
    <row r="74" spans="1:4" x14ac:dyDescent="0.3">
      <c r="A74" s="6">
        <v>164249</v>
      </c>
      <c r="B74" s="6" t="s">
        <v>272</v>
      </c>
      <c r="C74" s="6">
        <v>0.82866043613700002</v>
      </c>
      <c r="D74" s="6">
        <v>21.2024948597</v>
      </c>
    </row>
    <row r="75" spans="1:4" x14ac:dyDescent="0.3">
      <c r="A75" s="6">
        <v>155201</v>
      </c>
      <c r="B75" s="6" t="s">
        <v>273</v>
      </c>
      <c r="C75" s="6">
        <v>0.62111801242200004</v>
      </c>
      <c r="D75" s="6">
        <v>22.0740849972</v>
      </c>
    </row>
    <row r="76" spans="1:4" x14ac:dyDescent="0.3">
      <c r="A76" s="6">
        <v>175132</v>
      </c>
      <c r="B76" s="6" t="s">
        <v>274</v>
      </c>
      <c r="C76" s="6">
        <v>0.65594855305499999</v>
      </c>
      <c r="D76" s="6">
        <v>33.3609931469</v>
      </c>
    </row>
    <row r="77" spans="1:4" x14ac:dyDescent="0.3">
      <c r="A77" s="6">
        <v>176485</v>
      </c>
      <c r="B77" s="6" t="s">
        <v>275</v>
      </c>
      <c r="C77" s="6">
        <v>0.53125</v>
      </c>
      <c r="D77" s="6">
        <v>25.0735549927</v>
      </c>
    </row>
    <row r="78" spans="1:4" x14ac:dyDescent="0.3">
      <c r="A78" s="6">
        <v>205553</v>
      </c>
      <c r="B78" s="6" t="s">
        <v>276</v>
      </c>
      <c r="C78" s="6">
        <v>0.645756457565</v>
      </c>
      <c r="D78" s="6">
        <v>33.601726055100002</v>
      </c>
    </row>
    <row r="79" spans="1:4" x14ac:dyDescent="0.3">
      <c r="A79" s="6">
        <v>150763</v>
      </c>
      <c r="B79" s="6" t="s">
        <v>277</v>
      </c>
      <c r="C79" s="6">
        <v>0.53612167300400004</v>
      </c>
      <c r="D79" s="6">
        <v>25.5970561504</v>
      </c>
    </row>
    <row r="80" spans="1:4" x14ac:dyDescent="0.3">
      <c r="A80" s="6">
        <v>145178</v>
      </c>
      <c r="B80" s="6" t="s">
        <v>278</v>
      </c>
      <c r="C80" s="6">
        <v>0.70967741935499995</v>
      </c>
      <c r="D80" s="6">
        <v>35.955251932099998</v>
      </c>
    </row>
    <row r="81" spans="1:4" x14ac:dyDescent="0.3">
      <c r="A81" s="6">
        <v>157014</v>
      </c>
      <c r="B81" s="6" t="s">
        <v>279</v>
      </c>
      <c r="C81" s="6">
        <v>0.85478547854800002</v>
      </c>
      <c r="D81" s="6">
        <v>23.847384929699999</v>
      </c>
    </row>
    <row r="82" spans="1:4" x14ac:dyDescent="0.3">
      <c r="A82" s="6">
        <v>111684</v>
      </c>
      <c r="B82" s="6" t="s">
        <v>280</v>
      </c>
      <c r="C82" s="6">
        <v>0.34928229665100002</v>
      </c>
      <c r="D82" s="6">
        <v>28.127801895099999</v>
      </c>
    </row>
    <row r="83" spans="1:4" x14ac:dyDescent="0.3">
      <c r="A83" s="6">
        <v>137022</v>
      </c>
      <c r="B83" s="6" t="s">
        <v>281</v>
      </c>
      <c r="C83" s="6">
        <v>0.47478991596600001</v>
      </c>
      <c r="D83" s="6">
        <v>29.752955913499999</v>
      </c>
    </row>
    <row r="84" spans="1:4" x14ac:dyDescent="0.3">
      <c r="A84" s="6">
        <v>168159</v>
      </c>
      <c r="B84" s="6" t="s">
        <v>282</v>
      </c>
      <c r="C84" s="6">
        <v>0.37888198757800001</v>
      </c>
      <c r="D84" s="6">
        <v>34.861178159700003</v>
      </c>
    </row>
    <row r="85" spans="1:4" x14ac:dyDescent="0.3">
      <c r="A85" s="6">
        <v>103886</v>
      </c>
      <c r="B85" s="6" t="s">
        <v>283</v>
      </c>
      <c r="C85" s="6">
        <v>0.48198198198199999</v>
      </c>
      <c r="D85" s="6">
        <v>27.265624046300001</v>
      </c>
    </row>
    <row r="86" spans="1:4" x14ac:dyDescent="0.3">
      <c r="A86" s="6">
        <v>115419</v>
      </c>
      <c r="B86" s="6" t="s">
        <v>284</v>
      </c>
      <c r="C86" s="6">
        <v>0.36915887850500001</v>
      </c>
      <c r="D86" s="6">
        <v>29.723604917500001</v>
      </c>
    </row>
    <row r="87" spans="1:4" x14ac:dyDescent="0.3">
      <c r="A87" s="6">
        <v>249566</v>
      </c>
      <c r="B87" s="6" t="s">
        <v>285</v>
      </c>
      <c r="C87" s="6">
        <v>0.21212121212099999</v>
      </c>
      <c r="D87" s="6">
        <v>28.890414953200001</v>
      </c>
    </row>
    <row r="88" spans="1:4" x14ac:dyDescent="0.3">
      <c r="A88" s="6">
        <v>162899</v>
      </c>
      <c r="B88" s="6" t="s">
        <v>286</v>
      </c>
      <c r="C88" s="6">
        <v>0.43613707165100002</v>
      </c>
      <c r="D88" s="6">
        <v>29.315022945399999</v>
      </c>
    </row>
    <row r="89" spans="1:4" x14ac:dyDescent="0.3">
      <c r="A89" s="6">
        <v>128735</v>
      </c>
      <c r="B89" s="6" t="s">
        <v>287</v>
      </c>
      <c r="C89" s="6">
        <v>0.56272401433700003</v>
      </c>
      <c r="D89" s="6">
        <v>21.8678851128</v>
      </c>
    </row>
    <row r="90" spans="1:4" x14ac:dyDescent="0.3">
      <c r="A90" s="6">
        <v>161028</v>
      </c>
      <c r="B90" s="6" t="s">
        <v>288</v>
      </c>
      <c r="C90" s="6">
        <v>0.31805157593099997</v>
      </c>
      <c r="D90" s="6">
        <v>30.806084156000001</v>
      </c>
    </row>
    <row r="91" spans="1:4" x14ac:dyDescent="0.3">
      <c r="A91" s="6">
        <v>170141</v>
      </c>
      <c r="B91" s="6" t="s">
        <v>289</v>
      </c>
      <c r="C91" s="6">
        <v>0.398026315789</v>
      </c>
      <c r="D91" s="6">
        <v>34.165699958799998</v>
      </c>
    </row>
    <row r="92" spans="1:4" x14ac:dyDescent="0.3">
      <c r="A92" s="6">
        <v>102982</v>
      </c>
      <c r="B92" s="6" t="s">
        <v>290</v>
      </c>
      <c r="C92" s="6">
        <v>0.76258992805799997</v>
      </c>
      <c r="D92" s="6">
        <v>23.816020011900001</v>
      </c>
    </row>
    <row r="93" spans="1:4" x14ac:dyDescent="0.3">
      <c r="A93" s="6">
        <v>165880</v>
      </c>
      <c r="B93" s="6" t="s">
        <v>291</v>
      </c>
      <c r="C93" s="6">
        <v>0.47770700636899999</v>
      </c>
      <c r="D93" s="6">
        <v>33.484106779100003</v>
      </c>
    </row>
    <row r="94" spans="1:4" x14ac:dyDescent="0.3">
      <c r="A94" s="6">
        <v>184310</v>
      </c>
      <c r="B94" s="6" t="s">
        <v>292</v>
      </c>
      <c r="C94" s="6">
        <v>0.50226244343899995</v>
      </c>
      <c r="D94" s="6">
        <v>33.605013132099998</v>
      </c>
    </row>
    <row r="95" spans="1:4" x14ac:dyDescent="0.3">
      <c r="A95" s="6">
        <v>177212</v>
      </c>
      <c r="B95" s="6" t="s">
        <v>293</v>
      </c>
      <c r="C95" s="6">
        <v>0.37637362637400001</v>
      </c>
      <c r="D95" s="6">
        <v>27.004191160200001</v>
      </c>
    </row>
    <row r="96" spans="1:4" x14ac:dyDescent="0.3">
      <c r="A96" s="6">
        <v>142589</v>
      </c>
      <c r="B96" s="6" t="s">
        <v>294</v>
      </c>
      <c r="C96" s="6">
        <v>0.47452229299400001</v>
      </c>
      <c r="D96" s="6">
        <v>26.1294698715</v>
      </c>
    </row>
    <row r="97" spans="1:4" x14ac:dyDescent="0.3">
      <c r="A97" s="6">
        <v>110985</v>
      </c>
      <c r="B97" s="6" t="s">
        <v>295</v>
      </c>
      <c r="C97" s="6">
        <v>0.47685185185200002</v>
      </c>
      <c r="D97" s="6">
        <v>28.4869530201</v>
      </c>
    </row>
    <row r="98" spans="1:4" x14ac:dyDescent="0.3">
      <c r="A98" s="6">
        <v>178226</v>
      </c>
      <c r="B98" s="6" t="s">
        <v>296</v>
      </c>
      <c r="C98" s="6">
        <v>0.448275862069</v>
      </c>
      <c r="D98" s="6">
        <v>34.584921836900001</v>
      </c>
    </row>
    <row r="99" spans="1:4" x14ac:dyDescent="0.3">
      <c r="A99" s="6">
        <v>134207</v>
      </c>
      <c r="B99" s="6" t="s">
        <v>297</v>
      </c>
      <c r="C99" s="6">
        <v>0.45374449339200001</v>
      </c>
      <c r="D99" s="6">
        <v>24.5359249115</v>
      </c>
    </row>
    <row r="100" spans="1:4" x14ac:dyDescent="0.3">
      <c r="A100" s="6">
        <v>173638</v>
      </c>
      <c r="B100" s="6" t="s">
        <v>298</v>
      </c>
      <c r="C100" s="6">
        <v>0.328125</v>
      </c>
      <c r="D100" s="6">
        <v>32.374891996400002</v>
      </c>
    </row>
    <row r="101" spans="1:4" x14ac:dyDescent="0.3">
      <c r="A101" s="6">
        <v>190727</v>
      </c>
      <c r="B101" s="6" t="s">
        <v>299</v>
      </c>
      <c r="C101" s="6">
        <v>0.53448275862100003</v>
      </c>
      <c r="D101" s="6">
        <v>33.162954807299997</v>
      </c>
    </row>
    <row r="102" spans="1:4" x14ac:dyDescent="0.3">
      <c r="A102" s="6">
        <v>223828</v>
      </c>
      <c r="B102" s="6" t="s">
        <v>300</v>
      </c>
      <c r="C102" s="6">
        <v>0.60752688172000002</v>
      </c>
      <c r="D102" s="6">
        <v>34.5283820629</v>
      </c>
    </row>
    <row r="103" spans="1:4" x14ac:dyDescent="0.3">
      <c r="A103" s="6">
        <v>140602</v>
      </c>
      <c r="B103" s="6" t="s">
        <v>301</v>
      </c>
      <c r="C103" s="6">
        <v>0.50934579439299998</v>
      </c>
      <c r="D103" s="6">
        <v>28.696707010299999</v>
      </c>
    </row>
    <row r="104" spans="1:4" x14ac:dyDescent="0.3">
      <c r="A104" s="6">
        <v>148262</v>
      </c>
      <c r="B104" s="6" t="s">
        <v>302</v>
      </c>
      <c r="C104" s="6">
        <v>0.49508196721300002</v>
      </c>
      <c r="D104" s="6">
        <v>27.5968720913</v>
      </c>
    </row>
    <row r="105" spans="1:4" x14ac:dyDescent="0.3">
      <c r="A105" s="6">
        <v>139912</v>
      </c>
      <c r="B105" s="6" t="s">
        <v>303</v>
      </c>
      <c r="C105" s="6">
        <v>0.57348703170000004</v>
      </c>
      <c r="D105" s="6">
        <v>34.857198953599998</v>
      </c>
    </row>
    <row r="106" spans="1:4" x14ac:dyDescent="0.3">
      <c r="A106" s="6">
        <v>135524</v>
      </c>
      <c r="B106" s="6" t="s">
        <v>304</v>
      </c>
      <c r="C106" s="6">
        <v>0.55820895522400005</v>
      </c>
      <c r="D106" s="6">
        <v>23.5969250202</v>
      </c>
    </row>
    <row r="107" spans="1:4" x14ac:dyDescent="0.3">
      <c r="A107" s="6">
        <v>210573</v>
      </c>
      <c r="B107" s="6" t="s">
        <v>305</v>
      </c>
      <c r="C107" s="6">
        <v>0.57383966244700002</v>
      </c>
      <c r="D107" s="6">
        <v>24.430752992599999</v>
      </c>
    </row>
    <row r="108" spans="1:4" x14ac:dyDescent="0.3">
      <c r="A108" s="6">
        <v>156691</v>
      </c>
      <c r="B108" s="6" t="s">
        <v>306</v>
      </c>
      <c r="C108" s="6">
        <v>0.37051792828699998</v>
      </c>
      <c r="D108" s="6">
        <v>25.808801174199999</v>
      </c>
    </row>
    <row r="109" spans="1:4" x14ac:dyDescent="0.3">
      <c r="A109" s="6">
        <v>343621</v>
      </c>
      <c r="B109" s="6" t="s">
        <v>307</v>
      </c>
      <c r="C109" s="6">
        <v>0.28813559321999999</v>
      </c>
      <c r="D109" s="6">
        <v>24.448138952299999</v>
      </c>
    </row>
    <row r="110" spans="1:4" x14ac:dyDescent="0.3">
      <c r="A110" s="6">
        <v>169193</v>
      </c>
      <c r="B110" s="6" t="s">
        <v>308</v>
      </c>
      <c r="C110" s="6">
        <v>0.51097178683400002</v>
      </c>
      <c r="D110" s="6">
        <v>25.500639915499999</v>
      </c>
    </row>
    <row r="111" spans="1:4" x14ac:dyDescent="0.3">
      <c r="A111" s="6">
        <v>115106</v>
      </c>
      <c r="B111" s="6" t="s">
        <v>309</v>
      </c>
      <c r="C111" s="6">
        <v>0.41081081081100002</v>
      </c>
      <c r="D111" s="6">
        <v>35.707069873800002</v>
      </c>
    </row>
    <row r="112" spans="1:4" x14ac:dyDescent="0.3">
      <c r="A112" s="6">
        <v>112543</v>
      </c>
      <c r="B112" s="6" t="s">
        <v>310</v>
      </c>
      <c r="C112" s="6">
        <v>0.42372881355899999</v>
      </c>
      <c r="D112" s="6">
        <v>24.885521888700001</v>
      </c>
    </row>
    <row r="113" spans="1:4" x14ac:dyDescent="0.3">
      <c r="A113" s="6">
        <v>92883</v>
      </c>
      <c r="B113" s="6" t="s">
        <v>311</v>
      </c>
      <c r="C113" s="6">
        <v>0.51295336787599999</v>
      </c>
      <c r="D113" s="6">
        <v>23.023000001900002</v>
      </c>
    </row>
    <row r="114" spans="1:4" x14ac:dyDescent="0.3">
      <c r="A114" s="6">
        <v>151335</v>
      </c>
      <c r="B114" s="6" t="s">
        <v>312</v>
      </c>
      <c r="C114" s="6">
        <v>0.32800000000000001</v>
      </c>
      <c r="D114" s="6">
        <v>22.609811067599999</v>
      </c>
    </row>
    <row r="115" spans="1:4" x14ac:dyDescent="0.3">
      <c r="A115" s="6">
        <v>155681</v>
      </c>
      <c r="B115" s="6" t="s">
        <v>313</v>
      </c>
      <c r="C115" s="6">
        <v>0.52800000000000002</v>
      </c>
      <c r="D115" s="6">
        <v>32.153458118400003</v>
      </c>
    </row>
    <row r="116" spans="1:4" x14ac:dyDescent="0.3">
      <c r="A116" s="6">
        <v>96299</v>
      </c>
      <c r="B116" s="6" t="s">
        <v>314</v>
      </c>
      <c r="C116" s="6">
        <v>0.679245283019</v>
      </c>
      <c r="D116" s="6">
        <v>28.148874044399999</v>
      </c>
    </row>
    <row r="117" spans="1:4" x14ac:dyDescent="0.3">
      <c r="A117" s="6">
        <v>167890</v>
      </c>
      <c r="B117" s="6" t="s">
        <v>315</v>
      </c>
      <c r="C117" s="6">
        <v>0.40931372549</v>
      </c>
      <c r="D117" s="6">
        <v>30.545382976500001</v>
      </c>
    </row>
    <row r="118" spans="1:4" x14ac:dyDescent="0.3">
      <c r="A118" s="6">
        <v>165750</v>
      </c>
      <c r="B118" s="6" t="s">
        <v>316</v>
      </c>
      <c r="C118" s="6">
        <v>0.66402116402099998</v>
      </c>
      <c r="D118" s="6">
        <v>35.965013027200001</v>
      </c>
    </row>
    <row r="119" spans="1:4" x14ac:dyDescent="0.3">
      <c r="A119" s="6">
        <v>171418</v>
      </c>
      <c r="B119" s="6" t="s">
        <v>317</v>
      </c>
      <c r="C119" s="6">
        <v>0.82490272373499995</v>
      </c>
      <c r="D119" s="6">
        <v>35.502615928600001</v>
      </c>
    </row>
    <row r="120" spans="1:4" x14ac:dyDescent="0.3">
      <c r="A120" s="6">
        <v>98254</v>
      </c>
      <c r="B120" s="6" t="s">
        <v>318</v>
      </c>
      <c r="C120" s="6">
        <v>0.60606060606099998</v>
      </c>
      <c r="D120" s="6">
        <v>27.168570041700001</v>
      </c>
    </row>
    <row r="121" spans="1:4" x14ac:dyDescent="0.3">
      <c r="A121" s="6">
        <v>268492</v>
      </c>
      <c r="B121" s="6" t="s">
        <v>319</v>
      </c>
      <c r="C121" s="6">
        <v>0.25886524822700002</v>
      </c>
      <c r="D121" s="6">
        <v>34.438385963400002</v>
      </c>
    </row>
    <row r="122" spans="1:4" x14ac:dyDescent="0.3">
      <c r="A122" s="6">
        <v>117672</v>
      </c>
      <c r="B122" s="6" t="s">
        <v>320</v>
      </c>
      <c r="C122" s="6">
        <v>0.52678571428599996</v>
      </c>
      <c r="D122" s="6">
        <v>32.557453870800003</v>
      </c>
    </row>
    <row r="123" spans="1:4" x14ac:dyDescent="0.3">
      <c r="A123" s="6">
        <v>124698</v>
      </c>
      <c r="B123" s="6" t="s">
        <v>321</v>
      </c>
      <c r="C123" s="6">
        <v>0.61946902654900005</v>
      </c>
      <c r="D123" s="6">
        <v>33.105913877500001</v>
      </c>
    </row>
    <row r="124" spans="1:4" x14ac:dyDescent="0.3">
      <c r="A124" s="6">
        <v>141982</v>
      </c>
      <c r="B124" s="6" t="s">
        <v>322</v>
      </c>
      <c r="C124" s="6">
        <v>0.74350649350599995</v>
      </c>
      <c r="D124" s="6">
        <v>24.070739984500001</v>
      </c>
    </row>
    <row r="125" spans="1:4" x14ac:dyDescent="0.3">
      <c r="A125" s="6">
        <v>120103</v>
      </c>
      <c r="B125" s="6" t="s">
        <v>323</v>
      </c>
      <c r="C125" s="6">
        <v>0.271317829457</v>
      </c>
      <c r="D125" s="6">
        <v>35.511729955699998</v>
      </c>
    </row>
    <row r="126" spans="1:4" x14ac:dyDescent="0.3">
      <c r="A126" s="6">
        <v>130012</v>
      </c>
      <c r="B126" s="6" t="s">
        <v>324</v>
      </c>
      <c r="C126" s="6">
        <v>0.4</v>
      </c>
      <c r="D126" s="6">
        <v>34.682127952599998</v>
      </c>
    </row>
    <row r="127" spans="1:4" x14ac:dyDescent="0.3">
      <c r="A127" s="6">
        <v>118142</v>
      </c>
      <c r="B127" s="6" t="s">
        <v>325</v>
      </c>
      <c r="C127" s="6">
        <v>0.56571428571399995</v>
      </c>
      <c r="D127" s="6">
        <v>20.160971880000002</v>
      </c>
    </row>
    <row r="128" spans="1:4" x14ac:dyDescent="0.3">
      <c r="A128" s="6">
        <v>104809</v>
      </c>
      <c r="B128" s="6" t="s">
        <v>326</v>
      </c>
      <c r="C128" s="6">
        <v>0.50980392156900001</v>
      </c>
      <c r="D128" s="6">
        <v>31.914997100800001</v>
      </c>
    </row>
    <row r="129" spans="1:4" x14ac:dyDescent="0.3">
      <c r="A129" s="6">
        <v>122158</v>
      </c>
      <c r="B129" s="6" t="s">
        <v>327</v>
      </c>
      <c r="C129" s="6">
        <v>0.43778801843300003</v>
      </c>
      <c r="D129" s="6">
        <v>37.671828985200001</v>
      </c>
    </row>
    <row r="130" spans="1:4" x14ac:dyDescent="0.3">
      <c r="A130" s="6">
        <v>150932</v>
      </c>
      <c r="B130" s="6" t="s">
        <v>328</v>
      </c>
      <c r="C130" s="6">
        <v>0.51987767584099998</v>
      </c>
      <c r="D130" s="6">
        <v>28.4339039326</v>
      </c>
    </row>
    <row r="131" spans="1:4" x14ac:dyDescent="0.3">
      <c r="A131" s="6">
        <v>94681</v>
      </c>
      <c r="B131" s="6" t="s">
        <v>329</v>
      </c>
      <c r="C131" s="6">
        <v>0.380782918149</v>
      </c>
      <c r="D131" s="6">
        <v>35.038151025799998</v>
      </c>
    </row>
    <row r="132" spans="1:4" x14ac:dyDescent="0.3">
      <c r="A132" s="6">
        <v>172411</v>
      </c>
      <c r="B132" s="6" t="s">
        <v>330</v>
      </c>
      <c r="C132" s="6">
        <v>0.33928571428600002</v>
      </c>
      <c r="D132" s="6">
        <v>28.842736959500002</v>
      </c>
    </row>
    <row r="133" spans="1:4" x14ac:dyDescent="0.3">
      <c r="A133" s="6">
        <v>191791</v>
      </c>
      <c r="B133" s="6" t="s">
        <v>331</v>
      </c>
      <c r="C133" s="6">
        <v>0.181818181818</v>
      </c>
      <c r="D133" s="6">
        <v>34.667193174399998</v>
      </c>
    </row>
    <row r="134" spans="1:4" x14ac:dyDescent="0.3">
      <c r="A134" s="6">
        <v>183253</v>
      </c>
      <c r="B134" s="6" t="s">
        <v>332</v>
      </c>
      <c r="C134" s="6">
        <v>0.213032581454</v>
      </c>
      <c r="D134" s="6">
        <v>29.598006963700001</v>
      </c>
    </row>
    <row r="135" spans="1:4" x14ac:dyDescent="0.3">
      <c r="A135" s="6">
        <v>171696</v>
      </c>
      <c r="B135" s="6" t="s">
        <v>333</v>
      </c>
      <c r="C135" s="6">
        <v>0.39354838709700002</v>
      </c>
      <c r="D135" s="6">
        <v>32.022225141500002</v>
      </c>
    </row>
    <row r="136" spans="1:4" x14ac:dyDescent="0.3">
      <c r="A136" s="6">
        <v>174198</v>
      </c>
      <c r="B136" s="6" t="s">
        <v>334</v>
      </c>
      <c r="C136" s="6">
        <v>0.24324324324300001</v>
      </c>
      <c r="D136" s="6">
        <v>31.866313934299999</v>
      </c>
    </row>
    <row r="137" spans="1:4" x14ac:dyDescent="0.3">
      <c r="A137" s="6">
        <v>169981</v>
      </c>
      <c r="B137" s="6" t="s">
        <v>335</v>
      </c>
      <c r="C137" s="6">
        <v>0.24584717608000001</v>
      </c>
      <c r="D137" s="6">
        <v>33.084124088300001</v>
      </c>
    </row>
    <row r="138" spans="1:4" x14ac:dyDescent="0.3">
      <c r="A138" s="6">
        <v>209093</v>
      </c>
      <c r="B138" s="6" t="s">
        <v>336</v>
      </c>
      <c r="C138" s="6">
        <v>0.34899328859099998</v>
      </c>
      <c r="D138" s="6">
        <v>35.804063081700001</v>
      </c>
    </row>
    <row r="139" spans="1:4" x14ac:dyDescent="0.3">
      <c r="A139" s="6">
        <v>208891</v>
      </c>
      <c r="B139" s="6" t="s">
        <v>337</v>
      </c>
      <c r="C139" s="6">
        <v>0.29620253164600002</v>
      </c>
      <c r="D139" s="6">
        <v>27.739267826100001</v>
      </c>
    </row>
    <row r="140" spans="1:4" x14ac:dyDescent="0.3">
      <c r="A140" s="6">
        <v>190101</v>
      </c>
      <c r="B140" s="6" t="s">
        <v>338</v>
      </c>
      <c r="C140" s="6">
        <v>0.30136986301399998</v>
      </c>
      <c r="D140" s="6">
        <v>25.905256986600001</v>
      </c>
    </row>
    <row r="141" spans="1:4" x14ac:dyDescent="0.3">
      <c r="A141" s="6">
        <v>190738</v>
      </c>
      <c r="B141" s="6" t="s">
        <v>339</v>
      </c>
      <c r="C141" s="6">
        <v>0.25538461538500001</v>
      </c>
      <c r="D141" s="6">
        <v>26.224564075499998</v>
      </c>
    </row>
    <row r="142" spans="1:4" x14ac:dyDescent="0.3">
      <c r="A142" s="6">
        <v>250220</v>
      </c>
      <c r="B142" s="6" t="s">
        <v>340</v>
      </c>
      <c r="C142" s="6">
        <v>0.71985815602799996</v>
      </c>
      <c r="D142" s="6">
        <v>31.932221889499999</v>
      </c>
    </row>
    <row r="143" spans="1:4" x14ac:dyDescent="0.3">
      <c r="A143" s="6">
        <v>190066</v>
      </c>
      <c r="B143" s="6" t="s">
        <v>341</v>
      </c>
      <c r="C143" s="6">
        <v>0.36615384615399998</v>
      </c>
      <c r="D143" s="6">
        <v>25.628494977999999</v>
      </c>
    </row>
    <row r="144" spans="1:4" x14ac:dyDescent="0.3">
      <c r="A144" s="6">
        <v>156612</v>
      </c>
      <c r="B144" s="6" t="s">
        <v>342</v>
      </c>
      <c r="C144" s="6">
        <v>0.41009463722400002</v>
      </c>
      <c r="D144" s="6">
        <v>31.0242848396</v>
      </c>
    </row>
    <row r="145" spans="1:4" x14ac:dyDescent="0.3">
      <c r="A145" s="6">
        <v>175280</v>
      </c>
      <c r="B145" s="6" t="s">
        <v>343</v>
      </c>
      <c r="C145" s="6">
        <v>0.30351437699700001</v>
      </c>
      <c r="D145" s="6">
        <v>25.9741110802</v>
      </c>
    </row>
    <row r="146" spans="1:4" x14ac:dyDescent="0.3">
      <c r="A146" s="6">
        <v>175316</v>
      </c>
      <c r="B146" s="6" t="s">
        <v>344</v>
      </c>
      <c r="C146" s="6">
        <v>0.35668789808899998</v>
      </c>
      <c r="D146" s="6">
        <v>36.923825979199997</v>
      </c>
    </row>
    <row r="147" spans="1:4" x14ac:dyDescent="0.3">
      <c r="A147" s="6">
        <v>181268</v>
      </c>
      <c r="B147" s="6" t="s">
        <v>345</v>
      </c>
      <c r="C147" s="6">
        <v>0.48461538461499998</v>
      </c>
      <c r="D147" s="6">
        <v>34.616168975800001</v>
      </c>
    </row>
    <row r="148" spans="1:4" x14ac:dyDescent="0.3">
      <c r="A148" s="6">
        <v>177282</v>
      </c>
      <c r="B148" s="6" t="s">
        <v>346</v>
      </c>
      <c r="C148" s="6">
        <v>0.57069408740399996</v>
      </c>
      <c r="D148" s="6">
        <v>36.496601104699998</v>
      </c>
    </row>
    <row r="149" spans="1:4" x14ac:dyDescent="0.3">
      <c r="A149" s="6">
        <v>179397</v>
      </c>
      <c r="B149" s="6" t="s">
        <v>347</v>
      </c>
      <c r="C149" s="6">
        <v>0.59326424870500005</v>
      </c>
      <c r="D149" s="6">
        <v>23.974462985999999</v>
      </c>
    </row>
    <row r="150" spans="1:4" x14ac:dyDescent="0.3">
      <c r="A150" s="6">
        <v>180725</v>
      </c>
      <c r="B150" s="6" t="s">
        <v>348</v>
      </c>
      <c r="C150" s="6">
        <v>0.52454780361800002</v>
      </c>
      <c r="D150" s="6">
        <v>32.946456909200002</v>
      </c>
    </row>
    <row r="151" spans="1:4" x14ac:dyDescent="0.3">
      <c r="A151" s="6">
        <v>178619</v>
      </c>
      <c r="B151" s="6" t="s">
        <v>349</v>
      </c>
      <c r="C151" s="6">
        <v>0.42966751918200002</v>
      </c>
      <c r="D151" s="6">
        <v>31.8442411423</v>
      </c>
    </row>
    <row r="152" spans="1:4" x14ac:dyDescent="0.3">
      <c r="A152" s="6">
        <v>177636</v>
      </c>
      <c r="B152" s="6" t="s">
        <v>350</v>
      </c>
      <c r="C152" s="6">
        <v>0.426751592357</v>
      </c>
      <c r="D152" s="6">
        <v>35.903996944399999</v>
      </c>
    </row>
    <row r="153" spans="1:4" x14ac:dyDescent="0.3">
      <c r="A153" s="6">
        <v>178047</v>
      </c>
      <c r="B153" s="6" t="s">
        <v>351</v>
      </c>
      <c r="C153" s="6">
        <v>0.57413249211399997</v>
      </c>
      <c r="D153" s="6">
        <v>34.523465156599997</v>
      </c>
    </row>
    <row r="154" spans="1:4" x14ac:dyDescent="0.3">
      <c r="A154" s="6">
        <v>184056</v>
      </c>
      <c r="B154" s="6" t="s">
        <v>352</v>
      </c>
      <c r="C154" s="6">
        <v>0.32915360501599999</v>
      </c>
      <c r="D154" s="6">
        <v>27.197056055099999</v>
      </c>
    </row>
    <row r="155" spans="1:4" x14ac:dyDescent="0.3">
      <c r="A155" s="6">
        <v>191885</v>
      </c>
      <c r="B155" s="6" t="s">
        <v>353</v>
      </c>
      <c r="C155" s="6">
        <v>0.39411764705899999</v>
      </c>
      <c r="D155" s="6">
        <v>31.5150270462</v>
      </c>
    </row>
    <row r="156" spans="1:4" x14ac:dyDescent="0.3">
      <c r="A156" s="6">
        <v>187998</v>
      </c>
      <c r="B156" s="6" t="s">
        <v>354</v>
      </c>
      <c r="C156" s="6">
        <v>0.34062500000000001</v>
      </c>
      <c r="D156" s="6">
        <v>22.673304081000001</v>
      </c>
    </row>
    <row r="157" spans="1:4" x14ac:dyDescent="0.3">
      <c r="A157" s="6">
        <v>179439</v>
      </c>
      <c r="B157" s="6" t="s">
        <v>355</v>
      </c>
      <c r="C157" s="6">
        <v>0.29928741092599997</v>
      </c>
      <c r="D157" s="6">
        <v>25.293491125100001</v>
      </c>
    </row>
    <row r="158" spans="1:4" x14ac:dyDescent="0.3">
      <c r="A158" s="6">
        <v>189301</v>
      </c>
      <c r="B158" s="6" t="s">
        <v>356</v>
      </c>
      <c r="C158" s="6">
        <v>0.40894568690100003</v>
      </c>
      <c r="D158" s="6">
        <v>36.9368839264</v>
      </c>
    </row>
    <row r="159" spans="1:4" x14ac:dyDescent="0.3">
      <c r="A159" s="6">
        <v>193728</v>
      </c>
      <c r="B159" s="6" t="s">
        <v>357</v>
      </c>
      <c r="C159" s="6">
        <v>0.381201044386</v>
      </c>
      <c r="D159" s="6">
        <v>23.249938011200001</v>
      </c>
    </row>
    <row r="160" spans="1:4" x14ac:dyDescent="0.3">
      <c r="A160" s="6">
        <v>186796</v>
      </c>
      <c r="B160" s="6" t="s">
        <v>358</v>
      </c>
      <c r="C160" s="6">
        <v>0.29521276595700002</v>
      </c>
      <c r="D160" s="6">
        <v>25.826884031300001</v>
      </c>
    </row>
    <row r="161" spans="1:4" x14ac:dyDescent="0.3">
      <c r="A161" s="6">
        <v>183313</v>
      </c>
      <c r="B161" s="6" t="s">
        <v>359</v>
      </c>
      <c r="C161" s="6">
        <v>0.47138964577699999</v>
      </c>
      <c r="D161" s="6">
        <v>24.664423942599999</v>
      </c>
    </row>
    <row r="162" spans="1:4" x14ac:dyDescent="0.3">
      <c r="A162" s="6">
        <v>184352</v>
      </c>
      <c r="B162" s="6" t="s">
        <v>360</v>
      </c>
      <c r="C162" s="6">
        <v>0.60880829015500004</v>
      </c>
      <c r="D162" s="6">
        <v>34.551372051199998</v>
      </c>
    </row>
    <row r="163" spans="1:4" x14ac:dyDescent="0.3">
      <c r="A163" s="6">
        <v>215120</v>
      </c>
      <c r="B163" s="6" t="s">
        <v>361</v>
      </c>
      <c r="C163" s="6">
        <v>0.35049019607800003</v>
      </c>
      <c r="D163" s="6">
        <v>36.831687211999999</v>
      </c>
    </row>
    <row r="164" spans="1:4" x14ac:dyDescent="0.3">
      <c r="A164" s="6">
        <v>206908</v>
      </c>
      <c r="B164" s="6" t="s">
        <v>362</v>
      </c>
      <c r="C164" s="6">
        <v>0.37368421052599998</v>
      </c>
      <c r="D164" s="6">
        <v>35.238889932600003</v>
      </c>
    </row>
    <row r="165" spans="1:4" x14ac:dyDescent="0.3">
      <c r="A165" s="6">
        <v>201732</v>
      </c>
      <c r="B165" s="6" t="s">
        <v>363</v>
      </c>
      <c r="C165" s="6">
        <v>0.29749999999999999</v>
      </c>
      <c r="D165" s="6">
        <v>28.221123933800001</v>
      </c>
    </row>
    <row r="166" spans="1:4" x14ac:dyDescent="0.3">
      <c r="A166" s="6">
        <v>181075</v>
      </c>
      <c r="B166" s="6" t="s">
        <v>364</v>
      </c>
      <c r="C166" s="6">
        <v>0.59102902374699995</v>
      </c>
      <c r="D166" s="6">
        <v>35.296472787900001</v>
      </c>
    </row>
    <row r="167" spans="1:4" x14ac:dyDescent="0.3">
      <c r="A167" s="6">
        <v>183538</v>
      </c>
      <c r="B167" s="6" t="s">
        <v>365</v>
      </c>
      <c r="C167" s="6">
        <v>0.48825065274200002</v>
      </c>
      <c r="D167" s="6">
        <v>25.665541887300002</v>
      </c>
    </row>
    <row r="168" spans="1:4" x14ac:dyDescent="0.3">
      <c r="A168" s="6">
        <v>209918</v>
      </c>
      <c r="B168" s="6" t="s">
        <v>366</v>
      </c>
      <c r="C168" s="6">
        <v>0.31481481481500001</v>
      </c>
      <c r="D168" s="6">
        <v>36.205077886600002</v>
      </c>
    </row>
    <row r="169" spans="1:4" x14ac:dyDescent="0.3">
      <c r="A169" s="6">
        <v>179038</v>
      </c>
      <c r="B169" s="6" t="s">
        <v>367</v>
      </c>
      <c r="C169" s="6">
        <v>0.20145631068</v>
      </c>
      <c r="D169" s="6">
        <v>32.509166002299999</v>
      </c>
    </row>
    <row r="170" spans="1:4" x14ac:dyDescent="0.3">
      <c r="A170" s="6">
        <v>185017</v>
      </c>
      <c r="B170" s="6" t="s">
        <v>368</v>
      </c>
      <c r="C170" s="6">
        <v>0.28421052631600002</v>
      </c>
      <c r="D170" s="6">
        <v>28.4129619598</v>
      </c>
    </row>
    <row r="171" spans="1:4" x14ac:dyDescent="0.3">
      <c r="A171" s="6">
        <v>184990</v>
      </c>
      <c r="B171" s="6" t="s">
        <v>369</v>
      </c>
      <c r="C171" s="6">
        <v>0.26750000000000002</v>
      </c>
      <c r="D171" s="6">
        <v>32.364992856999997</v>
      </c>
    </row>
    <row r="172" spans="1:4" x14ac:dyDescent="0.3">
      <c r="A172" s="6">
        <v>171376</v>
      </c>
      <c r="B172" s="6" t="s">
        <v>370</v>
      </c>
      <c r="C172" s="6">
        <v>0.28318584070800001</v>
      </c>
      <c r="D172" s="6">
        <v>23.6223509312</v>
      </c>
    </row>
    <row r="173" spans="1:4" x14ac:dyDescent="0.3">
      <c r="A173" s="6">
        <v>198701</v>
      </c>
      <c r="B173" s="6" t="s">
        <v>371</v>
      </c>
      <c r="C173" s="6">
        <v>0.24449877750599999</v>
      </c>
      <c r="D173" s="6">
        <v>28.659180879600001</v>
      </c>
    </row>
    <row r="174" spans="1:4" x14ac:dyDescent="0.3">
      <c r="A174" s="6">
        <v>185199</v>
      </c>
      <c r="B174" s="6" t="s">
        <v>372</v>
      </c>
      <c r="C174" s="6">
        <v>0.27970297029699998</v>
      </c>
      <c r="D174" s="6">
        <v>26.892765998800002</v>
      </c>
    </row>
    <row r="175" spans="1:4" x14ac:dyDescent="0.3">
      <c r="A175" s="6">
        <v>189540</v>
      </c>
      <c r="B175" s="6" t="s">
        <v>373</v>
      </c>
      <c r="C175" s="6">
        <v>0.288944723618</v>
      </c>
      <c r="D175" s="6">
        <v>44.273822069200001</v>
      </c>
    </row>
    <row r="176" spans="1:4" x14ac:dyDescent="0.3">
      <c r="A176" s="6">
        <v>187633</v>
      </c>
      <c r="B176" s="6" t="s">
        <v>374</v>
      </c>
      <c r="C176" s="6">
        <v>0.26884422110599998</v>
      </c>
      <c r="D176" s="6">
        <v>35.398493051499997</v>
      </c>
    </row>
    <row r="177" spans="1:4" x14ac:dyDescent="0.3">
      <c r="A177" s="6">
        <v>181634</v>
      </c>
      <c r="B177" s="6" t="s">
        <v>375</v>
      </c>
      <c r="C177" s="6">
        <v>0.27297297297299999</v>
      </c>
      <c r="D177" s="6">
        <v>28.079389095300002</v>
      </c>
    </row>
    <row r="178" spans="1:4" x14ac:dyDescent="0.3">
      <c r="A178" s="6">
        <v>187005</v>
      </c>
      <c r="B178" s="6" t="s">
        <v>376</v>
      </c>
      <c r="C178" s="6">
        <v>0.198198198198</v>
      </c>
      <c r="D178" s="6">
        <v>25.089663982400001</v>
      </c>
    </row>
    <row r="179" spans="1:4" x14ac:dyDescent="0.3">
      <c r="A179" s="6">
        <v>185920</v>
      </c>
      <c r="B179" s="6" t="s">
        <v>377</v>
      </c>
      <c r="C179" s="6">
        <v>0.208816705336</v>
      </c>
      <c r="D179" s="6">
        <v>26.999053955099999</v>
      </c>
    </row>
    <row r="180" spans="1:4" x14ac:dyDescent="0.3">
      <c r="A180" s="6">
        <v>217892</v>
      </c>
      <c r="B180" s="6" t="s">
        <v>378</v>
      </c>
      <c r="C180" s="6">
        <v>0.37458745874600002</v>
      </c>
      <c r="D180" s="6">
        <v>35.294686079000002</v>
      </c>
    </row>
    <row r="181" spans="1:4" x14ac:dyDescent="0.3">
      <c r="A181" s="6">
        <v>178630</v>
      </c>
      <c r="B181" s="6" t="s">
        <v>379</v>
      </c>
      <c r="C181" s="6">
        <v>0.24814814814799999</v>
      </c>
      <c r="D181" s="6">
        <v>35.8081338406</v>
      </c>
    </row>
    <row r="182" spans="1:4" x14ac:dyDescent="0.3">
      <c r="A182" s="6">
        <v>217273</v>
      </c>
      <c r="B182" s="6" t="s">
        <v>380</v>
      </c>
      <c r="C182" s="6">
        <v>0.36851851851900003</v>
      </c>
      <c r="D182" s="6">
        <v>33.135188102699999</v>
      </c>
    </row>
    <row r="183" spans="1:4" x14ac:dyDescent="0.3">
      <c r="A183" s="6">
        <v>188155</v>
      </c>
      <c r="B183" s="6" t="s">
        <v>381</v>
      </c>
      <c r="C183" s="6">
        <v>0.32569974554699999</v>
      </c>
      <c r="D183" s="6">
        <v>27.448369026200002</v>
      </c>
    </row>
    <row r="184" spans="1:4" x14ac:dyDescent="0.3">
      <c r="A184" s="6">
        <v>185879</v>
      </c>
      <c r="B184" s="6" t="s">
        <v>382</v>
      </c>
      <c r="C184" s="6">
        <v>0.21028037383199999</v>
      </c>
      <c r="D184" s="6">
        <v>52.145146131499999</v>
      </c>
    </row>
    <row r="185" spans="1:4" x14ac:dyDescent="0.3">
      <c r="A185" s="6">
        <v>180918</v>
      </c>
      <c r="B185" s="6" t="s">
        <v>383</v>
      </c>
      <c r="C185" s="6">
        <v>0.31295843520799999</v>
      </c>
      <c r="D185" s="6">
        <v>39.745110034900001</v>
      </c>
    </row>
    <row r="186" spans="1:4" x14ac:dyDescent="0.3">
      <c r="A186" s="6">
        <v>179785</v>
      </c>
      <c r="B186" s="6" t="s">
        <v>384</v>
      </c>
      <c r="C186" s="6">
        <v>0.25322997415999998</v>
      </c>
      <c r="D186" s="6">
        <v>26.802780866599999</v>
      </c>
    </row>
    <row r="187" spans="1:4" x14ac:dyDescent="0.3">
      <c r="A187" s="6">
        <v>202327</v>
      </c>
      <c r="B187" s="6" t="s">
        <v>385</v>
      </c>
      <c r="C187" s="6">
        <v>0.38679245283000002</v>
      </c>
      <c r="D187" s="6">
        <v>35.949060916900002</v>
      </c>
    </row>
    <row r="188" spans="1:4" x14ac:dyDescent="0.3">
      <c r="A188" s="6">
        <v>180426</v>
      </c>
      <c r="B188" s="6" t="s">
        <v>386</v>
      </c>
      <c r="C188" s="6">
        <v>0.25229357798199997</v>
      </c>
      <c r="D188" s="6">
        <v>36.132874965699997</v>
      </c>
    </row>
    <row r="189" spans="1:4" x14ac:dyDescent="0.3">
      <c r="A189" s="6">
        <v>202410</v>
      </c>
      <c r="B189" s="6" t="s">
        <v>387</v>
      </c>
      <c r="C189" s="6">
        <v>0.33179012345699999</v>
      </c>
      <c r="D189" s="6">
        <v>26.820850133899999</v>
      </c>
    </row>
    <row r="190" spans="1:4" x14ac:dyDescent="0.3">
      <c r="A190" s="6">
        <v>177165</v>
      </c>
      <c r="B190" s="6" t="s">
        <v>388</v>
      </c>
      <c r="C190" s="6">
        <v>0.30946882217100002</v>
      </c>
      <c r="D190" s="6">
        <v>28.369109153699998</v>
      </c>
    </row>
    <row r="191" spans="1:4" x14ac:dyDescent="0.3">
      <c r="A191" s="6">
        <v>178929</v>
      </c>
      <c r="B191" s="6" t="s">
        <v>389</v>
      </c>
      <c r="C191" s="6">
        <v>0.29753914988800001</v>
      </c>
      <c r="D191" s="6">
        <v>41.484775066399997</v>
      </c>
    </row>
    <row r="192" spans="1:4" x14ac:dyDescent="0.3">
      <c r="A192" s="6">
        <v>177982</v>
      </c>
      <c r="B192" s="6" t="s">
        <v>390</v>
      </c>
      <c r="C192" s="6">
        <v>0.28017241379300001</v>
      </c>
      <c r="D192" s="6">
        <v>24.946418047000002</v>
      </c>
    </row>
    <row r="193" spans="1:4" x14ac:dyDescent="0.3">
      <c r="A193" s="6">
        <v>166488</v>
      </c>
      <c r="B193" s="6" t="s">
        <v>391</v>
      </c>
      <c r="C193" s="6">
        <v>0.355223880597</v>
      </c>
      <c r="D193" s="6">
        <v>35.661124944699999</v>
      </c>
    </row>
    <row r="194" spans="1:4" x14ac:dyDescent="0.3">
      <c r="A194" s="6">
        <v>186048</v>
      </c>
      <c r="B194" s="6" t="s">
        <v>392</v>
      </c>
      <c r="C194" s="6">
        <v>0.30487804878000002</v>
      </c>
      <c r="D194" s="6">
        <v>29.1947569847</v>
      </c>
    </row>
    <row r="195" spans="1:4" x14ac:dyDescent="0.3">
      <c r="A195" s="6">
        <v>184413</v>
      </c>
      <c r="B195" s="6" t="s">
        <v>393</v>
      </c>
      <c r="C195" s="6">
        <v>0.36052631578900002</v>
      </c>
      <c r="D195" s="6">
        <v>27.585330009500002</v>
      </c>
    </row>
    <row r="196" spans="1:4" x14ac:dyDescent="0.3">
      <c r="A196" s="6">
        <v>194671</v>
      </c>
      <c r="B196" s="6" t="s">
        <v>394</v>
      </c>
      <c r="C196" s="6">
        <v>0.35677083333300003</v>
      </c>
      <c r="D196" s="6">
        <v>28.0000860691</v>
      </c>
    </row>
    <row r="197" spans="1:4" x14ac:dyDescent="0.3">
      <c r="A197" s="6">
        <v>207753</v>
      </c>
      <c r="B197" s="6" t="s">
        <v>395</v>
      </c>
      <c r="C197" s="6">
        <v>0.33924050632899999</v>
      </c>
      <c r="D197" s="6">
        <v>20.495548963499999</v>
      </c>
    </row>
    <row r="198" spans="1:4" x14ac:dyDescent="0.3">
      <c r="A198" s="6">
        <v>189298</v>
      </c>
      <c r="B198" s="6" t="s">
        <v>396</v>
      </c>
      <c r="C198" s="6">
        <v>0.30352941176499998</v>
      </c>
      <c r="D198" s="6">
        <v>34.955749988599997</v>
      </c>
    </row>
    <row r="199" spans="1:4" x14ac:dyDescent="0.3">
      <c r="A199" s="6">
        <v>199269</v>
      </c>
      <c r="B199" s="6" t="s">
        <v>397</v>
      </c>
      <c r="C199" s="6">
        <v>0.26582278480999999</v>
      </c>
      <c r="D199" s="6">
        <v>35.627449035600002</v>
      </c>
    </row>
    <row r="200" spans="1:4" x14ac:dyDescent="0.3">
      <c r="A200" s="6">
        <v>205675</v>
      </c>
      <c r="B200" s="6" t="s">
        <v>398</v>
      </c>
      <c r="C200" s="6">
        <v>0.33737864077700003</v>
      </c>
      <c r="D200" s="6">
        <v>22.491280078900001</v>
      </c>
    </row>
    <row r="201" spans="1:4" x14ac:dyDescent="0.3">
      <c r="A201" s="6">
        <v>206468</v>
      </c>
      <c r="B201" s="6" t="s">
        <v>399</v>
      </c>
      <c r="C201" s="6">
        <v>0.23671497584500001</v>
      </c>
      <c r="D201" s="6">
        <v>30.5659151077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</vt:lpstr>
      <vt:lpstr>herb</vt:lpstr>
      <vt:lpstr>lichens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Alzuru</dc:creator>
  <cp:lastModifiedBy>Icaro Alzuru</cp:lastModifiedBy>
  <dcterms:created xsi:type="dcterms:W3CDTF">2016-01-31T13:23:36Z</dcterms:created>
  <dcterms:modified xsi:type="dcterms:W3CDTF">2016-02-01T00:00:27Z</dcterms:modified>
</cp:coreProperties>
</file>