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partial_6" sheetId="1" state="visible" r:id="rId2"/>
    <sheet name="Sheet2" sheetId="2" state="visible" r:id="rId3"/>
    <sheet name="Sheet1" sheetId="3" state="visible" r:id="rId4"/>
    <sheet name="OtherExp" sheetId="4" state="visible" r:id="rId5"/>
    <sheet name="OtherExp_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<sst xmlns="http://schemas.openxmlformats.org/spreadsheetml/2006/main" count="39" uniqueCount="15">
  <si>
    <t xml:space="preserve">Hausdorff dimension</t>
  </si>
  <si>
    <t xml:space="preserve">Estimated pedestrians</t>
  </si>
  <si>
    <t xml:space="preserve">Pedestrian</t>
  </si>
  <si>
    <t xml:space="preserve">Relative error</t>
  </si>
  <si>
    <t xml:space="preserve">Time(s)</t>
  </si>
  <si>
    <t xml:space="preserve">Average relative error</t>
  </si>
  <si>
    <t xml:space="preserve">Pedestrians</t>
  </si>
  <si>
    <t xml:space="preserve">Cascade -VJ</t>
  </si>
  <si>
    <t xml:space="preserve">HOG</t>
  </si>
  <si>
    <t xml:space="preserve">MovilNetSSD</t>
  </si>
  <si>
    <t xml:space="preserve">CNN</t>
  </si>
  <si>
    <t xml:space="preserve">frame</t>
  </si>
  <si>
    <t xml:space="preserve">Estimated</t>
  </si>
  <si>
    <t xml:space="preserve">Error</t>
  </si>
  <si>
    <t xml:space="preserve">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</si>
</sst>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000"/>
    <numFmt numFmtId="168" formatCode="0.000_ "/>
    <numFmt numFmtId="169" formatCode="0.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Sheet2!$B$2:$B$14</c:f>
              <c:numCache>
                <c:formatCode>General</c:formatCode>
                <c:ptCount val="13"/>
                <c:pt idx="0">
                  <c:v>2.1890760838</c:v>
                </c:pt>
                <c:pt idx="1">
                  <c:v>2.198230929543</c:v>
                </c:pt>
                <c:pt idx="2">
                  <c:v>2.200023010985</c:v>
                </c:pt>
                <c:pt idx="3">
                  <c:v>2.20777346579136</c:v>
                </c:pt>
                <c:pt idx="4">
                  <c:v>2.21110052279542</c:v>
                </c:pt>
                <c:pt idx="5">
                  <c:v>2.21569547267229</c:v>
                </c:pt>
                <c:pt idx="6">
                  <c:v>2.22164040124387</c:v>
                </c:pt>
                <c:pt idx="7">
                  <c:v>2.22740179956421</c:v>
                </c:pt>
                <c:pt idx="8">
                  <c:v>2.2296254909375</c:v>
                </c:pt>
                <c:pt idx="9">
                  <c:v>2.23471862968</c:v>
                </c:pt>
                <c:pt idx="10">
                  <c:v>2.24278162797</c:v>
                </c:pt>
                <c:pt idx="11">
                  <c:v>2.25546087463</c:v>
                </c:pt>
                <c:pt idx="12">
                  <c:v>2.26636134821</c:v>
                </c:pt>
              </c:numCache>
            </c:numRef>
          </c:xVal>
          <c:yVal>
            <c:numRef>
              <c:f>Sheet2!$A$2:$A$14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</c:numCache>
            </c:numRef>
          </c:yVal>
          <c:smooth val="0"/>
        </c:ser>
        <c:axId val="3061050"/>
        <c:axId val="51402231"/>
      </c:scatterChart>
      <c:valAx>
        <c:axId val="30610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402231"/>
        <c:crosses val="autoZero"/>
        <c:crossBetween val="midCat"/>
      </c:valAx>
      <c:valAx>
        <c:axId val="514022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61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648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132840</xdr:colOff>
      <xdr:row>1</xdr:row>
      <xdr:rowOff>7200</xdr:rowOff>
    </xdr:from>
    <xdr:to>
      <xdr:col>12</xdr:col>
      <xdr:colOff>256680</xdr:colOff>
      <xdr:row>20</xdr:row>
      <xdr:rowOff>66600</xdr:rowOff>
    </xdr:to>
    <xdr:graphicFrame>
      <xdr:nvGraphicFramePr>
        <xdr:cNvPr id="0" name="Chart 1"/>
        <xdr:cNvGraphicFramePr/>
      </xdr:nvGraphicFramePr>
      <xdr:xfrm>
        <a:off x="2672640" y="149760"/>
        <a:ext cx="5203800" cy="27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68" activeCellId="0" sqref="S168"/>
    </sheetView>
  </sheetViews>
  <sheetFormatPr defaultRowHeight="11.2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5.57"/>
    <col collapsed="false" customWidth="true" hidden="false" outlineLevel="0" max="3" min="3" style="0" width="9"/>
    <col collapsed="false" customWidth="true" hidden="false" outlineLevel="0" max="4" min="4" style="0" width="12.29"/>
    <col collapsed="false" customWidth="true" hidden="false" outlineLevel="0" max="5" min="5" style="0" width="12.14"/>
    <col collapsed="false" customWidth="true" hidden="false" outlineLevel="0" max="1025" min="6" style="0" width="9"/>
  </cols>
  <sheetData>
    <row r="1" customFormat="false" ht="11.25" hidden="false" customHeight="false" outlineLevel="0" collapsed="false">
      <c r="A1" s="0" t="n">
        <v>53</v>
      </c>
      <c r="B1" s="0" t="n">
        <v>2.1890760838</v>
      </c>
      <c r="C1" s="0" t="n">
        <v>3</v>
      </c>
      <c r="D1" s="0" t="n">
        <v>2.1890760838</v>
      </c>
    </row>
    <row r="2" customFormat="false" ht="11.25" hidden="false" customHeight="false" outlineLevel="0" collapsed="false">
      <c r="A2" s="0" t="n">
        <v>4</v>
      </c>
      <c r="B2" s="0" t="n">
        <v>2.20364920249</v>
      </c>
      <c r="C2" s="0" t="n">
        <v>4</v>
      </c>
      <c r="D2" s="0" t="n">
        <f aca="false">AVERAGE(B2:B11)</f>
        <v>2.198230929543</v>
      </c>
      <c r="E2" s="0" t="n">
        <f aca="false">STDEV(B2:B11)</f>
        <v>0.00903505130867971</v>
      </c>
    </row>
    <row r="3" customFormat="false" ht="11.25" hidden="false" customHeight="false" outlineLevel="0" collapsed="false">
      <c r="A3" s="0" t="n">
        <v>5</v>
      </c>
      <c r="B3" s="0" t="n">
        <v>2.21009793713</v>
      </c>
      <c r="C3" s="0" t="n">
        <v>4</v>
      </c>
    </row>
    <row r="4" customFormat="false" ht="11.25" hidden="false" customHeight="false" outlineLevel="0" collapsed="false">
      <c r="A4" s="0" t="n">
        <v>9</v>
      </c>
      <c r="B4" s="0" t="n">
        <v>2.205057576</v>
      </c>
      <c r="C4" s="0" t="n">
        <v>4</v>
      </c>
    </row>
    <row r="5" customFormat="false" ht="11.25" hidden="false" customHeight="false" outlineLevel="0" collapsed="false">
      <c r="A5" s="0" t="n">
        <v>15</v>
      </c>
      <c r="B5" s="0" t="n">
        <v>2.21288133342</v>
      </c>
      <c r="C5" s="0" t="n">
        <v>4</v>
      </c>
    </row>
    <row r="6" customFormat="false" ht="11.25" hidden="false" customHeight="false" outlineLevel="0" collapsed="false">
      <c r="A6" s="0" t="n">
        <v>32</v>
      </c>
      <c r="B6" s="0" t="n">
        <v>2.19121427529</v>
      </c>
      <c r="C6" s="0" t="n">
        <v>4</v>
      </c>
    </row>
    <row r="7" customFormat="false" ht="11.25" hidden="false" customHeight="false" outlineLevel="0" collapsed="false">
      <c r="A7" s="0" t="n">
        <v>33</v>
      </c>
      <c r="B7" s="0" t="n">
        <v>2.18751679835</v>
      </c>
      <c r="C7" s="0" t="n">
        <v>4</v>
      </c>
    </row>
    <row r="8" customFormat="false" ht="11.25" hidden="false" customHeight="false" outlineLevel="0" collapsed="false">
      <c r="A8" s="0" t="n">
        <v>35</v>
      </c>
      <c r="B8" s="0" t="n">
        <v>2.19543071253</v>
      </c>
      <c r="C8" s="0" t="n">
        <v>4</v>
      </c>
    </row>
    <row r="9" customFormat="false" ht="11.25" hidden="false" customHeight="false" outlineLevel="0" collapsed="false">
      <c r="A9" s="0" t="n">
        <v>36</v>
      </c>
      <c r="B9" s="0" t="n">
        <v>2.19424586895</v>
      </c>
      <c r="C9" s="0" t="n">
        <v>4</v>
      </c>
    </row>
    <row r="10" customFormat="false" ht="11.25" hidden="false" customHeight="false" outlineLevel="0" collapsed="false">
      <c r="A10" s="0" t="n">
        <v>37</v>
      </c>
      <c r="B10" s="0" t="n">
        <v>2.19375754489</v>
      </c>
      <c r="C10" s="0" t="n">
        <v>4</v>
      </c>
    </row>
    <row r="11" customFormat="false" ht="11.25" hidden="false" customHeight="false" outlineLevel="0" collapsed="false">
      <c r="A11" s="0" t="n">
        <v>176</v>
      </c>
      <c r="B11" s="0" t="n">
        <v>2.18845804638</v>
      </c>
      <c r="C11" s="0" t="n">
        <v>4</v>
      </c>
    </row>
    <row r="12" customFormat="false" ht="11.25" hidden="false" customHeight="false" outlineLevel="0" collapsed="false">
      <c r="A12" s="0" t="n">
        <v>10</v>
      </c>
      <c r="B12" s="0" t="n">
        <v>2.21205452036</v>
      </c>
      <c r="C12" s="0" t="n">
        <v>5</v>
      </c>
      <c r="D12" s="0" t="n">
        <f aca="false">AVERAGE(B12:B31)</f>
        <v>2.200023010985</v>
      </c>
      <c r="E12" s="0" t="n">
        <f aca="false">STDEV(B12:B31)</f>
        <v>0.00438183340792685</v>
      </c>
    </row>
    <row r="13" customFormat="false" ht="11.25" hidden="false" customHeight="false" outlineLevel="0" collapsed="false">
      <c r="A13" s="0" t="n">
        <v>12</v>
      </c>
      <c r="B13" s="0" t="n">
        <v>2.2066422401</v>
      </c>
      <c r="C13" s="0" t="n">
        <v>5</v>
      </c>
    </row>
    <row r="14" customFormat="false" ht="11.25" hidden="false" customHeight="false" outlineLevel="0" collapsed="false">
      <c r="A14" s="0" t="n">
        <v>25</v>
      </c>
      <c r="B14" s="0" t="n">
        <v>2.20259033957</v>
      </c>
      <c r="C14" s="0" t="n">
        <v>5</v>
      </c>
    </row>
    <row r="15" customFormat="false" ht="11.25" hidden="false" customHeight="false" outlineLevel="0" collapsed="false">
      <c r="A15" s="0" t="n">
        <v>26</v>
      </c>
      <c r="B15" s="0" t="n">
        <v>2.20260030716</v>
      </c>
      <c r="C15" s="0" t="n">
        <v>5</v>
      </c>
    </row>
    <row r="16" customFormat="false" ht="11.25" hidden="false" customHeight="false" outlineLevel="0" collapsed="false">
      <c r="A16" s="0" t="n">
        <v>30</v>
      </c>
      <c r="B16" s="0" t="n">
        <v>2.19716211174</v>
      </c>
      <c r="C16" s="0" t="n">
        <v>5</v>
      </c>
    </row>
    <row r="17" customFormat="false" ht="11.25" hidden="false" customHeight="false" outlineLevel="0" collapsed="false">
      <c r="A17" s="0" t="n">
        <v>31</v>
      </c>
      <c r="B17" s="0" t="n">
        <v>2.19794852211</v>
      </c>
      <c r="C17" s="0" t="n">
        <v>5</v>
      </c>
    </row>
    <row r="18" customFormat="false" ht="11.25" hidden="false" customHeight="false" outlineLevel="0" collapsed="false">
      <c r="A18" s="0" t="n">
        <v>34</v>
      </c>
      <c r="B18" s="0" t="n">
        <v>2.19637270396</v>
      </c>
      <c r="C18" s="0" t="n">
        <v>5</v>
      </c>
    </row>
    <row r="19" customFormat="false" ht="11.25" hidden="false" customHeight="false" outlineLevel="0" collapsed="false">
      <c r="A19" s="0" t="n">
        <v>38</v>
      </c>
      <c r="B19" s="0" t="n">
        <v>2.20198140744</v>
      </c>
      <c r="C19" s="0" t="n">
        <v>5</v>
      </c>
    </row>
    <row r="20" customFormat="false" ht="11.25" hidden="false" customHeight="false" outlineLevel="0" collapsed="false">
      <c r="A20" s="0" t="n">
        <v>50</v>
      </c>
      <c r="B20" s="0" t="n">
        <v>2.20084863358</v>
      </c>
      <c r="C20" s="0" t="n">
        <v>5</v>
      </c>
    </row>
    <row r="21" customFormat="false" ht="11.25" hidden="false" customHeight="false" outlineLevel="0" collapsed="false">
      <c r="A21" s="0" t="n">
        <v>51</v>
      </c>
      <c r="B21" s="0" t="n">
        <v>2.20549542873</v>
      </c>
      <c r="C21" s="0" t="n">
        <v>5</v>
      </c>
    </row>
    <row r="22" customFormat="false" ht="11.25" hidden="false" customHeight="false" outlineLevel="0" collapsed="false">
      <c r="A22" s="0" t="n">
        <v>52</v>
      </c>
      <c r="B22" s="0" t="n">
        <v>2.20186640791</v>
      </c>
      <c r="C22" s="0" t="n">
        <v>5</v>
      </c>
    </row>
    <row r="23" customFormat="false" ht="11.25" hidden="false" customHeight="false" outlineLevel="0" collapsed="false">
      <c r="A23" s="0" t="n">
        <v>57</v>
      </c>
      <c r="B23" s="0" t="n">
        <v>2.19750461834</v>
      </c>
      <c r="C23" s="0" t="n">
        <v>5</v>
      </c>
    </row>
    <row r="24" customFormat="false" ht="11.25" hidden="false" customHeight="false" outlineLevel="0" collapsed="false">
      <c r="A24" s="0" t="n">
        <v>58</v>
      </c>
      <c r="B24" s="0" t="n">
        <v>2.19795871562</v>
      </c>
      <c r="C24" s="0" t="n">
        <v>5</v>
      </c>
    </row>
    <row r="25" customFormat="false" ht="11.25" hidden="false" customHeight="false" outlineLevel="0" collapsed="false">
      <c r="A25" s="0" t="n">
        <v>97</v>
      </c>
      <c r="B25" s="0" t="n">
        <v>2.19933025364</v>
      </c>
      <c r="C25" s="0" t="n">
        <v>5</v>
      </c>
    </row>
    <row r="26" customFormat="false" ht="11.25" hidden="false" customHeight="false" outlineLevel="0" collapsed="false">
      <c r="A26" s="0" t="n">
        <v>98</v>
      </c>
      <c r="B26" s="0" t="n">
        <v>2.19852875269</v>
      </c>
      <c r="C26" s="0" t="n">
        <v>5</v>
      </c>
    </row>
    <row r="27" customFormat="false" ht="11.25" hidden="false" customHeight="false" outlineLevel="0" collapsed="false">
      <c r="A27" s="0" t="n">
        <v>132</v>
      </c>
      <c r="B27" s="0" t="n">
        <v>2.19414725795</v>
      </c>
      <c r="C27" s="0" t="n">
        <v>5</v>
      </c>
    </row>
    <row r="28" customFormat="false" ht="11.25" hidden="false" customHeight="false" outlineLevel="0" collapsed="false">
      <c r="A28" s="0" t="n">
        <v>133</v>
      </c>
      <c r="B28" s="0" t="n">
        <v>2.19566274731</v>
      </c>
      <c r="C28" s="0" t="n">
        <v>5</v>
      </c>
    </row>
    <row r="29" customFormat="false" ht="11.25" hidden="false" customHeight="false" outlineLevel="0" collapsed="false">
      <c r="A29" s="0" t="n">
        <v>134</v>
      </c>
      <c r="B29" s="0" t="n">
        <v>2.19823375079</v>
      </c>
      <c r="C29" s="0" t="n">
        <v>5</v>
      </c>
    </row>
    <row r="30" customFormat="false" ht="11.25" hidden="false" customHeight="false" outlineLevel="0" collapsed="false">
      <c r="A30" s="0" t="n">
        <v>135</v>
      </c>
      <c r="B30" s="0" t="n">
        <v>2.19877257483</v>
      </c>
      <c r="C30" s="0" t="n">
        <v>5</v>
      </c>
    </row>
    <row r="31" customFormat="false" ht="11.25" hidden="false" customHeight="false" outlineLevel="0" collapsed="false">
      <c r="A31" s="0" t="n">
        <v>177</v>
      </c>
      <c r="B31" s="0" t="n">
        <v>2.19475892587</v>
      </c>
      <c r="C31" s="0" t="n">
        <v>5</v>
      </c>
    </row>
    <row r="32" customFormat="false" ht="11.25" hidden="false" customHeight="false" outlineLevel="0" collapsed="false">
      <c r="A32" s="0" t="n">
        <v>2</v>
      </c>
      <c r="B32" s="0" t="n">
        <v>2.21303303231</v>
      </c>
      <c r="C32" s="0" t="n">
        <v>6</v>
      </c>
      <c r="D32" s="0" t="n">
        <f aca="false">AVERAGE(B32:B53)</f>
        <v>2.20777346579136</v>
      </c>
      <c r="E32" s="0" t="n">
        <f aca="false">STDEV(B32:B53)</f>
        <v>0.00715171124871209</v>
      </c>
    </row>
    <row r="33" customFormat="false" ht="11.25" hidden="false" customHeight="false" outlineLevel="0" collapsed="false">
      <c r="A33" s="0" t="n">
        <v>3</v>
      </c>
      <c r="B33" s="0" t="n">
        <v>2.21491525657</v>
      </c>
      <c r="C33" s="0" t="n">
        <v>6</v>
      </c>
    </row>
    <row r="34" customFormat="false" ht="11.25" hidden="false" customHeight="false" outlineLevel="0" collapsed="false">
      <c r="A34" s="0" t="n">
        <v>6</v>
      </c>
      <c r="B34" s="0" t="n">
        <v>2.21652906704</v>
      </c>
      <c r="C34" s="0" t="n">
        <v>6</v>
      </c>
    </row>
    <row r="35" customFormat="false" ht="11.25" hidden="false" customHeight="false" outlineLevel="0" collapsed="false">
      <c r="A35" s="0" t="n">
        <v>8</v>
      </c>
      <c r="B35" s="0" t="n">
        <v>2.22101388427</v>
      </c>
      <c r="C35" s="0" t="n">
        <v>6</v>
      </c>
    </row>
    <row r="36" customFormat="false" ht="11.25" hidden="false" customHeight="false" outlineLevel="0" collapsed="false">
      <c r="A36" s="0" t="n">
        <v>11</v>
      </c>
      <c r="B36" s="0" t="n">
        <v>2.21151579379</v>
      </c>
      <c r="C36" s="0" t="n">
        <v>6</v>
      </c>
    </row>
    <row r="37" customFormat="false" ht="11.25" hidden="false" customHeight="false" outlineLevel="0" collapsed="false">
      <c r="A37" s="0" t="n">
        <v>13</v>
      </c>
      <c r="B37" s="0" t="n">
        <v>2.20923578348</v>
      </c>
      <c r="C37" s="0" t="n">
        <v>6</v>
      </c>
    </row>
    <row r="38" customFormat="false" ht="11.25" hidden="false" customHeight="false" outlineLevel="0" collapsed="false">
      <c r="A38" s="0" t="n">
        <v>14</v>
      </c>
      <c r="B38" s="0" t="n">
        <v>2.21317988473</v>
      </c>
      <c r="C38" s="0" t="n">
        <v>6</v>
      </c>
    </row>
    <row r="39" customFormat="false" ht="11.25" hidden="false" customHeight="false" outlineLevel="0" collapsed="false">
      <c r="A39" s="0" t="n">
        <v>16</v>
      </c>
      <c r="B39" s="0" t="n">
        <v>2.22018692603</v>
      </c>
      <c r="C39" s="0" t="n">
        <v>6</v>
      </c>
    </row>
    <row r="40" customFormat="false" ht="11.25" hidden="false" customHeight="false" outlineLevel="0" collapsed="false">
      <c r="A40" s="0" t="n">
        <v>27</v>
      </c>
      <c r="B40" s="0" t="n">
        <v>2.21361036716</v>
      </c>
      <c r="C40" s="0" t="n">
        <v>6</v>
      </c>
    </row>
    <row r="41" customFormat="false" ht="11.25" hidden="false" customHeight="false" outlineLevel="0" collapsed="false">
      <c r="A41" s="0" t="n">
        <v>28</v>
      </c>
      <c r="B41" s="0" t="n">
        <v>2.2031626984</v>
      </c>
      <c r="C41" s="0" t="n">
        <v>6</v>
      </c>
    </row>
    <row r="42" customFormat="false" ht="11.25" hidden="false" customHeight="false" outlineLevel="0" collapsed="false">
      <c r="A42" s="0" t="n">
        <v>39</v>
      </c>
      <c r="B42" s="0" t="n">
        <v>2.20265013794</v>
      </c>
      <c r="C42" s="0" t="n">
        <v>6</v>
      </c>
    </row>
    <row r="43" customFormat="false" ht="11.25" hidden="false" customHeight="false" outlineLevel="0" collapsed="false">
      <c r="A43" s="0" t="n">
        <v>60</v>
      </c>
      <c r="B43" s="0" t="n">
        <v>2.20423842521</v>
      </c>
      <c r="C43" s="0" t="n">
        <v>6</v>
      </c>
    </row>
    <row r="44" customFormat="false" ht="11.25" hidden="false" customHeight="false" outlineLevel="0" collapsed="false">
      <c r="A44" s="0" t="n">
        <v>82</v>
      </c>
      <c r="B44" s="0" t="n">
        <v>2.21034772391</v>
      </c>
      <c r="C44" s="0" t="n">
        <v>6</v>
      </c>
    </row>
    <row r="45" customFormat="false" ht="11.25" hidden="false" customHeight="false" outlineLevel="0" collapsed="false">
      <c r="A45" s="0" t="n">
        <v>99</v>
      </c>
      <c r="B45" s="0" t="n">
        <v>2.20917302896</v>
      </c>
      <c r="C45" s="0" t="n">
        <v>6</v>
      </c>
    </row>
    <row r="46" customFormat="false" ht="11.25" hidden="false" customHeight="false" outlineLevel="0" collapsed="false">
      <c r="A46" s="0" t="n">
        <v>119</v>
      </c>
      <c r="B46" s="0" t="n">
        <v>2.20124530792</v>
      </c>
      <c r="C46" s="0" t="n">
        <v>6</v>
      </c>
    </row>
    <row r="47" customFormat="false" ht="11.25" hidden="false" customHeight="false" outlineLevel="0" collapsed="false">
      <c r="A47" s="0" t="n">
        <v>121</v>
      </c>
      <c r="B47" s="0" t="n">
        <v>2.20101944732</v>
      </c>
      <c r="C47" s="0" t="n">
        <v>6</v>
      </c>
    </row>
    <row r="48" customFormat="false" ht="11.25" hidden="false" customHeight="false" outlineLevel="0" collapsed="false">
      <c r="A48" s="0" t="n">
        <v>123</v>
      </c>
      <c r="B48" s="0" t="n">
        <v>2.20095415282</v>
      </c>
      <c r="C48" s="0" t="n">
        <v>6</v>
      </c>
    </row>
    <row r="49" customFormat="false" ht="11.25" hidden="false" customHeight="false" outlineLevel="0" collapsed="false">
      <c r="A49" s="0" t="n">
        <v>124</v>
      </c>
      <c r="B49" s="0" t="n">
        <v>2.19857449122</v>
      </c>
      <c r="C49" s="0" t="n">
        <v>6</v>
      </c>
    </row>
    <row r="50" customFormat="false" ht="11.25" hidden="false" customHeight="false" outlineLevel="0" collapsed="false">
      <c r="A50" s="0" t="n">
        <v>130</v>
      </c>
      <c r="B50" s="0" t="n">
        <v>2.20200140084</v>
      </c>
      <c r="C50" s="0" t="n">
        <v>6</v>
      </c>
    </row>
    <row r="51" customFormat="false" ht="11.25" hidden="false" customHeight="false" outlineLevel="0" collapsed="false">
      <c r="A51" s="0" t="n">
        <v>131</v>
      </c>
      <c r="B51" s="0" t="n">
        <v>2.20026983491</v>
      </c>
      <c r="C51" s="0" t="n">
        <v>6</v>
      </c>
    </row>
    <row r="52" customFormat="false" ht="11.25" hidden="false" customHeight="false" outlineLevel="0" collapsed="false">
      <c r="A52" s="0" t="n">
        <v>136</v>
      </c>
      <c r="B52" s="0" t="n">
        <v>2.20788964021</v>
      </c>
      <c r="C52" s="0" t="n">
        <v>6</v>
      </c>
    </row>
    <row r="53" customFormat="false" ht="11.25" hidden="false" customHeight="false" outlineLevel="0" collapsed="false">
      <c r="A53" s="0" t="n">
        <v>180</v>
      </c>
      <c r="B53" s="0" t="n">
        <v>2.19626996237</v>
      </c>
      <c r="C53" s="0" t="n">
        <v>6</v>
      </c>
    </row>
    <row r="54" customFormat="false" ht="11.25" hidden="false" customHeight="false" outlineLevel="0" collapsed="false">
      <c r="A54" s="0" t="n">
        <v>0</v>
      </c>
      <c r="B54" s="0" t="n">
        <v>2.21272003151</v>
      </c>
      <c r="C54" s="0" t="n">
        <v>7</v>
      </c>
      <c r="D54" s="0" t="n">
        <f aca="false">AVERAGE(B54:B77)</f>
        <v>2.21110052279542</v>
      </c>
      <c r="E54" s="0" t="n">
        <f aca="false">STDEV(B54:B77)</f>
        <v>0.00570679462322452</v>
      </c>
    </row>
    <row r="55" customFormat="false" ht="11.25" hidden="false" customHeight="false" outlineLevel="0" collapsed="false">
      <c r="A55" s="0" t="n">
        <v>1</v>
      </c>
      <c r="B55" s="0" t="n">
        <v>2.22132371343</v>
      </c>
      <c r="C55" s="0" t="n">
        <v>7</v>
      </c>
    </row>
    <row r="56" customFormat="false" ht="11.25" hidden="false" customHeight="false" outlineLevel="0" collapsed="false">
      <c r="A56" s="0" t="n">
        <v>7</v>
      </c>
      <c r="B56" s="0" t="n">
        <v>2.21983412252</v>
      </c>
      <c r="C56" s="0" t="n">
        <v>7</v>
      </c>
    </row>
    <row r="57" customFormat="false" ht="11.25" hidden="false" customHeight="false" outlineLevel="0" collapsed="false">
      <c r="A57" s="0" t="n">
        <v>18</v>
      </c>
      <c r="B57" s="0" t="n">
        <v>2.22649890759</v>
      </c>
      <c r="C57" s="0" t="n">
        <v>7</v>
      </c>
    </row>
    <row r="58" customFormat="false" ht="11.25" hidden="false" customHeight="false" outlineLevel="0" collapsed="false">
      <c r="A58" s="0" t="n">
        <v>29</v>
      </c>
      <c r="B58" s="0" t="n">
        <v>2.20757849381</v>
      </c>
      <c r="C58" s="0" t="n">
        <v>7</v>
      </c>
    </row>
    <row r="59" customFormat="false" ht="11.25" hidden="false" customHeight="false" outlineLevel="0" collapsed="false">
      <c r="A59" s="0" t="n">
        <v>40</v>
      </c>
      <c r="B59" s="0" t="n">
        <v>2.20842333337</v>
      </c>
      <c r="C59" s="0" t="n">
        <v>7</v>
      </c>
    </row>
    <row r="60" customFormat="false" ht="11.25" hidden="false" customHeight="false" outlineLevel="0" collapsed="false">
      <c r="A60" s="0" t="n">
        <v>44</v>
      </c>
      <c r="B60" s="0" t="n">
        <v>2.21207832547</v>
      </c>
      <c r="C60" s="0" t="n">
        <v>7</v>
      </c>
    </row>
    <row r="61" customFormat="false" ht="11.25" hidden="false" customHeight="false" outlineLevel="0" collapsed="false">
      <c r="A61" s="0" t="n">
        <v>45</v>
      </c>
      <c r="B61" s="0" t="n">
        <v>2.21374736608</v>
      </c>
      <c r="C61" s="0" t="n">
        <v>7</v>
      </c>
    </row>
    <row r="62" customFormat="false" ht="11.25" hidden="false" customHeight="false" outlineLevel="0" collapsed="false">
      <c r="A62" s="0" t="n">
        <v>49</v>
      </c>
      <c r="B62" s="0" t="n">
        <v>2.20911508482</v>
      </c>
      <c r="C62" s="0" t="n">
        <v>7</v>
      </c>
    </row>
    <row r="63" customFormat="false" ht="11.25" hidden="false" customHeight="false" outlineLevel="0" collapsed="false">
      <c r="A63" s="0" t="n">
        <v>56</v>
      </c>
      <c r="B63" s="0" t="n">
        <v>2.2185414962</v>
      </c>
      <c r="C63" s="0" t="n">
        <v>7</v>
      </c>
    </row>
    <row r="64" customFormat="false" ht="11.25" hidden="false" customHeight="false" outlineLevel="0" collapsed="false">
      <c r="A64" s="0" t="n">
        <v>59</v>
      </c>
      <c r="B64" s="0" t="n">
        <v>2.20788964021</v>
      </c>
      <c r="C64" s="0" t="n">
        <v>7</v>
      </c>
    </row>
    <row r="65" customFormat="false" ht="11.25" hidden="false" customHeight="false" outlineLevel="0" collapsed="false">
      <c r="A65" s="0" t="n">
        <v>76</v>
      </c>
      <c r="B65" s="0" t="n">
        <v>2.20662268974</v>
      </c>
      <c r="C65" s="0" t="n">
        <v>7</v>
      </c>
    </row>
    <row r="66" customFormat="false" ht="11.25" hidden="false" customHeight="false" outlineLevel="0" collapsed="false">
      <c r="A66" s="0" t="n">
        <v>77</v>
      </c>
      <c r="B66" s="0" t="n">
        <v>2.20831185663</v>
      </c>
      <c r="C66" s="0" t="n">
        <v>7</v>
      </c>
    </row>
    <row r="67" customFormat="false" ht="11.25" hidden="false" customHeight="false" outlineLevel="0" collapsed="false">
      <c r="A67" s="0" t="n">
        <v>83</v>
      </c>
      <c r="B67" s="0" t="n">
        <v>2.20826821897</v>
      </c>
      <c r="C67" s="0" t="n">
        <v>7</v>
      </c>
    </row>
    <row r="68" customFormat="false" ht="11.25" hidden="false" customHeight="false" outlineLevel="0" collapsed="false">
      <c r="A68" s="0" t="n">
        <v>84</v>
      </c>
      <c r="B68" s="0" t="n">
        <v>2.2118163186</v>
      </c>
      <c r="C68" s="0" t="n">
        <v>7</v>
      </c>
    </row>
    <row r="69" customFormat="false" ht="11.25" hidden="false" customHeight="false" outlineLevel="0" collapsed="false">
      <c r="A69" s="0" t="n">
        <v>93</v>
      </c>
      <c r="B69" s="0" t="n">
        <v>2.20827791702</v>
      </c>
      <c r="C69" s="0" t="n">
        <v>7</v>
      </c>
    </row>
    <row r="70" customFormat="false" ht="11.25" hidden="false" customHeight="false" outlineLevel="0" collapsed="false">
      <c r="A70" s="0" t="n">
        <v>109</v>
      </c>
      <c r="B70" s="0" t="n">
        <v>2.20919234006</v>
      </c>
      <c r="C70" s="0" t="n">
        <v>7</v>
      </c>
    </row>
    <row r="71" customFormat="false" ht="11.25" hidden="false" customHeight="false" outlineLevel="0" collapsed="false">
      <c r="A71" s="0" t="n">
        <v>122</v>
      </c>
      <c r="B71" s="0" t="n">
        <v>2.2057164631</v>
      </c>
      <c r="C71" s="0" t="n">
        <v>7</v>
      </c>
    </row>
    <row r="72" customFormat="false" ht="11.25" hidden="false" customHeight="false" outlineLevel="0" collapsed="false">
      <c r="A72" s="0" t="n">
        <v>125</v>
      </c>
      <c r="B72" s="0" t="n">
        <v>2.20883479275</v>
      </c>
      <c r="C72" s="0" t="n">
        <v>7</v>
      </c>
    </row>
    <row r="73" customFormat="false" ht="11.25" hidden="false" customHeight="false" outlineLevel="0" collapsed="false">
      <c r="A73" s="0" t="n">
        <v>127</v>
      </c>
      <c r="B73" s="0" t="n">
        <v>2.2091247433</v>
      </c>
      <c r="C73" s="0" t="n">
        <v>7</v>
      </c>
    </row>
    <row r="74" customFormat="false" ht="11.25" hidden="false" customHeight="false" outlineLevel="0" collapsed="false">
      <c r="A74" s="0" t="n">
        <v>129</v>
      </c>
      <c r="B74" s="0" t="n">
        <v>2.21081286874</v>
      </c>
      <c r="C74" s="0" t="n">
        <v>7</v>
      </c>
    </row>
    <row r="75" customFormat="false" ht="11.25" hidden="false" customHeight="false" outlineLevel="0" collapsed="false">
      <c r="A75" s="0" t="n">
        <v>137</v>
      </c>
      <c r="B75" s="0" t="n">
        <v>2.21526715619</v>
      </c>
      <c r="C75" s="0" t="n">
        <v>7</v>
      </c>
    </row>
    <row r="76" customFormat="false" ht="11.25" hidden="false" customHeight="false" outlineLevel="0" collapsed="false">
      <c r="A76" s="0" t="n">
        <v>175</v>
      </c>
      <c r="B76" s="0" t="n">
        <v>2.20191141533</v>
      </c>
      <c r="C76" s="0" t="n">
        <v>7</v>
      </c>
    </row>
    <row r="77" customFormat="false" ht="11.25" hidden="false" customHeight="false" outlineLevel="0" collapsed="false">
      <c r="A77" s="0" t="n">
        <v>178</v>
      </c>
      <c r="B77" s="0" t="n">
        <v>2.20450525165</v>
      </c>
      <c r="C77" s="0" t="n">
        <v>7</v>
      </c>
    </row>
    <row r="78" customFormat="false" ht="11.25" hidden="false" customHeight="false" outlineLevel="0" collapsed="false">
      <c r="A78" s="0" t="n">
        <v>17</v>
      </c>
      <c r="B78" s="0" t="n">
        <v>2.23877032087</v>
      </c>
      <c r="C78" s="0" t="n">
        <v>8</v>
      </c>
      <c r="D78" s="0" t="n">
        <f aca="false">AVERAGE(B78:B112)</f>
        <v>2.21569547267229</v>
      </c>
      <c r="E78" s="0" t="n">
        <f aca="false">STDEV(B78:B112)</f>
        <v>0.00638309161091457</v>
      </c>
    </row>
    <row r="79" customFormat="false" ht="11.25" hidden="false" customHeight="false" outlineLevel="0" collapsed="false">
      <c r="A79" s="0" t="n">
        <v>19</v>
      </c>
      <c r="B79" s="0" t="n">
        <v>2.23342881821</v>
      </c>
      <c r="C79" s="0" t="n">
        <v>8</v>
      </c>
    </row>
    <row r="80" customFormat="false" ht="11.25" hidden="false" customHeight="false" outlineLevel="0" collapsed="false">
      <c r="A80" s="0" t="n">
        <v>41</v>
      </c>
      <c r="B80" s="0" t="n">
        <v>2.21246833948</v>
      </c>
      <c r="C80" s="0" t="n">
        <v>8</v>
      </c>
    </row>
    <row r="81" customFormat="false" ht="11.25" hidden="false" customHeight="false" outlineLevel="0" collapsed="false">
      <c r="A81" s="0" t="n">
        <v>43</v>
      </c>
      <c r="B81" s="0" t="n">
        <v>2.21507016607</v>
      </c>
      <c r="C81" s="0" t="n">
        <v>8</v>
      </c>
    </row>
    <row r="82" customFormat="false" ht="11.25" hidden="false" customHeight="false" outlineLevel="0" collapsed="false">
      <c r="A82" s="0" t="n">
        <v>46</v>
      </c>
      <c r="B82" s="0" t="n">
        <v>2.21539837893</v>
      </c>
      <c r="C82" s="0" t="n">
        <v>8</v>
      </c>
    </row>
    <row r="83" customFormat="false" ht="11.25" hidden="false" customHeight="false" outlineLevel="0" collapsed="false">
      <c r="A83" s="0" t="n">
        <v>48</v>
      </c>
      <c r="B83" s="0" t="n">
        <v>2.21855072495</v>
      </c>
      <c r="C83" s="0" t="n">
        <v>8</v>
      </c>
    </row>
    <row r="84" customFormat="false" ht="11.25" hidden="false" customHeight="false" outlineLevel="0" collapsed="false">
      <c r="A84" s="0" t="n">
        <v>61</v>
      </c>
      <c r="B84" s="0" t="n">
        <v>2.21544522405</v>
      </c>
      <c r="C84" s="0" t="n">
        <v>8</v>
      </c>
    </row>
    <row r="85" customFormat="false" ht="11.25" hidden="false" customHeight="false" outlineLevel="0" collapsed="false">
      <c r="A85" s="0" t="n">
        <v>72</v>
      </c>
      <c r="B85" s="0" t="n">
        <v>2.21685032562</v>
      </c>
      <c r="C85" s="0" t="n">
        <v>8</v>
      </c>
    </row>
    <row r="86" customFormat="false" ht="11.25" hidden="false" customHeight="false" outlineLevel="0" collapsed="false">
      <c r="A86" s="0" t="n">
        <v>73</v>
      </c>
      <c r="B86" s="0" t="n">
        <v>2.226023223</v>
      </c>
      <c r="C86" s="0" t="n">
        <v>8</v>
      </c>
    </row>
    <row r="87" customFormat="false" ht="11.25" hidden="false" customHeight="false" outlineLevel="0" collapsed="false">
      <c r="A87" s="0" t="n">
        <v>78</v>
      </c>
      <c r="B87" s="0" t="n">
        <v>2.22074925146</v>
      </c>
      <c r="C87" s="0" t="n">
        <v>8</v>
      </c>
    </row>
    <row r="88" customFormat="false" ht="11.25" hidden="false" customHeight="false" outlineLevel="0" collapsed="false">
      <c r="A88" s="0" t="n">
        <v>80</v>
      </c>
      <c r="B88" s="0" t="n">
        <v>2.2164078837</v>
      </c>
      <c r="C88" s="0" t="n">
        <v>8</v>
      </c>
    </row>
    <row r="89" customFormat="false" ht="11.25" hidden="false" customHeight="false" outlineLevel="0" collapsed="false">
      <c r="A89" s="0" t="n">
        <v>85</v>
      </c>
      <c r="B89" s="0" t="n">
        <v>2.20994407231</v>
      </c>
      <c r="C89" s="0" t="n">
        <v>8</v>
      </c>
    </row>
    <row r="90" customFormat="false" ht="11.25" hidden="false" customHeight="false" outlineLevel="0" collapsed="false">
      <c r="A90" s="0" t="n">
        <v>86</v>
      </c>
      <c r="B90" s="0" t="n">
        <v>2.21580557701</v>
      </c>
      <c r="C90" s="0" t="n">
        <v>8</v>
      </c>
    </row>
    <row r="91" customFormat="false" ht="11.25" hidden="false" customHeight="false" outlineLevel="0" collapsed="false">
      <c r="A91" s="0" t="n">
        <v>88</v>
      </c>
      <c r="B91" s="0" t="n">
        <v>2.21498098991</v>
      </c>
      <c r="C91" s="0" t="n">
        <v>8</v>
      </c>
    </row>
    <row r="92" customFormat="false" ht="11.25" hidden="false" customHeight="false" outlineLevel="0" collapsed="false">
      <c r="A92" s="0" t="n">
        <v>92</v>
      </c>
      <c r="B92" s="0" t="n">
        <v>2.21502323603</v>
      </c>
      <c r="C92" s="0" t="n">
        <v>8</v>
      </c>
    </row>
    <row r="93" customFormat="false" ht="11.25" hidden="false" customHeight="false" outlineLevel="0" collapsed="false">
      <c r="A93" s="0" t="n">
        <v>94</v>
      </c>
      <c r="B93" s="0" t="n">
        <v>2.21187827741</v>
      </c>
      <c r="C93" s="0" t="n">
        <v>8</v>
      </c>
    </row>
    <row r="94" customFormat="false" ht="11.25" hidden="false" customHeight="false" outlineLevel="0" collapsed="false">
      <c r="A94" s="0" t="n">
        <v>95</v>
      </c>
      <c r="B94" s="0" t="n">
        <v>2.21634726543</v>
      </c>
      <c r="C94" s="0" t="n">
        <v>8</v>
      </c>
    </row>
    <row r="95" customFormat="false" ht="11.25" hidden="false" customHeight="false" outlineLevel="0" collapsed="false">
      <c r="A95" s="0" t="n">
        <v>96</v>
      </c>
      <c r="B95" s="0" t="n">
        <v>2.21313252436</v>
      </c>
      <c r="C95" s="0" t="n">
        <v>8</v>
      </c>
    </row>
    <row r="96" customFormat="false" ht="11.25" hidden="false" customHeight="false" outlineLevel="0" collapsed="false">
      <c r="A96" s="0" t="n">
        <v>108</v>
      </c>
      <c r="B96" s="0" t="n">
        <v>2.20524463761</v>
      </c>
      <c r="C96" s="0" t="n">
        <v>8</v>
      </c>
    </row>
    <row r="97" customFormat="false" ht="11.25" hidden="false" customHeight="false" outlineLevel="0" collapsed="false">
      <c r="A97" s="0" t="n">
        <v>113</v>
      </c>
      <c r="B97" s="0" t="n">
        <v>2.20905229371</v>
      </c>
      <c r="C97" s="0" t="n">
        <v>8</v>
      </c>
    </row>
    <row r="98" customFormat="false" ht="11.25" hidden="false" customHeight="false" outlineLevel="0" collapsed="false">
      <c r="A98" s="0" t="n">
        <v>118</v>
      </c>
      <c r="B98" s="0" t="n">
        <v>2.21447336307</v>
      </c>
      <c r="C98" s="0" t="n">
        <v>8</v>
      </c>
    </row>
    <row r="99" customFormat="false" ht="11.25" hidden="false" customHeight="false" outlineLevel="0" collapsed="false">
      <c r="A99" s="0" t="n">
        <v>120</v>
      </c>
      <c r="B99" s="0" t="n">
        <v>2.20794307145</v>
      </c>
      <c r="C99" s="0" t="n">
        <v>8</v>
      </c>
    </row>
    <row r="100" customFormat="false" ht="11.25" hidden="false" customHeight="false" outlineLevel="0" collapsed="false">
      <c r="A100" s="0" t="n">
        <v>126</v>
      </c>
      <c r="B100" s="0" t="n">
        <v>2.21113832791</v>
      </c>
      <c r="C100" s="0" t="n">
        <v>8</v>
      </c>
    </row>
    <row r="101" customFormat="false" ht="11.25" hidden="false" customHeight="false" outlineLevel="0" collapsed="false">
      <c r="A101" s="0" t="n">
        <v>128</v>
      </c>
      <c r="B101" s="0" t="n">
        <v>2.21611395274</v>
      </c>
      <c r="C101" s="0" t="n">
        <v>8</v>
      </c>
    </row>
    <row r="102" customFormat="false" ht="11.25" hidden="false" customHeight="false" outlineLevel="0" collapsed="false">
      <c r="A102" s="0" t="n">
        <v>140</v>
      </c>
      <c r="B102" s="0" t="n">
        <v>2.21539369383</v>
      </c>
      <c r="C102" s="0" t="n">
        <v>8</v>
      </c>
    </row>
    <row r="103" customFormat="false" ht="11.25" hidden="false" customHeight="false" outlineLevel="0" collapsed="false">
      <c r="A103" s="0" t="n">
        <v>142</v>
      </c>
      <c r="B103" s="0" t="n">
        <v>2.21101873325</v>
      </c>
      <c r="C103" s="0" t="n">
        <v>8</v>
      </c>
    </row>
    <row r="104" customFormat="false" ht="11.25" hidden="false" customHeight="false" outlineLevel="0" collapsed="false">
      <c r="A104" s="0" t="n">
        <v>143</v>
      </c>
      <c r="B104" s="0" t="n">
        <v>2.20950107318</v>
      </c>
      <c r="C104" s="0" t="n">
        <v>8</v>
      </c>
    </row>
    <row r="105" customFormat="false" ht="11.25" hidden="false" customHeight="false" outlineLevel="0" collapsed="false">
      <c r="A105" s="0" t="n">
        <v>144</v>
      </c>
      <c r="B105" s="0" t="n">
        <v>2.21215924241</v>
      </c>
      <c r="C105" s="0" t="n">
        <v>8</v>
      </c>
    </row>
    <row r="106" customFormat="false" ht="11.25" hidden="false" customHeight="false" outlineLevel="0" collapsed="false">
      <c r="A106" s="0" t="n">
        <v>157</v>
      </c>
      <c r="B106" s="0" t="n">
        <v>2.21882739646</v>
      </c>
      <c r="C106" s="0" t="n">
        <v>8</v>
      </c>
    </row>
    <row r="107" customFormat="false" ht="11.25" hidden="false" customHeight="false" outlineLevel="0" collapsed="false">
      <c r="A107" s="0" t="n">
        <v>158</v>
      </c>
      <c r="B107" s="0" t="n">
        <v>2.21633327407</v>
      </c>
      <c r="C107" s="0" t="n">
        <v>8</v>
      </c>
    </row>
    <row r="108" customFormat="false" ht="11.25" hidden="false" customHeight="false" outlineLevel="0" collapsed="false">
      <c r="A108" s="0" t="n">
        <v>159</v>
      </c>
      <c r="B108" s="0" t="n">
        <v>2.21710604487</v>
      </c>
      <c r="C108" s="0" t="n">
        <v>8</v>
      </c>
    </row>
    <row r="109" customFormat="false" ht="11.25" hidden="false" customHeight="false" outlineLevel="0" collapsed="false">
      <c r="A109" s="0" t="n">
        <v>163</v>
      </c>
      <c r="B109" s="0" t="n">
        <v>2.21480722079</v>
      </c>
      <c r="C109" s="0" t="n">
        <v>8</v>
      </c>
    </row>
    <row r="110" customFormat="false" ht="11.25" hidden="false" customHeight="false" outlineLevel="0" collapsed="false">
      <c r="A110" s="0" t="n">
        <v>166</v>
      </c>
      <c r="B110" s="0" t="n">
        <v>2.21612795892</v>
      </c>
      <c r="C110" s="0" t="n">
        <v>8</v>
      </c>
    </row>
    <row r="111" customFormat="false" ht="11.25" hidden="false" customHeight="false" outlineLevel="0" collapsed="false">
      <c r="A111" s="0" t="n">
        <v>167</v>
      </c>
      <c r="B111" s="0" t="n">
        <v>2.2147320322</v>
      </c>
      <c r="C111" s="0" t="n">
        <v>8</v>
      </c>
    </row>
    <row r="112" customFormat="false" ht="11.25" hidden="false" customHeight="false" outlineLevel="0" collapsed="false">
      <c r="A112" s="0" t="n">
        <v>179</v>
      </c>
      <c r="B112" s="0" t="n">
        <v>2.21309462826</v>
      </c>
      <c r="C112" s="0" t="n">
        <v>8</v>
      </c>
    </row>
    <row r="113" customFormat="false" ht="11.25" hidden="false" customHeight="false" outlineLevel="0" collapsed="false">
      <c r="A113" s="0" t="n">
        <v>21</v>
      </c>
      <c r="B113" s="0" t="n">
        <v>2.23064022339</v>
      </c>
      <c r="C113" s="0" t="n">
        <v>9</v>
      </c>
      <c r="D113" s="0" t="n">
        <f aca="false">AVERAGE(B113:B143)</f>
        <v>2.22164040124387</v>
      </c>
      <c r="E113" s="0" t="n">
        <f aca="false">STDEV(B113:B143)</f>
        <v>0.00543600403278475</v>
      </c>
    </row>
    <row r="114" customFormat="false" ht="11.25" hidden="false" customHeight="false" outlineLevel="0" collapsed="false">
      <c r="A114" s="0" t="n">
        <v>22</v>
      </c>
      <c r="B114" s="0" t="n">
        <v>2.22678734234</v>
      </c>
      <c r="C114" s="0" t="n">
        <v>9</v>
      </c>
    </row>
    <row r="115" customFormat="false" ht="11.25" hidden="false" customHeight="false" outlineLevel="0" collapsed="false">
      <c r="A115" s="0" t="n">
        <v>24</v>
      </c>
      <c r="B115" s="0" t="n">
        <v>2.23539914722</v>
      </c>
      <c r="C115" s="0" t="n">
        <v>9</v>
      </c>
    </row>
    <row r="116" customFormat="false" ht="11.25" hidden="false" customHeight="false" outlineLevel="0" collapsed="false">
      <c r="A116" s="0" t="n">
        <v>47</v>
      </c>
      <c r="B116" s="0" t="n">
        <v>2.22363727763</v>
      </c>
      <c r="C116" s="0" t="n">
        <v>9</v>
      </c>
    </row>
    <row r="117" customFormat="false" ht="11.25" hidden="false" customHeight="false" outlineLevel="0" collapsed="false">
      <c r="A117" s="0" t="n">
        <v>54</v>
      </c>
      <c r="B117" s="0" t="n">
        <v>2.22209172862</v>
      </c>
      <c r="C117" s="0" t="n">
        <v>9</v>
      </c>
    </row>
    <row r="118" customFormat="false" ht="11.25" hidden="false" customHeight="false" outlineLevel="0" collapsed="false">
      <c r="A118" s="0" t="n">
        <v>71</v>
      </c>
      <c r="B118" s="0" t="n">
        <v>2.22284786751</v>
      </c>
      <c r="C118" s="0" t="n">
        <v>9</v>
      </c>
    </row>
    <row r="119" customFormat="false" ht="11.25" hidden="false" customHeight="false" outlineLevel="0" collapsed="false">
      <c r="A119" s="0" t="n">
        <v>79</v>
      </c>
      <c r="B119" s="0" t="n">
        <v>2.22899713051</v>
      </c>
      <c r="C119" s="0" t="n">
        <v>9</v>
      </c>
    </row>
    <row r="120" customFormat="false" ht="11.25" hidden="false" customHeight="false" outlineLevel="0" collapsed="false">
      <c r="A120" s="0" t="n">
        <v>81</v>
      </c>
      <c r="B120" s="0" t="n">
        <v>2.21630528853</v>
      </c>
      <c r="C120" s="0" t="n">
        <v>9</v>
      </c>
    </row>
    <row r="121" customFormat="false" ht="11.25" hidden="false" customHeight="false" outlineLevel="0" collapsed="false">
      <c r="A121" s="0" t="n">
        <v>87</v>
      </c>
      <c r="B121" s="0" t="n">
        <v>2.22073555436</v>
      </c>
      <c r="C121" s="0" t="n">
        <v>9</v>
      </c>
    </row>
    <row r="122" customFormat="false" ht="11.25" hidden="false" customHeight="false" outlineLevel="0" collapsed="false">
      <c r="A122" s="0" t="n">
        <v>101</v>
      </c>
      <c r="B122" s="0" t="n">
        <v>2.22154668571</v>
      </c>
      <c r="C122" s="0" t="n">
        <v>9</v>
      </c>
    </row>
    <row r="123" customFormat="false" ht="11.25" hidden="false" customHeight="false" outlineLevel="0" collapsed="false">
      <c r="A123" s="0" t="n">
        <v>103</v>
      </c>
      <c r="B123" s="0" t="n">
        <v>2.2230466311</v>
      </c>
      <c r="C123" s="0" t="n">
        <v>9</v>
      </c>
    </row>
    <row r="124" customFormat="false" ht="11.25" hidden="false" customHeight="false" outlineLevel="0" collapsed="false">
      <c r="A124" s="0" t="n">
        <v>106</v>
      </c>
      <c r="B124" s="0" t="n">
        <v>2.22049799382</v>
      </c>
      <c r="C124" s="0" t="n">
        <v>9</v>
      </c>
    </row>
    <row r="125" customFormat="false" ht="11.25" hidden="false" customHeight="false" outlineLevel="0" collapsed="false">
      <c r="A125" s="0" t="n">
        <v>107</v>
      </c>
      <c r="B125" s="0" t="n">
        <v>2.20843302416</v>
      </c>
      <c r="C125" s="0" t="n">
        <v>9</v>
      </c>
    </row>
    <row r="126" customFormat="false" ht="11.25" hidden="false" customHeight="false" outlineLevel="0" collapsed="false">
      <c r="A126" s="0" t="n">
        <v>112</v>
      </c>
      <c r="B126" s="0" t="n">
        <v>2.22008160609</v>
      </c>
      <c r="C126" s="0" t="n">
        <v>9</v>
      </c>
    </row>
    <row r="127" customFormat="false" ht="11.25" hidden="false" customHeight="false" outlineLevel="0" collapsed="false">
      <c r="A127" s="0" t="n">
        <v>114</v>
      </c>
      <c r="B127" s="0" t="n">
        <v>2.2126155927</v>
      </c>
      <c r="C127" s="0" t="n">
        <v>9</v>
      </c>
    </row>
    <row r="128" customFormat="false" ht="11.25" hidden="false" customHeight="false" outlineLevel="0" collapsed="false">
      <c r="A128" s="0" t="n">
        <v>115</v>
      </c>
      <c r="B128" s="0" t="n">
        <v>2.21289555991</v>
      </c>
      <c r="C128" s="0" t="n">
        <v>9</v>
      </c>
    </row>
    <row r="129" customFormat="false" ht="11.25" hidden="false" customHeight="false" outlineLevel="0" collapsed="false">
      <c r="A129" s="0" t="n">
        <v>116</v>
      </c>
      <c r="B129" s="0" t="n">
        <v>2.21195450898</v>
      </c>
      <c r="C129" s="0" t="n">
        <v>9</v>
      </c>
    </row>
    <row r="130" customFormat="false" ht="11.25" hidden="false" customHeight="false" outlineLevel="0" collapsed="false">
      <c r="A130" s="0" t="n">
        <v>138</v>
      </c>
      <c r="B130" s="0" t="n">
        <v>2.22206451051</v>
      </c>
      <c r="C130" s="0" t="n">
        <v>9</v>
      </c>
    </row>
    <row r="131" customFormat="false" ht="11.25" hidden="false" customHeight="false" outlineLevel="0" collapsed="false">
      <c r="A131" s="0" t="n">
        <v>139</v>
      </c>
      <c r="B131" s="0" t="n">
        <v>2.22396568715</v>
      </c>
      <c r="C131" s="0" t="n">
        <v>9</v>
      </c>
    </row>
    <row r="132" customFormat="false" ht="11.25" hidden="false" customHeight="false" outlineLevel="0" collapsed="false">
      <c r="A132" s="0" t="n">
        <v>145</v>
      </c>
      <c r="B132" s="0" t="n">
        <v>2.22368229603</v>
      </c>
      <c r="C132" s="0" t="n">
        <v>9</v>
      </c>
    </row>
    <row r="133" customFormat="false" ht="11.25" hidden="false" customHeight="false" outlineLevel="0" collapsed="false">
      <c r="A133" s="0" t="n">
        <v>147</v>
      </c>
      <c r="B133" s="0" t="n">
        <v>2.22336696155</v>
      </c>
      <c r="C133" s="0" t="n">
        <v>9</v>
      </c>
    </row>
    <row r="134" customFormat="false" ht="11.25" hidden="false" customHeight="false" outlineLevel="0" collapsed="false">
      <c r="A134" s="0" t="n">
        <v>148</v>
      </c>
      <c r="B134" s="0" t="n">
        <v>2.22522946872</v>
      </c>
      <c r="C134" s="0" t="n">
        <v>9</v>
      </c>
    </row>
    <row r="135" customFormat="false" ht="11.25" hidden="false" customHeight="false" outlineLevel="0" collapsed="false">
      <c r="A135" s="0" t="n">
        <v>151</v>
      </c>
      <c r="B135" s="0" t="n">
        <v>2.22109138502</v>
      </c>
      <c r="C135" s="0" t="n">
        <v>9</v>
      </c>
    </row>
    <row r="136" customFormat="false" ht="11.25" hidden="false" customHeight="false" outlineLevel="0" collapsed="false">
      <c r="A136" s="0" t="n">
        <v>160</v>
      </c>
      <c r="B136" s="0" t="n">
        <v>2.2213965471</v>
      </c>
      <c r="C136" s="0" t="n">
        <v>9</v>
      </c>
    </row>
    <row r="137" customFormat="false" ht="11.25" hidden="false" customHeight="false" outlineLevel="0" collapsed="false">
      <c r="A137" s="0" t="n">
        <v>161</v>
      </c>
      <c r="B137" s="0" t="n">
        <v>2.22325873626</v>
      </c>
      <c r="C137" s="0" t="n">
        <v>9</v>
      </c>
    </row>
    <row r="138" customFormat="false" ht="11.25" hidden="false" customHeight="false" outlineLevel="0" collapsed="false">
      <c r="A138" s="0" t="n">
        <v>164</v>
      </c>
      <c r="B138" s="0" t="n">
        <v>2.22421277546</v>
      </c>
      <c r="C138" s="0" t="n">
        <v>9</v>
      </c>
    </row>
    <row r="139" customFormat="false" ht="11.25" hidden="false" customHeight="false" outlineLevel="0" collapsed="false">
      <c r="A139" s="0" t="n">
        <v>165</v>
      </c>
      <c r="B139" s="0" t="n">
        <v>2.2215785193</v>
      </c>
      <c r="C139" s="0" t="n">
        <v>9</v>
      </c>
    </row>
    <row r="140" customFormat="false" ht="11.25" hidden="false" customHeight="false" outlineLevel="0" collapsed="false">
      <c r="A140" s="0" t="n">
        <v>169</v>
      </c>
      <c r="B140" s="0" t="n">
        <v>2.22156487693</v>
      </c>
      <c r="C140" s="0" t="n">
        <v>9</v>
      </c>
    </row>
    <row r="141" customFormat="false" ht="11.25" hidden="false" customHeight="false" outlineLevel="0" collapsed="false">
      <c r="A141" s="0" t="n">
        <v>170</v>
      </c>
      <c r="B141" s="0" t="n">
        <v>2.22108226879</v>
      </c>
      <c r="C141" s="0" t="n">
        <v>9</v>
      </c>
    </row>
    <row r="142" customFormat="false" ht="11.25" hidden="false" customHeight="false" outlineLevel="0" collapsed="false">
      <c r="A142" s="0" t="n">
        <v>171</v>
      </c>
      <c r="B142" s="0" t="n">
        <v>2.22361926753</v>
      </c>
      <c r="C142" s="0" t="n">
        <v>9</v>
      </c>
    </row>
    <row r="143" customFormat="false" ht="11.25" hidden="false" customHeight="false" outlineLevel="0" collapsed="false">
      <c r="A143" s="0" t="n">
        <v>174</v>
      </c>
      <c r="B143" s="0" t="n">
        <v>2.21622597563</v>
      </c>
      <c r="C143" s="0" t="n">
        <v>9</v>
      </c>
    </row>
    <row r="144" customFormat="false" ht="11.25" hidden="false" customHeight="false" outlineLevel="0" collapsed="false">
      <c r="A144" s="0" t="n">
        <v>20</v>
      </c>
      <c r="B144" s="0" t="n">
        <v>2.23484541799</v>
      </c>
      <c r="C144" s="0" t="n">
        <v>10</v>
      </c>
      <c r="D144" s="0" t="n">
        <f aca="false">AVERAGE(B144:B162)</f>
        <v>2.22740179956421</v>
      </c>
      <c r="E144" s="0" t="n">
        <f aca="false">STDEV(B144:B162)</f>
        <v>0.00562430561766032</v>
      </c>
    </row>
    <row r="145" customFormat="false" ht="11.25" hidden="false" customHeight="false" outlineLevel="0" collapsed="false">
      <c r="A145" s="0" t="n">
        <v>23</v>
      </c>
      <c r="B145" s="0" t="n">
        <v>2.2427577442</v>
      </c>
      <c r="C145" s="0" t="n">
        <v>10</v>
      </c>
    </row>
    <row r="146" customFormat="false" ht="11.25" hidden="false" customHeight="false" outlineLevel="0" collapsed="false">
      <c r="A146" s="0" t="n">
        <v>42</v>
      </c>
      <c r="B146" s="0" t="n">
        <v>2.22987273858</v>
      </c>
      <c r="C146" s="0" t="n">
        <v>10</v>
      </c>
    </row>
    <row r="147" customFormat="false" ht="11.25" hidden="false" customHeight="false" outlineLevel="0" collapsed="false">
      <c r="A147" s="0" t="n">
        <v>55</v>
      </c>
      <c r="B147" s="0" t="n">
        <v>2.22873372461</v>
      </c>
      <c r="C147" s="0" t="n">
        <v>10</v>
      </c>
    </row>
    <row r="148" customFormat="false" ht="11.25" hidden="false" customHeight="false" outlineLevel="0" collapsed="false">
      <c r="A148" s="0" t="n">
        <v>75</v>
      </c>
      <c r="B148" s="0" t="n">
        <v>2.22797676571</v>
      </c>
      <c r="C148" s="0" t="n">
        <v>10</v>
      </c>
    </row>
    <row r="149" customFormat="false" ht="11.25" hidden="false" customHeight="false" outlineLevel="0" collapsed="false">
      <c r="A149" s="0" t="n">
        <v>100</v>
      </c>
      <c r="B149" s="0" t="n">
        <v>2.22056654887</v>
      </c>
      <c r="C149" s="0" t="n">
        <v>10</v>
      </c>
    </row>
    <row r="150" customFormat="false" ht="11.25" hidden="false" customHeight="false" outlineLevel="0" collapsed="false">
      <c r="A150" s="0" t="n">
        <v>102</v>
      </c>
      <c r="B150" s="0" t="n">
        <v>2.22770764341</v>
      </c>
      <c r="C150" s="0" t="n">
        <v>10</v>
      </c>
    </row>
    <row r="151" customFormat="false" ht="11.25" hidden="false" customHeight="false" outlineLevel="0" collapsed="false">
      <c r="A151" s="0" t="n">
        <v>104</v>
      </c>
      <c r="B151" s="0" t="n">
        <v>2.22448199058</v>
      </c>
      <c r="C151" s="0" t="n">
        <v>10</v>
      </c>
    </row>
    <row r="152" customFormat="false" ht="11.25" hidden="false" customHeight="false" outlineLevel="0" collapsed="false">
      <c r="A152" s="0" t="n">
        <v>105</v>
      </c>
      <c r="B152" s="0" t="n">
        <v>2.22445060017</v>
      </c>
      <c r="C152" s="0" t="n">
        <v>10</v>
      </c>
    </row>
    <row r="153" customFormat="false" ht="11.25" hidden="false" customHeight="false" outlineLevel="0" collapsed="false">
      <c r="A153" s="0" t="n">
        <v>110</v>
      </c>
      <c r="B153" s="0" t="n">
        <v>2.22382628918</v>
      </c>
      <c r="C153" s="0" t="n">
        <v>10</v>
      </c>
    </row>
    <row r="154" customFormat="false" ht="11.25" hidden="false" customHeight="false" outlineLevel="0" collapsed="false">
      <c r="A154" s="0" t="n">
        <v>111</v>
      </c>
      <c r="B154" s="0" t="n">
        <v>2.22151029846</v>
      </c>
      <c r="C154" s="0" t="n">
        <v>10</v>
      </c>
    </row>
    <row r="155" customFormat="false" ht="11.25" hidden="false" customHeight="false" outlineLevel="0" collapsed="false">
      <c r="A155" s="0" t="n">
        <v>117</v>
      </c>
      <c r="B155" s="0" t="n">
        <v>2.22404209138</v>
      </c>
      <c r="C155" s="0" t="n">
        <v>10</v>
      </c>
    </row>
    <row r="156" customFormat="false" ht="11.25" hidden="false" customHeight="false" outlineLevel="0" collapsed="false">
      <c r="A156" s="0" t="n">
        <v>141</v>
      </c>
      <c r="B156" s="0" t="n">
        <v>2.2212007485</v>
      </c>
      <c r="C156" s="0" t="n">
        <v>10</v>
      </c>
    </row>
    <row r="157" customFormat="false" ht="11.25" hidden="false" customHeight="false" outlineLevel="0" collapsed="false">
      <c r="A157" s="0" t="n">
        <v>152</v>
      </c>
      <c r="B157" s="0" t="n">
        <v>2.22568914675</v>
      </c>
      <c r="C157" s="0" t="n">
        <v>10</v>
      </c>
    </row>
    <row r="158" customFormat="false" ht="11.25" hidden="false" customHeight="false" outlineLevel="0" collapsed="false">
      <c r="A158" s="0" t="n">
        <v>153</v>
      </c>
      <c r="B158" s="0" t="n">
        <v>2.22987273858</v>
      </c>
      <c r="C158" s="0" t="n">
        <v>10</v>
      </c>
    </row>
    <row r="159" customFormat="false" ht="11.25" hidden="false" customHeight="false" outlineLevel="0" collapsed="false">
      <c r="A159" s="0" t="n">
        <v>154</v>
      </c>
      <c r="B159" s="0" t="n">
        <v>2.23625239432</v>
      </c>
      <c r="C159" s="0" t="n">
        <v>10</v>
      </c>
    </row>
    <row r="160" customFormat="false" ht="11.25" hidden="false" customHeight="false" outlineLevel="0" collapsed="false">
      <c r="A160" s="0" t="n">
        <v>155</v>
      </c>
      <c r="B160" s="0" t="n">
        <v>2.22839519546</v>
      </c>
      <c r="C160" s="0" t="n">
        <v>10</v>
      </c>
    </row>
    <row r="161" customFormat="false" ht="11.25" hidden="false" customHeight="false" outlineLevel="0" collapsed="false">
      <c r="A161" s="0" t="n">
        <v>162</v>
      </c>
      <c r="B161" s="0" t="n">
        <v>2.22450440938</v>
      </c>
      <c r="C161" s="0" t="n">
        <v>10</v>
      </c>
    </row>
    <row r="162" customFormat="false" ht="11.25" hidden="false" customHeight="false" outlineLevel="0" collapsed="false">
      <c r="A162" s="0" t="n">
        <v>168</v>
      </c>
      <c r="B162" s="0" t="n">
        <v>2.22394770559</v>
      </c>
      <c r="C162" s="0" t="n">
        <v>10</v>
      </c>
    </row>
    <row r="163" customFormat="false" ht="11.25" hidden="false" customHeight="false" outlineLevel="0" collapsed="false">
      <c r="A163" s="0" t="n">
        <v>68</v>
      </c>
      <c r="B163" s="0" t="n">
        <v>2.22632565374</v>
      </c>
      <c r="C163" s="0" t="n">
        <v>11</v>
      </c>
      <c r="D163" s="0" t="n">
        <f aca="false">AVERAGE(B163:B166)</f>
        <v>2.2296254909375</v>
      </c>
      <c r="E163" s="0" t="n">
        <f aca="false">STDEV(B163:B166)</f>
        <v>0.0027197887843315</v>
      </c>
    </row>
    <row r="164" customFormat="false" ht="11.25" hidden="false" customHeight="false" outlineLevel="0" collapsed="false">
      <c r="A164" s="0" t="n">
        <v>74</v>
      </c>
      <c r="B164" s="0" t="n">
        <v>2.23090991138</v>
      </c>
      <c r="C164" s="0" t="n">
        <v>11</v>
      </c>
    </row>
    <row r="165" customFormat="false" ht="11.25" hidden="false" customHeight="false" outlineLevel="0" collapsed="false">
      <c r="A165" s="0" t="n">
        <v>89</v>
      </c>
      <c r="B165" s="0" t="n">
        <v>2.2286810032</v>
      </c>
      <c r="C165" s="0" t="n">
        <v>11</v>
      </c>
    </row>
    <row r="166" customFormat="false" ht="11.25" hidden="false" customHeight="false" outlineLevel="0" collapsed="false">
      <c r="A166" s="0" t="n">
        <v>146</v>
      </c>
      <c r="B166" s="0" t="n">
        <v>2.23258539543</v>
      </c>
      <c r="C166" s="0" t="n">
        <v>11</v>
      </c>
    </row>
    <row r="167" customFormat="false" ht="11.25" hidden="false" customHeight="false" outlineLevel="0" collapsed="false">
      <c r="A167" s="0" t="n">
        <v>62</v>
      </c>
      <c r="B167" s="0" t="n">
        <v>2.23142222033</v>
      </c>
      <c r="C167" s="0" t="n">
        <v>12</v>
      </c>
      <c r="D167" s="0" t="n">
        <f aca="false">AVERAGE(B167:B175)</f>
        <v>2.23471862968</v>
      </c>
      <c r="E167" s="0" t="n">
        <f aca="false">STDEV(B167:B175)</f>
        <v>0.00339836994148755</v>
      </c>
    </row>
    <row r="168" customFormat="false" ht="11.25" hidden="false" customHeight="false" outlineLevel="0" collapsed="false">
      <c r="A168" s="0" t="n">
        <v>67</v>
      </c>
      <c r="B168" s="0" t="n">
        <v>2.24151422237</v>
      </c>
      <c r="C168" s="0" t="n">
        <v>12</v>
      </c>
    </row>
    <row r="169" customFormat="false" ht="11.25" hidden="false" customHeight="false" outlineLevel="0" collapsed="false">
      <c r="A169" s="0" t="n">
        <v>69</v>
      </c>
      <c r="B169" s="0" t="n">
        <v>2.23317959153</v>
      </c>
      <c r="C169" s="0" t="n">
        <v>12</v>
      </c>
    </row>
    <row r="170" customFormat="false" ht="11.25" hidden="false" customHeight="false" outlineLevel="0" collapsed="false">
      <c r="A170" s="0" t="n">
        <v>70</v>
      </c>
      <c r="B170" s="0" t="n">
        <v>2.23803663243</v>
      </c>
      <c r="C170" s="0" t="n">
        <v>12</v>
      </c>
    </row>
    <row r="171" customFormat="false" ht="11.25" hidden="false" customHeight="false" outlineLevel="0" collapsed="false">
      <c r="A171" s="0" t="n">
        <v>90</v>
      </c>
      <c r="B171" s="0" t="n">
        <v>2.2345594553</v>
      </c>
      <c r="C171" s="0" t="n">
        <v>12</v>
      </c>
    </row>
    <row r="172" customFormat="false" ht="11.25" hidden="false" customHeight="false" outlineLevel="0" collapsed="false">
      <c r="A172" s="0" t="n">
        <v>91</v>
      </c>
      <c r="B172" s="0" t="n">
        <v>2.23469608376</v>
      </c>
      <c r="C172" s="0" t="n">
        <v>12</v>
      </c>
    </row>
    <row r="173" customFormat="false" ht="11.25" hidden="false" customHeight="false" outlineLevel="0" collapsed="false">
      <c r="A173" s="0" t="n">
        <v>156</v>
      </c>
      <c r="B173" s="0" t="n">
        <v>2.23426882024</v>
      </c>
      <c r="C173" s="0" t="n">
        <v>12</v>
      </c>
    </row>
    <row r="174" customFormat="false" ht="11.25" hidden="false" customHeight="false" outlineLevel="0" collapsed="false">
      <c r="A174" s="0" t="n">
        <v>172</v>
      </c>
      <c r="B174" s="0" t="n">
        <v>2.23473449427</v>
      </c>
      <c r="C174" s="0" t="n">
        <v>12</v>
      </c>
    </row>
    <row r="175" customFormat="false" ht="11.25" hidden="false" customHeight="false" outlineLevel="0" collapsed="false">
      <c r="A175" s="0" t="n">
        <v>173</v>
      </c>
      <c r="B175" s="0" t="n">
        <v>2.23005614689</v>
      </c>
      <c r="C175" s="0" t="n">
        <v>12</v>
      </c>
    </row>
    <row r="176" customFormat="false" ht="11.25" hidden="false" customHeight="false" outlineLevel="0" collapsed="false">
      <c r="A176" s="0" t="n">
        <v>65</v>
      </c>
      <c r="B176" s="0" t="n">
        <v>2.24510899157</v>
      </c>
      <c r="C176" s="0" t="n">
        <v>13</v>
      </c>
      <c r="D176" s="0" t="n">
        <f aca="false">AVERAGE(B176:B178)</f>
        <v>2.24278162797</v>
      </c>
      <c r="E176" s="0" t="n">
        <f aca="false">STDEV(B176:B178)</f>
        <v>0.00235913546616417</v>
      </c>
    </row>
    <row r="177" customFormat="false" ht="11.25" hidden="false" customHeight="false" outlineLevel="0" collapsed="false">
      <c r="A177" s="0" t="n">
        <v>66</v>
      </c>
      <c r="B177" s="0" t="n">
        <v>2.24284393726</v>
      </c>
      <c r="C177" s="0" t="n">
        <v>13</v>
      </c>
    </row>
    <row r="178" customFormat="false" ht="11.25" hidden="false" customHeight="false" outlineLevel="0" collapsed="false">
      <c r="A178" s="0" t="n">
        <v>150</v>
      </c>
      <c r="B178" s="0" t="n">
        <v>2.24039195508</v>
      </c>
      <c r="C178" s="0" t="n">
        <v>13</v>
      </c>
    </row>
    <row r="179" customFormat="false" ht="11.25" hidden="false" customHeight="false" outlineLevel="0" collapsed="false">
      <c r="A179" s="0" t="n">
        <v>63</v>
      </c>
      <c r="B179" s="0" t="n">
        <v>2.25334505311</v>
      </c>
      <c r="C179" s="0" t="n">
        <v>14</v>
      </c>
      <c r="D179" s="0" t="n">
        <f aca="false">AVERAGE(B179:B180)</f>
        <v>2.25546087463</v>
      </c>
      <c r="E179" s="0" t="n">
        <f aca="false">STDEV(B179:B180)</f>
        <v>0.00299222348914502</v>
      </c>
    </row>
    <row r="180" customFormat="false" ht="11.25" hidden="false" customHeight="false" outlineLevel="0" collapsed="false">
      <c r="A180" s="0" t="n">
        <v>149</v>
      </c>
      <c r="B180" s="0" t="n">
        <v>2.25757669615</v>
      </c>
      <c r="C180" s="0" t="n">
        <v>14</v>
      </c>
    </row>
    <row r="181" customFormat="false" ht="11.25" hidden="false" customHeight="false" outlineLevel="0" collapsed="false">
      <c r="A181" s="0" t="n">
        <v>64</v>
      </c>
      <c r="B181" s="0" t="n">
        <v>2.26636134821</v>
      </c>
      <c r="C181" s="0" t="n">
        <v>16</v>
      </c>
      <c r="D181" s="0" t="n">
        <v>2.26636134821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1.25" zeroHeight="false" outlineLevelRow="0" outlineLevelCol="0"/>
  <cols>
    <col collapsed="false" customWidth="true" hidden="false" outlineLevel="0" max="1025" min="1" style="0" width="9"/>
  </cols>
  <sheetData>
    <row r="2" customFormat="false" ht="11.25" hidden="false" customHeight="false" outlineLevel="0" collapsed="false">
      <c r="A2" s="0" t="n">
        <v>3</v>
      </c>
      <c r="B2" s="0" t="n">
        <v>2.1890760838</v>
      </c>
    </row>
    <row r="3" customFormat="false" ht="11.25" hidden="false" customHeight="false" outlineLevel="0" collapsed="false">
      <c r="A3" s="0" t="n">
        <v>4</v>
      </c>
      <c r="B3" s="0" t="n">
        <v>2.198230929543</v>
      </c>
    </row>
    <row r="4" customFormat="false" ht="11.25" hidden="false" customHeight="false" outlineLevel="0" collapsed="false">
      <c r="A4" s="0" t="n">
        <v>5</v>
      </c>
      <c r="B4" s="0" t="n">
        <v>2.200023010985</v>
      </c>
    </row>
    <row r="5" customFormat="false" ht="11.25" hidden="false" customHeight="false" outlineLevel="0" collapsed="false">
      <c r="A5" s="0" t="n">
        <v>6</v>
      </c>
      <c r="B5" s="0" t="n">
        <v>2.20777346579136</v>
      </c>
    </row>
    <row r="6" customFormat="false" ht="11.25" hidden="false" customHeight="false" outlineLevel="0" collapsed="false">
      <c r="A6" s="0" t="n">
        <v>7</v>
      </c>
      <c r="B6" s="0" t="n">
        <v>2.21110052279542</v>
      </c>
    </row>
    <row r="7" customFormat="false" ht="11.25" hidden="false" customHeight="false" outlineLevel="0" collapsed="false">
      <c r="A7" s="0" t="n">
        <v>8</v>
      </c>
      <c r="B7" s="0" t="n">
        <v>2.21569547267229</v>
      </c>
    </row>
    <row r="8" customFormat="false" ht="11.25" hidden="false" customHeight="false" outlineLevel="0" collapsed="false">
      <c r="A8" s="0" t="n">
        <v>9</v>
      </c>
      <c r="B8" s="0" t="n">
        <v>2.22164040124387</v>
      </c>
    </row>
    <row r="9" customFormat="false" ht="11.25" hidden="false" customHeight="false" outlineLevel="0" collapsed="false">
      <c r="A9" s="0" t="n">
        <v>10</v>
      </c>
      <c r="B9" s="0" t="n">
        <v>2.22740179956421</v>
      </c>
    </row>
    <row r="10" customFormat="false" ht="11.25" hidden="false" customHeight="false" outlineLevel="0" collapsed="false">
      <c r="A10" s="0" t="n">
        <v>11</v>
      </c>
      <c r="B10" s="0" t="n">
        <v>2.2296254909375</v>
      </c>
    </row>
    <row r="11" customFormat="false" ht="11.25" hidden="false" customHeight="false" outlineLevel="0" collapsed="false">
      <c r="A11" s="0" t="n">
        <v>12</v>
      </c>
      <c r="B11" s="0" t="n">
        <v>2.23471862968</v>
      </c>
    </row>
    <row r="12" customFormat="false" ht="11.25" hidden="false" customHeight="false" outlineLevel="0" collapsed="false">
      <c r="A12" s="0" t="n">
        <v>13</v>
      </c>
      <c r="B12" s="0" t="n">
        <v>2.24278162797</v>
      </c>
    </row>
    <row r="13" customFormat="false" ht="11.25" hidden="false" customHeight="false" outlineLevel="0" collapsed="false">
      <c r="A13" s="0" t="n">
        <v>14</v>
      </c>
      <c r="B13" s="0" t="n">
        <v>2.25546087463</v>
      </c>
    </row>
    <row r="14" customFormat="false" ht="11.25" hidden="false" customHeight="false" outlineLevel="0" collapsed="false">
      <c r="A14" s="0" t="n">
        <v>16</v>
      </c>
      <c r="B14" s="0" t="n">
        <v>2.26636134821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1.25" zeroHeight="false" outlineLevelRow="0" outlineLevelCol="0"/>
  <cols>
    <col collapsed="false" customWidth="true" hidden="false" outlineLevel="0" max="1" min="1" style="0" width="18"/>
    <col collapsed="false" customWidth="true" hidden="false" outlineLevel="0" max="3" min="2" style="0" width="9"/>
    <col collapsed="false" customWidth="true" hidden="false" outlineLevel="0" max="5" min="4" style="0" width="12.86"/>
    <col collapsed="false" customWidth="true" hidden="false" outlineLevel="0" max="1025" min="6" style="0" width="9"/>
  </cols>
  <sheetData>
    <row r="1" customFormat="false" ht="11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1.25" hidden="false" customHeight="false" outlineLevel="0" collapsed="false">
      <c r="A2" s="1" t="n">
        <v>2.1890760838</v>
      </c>
      <c r="B2" s="1" t="n">
        <f aca="false">175.1*A2-380.18</f>
        <v>3.12722227337997</v>
      </c>
      <c r="C2" s="1" t="n">
        <v>3</v>
      </c>
      <c r="D2" s="2" t="n">
        <f aca="false">(ABS(B2-C2)/C2)</f>
        <v>0.0424074244599903</v>
      </c>
      <c r="E2" s="3" t="n">
        <v>0.0384631156921386</v>
      </c>
    </row>
    <row r="3" customFormat="false" ht="11.25" hidden="false" customHeight="false" outlineLevel="0" collapsed="false">
      <c r="A3" s="1" t="n">
        <v>2.198230929543</v>
      </c>
      <c r="B3" s="1" t="n">
        <f aca="false">175.1*A3-380.18</f>
        <v>4.73023576297931</v>
      </c>
      <c r="C3" s="1" t="n">
        <v>4</v>
      </c>
      <c r="D3" s="2" t="n">
        <f aca="false">(ABS(B3-C3)/C3)</f>
        <v>0.182558940744826</v>
      </c>
      <c r="E3" s="3" t="n">
        <v>0.0500259399414062</v>
      </c>
    </row>
    <row r="4" customFormat="false" ht="11.25" hidden="false" customHeight="false" outlineLevel="0" collapsed="false">
      <c r="A4" s="1" t="n">
        <v>2.200023010985</v>
      </c>
      <c r="B4" s="1" t="n">
        <f aca="false">175.1*A4-380.18</f>
        <v>5.04402922347344</v>
      </c>
      <c r="C4" s="1" t="n">
        <v>5</v>
      </c>
      <c r="D4" s="2" t="n">
        <f aca="false">(ABS(B4-C4)/C4)</f>
        <v>0.00880584469468886</v>
      </c>
      <c r="E4" s="3" t="n">
        <v>0.0487341880798339</v>
      </c>
    </row>
    <row r="5" customFormat="false" ht="11.25" hidden="false" customHeight="false" outlineLevel="0" collapsed="false">
      <c r="A5" s="1" t="n">
        <v>2.20777346579136</v>
      </c>
      <c r="B5" s="1" t="n">
        <f aca="false">175.1*A5-380.18</f>
        <v>6.40113386006715</v>
      </c>
      <c r="C5" s="1" t="n">
        <v>6</v>
      </c>
      <c r="D5" s="2" t="n">
        <f aca="false">(ABS(B5-C5)/C5)</f>
        <v>0.0668556433445247</v>
      </c>
      <c r="E5" s="3" t="n">
        <v>0.0391628742218017</v>
      </c>
    </row>
    <row r="6" customFormat="false" ht="11.25" hidden="false" customHeight="false" outlineLevel="0" collapsed="false">
      <c r="A6" s="1" t="n">
        <v>2.21110052279542</v>
      </c>
      <c r="B6" s="1" t="n">
        <f aca="false">175.1*A6-380.18</f>
        <v>6.98370154147801</v>
      </c>
      <c r="C6" s="1" t="n">
        <v>7</v>
      </c>
      <c r="D6" s="2" t="n">
        <f aca="false">(ABS(B6-C6)/C6)</f>
        <v>0.00232835121742677</v>
      </c>
      <c r="E6" s="3" t="n">
        <v>0.0372719764709472</v>
      </c>
    </row>
    <row r="7" customFormat="false" ht="11.25" hidden="false" customHeight="false" outlineLevel="0" collapsed="false">
      <c r="A7" s="1" t="n">
        <v>2.21569547267229</v>
      </c>
      <c r="B7" s="1" t="n">
        <f aca="false">175.1*A7-380.18</f>
        <v>7.78827726491795</v>
      </c>
      <c r="C7" s="1" t="n">
        <v>8</v>
      </c>
      <c r="D7" s="2" t="n">
        <f aca="false">(ABS(B7-C7)/C7)</f>
        <v>0.0264653418852561</v>
      </c>
      <c r="E7" s="3" t="n">
        <v>0.0400729179382324</v>
      </c>
    </row>
    <row r="8" customFormat="false" ht="11.25" hidden="false" customHeight="false" outlineLevel="0" collapsed="false">
      <c r="A8" s="1" t="n">
        <v>2.22164040124387</v>
      </c>
      <c r="B8" s="1" t="n">
        <f aca="false">175.1*A8-380.18</f>
        <v>8.8292342578016</v>
      </c>
      <c r="C8" s="1" t="n">
        <v>9</v>
      </c>
      <c r="D8" s="2" t="n">
        <f aca="false">(ABS(B8-C8)/C8)</f>
        <v>0.0189739713553776</v>
      </c>
      <c r="E8" s="3" t="n">
        <v>0.039335012435913</v>
      </c>
    </row>
    <row r="9" customFormat="false" ht="11.25" hidden="false" customHeight="false" outlineLevel="0" collapsed="false">
      <c r="A9" s="1" t="n">
        <v>2.22740179956421</v>
      </c>
      <c r="B9" s="1" t="n">
        <f aca="false">175.1*A9-380.18</f>
        <v>9.83805510369314</v>
      </c>
      <c r="C9" s="1" t="n">
        <v>10</v>
      </c>
      <c r="D9" s="2" t="n">
        <f aca="false">(ABS(B9-C9)/C9)</f>
        <v>0.0161944896306863</v>
      </c>
      <c r="E9" s="3" t="n">
        <v>0.0371761322021484</v>
      </c>
    </row>
    <row r="10" customFormat="false" ht="11.25" hidden="false" customHeight="false" outlineLevel="0" collapsed="false">
      <c r="A10" s="1" t="n">
        <v>2.2296254909375</v>
      </c>
      <c r="B10" s="1" t="n">
        <f aca="false">175.1*A10-380.18</f>
        <v>10.2274234631562</v>
      </c>
      <c r="C10" s="1" t="n">
        <v>11</v>
      </c>
      <c r="D10" s="2" t="n">
        <f aca="false">(ABS(B10-C10)/C10)</f>
        <v>0.0702342306221598</v>
      </c>
      <c r="E10" s="3" t="n">
        <v>0.037672996520996</v>
      </c>
    </row>
    <row r="11" customFormat="false" ht="11.25" hidden="false" customHeight="false" outlineLevel="0" collapsed="false">
      <c r="A11" s="1" t="n">
        <v>2.23471862968</v>
      </c>
      <c r="B11" s="1" t="n">
        <f aca="false">175.1*A11-380.18</f>
        <v>11.119232056968</v>
      </c>
      <c r="C11" s="1" t="n">
        <v>12</v>
      </c>
      <c r="D11" s="2" t="n">
        <f aca="false">(ABS(B11-C11)/C11)</f>
        <v>0.0733973285859975</v>
      </c>
      <c r="E11" s="3" t="n">
        <v>0.0360710620880126</v>
      </c>
    </row>
    <row r="12" customFormat="false" ht="11.25" hidden="false" customHeight="false" outlineLevel="0" collapsed="false">
      <c r="A12" s="1" t="n">
        <v>2.24278162797</v>
      </c>
      <c r="B12" s="1" t="n">
        <f aca="false">175.1*A12-380.18</f>
        <v>12.531063057547</v>
      </c>
      <c r="C12" s="1" t="n">
        <v>13</v>
      </c>
      <c r="D12" s="2" t="n">
        <f aca="false">(ABS(B12-C12)/C12)</f>
        <v>0.0360720724963856</v>
      </c>
      <c r="E12" s="3" t="n">
        <v>0.0372860431671142</v>
      </c>
    </row>
    <row r="13" customFormat="false" ht="11.25" hidden="false" customHeight="false" outlineLevel="0" collapsed="false">
      <c r="A13" s="1" t="n">
        <v>2.25546087463</v>
      </c>
      <c r="B13" s="1" t="n">
        <f aca="false">175.1*A13-380.18</f>
        <v>14.751199147713</v>
      </c>
      <c r="C13" s="1" t="n">
        <v>14</v>
      </c>
      <c r="D13" s="2" t="n">
        <f aca="false">(ABS(B13-C13)/C13)</f>
        <v>0.0536570819794966</v>
      </c>
      <c r="E13" s="3" t="n">
        <v>0.0375020503997802</v>
      </c>
    </row>
    <row r="14" customFormat="false" ht="11.25" hidden="false" customHeight="false" outlineLevel="0" collapsed="false">
      <c r="A14" s="1" t="n">
        <v>2.26636134821</v>
      </c>
      <c r="B14" s="1" t="n">
        <f aca="false">175.1*A14-380.18</f>
        <v>16.6598720715709</v>
      </c>
      <c r="C14" s="1" t="n">
        <v>16</v>
      </c>
      <c r="D14" s="2" t="n">
        <f aca="false">(ABS(B14-C14)/C14)</f>
        <v>0.0412420044731832</v>
      </c>
      <c r="E14" s="3" t="n">
        <v>0.0375769138336181</v>
      </c>
    </row>
    <row r="15" customFormat="false" ht="11.25" hidden="false" customHeight="false" outlineLevel="0" collapsed="false">
      <c r="A15" s="4" t="s">
        <v>5</v>
      </c>
      <c r="B15" s="4"/>
      <c r="C15" s="4"/>
      <c r="D15" s="2" t="n">
        <f aca="false">AVERAGE(D2:D14)</f>
        <v>0.0491686711915384</v>
      </c>
      <c r="E15" s="3" t="n">
        <f aca="false">AVERAGE(E2:E14)</f>
        <v>0.039719324845534</v>
      </c>
    </row>
  </sheetData>
  <mergeCells count="1">
    <mergeCell ref="A15:C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32"/>
  <sheetViews>
    <sheetView showFormulas="false" showGridLines="true" showRowColHeaders="true" showZeros="true" rightToLeft="false" tabSelected="true" showOutlineSymbols="true" defaultGridColor="true" view="normal" topLeftCell="G1" colorId="64" zoomScale="115" zoomScaleNormal="115" zoomScalePageLayoutView="100" workbookViewId="0">
      <selection pane="topLeft" activeCell="M31" activeCellId="0" sqref="M31"/>
    </sheetView>
  </sheetViews>
  <sheetFormatPr defaultRowHeight="11.2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1.14"/>
    <col collapsed="false" customWidth="true" hidden="false" outlineLevel="0" max="4" min="4" style="0" width="10"/>
    <col collapsed="false" customWidth="true" hidden="false" outlineLevel="0" max="6" min="5" style="0" width="12.86"/>
    <col collapsed="false" customWidth="true" hidden="false" outlineLevel="0" max="7" min="7" style="0" width="9.14"/>
    <col collapsed="false" customWidth="true" hidden="false" outlineLevel="0" max="9" min="8" style="0" width="12.86"/>
    <col collapsed="false" customWidth="true" hidden="false" outlineLevel="0" max="10" min="10" style="0" width="13.01"/>
    <col collapsed="false" customWidth="true" hidden="false" outlineLevel="0" max="14" min="11" style="0" width="12.86"/>
    <col collapsed="false" customWidth="true" hidden="false" outlineLevel="0" max="1025" min="15" style="0" width="9.14"/>
  </cols>
  <sheetData>
    <row r="2" customFormat="false" ht="11.25" hidden="false" customHeight="false" outlineLevel="0" collapsed="false">
      <c r="C2" s="4" t="s">
        <v>6</v>
      </c>
      <c r="D2" s="4" t="s">
        <v>7</v>
      </c>
      <c r="E2" s="4"/>
      <c r="F2" s="4"/>
      <c r="G2" s="4" t="s">
        <v>8</v>
      </c>
      <c r="H2" s="4"/>
      <c r="I2" s="4"/>
      <c r="J2" s="4" t="s">
        <v>9</v>
      </c>
      <c r="K2" s="4"/>
      <c r="L2" s="4"/>
      <c r="M2" s="4" t="s">
        <v>10</v>
      </c>
      <c r="N2" s="4"/>
      <c r="O2" s="4"/>
    </row>
    <row r="3" customFormat="false" ht="11.25" hidden="false" customHeight="false" outlineLevel="0" collapsed="false">
      <c r="B3" s="5" t="s">
        <v>11</v>
      </c>
      <c r="C3" s="4"/>
      <c r="D3" s="4" t="s">
        <v>12</v>
      </c>
      <c r="E3" s="4" t="s">
        <v>4</v>
      </c>
      <c r="F3" s="4" t="s">
        <v>13</v>
      </c>
      <c r="G3" s="4" t="s">
        <v>12</v>
      </c>
      <c r="H3" s="4" t="s">
        <v>4</v>
      </c>
      <c r="I3" s="4" t="s">
        <v>13</v>
      </c>
      <c r="J3" s="4" t="s">
        <v>12</v>
      </c>
      <c r="K3" s="4" t="s">
        <v>4</v>
      </c>
      <c r="L3" s="4" t="s">
        <v>13</v>
      </c>
      <c r="M3" s="4" t="s">
        <v>12</v>
      </c>
      <c r="N3" s="4" t="s">
        <v>4</v>
      </c>
      <c r="O3" s="4" t="s">
        <v>13</v>
      </c>
    </row>
    <row r="4" customFormat="false" ht="12.8" hidden="false" customHeight="false" outlineLevel="0" collapsed="false">
      <c r="B4" s="5" t="n">
        <v>53</v>
      </c>
      <c r="C4" s="4" t="n">
        <v>3</v>
      </c>
      <c r="D4" s="4" t="n">
        <v>0</v>
      </c>
      <c r="E4" s="6" t="n">
        <v>0.0203580856323242</v>
      </c>
      <c r="F4" s="7" t="n">
        <f aca="false">(ABS($C$4-D4)/$C$4)</f>
        <v>1</v>
      </c>
      <c r="G4" s="4" t="n">
        <v>0</v>
      </c>
      <c r="H4" s="8" t="n">
        <v>0.119997978210449</v>
      </c>
      <c r="I4" s="7" t="n">
        <f aca="false">(ABS($C$4-G4)/$C$4)</f>
        <v>1</v>
      </c>
      <c r="J4" s="4" t="n">
        <v>3</v>
      </c>
      <c r="K4" s="9" t="n">
        <v>0.117576837539672</v>
      </c>
      <c r="L4" s="7" t="n">
        <f aca="false">(ABS($C$4-J4)/$C$4)</f>
        <v>0</v>
      </c>
      <c r="M4" s="4" t="n">
        <v>3</v>
      </c>
      <c r="N4" s="9" t="n">
        <v>0.4387906289672</v>
      </c>
      <c r="O4" s="7" t="n">
        <f aca="false">(ABS($C$4-M4)/$C$4)</f>
        <v>0</v>
      </c>
    </row>
    <row r="5" customFormat="false" ht="12.8" hidden="false" customHeight="false" outlineLevel="0" collapsed="false">
      <c r="B5" s="5" t="n">
        <v>4</v>
      </c>
      <c r="C5" s="4" t="n">
        <v>4</v>
      </c>
      <c r="D5" s="4" t="n">
        <v>2</v>
      </c>
      <c r="E5" s="6" t="n">
        <v>0.018489122390747</v>
      </c>
      <c r="F5" s="7" t="n">
        <f aca="false">(ABS($C$4-D5)/$C$4)</f>
        <v>0.333333333333333</v>
      </c>
      <c r="G5" s="4" t="n">
        <v>1</v>
      </c>
      <c r="H5" s="8" t="n">
        <v>0.118404865264892</v>
      </c>
      <c r="I5" s="7" t="n">
        <f aca="false">(ABS($C$5-G5)/$C$5)</f>
        <v>0.75</v>
      </c>
      <c r="J5" s="4" t="n">
        <v>3</v>
      </c>
      <c r="K5" s="9" t="n">
        <v>0.0797019004821777</v>
      </c>
      <c r="L5" s="7" t="n">
        <f aca="false">(ABS($C$5-J5)/$C$5)</f>
        <v>0.25</v>
      </c>
      <c r="M5" s="4" t="n">
        <v>3</v>
      </c>
      <c r="N5" s="9" t="n">
        <v>0.433195114135742</v>
      </c>
      <c r="O5" s="7" t="n">
        <f aca="false">(ABS($C$5-M5)/$C$5)</f>
        <v>0.25</v>
      </c>
    </row>
    <row r="6" customFormat="false" ht="12.8" hidden="false" customHeight="false" outlineLevel="0" collapsed="false">
      <c r="B6" s="5" t="n">
        <v>10</v>
      </c>
      <c r="C6" s="4" t="n">
        <v>5</v>
      </c>
      <c r="D6" s="4" t="n">
        <v>2</v>
      </c>
      <c r="E6" s="6" t="n">
        <v>0.0201189517974853</v>
      </c>
      <c r="F6" s="7" t="n">
        <f aca="false">(ABS($C$4-D6)/$C$4)</f>
        <v>0.333333333333333</v>
      </c>
      <c r="G6" s="4" t="n">
        <v>3</v>
      </c>
      <c r="H6" s="8" t="n">
        <v>0.115293025970458</v>
      </c>
      <c r="I6" s="7" t="n">
        <f aca="false">(ABS($C$6-G6)/$C$6)</f>
        <v>0.4</v>
      </c>
      <c r="J6" s="4" t="n">
        <v>5</v>
      </c>
      <c r="K6" s="9" t="n">
        <v>0.0850970745086669</v>
      </c>
      <c r="L6" s="7" t="n">
        <f aca="false">(ABS($C$6-J6)/$C$6)</f>
        <v>0</v>
      </c>
      <c r="M6" s="4" t="n">
        <v>6</v>
      </c>
      <c r="N6" s="9" t="n">
        <v>0.434409141540527</v>
      </c>
      <c r="O6" s="7" t="n">
        <f aca="false">(ABS($C$6-M6)/$C$6)</f>
        <v>0.2</v>
      </c>
    </row>
    <row r="7" customFormat="false" ht="12.8" hidden="false" customHeight="false" outlineLevel="0" collapsed="false">
      <c r="B7" s="5" t="n">
        <v>6</v>
      </c>
      <c r="C7" s="4" t="n">
        <v>6</v>
      </c>
      <c r="D7" s="4" t="n">
        <v>0</v>
      </c>
      <c r="E7" s="6" t="n">
        <v>0.0199918746948242</v>
      </c>
      <c r="F7" s="7" t="n">
        <f aca="false">(ABS($C$4-D7)/$C$4)</f>
        <v>1</v>
      </c>
      <c r="G7" s="4" t="n">
        <v>2</v>
      </c>
      <c r="H7" s="8" t="n">
        <v>0.113372087478637</v>
      </c>
      <c r="I7" s="7" t="n">
        <f aca="false">(ABS($C$7-G7)/$C$7)</f>
        <v>0.666666666666667</v>
      </c>
      <c r="J7" s="4" t="n">
        <v>6</v>
      </c>
      <c r="K7" s="9" t="n">
        <v>0.082327127456665</v>
      </c>
      <c r="L7" s="7" t="n">
        <f aca="false">(ABS($C$7-J7)/$C$7)</f>
        <v>0</v>
      </c>
      <c r="M7" s="4" t="n">
        <v>7</v>
      </c>
      <c r="N7" s="9" t="n">
        <v>0.437934160232543</v>
      </c>
      <c r="O7" s="7" t="n">
        <f aca="false">(ABS($C$7-M7)/$C$7)</f>
        <v>0.166666666666667</v>
      </c>
    </row>
    <row r="8" customFormat="false" ht="12.8" hidden="false" customHeight="false" outlineLevel="0" collapsed="false">
      <c r="B8" s="5" t="n">
        <v>0</v>
      </c>
      <c r="C8" s="4" t="n">
        <v>7</v>
      </c>
      <c r="D8" s="4" t="n">
        <v>3</v>
      </c>
      <c r="E8" s="6" t="n">
        <v>0.0235390663146972</v>
      </c>
      <c r="F8" s="7" t="n">
        <f aca="false">(ABS($C$4-D8)/$C$4)</f>
        <v>0</v>
      </c>
      <c r="G8" s="4" t="n">
        <v>2</v>
      </c>
      <c r="H8" s="8" t="n">
        <v>0.114547967910766</v>
      </c>
      <c r="I8" s="7" t="n">
        <f aca="false">(ABS($C$8-G8)/$C$8)</f>
        <v>0.714285714285714</v>
      </c>
      <c r="J8" s="4" t="n">
        <v>7</v>
      </c>
      <c r="K8" s="9" t="n">
        <v>0.0859789848327636</v>
      </c>
      <c r="L8" s="7" t="n">
        <f aca="false">(ABS($C$8-J8)/$C$8)</f>
        <v>0</v>
      </c>
      <c r="M8" s="4" t="n">
        <v>7</v>
      </c>
      <c r="N8" s="9" t="n">
        <v>0.433494806289672</v>
      </c>
      <c r="O8" s="7" t="n">
        <f aca="false">(ABS($C$8-M8)/$C$8)</f>
        <v>0</v>
      </c>
    </row>
    <row r="9" customFormat="false" ht="12.8" hidden="false" customHeight="false" outlineLevel="0" collapsed="false">
      <c r="B9" s="5" t="n">
        <v>17</v>
      </c>
      <c r="C9" s="4" t="n">
        <v>8</v>
      </c>
      <c r="D9" s="4" t="n">
        <v>3</v>
      </c>
      <c r="E9" s="6" t="n">
        <v>0.0219497680664062</v>
      </c>
      <c r="F9" s="7" t="n">
        <f aca="false">(ABS($C$4-D9)/$C$4)</f>
        <v>0</v>
      </c>
      <c r="G9" s="4" t="n">
        <v>2</v>
      </c>
      <c r="H9" s="8" t="n">
        <v>0.113116025924682</v>
      </c>
      <c r="I9" s="7" t="n">
        <f aca="false">(ABS($C$9-G9)/$C$9)</f>
        <v>0.75</v>
      </c>
      <c r="J9" s="4" t="n">
        <v>5</v>
      </c>
      <c r="K9" s="9" t="n">
        <v>0.0819740295410156</v>
      </c>
      <c r="L9" s="7" t="n">
        <f aca="false">(ABS($C$9-J9)/$C$9)</f>
        <v>0.375</v>
      </c>
      <c r="M9" s="4" t="n">
        <v>7</v>
      </c>
      <c r="N9" s="9" t="n">
        <v>0.427575826644897</v>
      </c>
      <c r="O9" s="7" t="n">
        <f aca="false">(ABS($C$9-M9)/$C$9)</f>
        <v>0.125</v>
      </c>
    </row>
    <row r="10" customFormat="false" ht="12.8" hidden="false" customHeight="false" outlineLevel="0" collapsed="false">
      <c r="B10" s="5" t="n">
        <v>24</v>
      </c>
      <c r="C10" s="4" t="n">
        <v>9</v>
      </c>
      <c r="D10" s="4" t="n">
        <v>4</v>
      </c>
      <c r="E10" s="6" t="n">
        <v>0.0243310928344726</v>
      </c>
      <c r="F10" s="7" t="n">
        <f aca="false">(ABS($C$4-D10)/$C$4)</f>
        <v>0.333333333333333</v>
      </c>
      <c r="G10" s="4" t="n">
        <v>3</v>
      </c>
      <c r="H10" s="8" t="n">
        <v>0.113506078720092</v>
      </c>
      <c r="I10" s="7" t="n">
        <f aca="false">(ABS($C$10-G10)/$C$10)</f>
        <v>0.666666666666667</v>
      </c>
      <c r="J10" s="4" t="n">
        <v>8</v>
      </c>
      <c r="K10" s="9" t="n">
        <v>0.0797228813171386</v>
      </c>
      <c r="L10" s="7" t="n">
        <f aca="false">(ABS($C$10-J10)/$C$10)</f>
        <v>0.111111111111111</v>
      </c>
      <c r="M10" s="4" t="n">
        <v>6</v>
      </c>
      <c r="N10" s="9" t="n">
        <v>0.432660102844238</v>
      </c>
      <c r="O10" s="7" t="n">
        <f aca="false">(ABS($C$10-M10)/$C$10)</f>
        <v>0.333333333333333</v>
      </c>
    </row>
    <row r="11" customFormat="false" ht="12.8" hidden="false" customHeight="false" outlineLevel="0" collapsed="false">
      <c r="B11" s="5" t="n">
        <v>23</v>
      </c>
      <c r="C11" s="4" t="n">
        <v>10</v>
      </c>
      <c r="D11" s="4" t="n">
        <v>3</v>
      </c>
      <c r="E11" s="6" t="n">
        <v>0.025270938873291</v>
      </c>
      <c r="F11" s="7" t="n">
        <f aca="false">(ABS($C$4-D11)/$C$4)</f>
        <v>0</v>
      </c>
      <c r="G11" s="4" t="n">
        <v>3</v>
      </c>
      <c r="H11" s="8" t="n">
        <v>0.113223075866699</v>
      </c>
      <c r="I11" s="7" t="n">
        <f aca="false">(ABS($C$11-G11)/$C$11)</f>
        <v>0.7</v>
      </c>
      <c r="J11" s="4" t="n">
        <v>9</v>
      </c>
      <c r="K11" s="9" t="n">
        <v>0.0908839702606201</v>
      </c>
      <c r="L11" s="7" t="n">
        <f aca="false">(ABS($C$11-J11)/$C$11)</f>
        <v>0.1</v>
      </c>
      <c r="M11" s="4" t="n">
        <v>9</v>
      </c>
      <c r="N11" s="9" t="n">
        <v>0.428236007690429</v>
      </c>
      <c r="O11" s="7" t="n">
        <f aca="false">(ABS($C$11-M11)/$C$11)</f>
        <v>0.1</v>
      </c>
    </row>
    <row r="12" customFormat="false" ht="12.8" hidden="false" customHeight="false" outlineLevel="0" collapsed="false">
      <c r="B12" s="5" t="n">
        <v>89</v>
      </c>
      <c r="C12" s="4" t="n">
        <v>11</v>
      </c>
      <c r="D12" s="4" t="n">
        <v>4</v>
      </c>
      <c r="E12" s="6" t="n">
        <v>0.0251760482788085</v>
      </c>
      <c r="F12" s="7" t="n">
        <f aca="false">(ABS($C$4-D12)/$C$4)</f>
        <v>0.333333333333333</v>
      </c>
      <c r="G12" s="4" t="n">
        <v>4</v>
      </c>
      <c r="H12" s="8" t="n">
        <v>0.117664098739624</v>
      </c>
      <c r="I12" s="7" t="n">
        <f aca="false">(ABS($C$12-G12)/$C$12)</f>
        <v>0.636363636363636</v>
      </c>
      <c r="J12" s="4" t="n">
        <v>5</v>
      </c>
      <c r="K12" s="9" t="n">
        <v>0.0789599418640136</v>
      </c>
      <c r="L12" s="7" t="n">
        <f aca="false">(ABS($C$12-J12)/$C$12)</f>
        <v>0.545454545454545</v>
      </c>
      <c r="M12" s="4" t="n">
        <v>10</v>
      </c>
      <c r="N12" s="9" t="n">
        <v>0.436668157577514</v>
      </c>
      <c r="O12" s="7" t="n">
        <f aca="false">(ABS($C$12-M12)/$C$12)</f>
        <v>0.0909090909090909</v>
      </c>
    </row>
    <row r="13" customFormat="false" ht="12.8" hidden="false" customHeight="false" outlineLevel="0" collapsed="false">
      <c r="B13" s="5" t="n">
        <v>62</v>
      </c>
      <c r="C13" s="4" t="n">
        <v>12</v>
      </c>
      <c r="D13" s="4" t="n">
        <v>2</v>
      </c>
      <c r="E13" s="6" t="n">
        <v>0.0200212001800537</v>
      </c>
      <c r="F13" s="7" t="n">
        <f aca="false">(ABS($C$4-D13)/$C$4)</f>
        <v>0.333333333333333</v>
      </c>
      <c r="G13" s="4" t="n">
        <v>4</v>
      </c>
      <c r="H13" s="8" t="n">
        <v>0.113122940063476</v>
      </c>
      <c r="I13" s="7" t="n">
        <f aca="false">(ABS($C$13-G13)/$C$13)</f>
        <v>0.666666666666667</v>
      </c>
      <c r="J13" s="4" t="n">
        <v>10</v>
      </c>
      <c r="K13" s="9" t="n">
        <v>0.0805609226226806</v>
      </c>
      <c r="L13" s="7" t="n">
        <f aca="false">(ABS($C$13-J13)/$C$13)</f>
        <v>0.166666666666667</v>
      </c>
      <c r="M13" s="4" t="n">
        <v>7</v>
      </c>
      <c r="N13" s="9" t="n">
        <v>0.431735038757324</v>
      </c>
      <c r="O13" s="7" t="n">
        <f aca="false">(ABS($C$13-M13)/$C$13)</f>
        <v>0.416666666666667</v>
      </c>
    </row>
    <row r="14" customFormat="false" ht="12.8" hidden="false" customHeight="false" outlineLevel="0" collapsed="false">
      <c r="B14" s="5" t="n">
        <v>65</v>
      </c>
      <c r="C14" s="4" t="n">
        <v>13</v>
      </c>
      <c r="D14" s="4" t="n">
        <v>3</v>
      </c>
      <c r="E14" s="6" t="n">
        <v>0.0224349498748779</v>
      </c>
      <c r="F14" s="7" t="n">
        <f aca="false">(ABS($C$4-D14)/$C$4)</f>
        <v>0</v>
      </c>
      <c r="G14" s="4" t="n">
        <v>5</v>
      </c>
      <c r="H14" s="8" t="n">
        <v>0.115438938140869</v>
      </c>
      <c r="I14" s="7" t="n">
        <f aca="false">(ABS($C$14-G14)/$C$14)</f>
        <v>0.615384615384615</v>
      </c>
      <c r="J14" s="4" t="n">
        <v>10</v>
      </c>
      <c r="K14" s="9" t="n">
        <v>0.112707138061523</v>
      </c>
      <c r="L14" s="7" t="n">
        <f aca="false">(ABS($C$14-J14)/$C$14)</f>
        <v>0.230769230769231</v>
      </c>
      <c r="M14" s="4" t="n">
        <v>11</v>
      </c>
      <c r="N14" s="9" t="n">
        <v>0.43156099319458</v>
      </c>
      <c r="O14" s="7" t="n">
        <f aca="false">(ABS($C$14-M14)/$C$14)</f>
        <v>0.153846153846154</v>
      </c>
    </row>
    <row r="15" customFormat="false" ht="12.8" hidden="false" customHeight="false" outlineLevel="0" collapsed="false">
      <c r="B15" s="4" t="n">
        <v>63</v>
      </c>
      <c r="C15" s="5" t="n">
        <v>14</v>
      </c>
      <c r="D15" s="4" t="n">
        <v>4</v>
      </c>
      <c r="E15" s="6" t="n">
        <v>0.0262048244476318</v>
      </c>
      <c r="F15" s="7" t="n">
        <f aca="false">(ABS($C$4-D15)/$C$4)</f>
        <v>0.333333333333333</v>
      </c>
      <c r="G15" s="4" t="n">
        <v>3</v>
      </c>
      <c r="H15" s="8" t="n">
        <v>0.113415956497192</v>
      </c>
      <c r="I15" s="7" t="n">
        <f aca="false">(ABS($C$15-G15)/$C$15)</f>
        <v>0.785714285714286</v>
      </c>
      <c r="J15" s="4" t="n">
        <v>9</v>
      </c>
      <c r="K15" s="9" t="n">
        <v>0.079643964767456</v>
      </c>
      <c r="L15" s="7" t="n">
        <f aca="false">(ABS($C$15-J15)/$C$15)</f>
        <v>0.357142857142857</v>
      </c>
      <c r="M15" s="4" t="n">
        <v>12</v>
      </c>
      <c r="N15" s="9" t="n">
        <v>0.426160812377929</v>
      </c>
      <c r="O15" s="7" t="n">
        <f aca="false">(ABS($C$15-M15)/$C$15)</f>
        <v>0.142857142857143</v>
      </c>
    </row>
    <row r="16" customFormat="false" ht="12.8" hidden="false" customHeight="false" outlineLevel="0" collapsed="false">
      <c r="B16" s="4" t="n">
        <v>64</v>
      </c>
      <c r="C16" s="5" t="n">
        <v>16</v>
      </c>
      <c r="D16" s="4" t="n">
        <v>3</v>
      </c>
      <c r="E16" s="6" t="n">
        <v>0.0224449634552001</v>
      </c>
      <c r="F16" s="7" t="n">
        <f aca="false">(ABS($C$4-D16)/$C$4)</f>
        <v>0</v>
      </c>
      <c r="G16" s="4" t="n">
        <v>5</v>
      </c>
      <c r="H16" s="8" t="n">
        <v>0.114195108413696</v>
      </c>
      <c r="I16" s="7" t="n">
        <f aca="false">(ABS($C$16-G16)/$C$16)</f>
        <v>0.6875</v>
      </c>
      <c r="J16" s="4" t="n">
        <v>15</v>
      </c>
      <c r="K16" s="9" t="n">
        <v>0.0902068614959716</v>
      </c>
      <c r="L16" s="7" t="n">
        <f aca="false">(ABS($C$16-J16)/$C$16)</f>
        <v>0.0625</v>
      </c>
      <c r="M16" s="4" t="n">
        <v>14</v>
      </c>
      <c r="N16" s="9" t="n">
        <v>0.426076889038085</v>
      </c>
      <c r="O16" s="7" t="n">
        <f aca="false">(ABS($C$16-M16)/$C$16)</f>
        <v>0.125</v>
      </c>
    </row>
    <row r="17" customFormat="false" ht="12.8" hidden="false" customHeight="false" outlineLevel="0" collapsed="false">
      <c r="E17" s="10" t="n">
        <f aca="false">AVERAGE(E4:E16)</f>
        <v>0.0223331451416015</v>
      </c>
      <c r="F17" s="11" t="n">
        <f aca="false">AVERAGE(F4:F16)</f>
        <v>0.307692307692308</v>
      </c>
      <c r="G17" s="12"/>
      <c r="H17" s="10" t="n">
        <f aca="false">AVERAGE(H4:H16)</f>
        <v>0.115022934400118</v>
      </c>
      <c r="I17" s="13" t="n">
        <f aca="false">AVERAGE(I4:I16)</f>
        <v>0.695326788596019</v>
      </c>
      <c r="J17" s="13"/>
      <c r="K17" s="10" t="n">
        <f aca="false">AVERAGE(K4:K16)</f>
        <v>0.0881032026731049</v>
      </c>
      <c r="L17" s="13" t="n">
        <f aca="false">AVERAGE(L4:L16)</f>
        <v>0.169126493164955</v>
      </c>
      <c r="M17" s="13"/>
      <c r="N17" s="10" t="n">
        <f aca="false">AVERAGE(N4:N16)</f>
        <v>0.432192129176206</v>
      </c>
      <c r="O17" s="13" t="n">
        <f aca="false">AVERAGE(O4:O16)</f>
        <v>0.161867619559927</v>
      </c>
    </row>
    <row r="18" customFormat="false" ht="11.25" hidden="false" customHeight="false" outlineLevel="0" collapsed="false">
      <c r="E18" s="0" t="n">
        <f aca="false">STDEV(E4:E16)</f>
        <v>0.00244481044315894</v>
      </c>
      <c r="H18" s="0" t="n">
        <f aca="false">STDEV(H4:H16)</f>
        <v>0.00228063327830886</v>
      </c>
      <c r="K18" s="0" t="n">
        <f aca="false">STDEV(K4:K16)</f>
        <v>0.0126607705495042</v>
      </c>
      <c r="N18" s="0" t="n">
        <f aca="false">STDEV(N4:N16)</f>
        <v>0.00423993312524627</v>
      </c>
    </row>
    <row r="32" customFormat="false" ht="11.25" hidden="false" customHeight="false" outlineLevel="0" collapsed="false">
      <c r="E32" s="0" t="n">
        <f aca="false">1/0.05</f>
        <v>20</v>
      </c>
    </row>
  </sheetData>
  <mergeCells count="5">
    <mergeCell ref="C2:C3"/>
    <mergeCell ref="D2:F2"/>
    <mergeCell ref="G2:I2"/>
    <mergeCell ref="J2:L2"/>
    <mergeCell ref="M2:O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2" min="1" style="0" width="9.14"/>
    <col collapsed="false" customWidth="true" hidden="false" outlineLevel="0" max="4" min="3" style="0" width="11.14"/>
    <col collapsed="false" customWidth="true" hidden="false" outlineLevel="0" max="5" min="5" style="0" width="10"/>
    <col collapsed="false" customWidth="true" hidden="false" outlineLevel="0" max="6" min="6" style="0" width="12.86"/>
    <col collapsed="false" customWidth="true" hidden="false" outlineLevel="0" max="7" min="7" style="0" width="9.14"/>
    <col collapsed="false" customWidth="true" hidden="false" outlineLevel="0" max="8" min="8" style="0" width="12.86"/>
    <col collapsed="false" customWidth="true" hidden="false" outlineLevel="0" max="9" min="9" style="0" width="13.01"/>
    <col collapsed="false" customWidth="true" hidden="false" outlineLevel="0" max="11" min="10" style="0" width="12.86"/>
    <col collapsed="false" customWidth="true" hidden="false" outlineLevel="0" max="1021" min="12" style="0" width="9.14"/>
    <col collapsed="false" customWidth="false" hidden="false" outlineLevel="0" max="1025" min="1022" style="0" width="11.52"/>
  </cols>
  <sheetData>
    <row r="2" customFormat="false" ht="12.8" hidden="false" customHeight="false" outlineLevel="0" collapsed="false">
      <c r="D2" s="4" t="s">
        <v>6</v>
      </c>
      <c r="E2" s="4" t="s">
        <v>7</v>
      </c>
      <c r="F2" s="4"/>
      <c r="G2" s="4" t="s">
        <v>8</v>
      </c>
      <c r="H2" s="4"/>
      <c r="I2" s="4" t="s">
        <v>9</v>
      </c>
      <c r="J2" s="4"/>
      <c r="K2" s="4" t="s">
        <v>10</v>
      </c>
      <c r="L2" s="4"/>
    </row>
    <row r="3" customFormat="false" ht="12.8" hidden="false" customHeight="false" outlineLevel="0" collapsed="false">
      <c r="B3" s="5" t="s">
        <v>11</v>
      </c>
      <c r="C3" s="5" t="s">
        <v>14</v>
      </c>
      <c r="D3" s="4"/>
      <c r="E3" s="4" t="s">
        <v>12</v>
      </c>
      <c r="F3" s="4" t="s">
        <v>13</v>
      </c>
      <c r="G3" s="4" t="s">
        <v>12</v>
      </c>
      <c r="H3" s="4" t="s">
        <v>13</v>
      </c>
      <c r="I3" s="4" t="s">
        <v>12</v>
      </c>
      <c r="J3" s="4" t="s">
        <v>13</v>
      </c>
      <c r="K3" s="4" t="s">
        <v>12</v>
      </c>
      <c r="L3" s="4" t="s">
        <v>13</v>
      </c>
    </row>
    <row r="4" customFormat="false" ht="12.8" hidden="false" customHeight="false" outlineLevel="0" collapsed="false">
      <c r="B4" s="5" t="n">
        <v>53</v>
      </c>
      <c r="C4" s="5" t="n">
        <f aca="false">+B4*2</f>
        <v>106</v>
      </c>
      <c r="D4" s="4" t="n">
        <v>3</v>
      </c>
      <c r="E4" s="4" t="n">
        <v>0</v>
      </c>
      <c r="F4" s="7" t="n">
        <f aca="false">(ABS($D$4-E4)/$D$4)</f>
        <v>1</v>
      </c>
      <c r="G4" s="4" t="n">
        <v>0</v>
      </c>
      <c r="H4" s="7" t="n">
        <f aca="false">(ABS($D$4-G4)/$D$4)</f>
        <v>1</v>
      </c>
      <c r="I4" s="4" t="n">
        <v>3</v>
      </c>
      <c r="J4" s="7" t="n">
        <f aca="false">(ABS($D$4-I4)/$D$4)</f>
        <v>0</v>
      </c>
      <c r="K4" s="4" t="n">
        <v>3</v>
      </c>
      <c r="L4" s="7" t="n">
        <f aca="false">(ABS($D$4-K4)/$D$4)</f>
        <v>0</v>
      </c>
    </row>
    <row r="5" customFormat="false" ht="12.8" hidden="false" customHeight="false" outlineLevel="0" collapsed="false">
      <c r="B5" s="5" t="n">
        <v>4</v>
      </c>
      <c r="C5" s="5" t="n">
        <f aca="false">+B5*2</f>
        <v>8</v>
      </c>
      <c r="D5" s="4" t="n">
        <v>4</v>
      </c>
      <c r="E5" s="4" t="n">
        <v>2</v>
      </c>
      <c r="F5" s="7" t="n">
        <f aca="false">(ABS($D$5-E5)/$D$5)</f>
        <v>0.5</v>
      </c>
      <c r="G5" s="4" t="n">
        <v>1</v>
      </c>
      <c r="H5" s="7" t="n">
        <f aca="false">(ABS($D$5-G5)/$D$5)</f>
        <v>0.75</v>
      </c>
      <c r="I5" s="4" t="n">
        <v>3</v>
      </c>
      <c r="J5" s="7" t="n">
        <f aca="false">(ABS($D$5-I5)/$D$5)</f>
        <v>0.25</v>
      </c>
      <c r="K5" s="4" t="n">
        <v>3</v>
      </c>
      <c r="L5" s="7" t="n">
        <f aca="false">(ABS($D$5-K5)/$D$5)</f>
        <v>0.25</v>
      </c>
    </row>
    <row r="6" customFormat="false" ht="12.8" hidden="false" customHeight="false" outlineLevel="0" collapsed="false">
      <c r="B6" s="5" t="n">
        <v>10</v>
      </c>
      <c r="C6" s="5" t="n">
        <f aca="false">+B6*2</f>
        <v>20</v>
      </c>
      <c r="D6" s="4" t="n">
        <v>5</v>
      </c>
      <c r="E6" s="4" t="n">
        <v>2</v>
      </c>
      <c r="F6" s="7" t="n">
        <f aca="false">(ABS($D$6-E6)/$D$6)</f>
        <v>0.6</v>
      </c>
      <c r="G6" s="4" t="n">
        <v>3</v>
      </c>
      <c r="H6" s="7" t="n">
        <f aca="false">(ABS($D$6-G6)/$D$6)</f>
        <v>0.4</v>
      </c>
      <c r="I6" s="4" t="n">
        <v>5</v>
      </c>
      <c r="J6" s="7" t="n">
        <f aca="false">(ABS($D$6-I6)/$D$6)</f>
        <v>0</v>
      </c>
      <c r="K6" s="4" t="n">
        <v>6</v>
      </c>
      <c r="L6" s="7" t="n">
        <f aca="false">(ABS($D$6-K6)/$D$6)</f>
        <v>0.2</v>
      </c>
    </row>
    <row r="7" customFormat="false" ht="12.8" hidden="false" customHeight="false" outlineLevel="0" collapsed="false">
      <c r="B7" s="5" t="n">
        <v>6</v>
      </c>
      <c r="C7" s="5" t="n">
        <f aca="false">+B7*2</f>
        <v>12</v>
      </c>
      <c r="D7" s="4" t="n">
        <v>6</v>
      </c>
      <c r="E7" s="4" t="n">
        <v>0</v>
      </c>
      <c r="F7" s="7" t="n">
        <f aca="false">(ABS($D$7-E7)/$D$7)</f>
        <v>1</v>
      </c>
      <c r="G7" s="4" t="n">
        <v>2</v>
      </c>
      <c r="H7" s="7" t="n">
        <f aca="false">(ABS($D$7-G7)/$D$7)</f>
        <v>0.666666666666667</v>
      </c>
      <c r="I7" s="4" t="n">
        <v>6</v>
      </c>
      <c r="J7" s="7" t="n">
        <f aca="false">(ABS($D$7-I7)/$D$7)</f>
        <v>0</v>
      </c>
      <c r="K7" s="4" t="n">
        <v>7</v>
      </c>
      <c r="L7" s="7" t="n">
        <f aca="false">(ABS($D$7-K7)/$D$7)</f>
        <v>0.166666666666667</v>
      </c>
    </row>
    <row r="8" customFormat="false" ht="12.8" hidden="false" customHeight="false" outlineLevel="0" collapsed="false">
      <c r="B8" s="5" t="n">
        <v>0</v>
      </c>
      <c r="C8" s="5" t="n">
        <f aca="false">+B8*2</f>
        <v>0</v>
      </c>
      <c r="D8" s="4" t="n">
        <v>7</v>
      </c>
      <c r="E8" s="4" t="n">
        <v>3</v>
      </c>
      <c r="F8" s="7" t="n">
        <f aca="false">(ABS($D$8-E8)/$D$8)</f>
        <v>0.571428571428571</v>
      </c>
      <c r="G8" s="4" t="n">
        <v>2</v>
      </c>
      <c r="H8" s="7" t="n">
        <f aca="false">(ABS($D$8-G8)/$D$8)</f>
        <v>0.714285714285714</v>
      </c>
      <c r="I8" s="4" t="n">
        <v>7</v>
      </c>
      <c r="J8" s="7" t="n">
        <f aca="false">(ABS($D$8-I8)/$D$8)</f>
        <v>0</v>
      </c>
      <c r="K8" s="4" t="n">
        <v>7</v>
      </c>
      <c r="L8" s="7" t="n">
        <f aca="false">(ABS($D$8-K8)/$D$8)</f>
        <v>0</v>
      </c>
    </row>
    <row r="9" customFormat="false" ht="12.8" hidden="false" customHeight="false" outlineLevel="0" collapsed="false">
      <c r="B9" s="5" t="n">
        <v>17</v>
      </c>
      <c r="C9" s="5" t="n">
        <f aca="false">+B9*2</f>
        <v>34</v>
      </c>
      <c r="D9" s="4" t="n">
        <v>8</v>
      </c>
      <c r="E9" s="4" t="n">
        <v>3</v>
      </c>
      <c r="F9" s="7" t="n">
        <f aca="false">(ABS($D$9-E9)/$D$9)</f>
        <v>0.625</v>
      </c>
      <c r="G9" s="4" t="n">
        <v>2</v>
      </c>
      <c r="H9" s="7" t="n">
        <f aca="false">(ABS($D$9-G9)/$D$9)</f>
        <v>0.75</v>
      </c>
      <c r="I9" s="4" t="n">
        <v>5</v>
      </c>
      <c r="J9" s="7" t="n">
        <f aca="false">(ABS($D$9-I9)/$D$9)</f>
        <v>0.375</v>
      </c>
      <c r="K9" s="4" t="n">
        <v>7</v>
      </c>
      <c r="L9" s="7" t="n">
        <f aca="false">(ABS($D$9-K9)/$D$9)</f>
        <v>0.125</v>
      </c>
    </row>
    <row r="10" customFormat="false" ht="12.8" hidden="false" customHeight="false" outlineLevel="0" collapsed="false">
      <c r="B10" s="5" t="n">
        <v>24</v>
      </c>
      <c r="C10" s="5" t="n">
        <f aca="false">+B10*2</f>
        <v>48</v>
      </c>
      <c r="D10" s="4" t="n">
        <v>9</v>
      </c>
      <c r="E10" s="4" t="n">
        <v>4</v>
      </c>
      <c r="F10" s="7" t="n">
        <f aca="false">(ABS($D$10-E10)/$D$10)</f>
        <v>0.555555555555556</v>
      </c>
      <c r="G10" s="4" t="n">
        <v>3</v>
      </c>
      <c r="H10" s="7" t="n">
        <f aca="false">(ABS($D$10-G10)/$D$10)</f>
        <v>0.666666666666667</v>
      </c>
      <c r="I10" s="4" t="n">
        <v>8</v>
      </c>
      <c r="J10" s="7" t="n">
        <f aca="false">(ABS($D$10-I10)/$D$10)</f>
        <v>0.111111111111111</v>
      </c>
      <c r="K10" s="4" t="n">
        <v>6</v>
      </c>
      <c r="L10" s="7" t="n">
        <f aca="false">(ABS($D$10-K10)/$D$10)</f>
        <v>0.333333333333333</v>
      </c>
    </row>
    <row r="11" customFormat="false" ht="12.8" hidden="false" customHeight="false" outlineLevel="0" collapsed="false">
      <c r="B11" s="5" t="n">
        <v>23</v>
      </c>
      <c r="C11" s="5" t="n">
        <f aca="false">+B11*2</f>
        <v>46</v>
      </c>
      <c r="D11" s="4" t="n">
        <v>10</v>
      </c>
      <c r="E11" s="4" t="n">
        <v>3</v>
      </c>
      <c r="F11" s="7" t="n">
        <f aca="false">(ABS($D$11-E11)/$D$11)</f>
        <v>0.7</v>
      </c>
      <c r="G11" s="4" t="n">
        <v>3</v>
      </c>
      <c r="H11" s="7" t="n">
        <f aca="false">(ABS($D$11-G11)/$D$11)</f>
        <v>0.7</v>
      </c>
      <c r="I11" s="4" t="n">
        <v>9</v>
      </c>
      <c r="J11" s="7" t="n">
        <f aca="false">(ABS($D$11-I11)/$D$11)</f>
        <v>0.1</v>
      </c>
      <c r="K11" s="4" t="n">
        <v>9</v>
      </c>
      <c r="L11" s="7" t="n">
        <f aca="false">(ABS($D$11-K11)/$D$11)</f>
        <v>0.1</v>
      </c>
    </row>
    <row r="12" customFormat="false" ht="12.8" hidden="false" customHeight="false" outlineLevel="0" collapsed="false">
      <c r="B12" s="5" t="n">
        <v>89</v>
      </c>
      <c r="C12" s="5" t="n">
        <f aca="false">+B12*2</f>
        <v>178</v>
      </c>
      <c r="D12" s="4" t="n">
        <v>11</v>
      </c>
      <c r="E12" s="4" t="n">
        <v>4</v>
      </c>
      <c r="F12" s="7" t="n">
        <f aca="false">(ABS($D$12-E12)/$D$12)</f>
        <v>0.636363636363636</v>
      </c>
      <c r="G12" s="4" t="n">
        <v>4</v>
      </c>
      <c r="H12" s="7" t="n">
        <f aca="false">(ABS($D$12-G12)/$D$12)</f>
        <v>0.636363636363636</v>
      </c>
      <c r="I12" s="4" t="n">
        <v>5</v>
      </c>
      <c r="J12" s="7" t="n">
        <f aca="false">(ABS($D$12-I12)/$D$12)</f>
        <v>0.545454545454545</v>
      </c>
      <c r="K12" s="4" t="n">
        <v>10</v>
      </c>
      <c r="L12" s="7" t="n">
        <f aca="false">(ABS($D$12-K12)/$D$12)</f>
        <v>0.0909090909090909</v>
      </c>
    </row>
    <row r="13" customFormat="false" ht="12.8" hidden="false" customHeight="false" outlineLevel="0" collapsed="false">
      <c r="B13" s="5" t="n">
        <v>62</v>
      </c>
      <c r="C13" s="5" t="n">
        <f aca="false">+B13*2</f>
        <v>124</v>
      </c>
      <c r="D13" s="4" t="n">
        <v>12</v>
      </c>
      <c r="E13" s="4" t="n">
        <v>2</v>
      </c>
      <c r="F13" s="7" t="n">
        <f aca="false">(ABS($D$13-E13)/$D$13)</f>
        <v>0.833333333333333</v>
      </c>
      <c r="G13" s="4" t="n">
        <v>4</v>
      </c>
      <c r="H13" s="7" t="n">
        <f aca="false">(ABS($D$13-G13)/$D$13)</f>
        <v>0.666666666666667</v>
      </c>
      <c r="I13" s="4" t="n">
        <v>10</v>
      </c>
      <c r="J13" s="7" t="n">
        <f aca="false">(ABS($D$13-I13)/$D$13)</f>
        <v>0.166666666666667</v>
      </c>
      <c r="K13" s="4" t="n">
        <v>7</v>
      </c>
      <c r="L13" s="7" t="n">
        <f aca="false">(ABS($D$13-K13)/$D$13)</f>
        <v>0.416666666666667</v>
      </c>
    </row>
    <row r="14" customFormat="false" ht="12.8" hidden="false" customHeight="false" outlineLevel="0" collapsed="false">
      <c r="B14" s="5" t="n">
        <v>65</v>
      </c>
      <c r="C14" s="5" t="n">
        <f aca="false">+B14*2</f>
        <v>130</v>
      </c>
      <c r="D14" s="4" t="n">
        <v>13</v>
      </c>
      <c r="E14" s="4" t="n">
        <v>3</v>
      </c>
      <c r="F14" s="7" t="n">
        <f aca="false">(ABS($D$14-E14)/$D$14)</f>
        <v>0.769230769230769</v>
      </c>
      <c r="G14" s="4" t="n">
        <v>5</v>
      </c>
      <c r="H14" s="7" t="n">
        <f aca="false">(ABS($D$14-G14)/$D$14)</f>
        <v>0.615384615384615</v>
      </c>
      <c r="I14" s="4" t="n">
        <v>10</v>
      </c>
      <c r="J14" s="7" t="n">
        <f aca="false">(ABS($D$14-I14)/$D$14)</f>
        <v>0.230769230769231</v>
      </c>
      <c r="K14" s="4" t="n">
        <v>11</v>
      </c>
      <c r="L14" s="7" t="n">
        <f aca="false">(ABS($D$14-K14)/$D$14)</f>
        <v>0.153846153846154</v>
      </c>
    </row>
    <row r="15" customFormat="false" ht="12.8" hidden="false" customHeight="false" outlineLevel="0" collapsed="false">
      <c r="B15" s="4" t="n">
        <v>63</v>
      </c>
      <c r="C15" s="5" t="n">
        <f aca="false">+B15*2</f>
        <v>126</v>
      </c>
      <c r="D15" s="5" t="n">
        <v>14</v>
      </c>
      <c r="E15" s="4" t="n">
        <v>4</v>
      </c>
      <c r="F15" s="7" t="n">
        <f aca="false">(ABS($D$15-E15)/$D$15)</f>
        <v>0.714285714285714</v>
      </c>
      <c r="G15" s="4" t="n">
        <v>3</v>
      </c>
      <c r="H15" s="7" t="n">
        <f aca="false">(ABS($D$15-G15)/$D$15)</f>
        <v>0.785714285714286</v>
      </c>
      <c r="I15" s="4" t="n">
        <v>9</v>
      </c>
      <c r="J15" s="7" t="n">
        <f aca="false">(ABS($D$15-I15)/$D$15)</f>
        <v>0.357142857142857</v>
      </c>
      <c r="K15" s="4" t="n">
        <v>12</v>
      </c>
      <c r="L15" s="7" t="n">
        <f aca="false">(ABS($D$15-K15)/$D$15)</f>
        <v>0.142857142857143</v>
      </c>
    </row>
    <row r="16" customFormat="false" ht="12.8" hidden="false" customHeight="false" outlineLevel="0" collapsed="false">
      <c r="B16" s="4" t="n">
        <v>64</v>
      </c>
      <c r="C16" s="5" t="n">
        <f aca="false">+B16*2</f>
        <v>128</v>
      </c>
      <c r="D16" s="5" t="n">
        <v>16</v>
      </c>
      <c r="E16" s="4" t="n">
        <v>3</v>
      </c>
      <c r="F16" s="7" t="n">
        <f aca="false">(ABS($D$16-E16)/$D$16)</f>
        <v>0.8125</v>
      </c>
      <c r="G16" s="4" t="n">
        <v>5</v>
      </c>
      <c r="H16" s="7" t="n">
        <f aca="false">(ABS($D$16-G16)/$D$16)</f>
        <v>0.6875</v>
      </c>
      <c r="I16" s="4" t="n">
        <v>15</v>
      </c>
      <c r="J16" s="7" t="n">
        <f aca="false">(ABS($D$16-I16)/$D$16)</f>
        <v>0.0625</v>
      </c>
      <c r="K16" s="4" t="n">
        <v>14</v>
      </c>
      <c r="L16" s="7" t="n">
        <f aca="false">(ABS($D$16-K16)/$D$16)</f>
        <v>0.125</v>
      </c>
    </row>
    <row r="17" customFormat="false" ht="12.8" hidden="false" customHeight="false" outlineLevel="0" collapsed="false">
      <c r="F17" s="11" t="n">
        <f aca="false">AVERAGE(F4:F16)</f>
        <v>0.716745967707506</v>
      </c>
      <c r="G17" s="12"/>
      <c r="H17" s="13" t="n">
        <f aca="false">AVERAGE(H4:H16)</f>
        <v>0.695326788596019</v>
      </c>
      <c r="I17" s="13"/>
      <c r="J17" s="13" t="n">
        <f aca="false">AVERAGE(J4:J16)</f>
        <v>0.169126493164955</v>
      </c>
      <c r="K17" s="13"/>
      <c r="L17" s="13" t="n">
        <f aca="false">AVERAGE(L4:L16)</f>
        <v>0.161867619559927</v>
      </c>
    </row>
  </sheetData>
  <mergeCells count="5">
    <mergeCell ref="D2:D3"/>
    <mergeCell ref="E2:F2"/>
    <mergeCell ref="G2:H2"/>
    <mergeCell ref="I2:J2"/>
    <mergeCell ref="K2:L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2019-01-24T00:04:00Z</dcterms:created>
  <dc:creator/>
  <dc:description/>
  <dc:language>en-US</dc:language>
  <cp:lastModifiedBy/>
  <dcterms:modified xsi:type="dcterms:W3CDTF">2019-02-01T14:15:43Z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