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jin/datathon/data/"/>
    </mc:Choice>
  </mc:AlternateContent>
  <xr:revisionPtr revIDLastSave="0" documentId="13_ncr:1_{95AB4829-E5CD-FB4A-ADE6-48F4FCDA5CE3}" xr6:coauthVersionLast="45" xr6:coauthVersionMax="45" xr10:uidLastSave="{00000000-0000-0000-0000-000000000000}"/>
  <bookViews>
    <workbookView xWindow="4140" yWindow="460" windowWidth="26840" windowHeight="15540" activeTab="1" xr2:uid="{C0A733B7-3CB5-7B44-8CC8-98FD3027D77B}"/>
  </bookViews>
  <sheets>
    <sheet name="ByRegion" sheetId="1" r:id="rId1"/>
    <sheet name="Top40CountriesPleasur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1" i="2" l="1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</calcChain>
</file>

<file path=xl/sharedStrings.xml><?xml version="1.0" encoding="utf-8"?>
<sst xmlns="http://schemas.openxmlformats.org/spreadsheetml/2006/main" count="74" uniqueCount="60">
  <si>
    <t>World Region/Country of Residence (COR)</t>
  </si>
  <si>
    <t>Business</t>
  </si>
  <si>
    <t>Percent Change</t>
  </si>
  <si>
    <t>Pleasure</t>
  </si>
  <si>
    <t>Student</t>
  </si>
  <si>
    <t>Total Arrivals</t>
  </si>
  <si>
    <t xml:space="preserve">Percent Change </t>
  </si>
  <si>
    <t>Total Overseas</t>
  </si>
  <si>
    <t>Western Europe</t>
  </si>
  <si>
    <t>Asia</t>
  </si>
  <si>
    <t>South America</t>
  </si>
  <si>
    <t>Caribbean</t>
  </si>
  <si>
    <t>Oceania</t>
  </si>
  <si>
    <t>Central America</t>
  </si>
  <si>
    <t>Middle East</t>
  </si>
  <si>
    <t>Eastern Europe</t>
  </si>
  <si>
    <t>Africa</t>
  </si>
  <si>
    <t>Total: Business</t>
  </si>
  <si>
    <t>Total: Pleasure</t>
  </si>
  <si>
    <t>Total: Student</t>
  </si>
  <si>
    <t>United Kingdom</t>
  </si>
  <si>
    <t>Japan</t>
  </si>
  <si>
    <t>China PRC (ex Hong Kong)</t>
  </si>
  <si>
    <t>Brazil</t>
  </si>
  <si>
    <t>South Korea</t>
  </si>
  <si>
    <t>Germany</t>
  </si>
  <si>
    <t>France</t>
  </si>
  <si>
    <t>Australia</t>
  </si>
  <si>
    <t>Argentina</t>
  </si>
  <si>
    <t>India</t>
  </si>
  <si>
    <t>Italy</t>
  </si>
  <si>
    <t>Colombia</t>
  </si>
  <si>
    <t>Spain</t>
  </si>
  <si>
    <t>Netherlands</t>
  </si>
  <si>
    <t>Venezuela</t>
  </si>
  <si>
    <t>Ireland</t>
  </si>
  <si>
    <t>Ecuador</t>
  </si>
  <si>
    <t>Dominican Republic</t>
  </si>
  <si>
    <t>Sweden</t>
  </si>
  <si>
    <t>Switzerland</t>
  </si>
  <si>
    <t>Taiwan</t>
  </si>
  <si>
    <t>Israel</t>
  </si>
  <si>
    <t>Chile</t>
  </si>
  <si>
    <t>Costa Rica</t>
  </si>
  <si>
    <t>Peru</t>
  </si>
  <si>
    <t>New Zealand</t>
  </si>
  <si>
    <t>Denmark</t>
  </si>
  <si>
    <t>Philippines</t>
  </si>
  <si>
    <t>Jamaica</t>
  </si>
  <si>
    <t>Bahamas</t>
  </si>
  <si>
    <t>Norway</t>
  </si>
  <si>
    <t>Guatemala</t>
  </si>
  <si>
    <t>Belgium</t>
  </si>
  <si>
    <t>Rissia</t>
  </si>
  <si>
    <t>Hondorus</t>
  </si>
  <si>
    <t>El Salvador</t>
  </si>
  <si>
    <t>Austria</t>
  </si>
  <si>
    <t>Poland</t>
  </si>
  <si>
    <t>Nigeria</t>
  </si>
  <si>
    <t>Panama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</si>
</sst>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;[Red]\-0.0"/>
    <numFmt numFmtId="165" formatCode="0.0%"/>
  </numFmts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4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  <border>
      <left style="thin">
        <color rgb="FFC1C1C1"/>
      </left>
      <right/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4" borderId="0" xfId="0" applyFont="1" applyFill="1"/>
    <xf numFmtId="165" fontId="3" fillId="0" borderId="0" xfId="0" applyNumberFormat="1" applyFont="1"/>
    <xf numFmtId="0" fontId="2" fillId="0" borderId="0" xfId="0" applyFont="1"/>
    <xf numFmtId="165" fontId="0" fillId="0" borderId="0" xfId="0" applyNumberFormat="1"/>
    <xf numFmtId="0" fontId="2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E111-BF9B-8F44-9279-F90A15D6EA9E}">
  <dimension ref="A1:M14"/>
  <sheetViews>
    <sheetView workbookViewId="0">
      <selection activeCell="A19" sqref="A19"/>
    </sheetView>
  </sheetViews>
  <sheetFormatPr baseColWidth="10" defaultRowHeight="16" x14ac:dyDescent="0.2"/>
  <cols>
    <col min="1" max="1" width="28.83203125" customWidth="1"/>
  </cols>
  <sheetData>
    <row r="1" spans="1:13" ht="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H1" s="2" t="s">
        <v>5</v>
      </c>
      <c r="I1" s="2" t="s">
        <v>6</v>
      </c>
      <c r="J1" s="3"/>
      <c r="K1" s="1" t="s">
        <v>17</v>
      </c>
      <c r="L1" s="1" t="s">
        <v>18</v>
      </c>
      <c r="M1" s="1" t="s">
        <v>19</v>
      </c>
    </row>
    <row r="2" spans="1:13" ht="30" x14ac:dyDescent="0.2">
      <c r="A2" s="4" t="s">
        <v>7</v>
      </c>
      <c r="B2" s="5">
        <v>4312908</v>
      </c>
      <c r="C2" s="6">
        <v>0.4</v>
      </c>
      <c r="D2" s="5">
        <v>24767203</v>
      </c>
      <c r="E2" s="6">
        <v>1.2</v>
      </c>
      <c r="F2" s="5">
        <v>1409725</v>
      </c>
      <c r="G2" s="6">
        <v>0</v>
      </c>
      <c r="H2" s="5">
        <v>30489836</v>
      </c>
      <c r="I2" s="6">
        <v>1</v>
      </c>
      <c r="J2" s="7"/>
      <c r="K2" s="8">
        <v>0.14145395862411331</v>
      </c>
      <c r="L2" s="8">
        <v>0.81231014164851523</v>
      </c>
      <c r="M2" s="8">
        <v>4.6235899727371445E-2</v>
      </c>
    </row>
    <row r="3" spans="1:13" x14ac:dyDescent="0.2">
      <c r="A3" s="9" t="s">
        <v>8</v>
      </c>
      <c r="B3" s="5">
        <v>1916046</v>
      </c>
      <c r="C3" s="6">
        <v>-1.3</v>
      </c>
      <c r="D3" s="5">
        <v>8882271</v>
      </c>
      <c r="E3" s="6">
        <v>2.7</v>
      </c>
      <c r="F3" s="5">
        <v>138679</v>
      </c>
      <c r="G3" s="6">
        <v>2</v>
      </c>
      <c r="H3" s="5">
        <v>10936996</v>
      </c>
      <c r="I3" s="6">
        <v>2</v>
      </c>
      <c r="J3" s="7"/>
      <c r="K3" s="8">
        <v>0.17518942129996207</v>
      </c>
      <c r="L3" s="8">
        <v>0.81213077155738189</v>
      </c>
      <c r="M3" s="8">
        <v>1.2679807142655991E-2</v>
      </c>
    </row>
    <row r="4" spans="1:13" x14ac:dyDescent="0.2">
      <c r="A4" s="9" t="s">
        <v>9</v>
      </c>
      <c r="B4" s="5">
        <v>1257542</v>
      </c>
      <c r="C4" s="6">
        <v>-0.7</v>
      </c>
      <c r="D4" s="5">
        <v>7272942</v>
      </c>
      <c r="E4" s="6">
        <v>2.1</v>
      </c>
      <c r="F4" s="5">
        <v>943330</v>
      </c>
      <c r="G4" s="6">
        <v>0.8</v>
      </c>
      <c r="H4" s="5">
        <v>9473814</v>
      </c>
      <c r="I4" s="6">
        <v>1.6</v>
      </c>
      <c r="J4" s="7"/>
      <c r="K4" s="8">
        <v>0.13273872592389929</v>
      </c>
      <c r="L4" s="8">
        <v>0.76768891599518418</v>
      </c>
      <c r="M4" s="8">
        <v>9.9572358080916509E-2</v>
      </c>
    </row>
    <row r="5" spans="1:13" x14ac:dyDescent="0.2">
      <c r="A5" s="9" t="s">
        <v>10</v>
      </c>
      <c r="B5" s="5">
        <v>366544</v>
      </c>
      <c r="C5" s="6">
        <v>7.7</v>
      </c>
      <c r="D5" s="5">
        <v>3814856</v>
      </c>
      <c r="E5" s="6">
        <v>-5.2</v>
      </c>
      <c r="F5" s="5">
        <v>101903</v>
      </c>
      <c r="G5" s="6">
        <v>1.8</v>
      </c>
      <c r="H5" s="5">
        <v>4283303</v>
      </c>
      <c r="I5" s="6">
        <v>-4.0999999999999996</v>
      </c>
      <c r="J5" s="7"/>
      <c r="K5" s="8">
        <v>8.5575080726252611E-2</v>
      </c>
      <c r="L5" s="8">
        <v>0.89063416713690347</v>
      </c>
      <c r="M5" s="8">
        <v>2.3790752136843927E-2</v>
      </c>
    </row>
    <row r="6" spans="1:13" x14ac:dyDescent="0.2">
      <c r="A6" s="9" t="s">
        <v>11</v>
      </c>
      <c r="B6" s="5">
        <v>100627</v>
      </c>
      <c r="C6" s="6">
        <v>12.7</v>
      </c>
      <c r="D6" s="5">
        <v>1257408</v>
      </c>
      <c r="E6" s="6">
        <v>7.1</v>
      </c>
      <c r="F6" s="5">
        <v>23193</v>
      </c>
      <c r="G6" s="6">
        <v>1.1000000000000001</v>
      </c>
      <c r="H6" s="5">
        <v>1381228</v>
      </c>
      <c r="I6" s="6">
        <v>7.4</v>
      </c>
      <c r="J6" s="7"/>
      <c r="K6" s="8">
        <v>7.285328707497965E-2</v>
      </c>
      <c r="L6" s="8">
        <v>0.91035513325823103</v>
      </c>
      <c r="M6" s="8">
        <v>1.6791579666789264E-2</v>
      </c>
    </row>
    <row r="7" spans="1:13" x14ac:dyDescent="0.2">
      <c r="A7" s="9" t="s">
        <v>12</v>
      </c>
      <c r="B7" s="5">
        <v>161332</v>
      </c>
      <c r="C7" s="6">
        <v>1.2</v>
      </c>
      <c r="D7" s="5">
        <v>1079915</v>
      </c>
      <c r="E7" s="6">
        <v>-2.7</v>
      </c>
      <c r="F7" s="5">
        <v>12715</v>
      </c>
      <c r="G7" s="6">
        <v>4.3</v>
      </c>
      <c r="H7" s="5">
        <v>1253962</v>
      </c>
      <c r="I7" s="6">
        <v>-2.2000000000000002</v>
      </c>
      <c r="J7" s="7"/>
      <c r="K7" s="8">
        <v>0.1286578062174133</v>
      </c>
      <c r="L7" s="8">
        <v>0.86120233308505356</v>
      </c>
      <c r="M7" s="8">
        <v>1.01398606975331E-2</v>
      </c>
    </row>
    <row r="8" spans="1:13" x14ac:dyDescent="0.2">
      <c r="A8" s="9" t="s">
        <v>13</v>
      </c>
      <c r="B8" s="5">
        <v>120000</v>
      </c>
      <c r="C8" s="6">
        <v>9.5</v>
      </c>
      <c r="D8" s="5">
        <v>795198</v>
      </c>
      <c r="E8" s="6">
        <v>8.4</v>
      </c>
      <c r="F8" s="5">
        <v>18190</v>
      </c>
      <c r="G8" s="6">
        <v>1.9</v>
      </c>
      <c r="H8" s="5">
        <v>933388</v>
      </c>
      <c r="I8" s="6">
        <v>8.4</v>
      </c>
      <c r="J8" s="7"/>
      <c r="K8" s="8">
        <v>0.12856389840023655</v>
      </c>
      <c r="L8" s="8">
        <v>0.85194795733392759</v>
      </c>
      <c r="M8" s="8">
        <v>1.9488144265835859E-2</v>
      </c>
    </row>
    <row r="9" spans="1:13" x14ac:dyDescent="0.2">
      <c r="A9" s="9" t="s">
        <v>14</v>
      </c>
      <c r="B9" s="5">
        <v>158617</v>
      </c>
      <c r="C9" s="6">
        <v>4.7</v>
      </c>
      <c r="D9" s="5">
        <v>674670</v>
      </c>
      <c r="E9" s="6">
        <v>-0.6</v>
      </c>
      <c r="F9" s="5">
        <v>109734</v>
      </c>
      <c r="G9" s="6">
        <v>-11</v>
      </c>
      <c r="H9" s="5">
        <v>943021</v>
      </c>
      <c r="I9" s="6">
        <v>-1.1000000000000001</v>
      </c>
      <c r="J9" s="7"/>
      <c r="K9" s="8">
        <v>0.16820092023401387</v>
      </c>
      <c r="L9" s="8">
        <v>0.71543475702025727</v>
      </c>
      <c r="M9" s="8">
        <v>0.11636432274572889</v>
      </c>
    </row>
    <row r="10" spans="1:13" x14ac:dyDescent="0.2">
      <c r="A10" s="9" t="s">
        <v>15</v>
      </c>
      <c r="B10" s="5">
        <v>154926</v>
      </c>
      <c r="C10" s="6">
        <v>-0.8</v>
      </c>
      <c r="D10" s="5">
        <v>669925</v>
      </c>
      <c r="E10" s="6">
        <v>6.1</v>
      </c>
      <c r="F10" s="5">
        <v>26989</v>
      </c>
      <c r="G10" s="6">
        <v>-0.9</v>
      </c>
      <c r="H10" s="5">
        <v>851840</v>
      </c>
      <c r="I10" s="6">
        <v>4.5</v>
      </c>
      <c r="J10" s="7"/>
      <c r="K10" s="8">
        <v>0.18187218256949661</v>
      </c>
      <c r="L10" s="8">
        <v>0.78644463749060856</v>
      </c>
      <c r="M10" s="8">
        <v>3.1683179939894814E-2</v>
      </c>
    </row>
    <row r="11" spans="1:13" x14ac:dyDescent="0.2">
      <c r="A11" s="9" t="s">
        <v>16</v>
      </c>
      <c r="B11" s="5">
        <v>77274</v>
      </c>
      <c r="C11" s="6">
        <v>-5.2</v>
      </c>
      <c r="D11" s="5">
        <v>320018</v>
      </c>
      <c r="E11" s="6">
        <v>-7.6</v>
      </c>
      <c r="F11" s="5">
        <v>34992</v>
      </c>
      <c r="G11" s="6">
        <v>1.7</v>
      </c>
      <c r="H11" s="5">
        <v>432284</v>
      </c>
      <c r="I11" s="6">
        <v>-6.5</v>
      </c>
      <c r="J11" s="7"/>
      <c r="K11" s="8">
        <v>0.17875748350621351</v>
      </c>
      <c r="L11" s="8">
        <v>0.74029573150984074</v>
      </c>
      <c r="M11" s="8">
        <v>8.0946784983945738E-2</v>
      </c>
    </row>
    <row r="14" spans="1:13" x14ac:dyDescent="0.2">
      <c r="J14" s="11"/>
      <c r="K1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554A-F77A-554C-9E8F-F1D6432F6EF0}">
  <dimension ref="A1:M41"/>
  <sheetViews>
    <sheetView tabSelected="1" workbookViewId="0">
      <selection activeCell="E22" sqref="E22"/>
    </sheetView>
  </sheetViews>
  <sheetFormatPr baseColWidth="10" defaultRowHeight="16" x14ac:dyDescent="0.2"/>
  <sheetData>
    <row r="1" spans="1:13" ht="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H1" s="2" t="s">
        <v>5</v>
      </c>
      <c r="I1" s="2" t="s">
        <v>6</v>
      </c>
      <c r="J1" s="3"/>
      <c r="K1" s="1" t="s">
        <v>17</v>
      </c>
      <c r="L1" s="1" t="s">
        <v>18</v>
      </c>
      <c r="M1" s="1" t="s">
        <v>19</v>
      </c>
    </row>
    <row r="2" spans="1:13" x14ac:dyDescent="0.2">
      <c r="A2" s="9" t="s">
        <v>20</v>
      </c>
      <c r="B2" s="5">
        <v>780430</v>
      </c>
      <c r="C2" s="6">
        <v>5.7</v>
      </c>
      <c r="D2" s="5">
        <v>3852600</v>
      </c>
      <c r="E2" s="6">
        <v>3.6</v>
      </c>
      <c r="F2" s="5">
        <v>26148</v>
      </c>
      <c r="G2" s="6">
        <v>-0.3</v>
      </c>
      <c r="H2" s="5">
        <v>4659178</v>
      </c>
      <c r="I2" s="6">
        <v>3.9</v>
      </c>
      <c r="J2" s="7"/>
      <c r="K2" s="8">
        <f>+(B2/H2)</f>
        <v>0.1675037957339256</v>
      </c>
      <c r="L2" s="8">
        <f>+(D2/H2)</f>
        <v>0.82688405551365496</v>
      </c>
      <c r="M2" s="8">
        <f>+(F2/H2)</f>
        <v>5.6121487524194184E-3</v>
      </c>
    </row>
    <row r="3" spans="1:13" x14ac:dyDescent="0.2">
      <c r="A3" s="9" t="s">
        <v>21</v>
      </c>
      <c r="B3" s="5">
        <v>495177</v>
      </c>
      <c r="C3" s="6">
        <v>0.9</v>
      </c>
      <c r="D3" s="5">
        <v>2953210</v>
      </c>
      <c r="E3" s="6">
        <v>-3.4</v>
      </c>
      <c r="F3" s="5">
        <v>44926</v>
      </c>
      <c r="G3" s="6">
        <v>-3.5</v>
      </c>
      <c r="H3" s="5">
        <v>3493313</v>
      </c>
      <c r="I3" s="6">
        <v>-2.8</v>
      </c>
      <c r="J3" s="7"/>
      <c r="K3" s="8">
        <f>+(B3/H3)</f>
        <v>0.14174996629274272</v>
      </c>
      <c r="L3" s="8">
        <f>+(D3/H3)</f>
        <v>0.8453894626676739</v>
      </c>
      <c r="M3" s="8">
        <f>+(F3/H3)</f>
        <v>1.2860571039583341E-2</v>
      </c>
    </row>
    <row r="4" spans="1:13" x14ac:dyDescent="0.2">
      <c r="A4" s="9" t="s">
        <v>22</v>
      </c>
      <c r="B4" s="5">
        <v>377996</v>
      </c>
      <c r="C4" s="6">
        <v>3.4</v>
      </c>
      <c r="D4" s="5">
        <v>2037867</v>
      </c>
      <c r="E4" s="6">
        <v>-10.1</v>
      </c>
      <c r="F4" s="5">
        <v>575950</v>
      </c>
      <c r="G4" s="6">
        <v>6.2</v>
      </c>
      <c r="H4" s="5">
        <v>2991813</v>
      </c>
      <c r="I4" s="6">
        <v>-5.7</v>
      </c>
      <c r="J4" s="7"/>
      <c r="K4" s="8">
        <f>+(B4/H4)</f>
        <v>0.12634345796344892</v>
      </c>
      <c r="L4" s="8">
        <f>+(D4/H4)</f>
        <v>0.68114785248944365</v>
      </c>
      <c r="M4" s="8">
        <f>+(F4/H4)</f>
        <v>0.1925086895471074</v>
      </c>
    </row>
    <row r="5" spans="1:13" x14ac:dyDescent="0.2">
      <c r="A5" s="9" t="s">
        <v>23</v>
      </c>
      <c r="B5" s="5">
        <v>183496</v>
      </c>
      <c r="C5" s="6">
        <v>16.8</v>
      </c>
      <c r="D5" s="5">
        <v>1972454</v>
      </c>
      <c r="E5" s="6">
        <v>15.4</v>
      </c>
      <c r="F5" s="5">
        <v>53422</v>
      </c>
      <c r="G5" s="6">
        <v>17</v>
      </c>
      <c r="H5" s="5">
        <v>2209372</v>
      </c>
      <c r="I5" s="6">
        <v>15.5</v>
      </c>
      <c r="J5" s="7"/>
      <c r="K5" s="8">
        <f>+(B5/H5)</f>
        <v>8.3053464966515375E-2</v>
      </c>
      <c r="L5" s="8">
        <f>+(D5/H5)</f>
        <v>0.89276681337502239</v>
      </c>
      <c r="M5" s="8">
        <f>+(F5/H5)</f>
        <v>2.4179721658462223E-2</v>
      </c>
    </row>
    <row r="6" spans="1:13" x14ac:dyDescent="0.2">
      <c r="A6" s="9" t="s">
        <v>24</v>
      </c>
      <c r="B6" s="5">
        <v>174719</v>
      </c>
      <c r="C6" s="6">
        <v>4</v>
      </c>
      <c r="D6" s="5">
        <v>1940619</v>
      </c>
      <c r="E6" s="6">
        <v>-6.2</v>
      </c>
      <c r="F6" s="5">
        <v>95259</v>
      </c>
      <c r="G6" s="6">
        <v>-3.2</v>
      </c>
      <c r="H6" s="5">
        <v>2210597</v>
      </c>
      <c r="I6" s="6">
        <v>-5.3</v>
      </c>
      <c r="J6" s="7"/>
      <c r="K6" s="8">
        <f>+(B6/H6)</f>
        <v>7.9037020316231318E-2</v>
      </c>
      <c r="L6" s="8">
        <f>+(D6/H6)</f>
        <v>0.87787100045824729</v>
      </c>
      <c r="M6" s="8">
        <f>+(F6/H6)</f>
        <v>4.309197922552143E-2</v>
      </c>
    </row>
    <row r="7" spans="1:13" x14ac:dyDescent="0.2">
      <c r="A7" s="9" t="s">
        <v>25</v>
      </c>
      <c r="B7" s="5">
        <v>469996</v>
      </c>
      <c r="C7" s="6">
        <v>-0.3</v>
      </c>
      <c r="D7" s="5">
        <v>1571000</v>
      </c>
      <c r="E7" s="6">
        <v>-1.1000000000000001</v>
      </c>
      <c r="F7" s="5">
        <v>21466</v>
      </c>
      <c r="G7" s="6">
        <v>1.9</v>
      </c>
      <c r="H7" s="5">
        <v>2062462</v>
      </c>
      <c r="I7" s="6">
        <v>-0.9</v>
      </c>
      <c r="J7" s="7"/>
      <c r="K7" s="8">
        <f>+(B7/H7)</f>
        <v>0.22788104702050269</v>
      </c>
      <c r="L7" s="8">
        <f>+(D7/H7)</f>
        <v>0.76171100364515809</v>
      </c>
      <c r="M7" s="8">
        <f>+(F7/H7)</f>
        <v>1.040794933433925E-2</v>
      </c>
    </row>
    <row r="8" spans="1:13" x14ac:dyDescent="0.2">
      <c r="A8" s="9" t="s">
        <v>26</v>
      </c>
      <c r="B8" s="5">
        <v>275509</v>
      </c>
      <c r="C8" s="6">
        <v>-0.6</v>
      </c>
      <c r="D8" s="5">
        <v>1470268</v>
      </c>
      <c r="E8" s="6">
        <v>7.4</v>
      </c>
      <c r="F8" s="5">
        <v>21684</v>
      </c>
      <c r="G8" s="6">
        <v>2.7</v>
      </c>
      <c r="H8" s="5">
        <v>1767461</v>
      </c>
      <c r="I8" s="6">
        <v>6</v>
      </c>
      <c r="J8" s="7"/>
      <c r="K8" s="8">
        <f>+(B8/H8)</f>
        <v>0.15587840410622922</v>
      </c>
      <c r="L8" s="8">
        <f>+(D8/H8)</f>
        <v>0.83185314980075942</v>
      </c>
      <c r="M8" s="8">
        <f>+(F8/H8)</f>
        <v>1.2268446093011387E-2</v>
      </c>
    </row>
    <row r="9" spans="1:13" x14ac:dyDescent="0.2">
      <c r="A9" s="9" t="s">
        <v>27</v>
      </c>
      <c r="B9" s="5">
        <v>167705</v>
      </c>
      <c r="C9" s="6">
        <v>6.2</v>
      </c>
      <c r="D9" s="5">
        <v>1184439</v>
      </c>
      <c r="E9" s="6">
        <v>2.5</v>
      </c>
      <c r="F9" s="5">
        <v>10287</v>
      </c>
      <c r="G9" s="6">
        <v>3.9</v>
      </c>
      <c r="H9" s="5">
        <v>1362431</v>
      </c>
      <c r="I9" s="6">
        <v>2.9</v>
      </c>
      <c r="J9" s="7"/>
      <c r="K9" s="8">
        <f>+(B9/H9)</f>
        <v>0.12309247220593189</v>
      </c>
      <c r="L9" s="8">
        <f>+(D9/H9)</f>
        <v>0.86935705367831473</v>
      </c>
      <c r="M9" s="8">
        <f>+(F9/H9)</f>
        <v>7.5504741157533849E-3</v>
      </c>
    </row>
    <row r="10" spans="1:13" x14ac:dyDescent="0.2">
      <c r="A10" s="9" t="s">
        <v>28</v>
      </c>
      <c r="B10" s="5">
        <v>62706</v>
      </c>
      <c r="C10" s="6">
        <v>9.6999999999999993</v>
      </c>
      <c r="D10" s="5">
        <v>925859</v>
      </c>
      <c r="E10" s="6">
        <v>-3.1</v>
      </c>
      <c r="F10" s="5">
        <v>5470</v>
      </c>
      <c r="G10" s="6">
        <v>2.7</v>
      </c>
      <c r="H10" s="5">
        <v>994035</v>
      </c>
      <c r="I10" s="6">
        <v>-2.4</v>
      </c>
      <c r="J10" s="7"/>
      <c r="K10" s="8">
        <f>+(B10/H10)</f>
        <v>6.3082285835005816E-2</v>
      </c>
      <c r="L10" s="8">
        <f>+(D10/H10)</f>
        <v>0.93141488981776299</v>
      </c>
      <c r="M10" s="8">
        <f>+(F10/H10)</f>
        <v>5.5028243472312341E-3</v>
      </c>
    </row>
    <row r="11" spans="1:13" x14ac:dyDescent="0.2">
      <c r="A11" s="9" t="s">
        <v>29</v>
      </c>
      <c r="B11" s="5">
        <v>285270</v>
      </c>
      <c r="C11" s="6">
        <v>10</v>
      </c>
      <c r="D11" s="5">
        <v>917844</v>
      </c>
      <c r="E11" s="6">
        <v>6.6</v>
      </c>
      <c r="F11" s="5">
        <v>174921</v>
      </c>
      <c r="G11" s="6">
        <v>5.9</v>
      </c>
      <c r="H11" s="5">
        <v>1378035</v>
      </c>
      <c r="I11" s="6">
        <v>7.2</v>
      </c>
      <c r="J11" s="7"/>
      <c r="K11" s="8">
        <f>+(B11/H11)</f>
        <v>0.20701215861716138</v>
      </c>
      <c r="L11" s="8">
        <f>+(D11/H11)</f>
        <v>0.66605274902306544</v>
      </c>
      <c r="M11" s="8">
        <f>+(F11/H11)</f>
        <v>0.12693509235977316</v>
      </c>
    </row>
    <row r="12" spans="1:13" x14ac:dyDescent="0.2">
      <c r="A12" s="9" t="s">
        <v>30</v>
      </c>
      <c r="B12" s="5">
        <v>184742</v>
      </c>
      <c r="C12" s="6">
        <v>-3.3</v>
      </c>
      <c r="D12" s="5">
        <v>873432</v>
      </c>
      <c r="E12" s="6">
        <v>5.7</v>
      </c>
      <c r="F12" s="5">
        <v>15209</v>
      </c>
      <c r="G12" s="6">
        <v>4.2</v>
      </c>
      <c r="H12" s="5">
        <v>1073383</v>
      </c>
      <c r="I12" s="6">
        <v>4</v>
      </c>
      <c r="J12" s="7"/>
      <c r="K12" s="8">
        <f>+(B12/H12)</f>
        <v>0.17211191159166858</v>
      </c>
      <c r="L12" s="8">
        <f>+(D12/H12)</f>
        <v>0.8137188682883929</v>
      </c>
      <c r="M12" s="8">
        <f>+(F12/H12)</f>
        <v>1.416922011993855E-2</v>
      </c>
    </row>
    <row r="13" spans="1:13" x14ac:dyDescent="0.2">
      <c r="A13" s="9" t="s">
        <v>31</v>
      </c>
      <c r="B13" s="5">
        <v>79580</v>
      </c>
      <c r="C13" s="6">
        <v>17.899999999999999</v>
      </c>
      <c r="D13" s="5">
        <v>843221</v>
      </c>
      <c r="E13" s="6">
        <v>11.6</v>
      </c>
      <c r="F13" s="5">
        <v>19816</v>
      </c>
      <c r="G13" s="6">
        <v>3.5</v>
      </c>
      <c r="H13" s="5">
        <v>942617</v>
      </c>
      <c r="I13" s="6">
        <v>12</v>
      </c>
      <c r="J13" s="7"/>
      <c r="K13" s="8">
        <f>+(B13/H13)</f>
        <v>8.4424532975747313E-2</v>
      </c>
      <c r="L13" s="8">
        <f>+(D13/H13)</f>
        <v>0.89455314300505928</v>
      </c>
      <c r="M13" s="8">
        <f>+(F13/H13)</f>
        <v>2.1022324019193375E-2</v>
      </c>
    </row>
    <row r="14" spans="1:13" x14ac:dyDescent="0.2">
      <c r="A14" s="9" t="s">
        <v>32</v>
      </c>
      <c r="B14" s="5">
        <v>112661</v>
      </c>
      <c r="C14" s="6">
        <v>4</v>
      </c>
      <c r="D14" s="5">
        <v>744135</v>
      </c>
      <c r="E14" s="6">
        <v>6.3</v>
      </c>
      <c r="F14" s="5">
        <v>19452</v>
      </c>
      <c r="G14" s="6">
        <v>5.9</v>
      </c>
      <c r="H14" s="5">
        <v>876248</v>
      </c>
      <c r="I14" s="6">
        <v>6</v>
      </c>
      <c r="J14" s="7"/>
      <c r="K14" s="8">
        <f>+(B14/H14)</f>
        <v>0.12857204809597284</v>
      </c>
      <c r="L14" s="8">
        <f>+(D14/H14)</f>
        <v>0.8492287571555085</v>
      </c>
      <c r="M14" s="8">
        <f>+(F14/H14)</f>
        <v>2.2199194748518683E-2</v>
      </c>
    </row>
    <row r="15" spans="1:13" x14ac:dyDescent="0.2">
      <c r="A15" s="9" t="s">
        <v>33</v>
      </c>
      <c r="B15" s="5">
        <v>159803</v>
      </c>
      <c r="C15" s="6">
        <v>2.2000000000000002</v>
      </c>
      <c r="D15" s="5">
        <v>559649</v>
      </c>
      <c r="E15" s="6">
        <v>3.9</v>
      </c>
      <c r="F15" s="5">
        <v>5831</v>
      </c>
      <c r="G15" s="6">
        <v>-4.2</v>
      </c>
      <c r="H15" s="5">
        <v>725283</v>
      </c>
      <c r="I15" s="6">
        <v>3.5</v>
      </c>
      <c r="J15" s="7"/>
      <c r="K15" s="8">
        <f>+(B15/H15)</f>
        <v>0.22033192560696996</v>
      </c>
      <c r="L15" s="8">
        <f>+(D15/H15)</f>
        <v>0.77162845399657787</v>
      </c>
      <c r="M15" s="8">
        <f>+(F15/H15)</f>
        <v>8.0396203964521427E-3</v>
      </c>
    </row>
    <row r="16" spans="1:13" x14ac:dyDescent="0.2">
      <c r="A16" s="9" t="s">
        <v>34</v>
      </c>
      <c r="B16" s="5">
        <v>30381</v>
      </c>
      <c r="C16" s="6">
        <v>9</v>
      </c>
      <c r="D16" s="5">
        <v>457792</v>
      </c>
      <c r="E16" s="6">
        <v>0.3</v>
      </c>
      <c r="F16" s="5">
        <v>13399</v>
      </c>
      <c r="G16" s="6">
        <v>-16.3</v>
      </c>
      <c r="H16" s="5">
        <v>501572</v>
      </c>
      <c r="I16" s="6">
        <v>0.3</v>
      </c>
      <c r="J16" s="7"/>
      <c r="K16" s="8">
        <f>+(B16/H16)</f>
        <v>6.0571563005909421E-2</v>
      </c>
      <c r="L16" s="8">
        <f>+(D16/H16)</f>
        <v>0.91271442584514284</v>
      </c>
      <c r="M16" s="8">
        <f>+(F16/H16)</f>
        <v>2.6714011148947708E-2</v>
      </c>
    </row>
    <row r="17" spans="1:13" x14ac:dyDescent="0.2">
      <c r="A17" s="9" t="s">
        <v>35</v>
      </c>
      <c r="B17" s="5">
        <v>94076</v>
      </c>
      <c r="C17" s="6">
        <v>7.9</v>
      </c>
      <c r="D17" s="5">
        <v>434320</v>
      </c>
      <c r="E17" s="6">
        <v>10.199999999999999</v>
      </c>
      <c r="F17" s="5">
        <v>2406</v>
      </c>
      <c r="G17" s="6">
        <v>4.9000000000000004</v>
      </c>
      <c r="H17" s="5">
        <v>530802</v>
      </c>
      <c r="I17" s="6">
        <v>9.8000000000000007</v>
      </c>
      <c r="J17" s="7"/>
      <c r="K17" s="8">
        <f>+(B17/H17)</f>
        <v>0.17723369542692002</v>
      </c>
      <c r="L17" s="8">
        <f>+(D17/H17)</f>
        <v>0.81823354094370404</v>
      </c>
      <c r="M17" s="8">
        <f>+(F17/H17)</f>
        <v>4.5327636293759251E-3</v>
      </c>
    </row>
    <row r="18" spans="1:13" x14ac:dyDescent="0.2">
      <c r="A18" s="9" t="s">
        <v>36</v>
      </c>
      <c r="B18" s="5">
        <v>17242</v>
      </c>
      <c r="C18" s="6">
        <v>14.7</v>
      </c>
      <c r="D18" s="5">
        <v>426718</v>
      </c>
      <c r="E18" s="6">
        <v>7.6</v>
      </c>
      <c r="F18" s="5">
        <v>6897</v>
      </c>
      <c r="G18" s="6">
        <v>6.3</v>
      </c>
      <c r="H18" s="5">
        <v>450857</v>
      </c>
      <c r="I18" s="6">
        <v>7.9</v>
      </c>
      <c r="J18" s="7"/>
      <c r="K18" s="8">
        <f>+(B18/H18)</f>
        <v>3.8242724411509638E-2</v>
      </c>
      <c r="L18" s="8">
        <f>+(D18/H18)</f>
        <v>0.94645974222425289</v>
      </c>
      <c r="M18" s="8">
        <f>+(F18/H18)</f>
        <v>1.5297533364237441E-2</v>
      </c>
    </row>
    <row r="19" spans="1:13" x14ac:dyDescent="0.2">
      <c r="A19" s="9" t="s">
        <v>37</v>
      </c>
      <c r="B19" s="5">
        <v>26305</v>
      </c>
      <c r="C19" s="6">
        <v>18.2</v>
      </c>
      <c r="D19" s="5">
        <v>420518</v>
      </c>
      <c r="E19" s="6">
        <v>6</v>
      </c>
      <c r="F19" s="5">
        <v>4235</v>
      </c>
      <c r="G19" s="6">
        <v>3</v>
      </c>
      <c r="H19" s="5">
        <v>451058</v>
      </c>
      <c r="I19" s="6">
        <v>6.6</v>
      </c>
      <c r="J19" s="7"/>
      <c r="K19" s="8">
        <f>+(B19/H19)</f>
        <v>5.8318442417604831E-2</v>
      </c>
      <c r="L19" s="8">
        <f>+(D19/H19)</f>
        <v>0.93229252113918826</v>
      </c>
      <c r="M19" s="8">
        <f>+(F19/H19)</f>
        <v>9.38903644320686E-3</v>
      </c>
    </row>
    <row r="20" spans="1:13" x14ac:dyDescent="0.2">
      <c r="A20" s="9" t="s">
        <v>38</v>
      </c>
      <c r="B20" s="5">
        <v>83627</v>
      </c>
      <c r="C20" s="6">
        <v>0</v>
      </c>
      <c r="D20" s="5">
        <v>414673</v>
      </c>
      <c r="E20" s="6">
        <v>-3.6</v>
      </c>
      <c r="F20" s="5">
        <v>8023</v>
      </c>
      <c r="G20" s="6">
        <v>-5.4</v>
      </c>
      <c r="H20" s="5">
        <v>506323</v>
      </c>
      <c r="I20" s="6">
        <v>-3</v>
      </c>
      <c r="J20" s="7"/>
      <c r="K20" s="8">
        <f>+(B20/H20)</f>
        <v>0.16516531937123141</v>
      </c>
      <c r="L20" s="8">
        <f>+(D20/H20)</f>
        <v>0.81898906429295137</v>
      </c>
      <c r="M20" s="8">
        <f>+(F20/H20)</f>
        <v>1.5845616335817256E-2</v>
      </c>
    </row>
    <row r="21" spans="1:13" x14ac:dyDescent="0.2">
      <c r="A21" s="9" t="s">
        <v>39</v>
      </c>
      <c r="B21" s="5">
        <v>81311</v>
      </c>
      <c r="C21" s="6">
        <v>19.7</v>
      </c>
      <c r="D21" s="5">
        <v>374152</v>
      </c>
      <c r="E21" s="6">
        <v>2.4</v>
      </c>
      <c r="F21" s="5">
        <v>7676</v>
      </c>
      <c r="G21" s="6">
        <v>-3.4</v>
      </c>
      <c r="H21" s="5">
        <v>463139</v>
      </c>
      <c r="I21" s="6">
        <v>5</v>
      </c>
      <c r="J21" s="7"/>
      <c r="K21" s="8">
        <f>+(B21/H21)</f>
        <v>0.17556500316319723</v>
      </c>
      <c r="L21" s="8">
        <f>+(D21/H21)</f>
        <v>0.80786113888055211</v>
      </c>
      <c r="M21" s="8">
        <f>+(F21/H21)</f>
        <v>1.6573857956250715E-2</v>
      </c>
    </row>
    <row r="22" spans="1:13" x14ac:dyDescent="0.2">
      <c r="A22" s="9" t="s">
        <v>40</v>
      </c>
      <c r="B22" s="5">
        <v>87577</v>
      </c>
      <c r="C22" s="6">
        <v>3.7</v>
      </c>
      <c r="D22" s="5">
        <v>349955</v>
      </c>
      <c r="E22" s="6">
        <v>-0.3</v>
      </c>
      <c r="F22" s="5">
        <v>40469</v>
      </c>
      <c r="G22" s="6">
        <v>3.4</v>
      </c>
      <c r="H22" s="5">
        <v>478001</v>
      </c>
      <c r="I22" s="6">
        <v>0.7</v>
      </c>
      <c r="J22" s="7"/>
      <c r="K22" s="8">
        <f>+(B22/H22)</f>
        <v>0.18321509787636428</v>
      </c>
      <c r="L22" s="8">
        <f>+(D22/H22)</f>
        <v>0.73212189932657046</v>
      </c>
      <c r="M22" s="8">
        <f>+(F22/H22)</f>
        <v>8.4663002797065276E-2</v>
      </c>
    </row>
    <row r="23" spans="1:13" x14ac:dyDescent="0.2">
      <c r="A23" s="9" t="s">
        <v>41</v>
      </c>
      <c r="B23" s="5">
        <v>93520</v>
      </c>
      <c r="C23" s="6">
        <v>7.3</v>
      </c>
      <c r="D23" s="5">
        <v>340481</v>
      </c>
      <c r="E23" s="6">
        <v>3.5</v>
      </c>
      <c r="F23" s="5">
        <v>5152</v>
      </c>
      <c r="G23" s="6">
        <v>4.9000000000000004</v>
      </c>
      <c r="H23" s="5">
        <v>439153</v>
      </c>
      <c r="I23" s="6">
        <v>4.3</v>
      </c>
      <c r="J23" s="7"/>
      <c r="K23" s="8">
        <f>+(B23/H23)</f>
        <v>0.21295539367828525</v>
      </c>
      <c r="L23" s="8">
        <f>+(D23/H23)</f>
        <v>0.77531293193943795</v>
      </c>
      <c r="M23" s="8">
        <f>+(F23/H23)</f>
        <v>1.1731674382276793E-2</v>
      </c>
    </row>
    <row r="24" spans="1:13" x14ac:dyDescent="0.2">
      <c r="A24" s="9" t="s">
        <v>42</v>
      </c>
      <c r="B24" s="5">
        <v>34569</v>
      </c>
      <c r="C24" s="6">
        <v>12.6</v>
      </c>
      <c r="D24" s="5">
        <v>323490</v>
      </c>
      <c r="E24" s="6">
        <v>10.3</v>
      </c>
      <c r="F24" s="5">
        <v>6563</v>
      </c>
      <c r="G24" s="6">
        <v>2.2000000000000002</v>
      </c>
      <c r="H24" s="5">
        <v>364622</v>
      </c>
      <c r="I24" s="6">
        <v>10.4</v>
      </c>
      <c r="J24" s="7"/>
      <c r="K24" s="8">
        <f>+(B24/H24)</f>
        <v>9.4807773529847345E-2</v>
      </c>
      <c r="L24" s="8">
        <f>+(D24/H24)</f>
        <v>0.8871927640131424</v>
      </c>
      <c r="M24" s="8">
        <f>+(F24/H24)</f>
        <v>1.7999462457010274E-2</v>
      </c>
    </row>
    <row r="25" spans="1:13" x14ac:dyDescent="0.2">
      <c r="A25" s="9" t="s">
        <v>43</v>
      </c>
      <c r="B25" s="5">
        <v>38030</v>
      </c>
      <c r="C25" s="6">
        <v>19.899999999999999</v>
      </c>
      <c r="D25" s="5">
        <v>274949</v>
      </c>
      <c r="E25" s="6">
        <v>13.3</v>
      </c>
      <c r="F25" s="5">
        <v>3123</v>
      </c>
      <c r="G25" s="6">
        <v>6</v>
      </c>
      <c r="H25" s="5">
        <v>316102</v>
      </c>
      <c r="I25" s="6">
        <v>14</v>
      </c>
      <c r="J25" s="7"/>
      <c r="K25" s="8">
        <f>+(B25/H25)</f>
        <v>0.12030926726183321</v>
      </c>
      <c r="L25" s="8">
        <f>+(D25/H25)</f>
        <v>0.86981101037007047</v>
      </c>
      <c r="M25" s="8">
        <f>+(F25/H25)</f>
        <v>9.8797223680963733E-3</v>
      </c>
    </row>
    <row r="26" spans="1:13" x14ac:dyDescent="0.2">
      <c r="A26" s="9" t="s">
        <v>44</v>
      </c>
      <c r="B26" s="5">
        <v>23637</v>
      </c>
      <c r="C26" s="6">
        <v>16.2</v>
      </c>
      <c r="D26" s="5">
        <v>272863</v>
      </c>
      <c r="E26" s="6">
        <v>4.8</v>
      </c>
      <c r="F26" s="5">
        <v>7480</v>
      </c>
      <c r="G26" s="6">
        <v>8.6999999999999993</v>
      </c>
      <c r="H26" s="5">
        <v>303980</v>
      </c>
      <c r="I26" s="6">
        <v>5.7</v>
      </c>
      <c r="J26" s="7"/>
      <c r="K26" s="8">
        <f>+(B26/H26)</f>
        <v>7.7758405158234095E-2</v>
      </c>
      <c r="L26" s="8">
        <f>+(D26/H26)</f>
        <v>0.89763471281005325</v>
      </c>
      <c r="M26" s="8">
        <f>+(F26/H26)</f>
        <v>2.4606882031712612E-2</v>
      </c>
    </row>
    <row r="27" spans="1:13" x14ac:dyDescent="0.2">
      <c r="A27" s="9" t="s">
        <v>45</v>
      </c>
      <c r="B27" s="5">
        <v>35331</v>
      </c>
      <c r="C27" s="6">
        <v>2.6</v>
      </c>
      <c r="D27" s="5">
        <v>267864</v>
      </c>
      <c r="E27" s="6">
        <v>4.4000000000000004</v>
      </c>
      <c r="F27" s="5">
        <v>3371</v>
      </c>
      <c r="G27" s="6">
        <v>6.7</v>
      </c>
      <c r="H27" s="5">
        <v>306566</v>
      </c>
      <c r="I27" s="6">
        <v>4.2</v>
      </c>
      <c r="J27" s="7"/>
      <c r="K27" s="8">
        <f>+(B27/H27)</f>
        <v>0.11524761389064671</v>
      </c>
      <c r="L27" s="8">
        <f>+(D27/H27)</f>
        <v>0.8737563852482011</v>
      </c>
      <c r="M27" s="8">
        <f>+(F27/H27)</f>
        <v>1.0996000861152247E-2</v>
      </c>
    </row>
    <row r="28" spans="1:13" x14ac:dyDescent="0.2">
      <c r="A28" s="9" t="s">
        <v>46</v>
      </c>
      <c r="B28" s="5">
        <v>63066</v>
      </c>
      <c r="C28" s="6">
        <v>1.8</v>
      </c>
      <c r="D28" s="5">
        <v>265123</v>
      </c>
      <c r="E28" s="6">
        <v>-1.1000000000000001</v>
      </c>
      <c r="F28" s="5">
        <v>3185</v>
      </c>
      <c r="G28" s="6">
        <v>3.7</v>
      </c>
      <c r="H28" s="5">
        <v>331374</v>
      </c>
      <c r="I28" s="6">
        <v>-0.5</v>
      </c>
      <c r="J28" s="7"/>
      <c r="K28" s="8">
        <f>+(B28/H28)</f>
        <v>0.19031668145358416</v>
      </c>
      <c r="L28" s="8">
        <f>+(D28/H28)</f>
        <v>0.80007182217071948</v>
      </c>
      <c r="M28" s="8">
        <f>+(F28/H28)</f>
        <v>9.6114963756963427E-3</v>
      </c>
    </row>
    <row r="29" spans="1:13" x14ac:dyDescent="0.2">
      <c r="A29" s="9" t="s">
        <v>47</v>
      </c>
      <c r="B29" s="5">
        <v>43662</v>
      </c>
      <c r="C29" s="6">
        <v>1.9</v>
      </c>
      <c r="D29" s="5">
        <v>262615</v>
      </c>
      <c r="E29" s="6">
        <v>-0.2</v>
      </c>
      <c r="F29" s="5">
        <v>3777</v>
      </c>
      <c r="G29" s="6">
        <v>10.6</v>
      </c>
      <c r="H29" s="5">
        <v>310054</v>
      </c>
      <c r="I29" s="6">
        <v>0.2</v>
      </c>
      <c r="J29" s="7"/>
      <c r="K29" s="8">
        <f>+(B29/H29)</f>
        <v>0.14082063124487992</v>
      </c>
      <c r="L29" s="8">
        <f>+(D29/H29)</f>
        <v>0.84699761976945953</v>
      </c>
      <c r="M29" s="8">
        <f>+(F29/H29)</f>
        <v>1.2181748985660563E-2</v>
      </c>
    </row>
    <row r="30" spans="1:13" x14ac:dyDescent="0.2">
      <c r="A30" s="9" t="s">
        <v>48</v>
      </c>
      <c r="B30" s="5">
        <v>25932</v>
      </c>
      <c r="C30" s="6">
        <v>30.4</v>
      </c>
      <c r="D30" s="5">
        <v>260812</v>
      </c>
      <c r="E30" s="6">
        <v>2.4</v>
      </c>
      <c r="F30" s="5">
        <v>4185</v>
      </c>
      <c r="G30" s="6">
        <v>7</v>
      </c>
      <c r="H30" s="5">
        <v>290929</v>
      </c>
      <c r="I30" s="6">
        <v>4.5</v>
      </c>
      <c r="J30" s="7"/>
      <c r="K30" s="8">
        <f>+(B30/H30)</f>
        <v>8.9135149813184655E-2</v>
      </c>
      <c r="L30" s="8">
        <f>+(D30/H30)</f>
        <v>0.89647989715703835</v>
      </c>
      <c r="M30" s="8">
        <f>+(F30/H30)</f>
        <v>1.4384953029777025E-2</v>
      </c>
    </row>
    <row r="31" spans="1:13" x14ac:dyDescent="0.2">
      <c r="A31" s="9" t="s">
        <v>49</v>
      </c>
      <c r="B31" s="5">
        <v>13131</v>
      </c>
      <c r="C31" s="6">
        <v>22.9</v>
      </c>
      <c r="D31" s="5">
        <v>254065</v>
      </c>
      <c r="E31" s="6">
        <v>-0.7</v>
      </c>
      <c r="F31" s="5">
        <v>7478</v>
      </c>
      <c r="G31" s="6">
        <v>-4.2</v>
      </c>
      <c r="H31" s="5">
        <v>274674</v>
      </c>
      <c r="I31" s="6">
        <v>0.1</v>
      </c>
      <c r="J31" s="7"/>
      <c r="K31" s="8">
        <f>+(B31/H31)</f>
        <v>4.7805762467506938E-2</v>
      </c>
      <c r="L31" s="8">
        <f>+(D31/H31)</f>
        <v>0.92496923625825522</v>
      </c>
      <c r="M31" s="8">
        <f>+(F31/H31)</f>
        <v>2.7225001274237822E-2</v>
      </c>
    </row>
    <row r="32" spans="1:13" x14ac:dyDescent="0.2">
      <c r="A32" s="9" t="s">
        <v>50</v>
      </c>
      <c r="B32" s="5">
        <v>38755</v>
      </c>
      <c r="C32" s="6">
        <v>1.5</v>
      </c>
      <c r="D32" s="5">
        <v>235994</v>
      </c>
      <c r="E32" s="6">
        <v>-3</v>
      </c>
      <c r="F32" s="5">
        <v>5816</v>
      </c>
      <c r="G32" s="6">
        <v>-3.1</v>
      </c>
      <c r="H32" s="5">
        <v>280565</v>
      </c>
      <c r="I32" s="6">
        <v>-2.4</v>
      </c>
      <c r="J32" s="7"/>
      <c r="K32" s="8">
        <f>+(B32/H32)</f>
        <v>0.13813198367579704</v>
      </c>
      <c r="L32" s="8">
        <f>+(D32/H32)</f>
        <v>0.84113841712259196</v>
      </c>
      <c r="M32" s="8">
        <f>+(F32/H32)</f>
        <v>2.0729599201611035E-2</v>
      </c>
    </row>
    <row r="33" spans="1:13" x14ac:dyDescent="0.2">
      <c r="A33" s="9" t="s">
        <v>51</v>
      </c>
      <c r="B33" s="5">
        <v>42966</v>
      </c>
      <c r="C33" s="6">
        <v>11.2</v>
      </c>
      <c r="D33" s="5">
        <v>226568</v>
      </c>
      <c r="E33" s="6">
        <v>7.6</v>
      </c>
      <c r="F33" s="5">
        <v>3137</v>
      </c>
      <c r="G33" s="6">
        <v>0.1</v>
      </c>
      <c r="H33" s="5">
        <v>272671</v>
      </c>
      <c r="I33" s="6">
        <v>8.1</v>
      </c>
      <c r="J33" s="7"/>
      <c r="K33" s="8">
        <f>+(B33/H33)</f>
        <v>0.15757451287448976</v>
      </c>
      <c r="L33" s="8">
        <f>+(D33/H33)</f>
        <v>0.83092077998760416</v>
      </c>
      <c r="M33" s="8">
        <f>+(F33/H33)</f>
        <v>1.1504707137906122E-2</v>
      </c>
    </row>
    <row r="34" spans="1:13" x14ac:dyDescent="0.2">
      <c r="A34" s="9" t="s">
        <v>52</v>
      </c>
      <c r="B34" s="5">
        <v>65373</v>
      </c>
      <c r="C34" s="6">
        <v>3.2</v>
      </c>
      <c r="D34" s="5">
        <v>225726</v>
      </c>
      <c r="E34" s="6">
        <v>6.7</v>
      </c>
      <c r="F34" s="5">
        <v>3122</v>
      </c>
      <c r="G34" s="6">
        <v>-4.3</v>
      </c>
      <c r="H34" s="5">
        <v>294221</v>
      </c>
      <c r="I34" s="6">
        <v>5.8</v>
      </c>
      <c r="J34" s="7"/>
      <c r="K34" s="8">
        <f>+(B34/H34)</f>
        <v>0.22219012239099181</v>
      </c>
      <c r="L34" s="8">
        <f>+(D34/H34)</f>
        <v>0.76719880633945237</v>
      </c>
      <c r="M34" s="8">
        <f>+(F34/H34)</f>
        <v>1.0611071269555877E-2</v>
      </c>
    </row>
    <row r="35" spans="1:13" x14ac:dyDescent="0.2">
      <c r="A35" s="9" t="s">
        <v>53</v>
      </c>
      <c r="B35" s="5">
        <v>40266</v>
      </c>
      <c r="C35" s="6">
        <v>-1.7</v>
      </c>
      <c r="D35" s="5">
        <v>213813</v>
      </c>
      <c r="E35" s="6">
        <v>-14</v>
      </c>
      <c r="F35" s="5">
        <v>11653</v>
      </c>
      <c r="G35" s="6">
        <v>5.8</v>
      </c>
      <c r="H35" s="5">
        <v>265732</v>
      </c>
      <c r="I35" s="6">
        <v>-11.6</v>
      </c>
      <c r="J35" s="7"/>
      <c r="K35" s="8">
        <f>+(B35/H35)</f>
        <v>0.15152860777023466</v>
      </c>
      <c r="L35" s="8">
        <f>+(D35/H35)</f>
        <v>0.80461893938253581</v>
      </c>
      <c r="M35" s="8">
        <f>+(F35/H35)</f>
        <v>4.3852452847229537E-2</v>
      </c>
    </row>
    <row r="36" spans="1:13" x14ac:dyDescent="0.2">
      <c r="A36" s="9" t="s">
        <v>54</v>
      </c>
      <c r="B36" s="5">
        <v>18178</v>
      </c>
      <c r="C36" s="6">
        <v>17.600000000000001</v>
      </c>
      <c r="D36" s="5">
        <v>190923</v>
      </c>
      <c r="E36" s="6">
        <v>2.1</v>
      </c>
      <c r="F36" s="5">
        <v>4288</v>
      </c>
      <c r="G36" s="6">
        <v>1.1000000000000001</v>
      </c>
      <c r="H36" s="5">
        <v>213389</v>
      </c>
      <c r="I36" s="6">
        <v>3.3</v>
      </c>
      <c r="J36" s="7"/>
      <c r="K36" s="8">
        <f>+(B36/H36)</f>
        <v>8.518714647896565E-2</v>
      </c>
      <c r="L36" s="8">
        <f>+(D36/H36)</f>
        <v>0.8947180969965649</v>
      </c>
      <c r="M36" s="8">
        <f>+(F36/H36)</f>
        <v>2.0094756524469397E-2</v>
      </c>
    </row>
    <row r="37" spans="1:13" x14ac:dyDescent="0.2">
      <c r="A37" s="9" t="s">
        <v>55</v>
      </c>
      <c r="B37" s="5">
        <v>19607</v>
      </c>
      <c r="C37" s="6">
        <v>20.6</v>
      </c>
      <c r="D37" s="5">
        <v>190081</v>
      </c>
      <c r="E37" s="6">
        <v>13.6</v>
      </c>
      <c r="F37" s="5">
        <v>2575</v>
      </c>
      <c r="G37" s="6">
        <v>-2.4</v>
      </c>
      <c r="H37" s="5">
        <v>212263</v>
      </c>
      <c r="I37" s="6">
        <v>14</v>
      </c>
      <c r="J37" s="7"/>
      <c r="K37" s="8">
        <f>+(B37/H37)</f>
        <v>9.2371256413034772E-2</v>
      </c>
      <c r="L37" s="8">
        <f>+(D37/H37)</f>
        <v>0.89549756669791725</v>
      </c>
      <c r="M37" s="8">
        <f>+(F37/H37)</f>
        <v>1.2131176889048021E-2</v>
      </c>
    </row>
    <row r="38" spans="1:13" x14ac:dyDescent="0.2">
      <c r="A38" s="9" t="s">
        <v>56</v>
      </c>
      <c r="B38" s="5">
        <v>41601</v>
      </c>
      <c r="C38" s="6">
        <v>0.2</v>
      </c>
      <c r="D38" s="5">
        <v>157811</v>
      </c>
      <c r="E38" s="6">
        <v>1.8</v>
      </c>
      <c r="F38" s="5">
        <v>2321</v>
      </c>
      <c r="G38" s="6">
        <v>2.6</v>
      </c>
      <c r="H38" s="5">
        <v>201733</v>
      </c>
      <c r="I38" s="6">
        <v>1.5</v>
      </c>
      <c r="J38" s="7"/>
      <c r="K38" s="8">
        <f>+(B38/H38)</f>
        <v>0.20621811999028419</v>
      </c>
      <c r="L38" s="8">
        <f>+(D38/H38)</f>
        <v>0.78227657349070301</v>
      </c>
      <c r="M38" s="8">
        <f>+(F38/H38)</f>
        <v>1.1505306519012755E-2</v>
      </c>
    </row>
    <row r="39" spans="1:13" x14ac:dyDescent="0.2">
      <c r="A39" s="9" t="s">
        <v>57</v>
      </c>
      <c r="B39" s="5">
        <v>51103</v>
      </c>
      <c r="C39" s="6">
        <v>9.5</v>
      </c>
      <c r="D39" s="5">
        <v>156851</v>
      </c>
      <c r="E39" s="6">
        <v>4.5999999999999996</v>
      </c>
      <c r="F39" s="5">
        <v>3153</v>
      </c>
      <c r="G39" s="6">
        <v>4.4000000000000004</v>
      </c>
      <c r="H39" s="5">
        <v>211107</v>
      </c>
      <c r="I39" s="6">
        <v>5.8</v>
      </c>
      <c r="J39" s="7"/>
      <c r="K39" s="8">
        <f>+(B39/H39)</f>
        <v>0.24207155613030359</v>
      </c>
      <c r="L39" s="8">
        <f>+(D39/H39)</f>
        <v>0.74299288986153944</v>
      </c>
      <c r="M39" s="8">
        <f>+(F39/H39)</f>
        <v>1.4935554008157001E-2</v>
      </c>
    </row>
    <row r="40" spans="1:13" x14ac:dyDescent="0.2">
      <c r="A40" s="9" t="s">
        <v>58</v>
      </c>
      <c r="B40" s="5">
        <v>22596</v>
      </c>
      <c r="C40" s="6">
        <v>4.3</v>
      </c>
      <c r="D40" s="5">
        <v>154683</v>
      </c>
      <c r="E40" s="6">
        <v>-6</v>
      </c>
      <c r="F40" s="5">
        <v>9778</v>
      </c>
      <c r="G40" s="6">
        <v>-7.9</v>
      </c>
      <c r="H40" s="5">
        <v>187057</v>
      </c>
      <c r="I40" s="6">
        <v>-5</v>
      </c>
      <c r="J40" s="7"/>
      <c r="K40" s="8">
        <f>+(B40/H40)</f>
        <v>0.12079740399985031</v>
      </c>
      <c r="L40" s="8">
        <f>+(D40/H40)</f>
        <v>0.82692975937815749</v>
      </c>
      <c r="M40" s="8">
        <f>+(F40/H40)</f>
        <v>5.2272836621992225E-2</v>
      </c>
    </row>
    <row r="41" spans="1:13" x14ac:dyDescent="0.2">
      <c r="A41" s="9" t="s">
        <v>59</v>
      </c>
      <c r="B41" s="5">
        <v>19337</v>
      </c>
      <c r="C41" s="6">
        <v>19.7</v>
      </c>
      <c r="D41" s="5">
        <v>149612</v>
      </c>
      <c r="E41" s="6">
        <v>10.4</v>
      </c>
      <c r="F41" s="5">
        <v>5877</v>
      </c>
      <c r="G41" s="6">
        <v>4.8</v>
      </c>
      <c r="H41" s="5">
        <v>174826</v>
      </c>
      <c r="I41" s="6">
        <v>11.1</v>
      </c>
      <c r="J41" s="7"/>
      <c r="K41" s="8">
        <f>+(B41/H41)</f>
        <v>0.11060711793440335</v>
      </c>
      <c r="L41" s="8">
        <f>+(D41/H41)</f>
        <v>0.8557766007344445</v>
      </c>
      <c r="M41" s="8">
        <f>+(F41/H41)</f>
        <v>3.3616281331152117E-2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ByRegion</vt:lpstr>
      <vt:lpstr>Top40CountriesPleasure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Jin</dc:creator>
  <cp:lastModifiedBy>Angela Jin</cp:lastModifiedBy>
  <dcterms:created xsi:type="dcterms:W3CDTF">2020-02-22T20:35:39Z</dcterms:created>
  <dcterms:modified xsi:type="dcterms:W3CDTF">2020-02-23T02:37:56Z</dcterms:modified>
</cp:coreProperties>
</file>