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mc:AlternateContent xmlns:mc="http://schemas.openxmlformats.org/markup-compatibility/2006">
    <mc:Choice Requires="x15">
      <x15ac:absPath xmlns:x15ac="http://schemas.microsoft.com/office/spreadsheetml/2010/11/ac" url="C:\Users\ADMIN\Desktop\QA Compilation 2019\QA Report\1. HR\"/>
    </mc:Choice>
  </mc:AlternateContent>
  <xr:revisionPtr revIDLastSave="0" documentId="13_ncr:1_{717BD606-B671-445D-994C-079B528539E7}" xr6:coauthVersionLast="43" xr6:coauthVersionMax="43" xr10:uidLastSave="{00000000-0000-0000-0000-000000000000}"/>
  <bookViews>
    <workbookView xWindow="-120" yWindow="-120" windowWidth="20730" windowHeight="11760" firstSheet="3" activeTab="5" xr2:uid="{00000000-000D-0000-FFFF-FFFF00000000}"/>
  </bookViews>
  <sheets>
    <sheet name="Form List" sheetId="6" state="hidden" r:id="rId1"/>
    <sheet name="Summary1" sheetId="9" state="hidden" r:id="rId2"/>
    <sheet name="Workload1" sheetId="7" state="hidden" r:id="rId3"/>
    <sheet name="Bugs" sheetId="12" r:id="rId4"/>
    <sheet name="Enhancement" sheetId="14" r:id="rId5"/>
    <sheet name="HR Workload" sheetId="10" r:id="rId6"/>
    <sheet name="Screenshot" sheetId="15" r:id="rId7"/>
    <sheet name="Scope" sheetId="2" state="hidden" r:id="rId8"/>
    <sheet name="Scope (2)" sheetId="5" state="hidden" r:id="rId9"/>
  </sheets>
  <calcPr calcId="181029"/>
  <pivotCaches>
    <pivotCache cacheId="0" r:id="rId10"/>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Y81" i="10" l="1"/>
  <c r="Z81" i="10"/>
  <c r="Y83" i="10"/>
  <c r="Z83" i="10"/>
  <c r="Y84" i="10"/>
  <c r="Z84" i="10"/>
  <c r="Y85" i="10"/>
  <c r="Z85" i="10"/>
  <c r="H82" i="10"/>
  <c r="I82" i="10"/>
  <c r="J82" i="10"/>
  <c r="K82" i="10"/>
  <c r="L82" i="10"/>
  <c r="M82" i="10"/>
  <c r="N82" i="10"/>
  <c r="O82" i="10"/>
  <c r="P82" i="10"/>
  <c r="Q82" i="10"/>
  <c r="R82" i="10"/>
  <c r="S82" i="10"/>
  <c r="T82" i="10"/>
  <c r="U82" i="10"/>
  <c r="V82" i="10"/>
  <c r="W82" i="10"/>
  <c r="G82" i="10"/>
  <c r="H80" i="10"/>
  <c r="I80" i="10"/>
  <c r="J80" i="10"/>
  <c r="K80" i="10"/>
  <c r="L80" i="10"/>
  <c r="M80" i="10"/>
  <c r="N80" i="10"/>
  <c r="O80" i="10"/>
  <c r="P80" i="10"/>
  <c r="Q80" i="10"/>
  <c r="R80" i="10"/>
  <c r="S80" i="10"/>
  <c r="T80" i="10"/>
  <c r="U80" i="10"/>
  <c r="V80" i="10"/>
  <c r="W80" i="10"/>
  <c r="G80" i="10"/>
  <c r="H76" i="10"/>
  <c r="I76" i="10"/>
  <c r="J76" i="10"/>
  <c r="K76" i="10"/>
  <c r="L76" i="10"/>
  <c r="M76" i="10"/>
  <c r="N76" i="10"/>
  <c r="O76" i="10"/>
  <c r="P76" i="10"/>
  <c r="Q76" i="10"/>
  <c r="R76" i="10"/>
  <c r="S76" i="10"/>
  <c r="T76" i="10"/>
  <c r="U76" i="10"/>
  <c r="V76" i="10"/>
  <c r="W76" i="10"/>
  <c r="G76" i="10"/>
  <c r="G64" i="10"/>
  <c r="G66" i="10"/>
  <c r="H68" i="10"/>
  <c r="G68" i="10"/>
  <c r="I68" i="10"/>
  <c r="J68" i="10"/>
  <c r="K68" i="10"/>
  <c r="L68" i="10"/>
  <c r="M68" i="10"/>
  <c r="N68" i="10"/>
  <c r="O68" i="10"/>
  <c r="P68" i="10"/>
  <c r="Q68" i="10"/>
  <c r="R68" i="10"/>
  <c r="S68" i="10"/>
  <c r="T68" i="10"/>
  <c r="U68" i="10"/>
  <c r="V68" i="10"/>
  <c r="W68" i="10"/>
  <c r="G72" i="10"/>
  <c r="G74" i="10"/>
  <c r="H74" i="10"/>
  <c r="I74" i="10"/>
  <c r="J74" i="10"/>
  <c r="K74" i="10"/>
  <c r="L74" i="10"/>
  <c r="M74" i="10"/>
  <c r="N74" i="10"/>
  <c r="O74" i="10"/>
  <c r="P74" i="10"/>
  <c r="Q74" i="10"/>
  <c r="R74" i="10"/>
  <c r="S74" i="10"/>
  <c r="T74" i="10"/>
  <c r="U74" i="10"/>
  <c r="V74" i="10"/>
  <c r="W74" i="10"/>
  <c r="H72" i="10"/>
  <c r="I72" i="10"/>
  <c r="J72" i="10"/>
  <c r="K72" i="10"/>
  <c r="L72" i="10"/>
  <c r="M72" i="10"/>
  <c r="N72" i="10"/>
  <c r="O72" i="10"/>
  <c r="P72" i="10"/>
  <c r="Q72" i="10"/>
  <c r="R72" i="10"/>
  <c r="S72" i="10"/>
  <c r="T72" i="10"/>
  <c r="U72" i="10"/>
  <c r="V72" i="10"/>
  <c r="W72" i="10"/>
  <c r="H66" i="10"/>
  <c r="I66" i="10"/>
  <c r="J66" i="10"/>
  <c r="K66" i="10"/>
  <c r="L66" i="10"/>
  <c r="M66" i="10"/>
  <c r="N66" i="10"/>
  <c r="O66" i="10"/>
  <c r="P66" i="10"/>
  <c r="Q66" i="10"/>
  <c r="R66" i="10"/>
  <c r="S66" i="10"/>
  <c r="T66" i="10"/>
  <c r="U66" i="10"/>
  <c r="V66" i="10"/>
  <c r="W66" i="10"/>
  <c r="H64" i="10"/>
  <c r="I64" i="10"/>
  <c r="J64" i="10"/>
  <c r="K64" i="10"/>
  <c r="L64" i="10"/>
  <c r="M64" i="10"/>
  <c r="N64" i="10"/>
  <c r="O64" i="10"/>
  <c r="P64" i="10"/>
  <c r="Q64" i="10"/>
  <c r="R64" i="10"/>
  <c r="S64" i="10"/>
  <c r="T64" i="10"/>
  <c r="U64" i="10"/>
  <c r="V64" i="10"/>
  <c r="W64" i="10"/>
  <c r="Y82" i="10" l="1"/>
  <c r="Z82" i="10"/>
  <c r="Y271" i="10"/>
  <c r="Z271" i="10"/>
  <c r="Y272" i="10"/>
  <c r="Z272" i="10"/>
  <c r="Y273" i="10"/>
  <c r="Z273" i="10"/>
  <c r="Y275" i="10"/>
  <c r="Z275" i="10"/>
  <c r="Y276" i="10"/>
  <c r="Z276" i="10"/>
  <c r="Y277" i="10"/>
  <c r="Z277" i="10"/>
  <c r="Y278" i="10"/>
  <c r="Z278" i="10"/>
  <c r="Y279" i="10"/>
  <c r="Z279" i="10"/>
  <c r="Y280" i="10"/>
  <c r="Z280" i="10"/>
  <c r="Y281" i="10"/>
  <c r="Z281" i="10"/>
  <c r="Y283" i="10"/>
  <c r="Z283" i="10"/>
  <c r="Y284" i="10"/>
  <c r="Z284" i="10"/>
  <c r="Y285" i="10"/>
  <c r="Z285" i="10"/>
  <c r="Y286" i="10"/>
  <c r="Z286" i="10"/>
  <c r="Y287" i="10"/>
  <c r="Z287" i="10"/>
  <c r="Y289" i="10"/>
  <c r="Z289" i="10"/>
  <c r="Y290" i="10"/>
  <c r="Z290" i="10"/>
  <c r="Y291" i="10"/>
  <c r="Z291" i="10"/>
  <c r="Y292" i="10"/>
  <c r="Z292" i="10"/>
  <c r="Y293" i="10"/>
  <c r="Z293" i="10"/>
  <c r="Y294" i="10"/>
  <c r="Z294" i="10"/>
  <c r="Y295" i="10"/>
  <c r="Z295" i="10"/>
  <c r="Y296" i="10"/>
  <c r="Z296" i="10"/>
  <c r="Y297" i="10"/>
  <c r="Z297" i="10"/>
  <c r="Y261" i="10"/>
  <c r="Z261" i="10"/>
  <c r="Y262" i="10"/>
  <c r="Z262" i="10"/>
  <c r="Y263" i="10"/>
  <c r="Z263" i="10"/>
  <c r="Y264" i="10"/>
  <c r="Z264" i="10"/>
  <c r="Y265" i="10"/>
  <c r="Z265" i="10"/>
  <c r="Y266" i="10"/>
  <c r="Z266" i="10"/>
  <c r="Y267" i="10"/>
  <c r="Z267" i="10"/>
  <c r="Y268" i="10"/>
  <c r="Z268" i="10"/>
  <c r="Y269" i="10"/>
  <c r="Z269" i="10"/>
  <c r="Y270" i="10"/>
  <c r="Z270" i="10"/>
  <c r="Y257" i="10"/>
  <c r="Z257" i="10"/>
  <c r="Y258" i="10"/>
  <c r="Z258" i="10"/>
  <c r="Y259" i="10"/>
  <c r="Z259" i="10"/>
  <c r="H256" i="10"/>
  <c r="I256" i="10"/>
  <c r="J256" i="10"/>
  <c r="K256" i="10"/>
  <c r="L256" i="10"/>
  <c r="M256" i="10"/>
  <c r="N256" i="10"/>
  <c r="O256" i="10"/>
  <c r="P256" i="10"/>
  <c r="Q256" i="10"/>
  <c r="R256" i="10"/>
  <c r="S256" i="10"/>
  <c r="T256" i="10"/>
  <c r="U256" i="10"/>
  <c r="V256" i="10"/>
  <c r="W256" i="10"/>
  <c r="G256" i="10"/>
  <c r="G248" i="10"/>
  <c r="H248" i="10"/>
  <c r="I248" i="10"/>
  <c r="J248" i="10"/>
  <c r="K248" i="10"/>
  <c r="L248" i="10"/>
  <c r="M248" i="10"/>
  <c r="N248" i="10"/>
  <c r="O248" i="10"/>
  <c r="P248" i="10"/>
  <c r="Q248" i="10"/>
  <c r="R248" i="10"/>
  <c r="S248" i="10"/>
  <c r="T248" i="10"/>
  <c r="U248" i="10"/>
  <c r="V248" i="10"/>
  <c r="W248" i="10"/>
  <c r="H245" i="10"/>
  <c r="I245" i="10"/>
  <c r="J245" i="10"/>
  <c r="K245" i="10"/>
  <c r="L245" i="10"/>
  <c r="M245" i="10"/>
  <c r="N245" i="10"/>
  <c r="O245" i="10"/>
  <c r="P245" i="10"/>
  <c r="Q245" i="10"/>
  <c r="R245" i="10"/>
  <c r="S245" i="10"/>
  <c r="T245" i="10"/>
  <c r="U245" i="10"/>
  <c r="V245" i="10"/>
  <c r="W245" i="10"/>
  <c r="G245" i="10"/>
  <c r="Y247" i="10"/>
  <c r="Z247" i="10"/>
  <c r="Y249" i="10"/>
  <c r="Z249" i="10"/>
  <c r="Y251" i="10"/>
  <c r="Z251" i="10"/>
  <c r="Y252" i="10"/>
  <c r="Z252" i="10"/>
  <c r="Y253" i="10"/>
  <c r="Z253" i="10"/>
  <c r="Y255" i="10"/>
  <c r="Z255" i="10"/>
  <c r="H242" i="10"/>
  <c r="H240" i="10" s="1"/>
  <c r="I242" i="10"/>
  <c r="J242" i="10"/>
  <c r="K242" i="10"/>
  <c r="K240" i="10" s="1"/>
  <c r="L242" i="10"/>
  <c r="L240" i="10" s="1"/>
  <c r="M242" i="10"/>
  <c r="M240" i="10" s="1"/>
  <c r="N242" i="10"/>
  <c r="N240" i="10" s="1"/>
  <c r="O242" i="10"/>
  <c r="O240" i="10" s="1"/>
  <c r="P242" i="10"/>
  <c r="P240" i="10" s="1"/>
  <c r="Q242" i="10"/>
  <c r="Q240" i="10" s="1"/>
  <c r="R242" i="10"/>
  <c r="R240" i="10" s="1"/>
  <c r="S242" i="10"/>
  <c r="S240" i="10" s="1"/>
  <c r="T242" i="10"/>
  <c r="T240" i="10" s="1"/>
  <c r="U242" i="10"/>
  <c r="U240" i="10" s="1"/>
  <c r="V242" i="10"/>
  <c r="V240" i="10" s="1"/>
  <c r="W242" i="10"/>
  <c r="W240" i="10" s="1"/>
  <c r="G242" i="10"/>
  <c r="I240" i="10"/>
  <c r="J240" i="10"/>
  <c r="H237" i="10"/>
  <c r="I237" i="10"/>
  <c r="J237" i="10"/>
  <c r="K237" i="10"/>
  <c r="L237" i="10"/>
  <c r="M237" i="10"/>
  <c r="N237" i="10"/>
  <c r="O237" i="10"/>
  <c r="P237" i="10"/>
  <c r="Q237" i="10"/>
  <c r="R237" i="10"/>
  <c r="S237" i="10"/>
  <c r="T237" i="10"/>
  <c r="U237" i="10"/>
  <c r="V237" i="10"/>
  <c r="W237" i="10"/>
  <c r="G237" i="10"/>
  <c r="H231" i="10"/>
  <c r="I231" i="10"/>
  <c r="J231" i="10"/>
  <c r="K231" i="10"/>
  <c r="L231" i="10"/>
  <c r="M231" i="10"/>
  <c r="N231" i="10"/>
  <c r="O231" i="10"/>
  <c r="P231" i="10"/>
  <c r="Q231" i="10"/>
  <c r="R231" i="10"/>
  <c r="S231" i="10"/>
  <c r="T231" i="10"/>
  <c r="U231" i="10"/>
  <c r="V231" i="10"/>
  <c r="W231" i="10"/>
  <c r="G231" i="10"/>
  <c r="H228" i="10"/>
  <c r="I228" i="10"/>
  <c r="J228" i="10"/>
  <c r="K228" i="10"/>
  <c r="L228" i="10"/>
  <c r="M228" i="10"/>
  <c r="N228" i="10"/>
  <c r="O228" i="10"/>
  <c r="P228" i="10"/>
  <c r="Q228" i="10"/>
  <c r="R228" i="10"/>
  <c r="S228" i="10"/>
  <c r="T228" i="10"/>
  <c r="U228" i="10"/>
  <c r="V228" i="10"/>
  <c r="W228" i="10"/>
  <c r="G228" i="10"/>
  <c r="H225" i="10"/>
  <c r="I225" i="10"/>
  <c r="J225" i="10"/>
  <c r="K225" i="10"/>
  <c r="L225" i="10"/>
  <c r="M225" i="10"/>
  <c r="N225" i="10"/>
  <c r="O225" i="10"/>
  <c r="P225" i="10"/>
  <c r="Q225" i="10"/>
  <c r="R225" i="10"/>
  <c r="S225" i="10"/>
  <c r="T225" i="10"/>
  <c r="U225" i="10"/>
  <c r="V225" i="10"/>
  <c r="W225" i="10"/>
  <c r="G225" i="10"/>
  <c r="H223" i="10"/>
  <c r="I223" i="10"/>
  <c r="J223" i="10"/>
  <c r="K223" i="10"/>
  <c r="L223" i="10"/>
  <c r="M223" i="10"/>
  <c r="N223" i="10"/>
  <c r="O223" i="10"/>
  <c r="P223" i="10"/>
  <c r="Q223" i="10"/>
  <c r="R223" i="10"/>
  <c r="S223" i="10"/>
  <c r="T223" i="10"/>
  <c r="U223" i="10"/>
  <c r="V223" i="10"/>
  <c r="W223" i="10"/>
  <c r="G223" i="10"/>
  <c r="H221" i="10"/>
  <c r="I221" i="10"/>
  <c r="J221" i="10"/>
  <c r="K221" i="10"/>
  <c r="L221" i="10"/>
  <c r="M221" i="10"/>
  <c r="N221" i="10"/>
  <c r="O221" i="10"/>
  <c r="P221" i="10"/>
  <c r="Q221" i="10"/>
  <c r="R221" i="10"/>
  <c r="S221" i="10"/>
  <c r="T221" i="10"/>
  <c r="U221" i="10"/>
  <c r="V221" i="10"/>
  <c r="W221" i="10"/>
  <c r="G221" i="10"/>
  <c r="W219" i="10"/>
  <c r="H219" i="10"/>
  <c r="I219" i="10"/>
  <c r="J219" i="10"/>
  <c r="K219" i="10"/>
  <c r="L219" i="10"/>
  <c r="M219" i="10"/>
  <c r="N219" i="10"/>
  <c r="O219" i="10"/>
  <c r="P219" i="10"/>
  <c r="Q219" i="10"/>
  <c r="R219" i="10"/>
  <c r="S219" i="10"/>
  <c r="T219" i="10"/>
  <c r="U219" i="10"/>
  <c r="V219" i="10"/>
  <c r="G219" i="10"/>
  <c r="H208" i="10"/>
  <c r="I208" i="10"/>
  <c r="J208" i="10"/>
  <c r="K208" i="10"/>
  <c r="L208" i="10"/>
  <c r="M208" i="10"/>
  <c r="N208" i="10"/>
  <c r="O208" i="10"/>
  <c r="P208" i="10"/>
  <c r="Q208" i="10"/>
  <c r="R208" i="10"/>
  <c r="S208" i="10"/>
  <c r="T208" i="10"/>
  <c r="U208" i="10"/>
  <c r="V208" i="10"/>
  <c r="W208" i="10"/>
  <c r="G208" i="10"/>
  <c r="H206" i="10"/>
  <c r="I206" i="10"/>
  <c r="J206" i="10"/>
  <c r="K206" i="10"/>
  <c r="L206" i="10"/>
  <c r="M206" i="10"/>
  <c r="N206" i="10"/>
  <c r="O206" i="10"/>
  <c r="P206" i="10"/>
  <c r="Q206" i="10"/>
  <c r="R206" i="10"/>
  <c r="S206" i="10"/>
  <c r="T206" i="10"/>
  <c r="U206" i="10"/>
  <c r="V206" i="10"/>
  <c r="W206" i="10"/>
  <c r="G206" i="10"/>
  <c r="H204" i="10"/>
  <c r="I204" i="10"/>
  <c r="J204" i="10"/>
  <c r="K204" i="10"/>
  <c r="L204" i="10"/>
  <c r="M204" i="10"/>
  <c r="N204" i="10"/>
  <c r="O204" i="10"/>
  <c r="P204" i="10"/>
  <c r="Q204" i="10"/>
  <c r="R204" i="10"/>
  <c r="S204" i="10"/>
  <c r="T204" i="10"/>
  <c r="U204" i="10"/>
  <c r="V204" i="10"/>
  <c r="W204" i="10"/>
  <c r="G204" i="10"/>
  <c r="H199" i="10"/>
  <c r="I199" i="10"/>
  <c r="J199" i="10"/>
  <c r="K199" i="10"/>
  <c r="L199" i="10"/>
  <c r="M199" i="10"/>
  <c r="N199" i="10"/>
  <c r="O199" i="10"/>
  <c r="P199" i="10"/>
  <c r="Q199" i="10"/>
  <c r="R199" i="10"/>
  <c r="S199" i="10"/>
  <c r="T199" i="10"/>
  <c r="U199" i="10"/>
  <c r="V199" i="10"/>
  <c r="W199" i="10"/>
  <c r="G199" i="10"/>
  <c r="Y200" i="10"/>
  <c r="Z200" i="10"/>
  <c r="Y201" i="10"/>
  <c r="Z201" i="10"/>
  <c r="Y202" i="10"/>
  <c r="Z202" i="10"/>
  <c r="Y203" i="10"/>
  <c r="Z203" i="10"/>
  <c r="Y205" i="10"/>
  <c r="Z205" i="10"/>
  <c r="Y207" i="10"/>
  <c r="Z207" i="10"/>
  <c r="Y209" i="10"/>
  <c r="Z209" i="10"/>
  <c r="Y211" i="10"/>
  <c r="Z211" i="10"/>
  <c r="Y212" i="10"/>
  <c r="Z212" i="10"/>
  <c r="Y213" i="10"/>
  <c r="Z213" i="10"/>
  <c r="Y214" i="10"/>
  <c r="Z214" i="10"/>
  <c r="Y215" i="10"/>
  <c r="Z215" i="10"/>
  <c r="Y216" i="10"/>
  <c r="Z216" i="10"/>
  <c r="Y217" i="10"/>
  <c r="Z217" i="10"/>
  <c r="Y218" i="10"/>
  <c r="Z218" i="10"/>
  <c r="Y220" i="10"/>
  <c r="Z220" i="10"/>
  <c r="Y222" i="10"/>
  <c r="Z222" i="10"/>
  <c r="Y224" i="10"/>
  <c r="Z224" i="10"/>
  <c r="Y226" i="10"/>
  <c r="Z226" i="10"/>
  <c r="Y227" i="10"/>
  <c r="Z227" i="10"/>
  <c r="Y229" i="10"/>
  <c r="Z229" i="10"/>
  <c r="Y230" i="10"/>
  <c r="Z230" i="10"/>
  <c r="Y232" i="10"/>
  <c r="Z232" i="10"/>
  <c r="Y233" i="10"/>
  <c r="Z233" i="10"/>
  <c r="Y234" i="10"/>
  <c r="Z234" i="10"/>
  <c r="Y235" i="10"/>
  <c r="Z235" i="10"/>
  <c r="Y236" i="10"/>
  <c r="Z236" i="10"/>
  <c r="Y238" i="10"/>
  <c r="Z238" i="10"/>
  <c r="Y239" i="10"/>
  <c r="Z239" i="10"/>
  <c r="Y241" i="10"/>
  <c r="Z241" i="10"/>
  <c r="Y243" i="10"/>
  <c r="Z243" i="10"/>
  <c r="Y246" i="10"/>
  <c r="Z246" i="10"/>
  <c r="Y219" i="10" l="1"/>
  <c r="Y208" i="10"/>
  <c r="Y242" i="10"/>
  <c r="Z223" i="10"/>
  <c r="Z225" i="10"/>
  <c r="Y228" i="10"/>
  <c r="Y204" i="10"/>
  <c r="Z237" i="10"/>
  <c r="Z245" i="10"/>
  <c r="Z248" i="10"/>
  <c r="Z256" i="10"/>
  <c r="Y256" i="10"/>
  <c r="Y248" i="10"/>
  <c r="Y245" i="10"/>
  <c r="Y237" i="10"/>
  <c r="Y231" i="10"/>
  <c r="Z231" i="10"/>
  <c r="Y223" i="10"/>
  <c r="Y221" i="10"/>
  <c r="Z221" i="10"/>
  <c r="Y206" i="10"/>
  <c r="Z240" i="10"/>
  <c r="Z242" i="10"/>
  <c r="G240" i="10"/>
  <c r="Y240" i="10" s="1"/>
  <c r="Z228" i="10"/>
  <c r="Y225" i="10"/>
  <c r="Z204" i="10"/>
  <c r="Z206" i="10"/>
  <c r="Z208" i="10"/>
  <c r="Z219" i="10"/>
  <c r="H196" i="10"/>
  <c r="I196" i="10"/>
  <c r="J196" i="10"/>
  <c r="K196" i="10"/>
  <c r="L196" i="10"/>
  <c r="M196" i="10"/>
  <c r="N196" i="10"/>
  <c r="O196" i="10"/>
  <c r="P196" i="10"/>
  <c r="Q196" i="10"/>
  <c r="R196" i="10"/>
  <c r="S196" i="10"/>
  <c r="T196" i="10"/>
  <c r="U196" i="10"/>
  <c r="V196" i="10"/>
  <c r="W196" i="10"/>
  <c r="G196" i="10"/>
  <c r="H194" i="10"/>
  <c r="I194" i="10"/>
  <c r="J194" i="10"/>
  <c r="K194" i="10"/>
  <c r="L194" i="10"/>
  <c r="M194" i="10"/>
  <c r="N194" i="10"/>
  <c r="O194" i="10"/>
  <c r="P194" i="10"/>
  <c r="Q194" i="10"/>
  <c r="R194" i="10"/>
  <c r="S194" i="10"/>
  <c r="T194" i="10"/>
  <c r="U194" i="10"/>
  <c r="V194" i="10"/>
  <c r="W194" i="10"/>
  <c r="G194" i="10"/>
  <c r="H190" i="10"/>
  <c r="I190" i="10"/>
  <c r="J190" i="10"/>
  <c r="K190" i="10"/>
  <c r="L190" i="10"/>
  <c r="M190" i="10"/>
  <c r="N190" i="10"/>
  <c r="O190" i="10"/>
  <c r="P190" i="10"/>
  <c r="Q190" i="10"/>
  <c r="R190" i="10"/>
  <c r="S190" i="10"/>
  <c r="T190" i="10"/>
  <c r="U190" i="10"/>
  <c r="V190" i="10"/>
  <c r="W190" i="10"/>
  <c r="G190" i="10"/>
  <c r="H184" i="10"/>
  <c r="I184" i="10"/>
  <c r="J184" i="10"/>
  <c r="K184" i="10"/>
  <c r="L184" i="10"/>
  <c r="M184" i="10"/>
  <c r="N184" i="10"/>
  <c r="O184" i="10"/>
  <c r="P184" i="10"/>
  <c r="Q184" i="10"/>
  <c r="R184" i="10"/>
  <c r="S184" i="10"/>
  <c r="T184" i="10"/>
  <c r="U184" i="10"/>
  <c r="V184" i="10"/>
  <c r="W184" i="10"/>
  <c r="G184" i="10"/>
  <c r="H180" i="10"/>
  <c r="I180" i="10"/>
  <c r="J180" i="10"/>
  <c r="K180" i="10"/>
  <c r="L180" i="10"/>
  <c r="M180" i="10"/>
  <c r="N180" i="10"/>
  <c r="O180" i="10"/>
  <c r="P180" i="10"/>
  <c r="Q180" i="10"/>
  <c r="R180" i="10"/>
  <c r="S180" i="10"/>
  <c r="T180" i="10"/>
  <c r="U180" i="10"/>
  <c r="V180" i="10"/>
  <c r="W180" i="10"/>
  <c r="G180" i="10"/>
  <c r="H178" i="10"/>
  <c r="I178" i="10"/>
  <c r="J178" i="10"/>
  <c r="K178" i="10"/>
  <c r="L178" i="10"/>
  <c r="M178" i="10"/>
  <c r="N178" i="10"/>
  <c r="O178" i="10"/>
  <c r="P178" i="10"/>
  <c r="Q178" i="10"/>
  <c r="R178" i="10"/>
  <c r="S178" i="10"/>
  <c r="T178" i="10"/>
  <c r="U178" i="10"/>
  <c r="V178" i="10"/>
  <c r="W178" i="10"/>
  <c r="G178" i="10"/>
  <c r="H176" i="10"/>
  <c r="I176" i="10"/>
  <c r="J176" i="10"/>
  <c r="K176" i="10"/>
  <c r="L176" i="10"/>
  <c r="M176" i="10"/>
  <c r="N176" i="10"/>
  <c r="O176" i="10"/>
  <c r="P176" i="10"/>
  <c r="Q176" i="10"/>
  <c r="R176" i="10"/>
  <c r="S176" i="10"/>
  <c r="T176" i="10"/>
  <c r="U176" i="10"/>
  <c r="V176" i="10"/>
  <c r="W176" i="10"/>
  <c r="G176" i="10"/>
  <c r="H174" i="10"/>
  <c r="I174" i="10"/>
  <c r="J174" i="10"/>
  <c r="K174" i="10"/>
  <c r="L174" i="10"/>
  <c r="M174" i="10"/>
  <c r="N174" i="10"/>
  <c r="O174" i="10"/>
  <c r="P174" i="10"/>
  <c r="Q174" i="10"/>
  <c r="R174" i="10"/>
  <c r="S174" i="10"/>
  <c r="T174" i="10"/>
  <c r="U174" i="10"/>
  <c r="V174" i="10"/>
  <c r="W174" i="10"/>
  <c r="G174" i="10"/>
  <c r="H172" i="10"/>
  <c r="I172" i="10"/>
  <c r="J172" i="10"/>
  <c r="K172" i="10"/>
  <c r="L172" i="10"/>
  <c r="M172" i="10"/>
  <c r="N172" i="10"/>
  <c r="O172" i="10"/>
  <c r="P172" i="10"/>
  <c r="Q172" i="10"/>
  <c r="R172" i="10"/>
  <c r="S172" i="10"/>
  <c r="T172" i="10"/>
  <c r="U172" i="10"/>
  <c r="V172" i="10"/>
  <c r="W172" i="10"/>
  <c r="G172" i="10"/>
  <c r="G167" i="10"/>
  <c r="H167" i="10"/>
  <c r="I167" i="10"/>
  <c r="J167" i="10"/>
  <c r="K167" i="10"/>
  <c r="L167" i="10"/>
  <c r="M167" i="10"/>
  <c r="N167" i="10"/>
  <c r="O167" i="10"/>
  <c r="P167" i="10"/>
  <c r="Q167" i="10"/>
  <c r="R167" i="10"/>
  <c r="S167" i="10"/>
  <c r="T167" i="10"/>
  <c r="U167" i="10"/>
  <c r="V167" i="10"/>
  <c r="W167" i="10"/>
  <c r="H161" i="10"/>
  <c r="I161" i="10"/>
  <c r="J161" i="10"/>
  <c r="K161" i="10"/>
  <c r="L161" i="10"/>
  <c r="M161" i="10"/>
  <c r="N161" i="10"/>
  <c r="O161" i="10"/>
  <c r="P161" i="10"/>
  <c r="Q161" i="10"/>
  <c r="R161" i="10"/>
  <c r="S161" i="10"/>
  <c r="T161" i="10"/>
  <c r="U161" i="10"/>
  <c r="V161" i="10"/>
  <c r="W161" i="10"/>
  <c r="G161" i="10"/>
  <c r="H159" i="10"/>
  <c r="I159" i="10"/>
  <c r="J159" i="10"/>
  <c r="K159" i="10"/>
  <c r="L159" i="10"/>
  <c r="M159" i="10"/>
  <c r="N159" i="10"/>
  <c r="O159" i="10"/>
  <c r="P159" i="10"/>
  <c r="Q159" i="10"/>
  <c r="R159" i="10"/>
  <c r="S159" i="10"/>
  <c r="T159" i="10"/>
  <c r="U159" i="10"/>
  <c r="V159" i="10"/>
  <c r="W159" i="10"/>
  <c r="G159" i="10"/>
  <c r="G157" i="10"/>
  <c r="H157" i="10"/>
  <c r="I157" i="10"/>
  <c r="J157" i="10"/>
  <c r="K157" i="10"/>
  <c r="L157" i="10"/>
  <c r="M157" i="10"/>
  <c r="N157" i="10"/>
  <c r="O157" i="10"/>
  <c r="P157" i="10"/>
  <c r="Q157" i="10"/>
  <c r="R157" i="10"/>
  <c r="S157" i="10"/>
  <c r="T157" i="10"/>
  <c r="U157" i="10"/>
  <c r="V157" i="10"/>
  <c r="W157" i="10"/>
  <c r="H152" i="10"/>
  <c r="I152" i="10"/>
  <c r="J152" i="10"/>
  <c r="K152" i="10"/>
  <c r="L152" i="10"/>
  <c r="M152" i="10"/>
  <c r="N152" i="10"/>
  <c r="O152" i="10"/>
  <c r="P152" i="10"/>
  <c r="Q152" i="10"/>
  <c r="R152" i="10"/>
  <c r="S152" i="10"/>
  <c r="T152" i="10"/>
  <c r="U152" i="10"/>
  <c r="V152" i="10"/>
  <c r="W152" i="10"/>
  <c r="G152" i="10"/>
  <c r="H150" i="10"/>
  <c r="I150" i="10"/>
  <c r="J150" i="10"/>
  <c r="K150" i="10"/>
  <c r="L150" i="10"/>
  <c r="M150" i="10"/>
  <c r="N150" i="10"/>
  <c r="O150" i="10"/>
  <c r="P150" i="10"/>
  <c r="Q150" i="10"/>
  <c r="R150" i="10"/>
  <c r="S150" i="10"/>
  <c r="T150" i="10"/>
  <c r="U150" i="10"/>
  <c r="V150" i="10"/>
  <c r="W150" i="10"/>
  <c r="G150" i="10"/>
  <c r="H146" i="10"/>
  <c r="I146" i="10"/>
  <c r="J146" i="10"/>
  <c r="K146" i="10"/>
  <c r="L146" i="10"/>
  <c r="M146" i="10"/>
  <c r="N146" i="10"/>
  <c r="O146" i="10"/>
  <c r="P146" i="10"/>
  <c r="Q146" i="10"/>
  <c r="R146" i="10"/>
  <c r="S146" i="10"/>
  <c r="T146" i="10"/>
  <c r="U146" i="10"/>
  <c r="V146" i="10"/>
  <c r="W146" i="10"/>
  <c r="G146" i="10"/>
  <c r="H144" i="10"/>
  <c r="I144" i="10"/>
  <c r="J144" i="10"/>
  <c r="K144" i="10"/>
  <c r="L144" i="10"/>
  <c r="M144" i="10"/>
  <c r="N144" i="10"/>
  <c r="O144" i="10"/>
  <c r="P144" i="10"/>
  <c r="Q144" i="10"/>
  <c r="R144" i="10"/>
  <c r="S144" i="10"/>
  <c r="T144" i="10"/>
  <c r="U144" i="10"/>
  <c r="V144" i="10"/>
  <c r="W144" i="10"/>
  <c r="G144" i="10"/>
  <c r="Y143" i="10"/>
  <c r="Z143" i="10"/>
  <c r="Y145" i="10"/>
  <c r="Z145" i="10"/>
  <c r="Y147" i="10"/>
  <c r="Z147" i="10"/>
  <c r="Y148" i="10"/>
  <c r="Z148" i="10"/>
  <c r="Y149" i="10"/>
  <c r="Z149" i="10"/>
  <c r="Y151" i="10"/>
  <c r="Z151" i="10"/>
  <c r="Y153" i="10"/>
  <c r="Z153" i="10"/>
  <c r="Y154" i="10"/>
  <c r="Z154" i="10"/>
  <c r="Y155" i="10"/>
  <c r="Z155" i="10"/>
  <c r="Y156" i="10"/>
  <c r="Z156" i="10"/>
  <c r="Y158" i="10"/>
  <c r="Z158" i="10"/>
  <c r="Y160" i="10"/>
  <c r="Z160" i="10"/>
  <c r="Y162" i="10"/>
  <c r="Z162" i="10"/>
  <c r="Y163" i="10"/>
  <c r="Z163" i="10"/>
  <c r="Y164" i="10"/>
  <c r="Z164" i="10"/>
  <c r="Y165" i="10"/>
  <c r="Z165" i="10"/>
  <c r="Y166" i="10"/>
  <c r="Z166" i="10"/>
  <c r="Y168" i="10"/>
  <c r="Z168" i="10"/>
  <c r="Y169" i="10"/>
  <c r="Z169" i="10"/>
  <c r="Y170" i="10"/>
  <c r="Z170" i="10"/>
  <c r="Z171" i="10"/>
  <c r="Y173" i="10"/>
  <c r="Z173" i="10"/>
  <c r="Y175" i="10"/>
  <c r="Z175" i="10"/>
  <c r="Y177" i="10"/>
  <c r="Z177" i="10"/>
  <c r="Y179" i="10"/>
  <c r="Z179" i="10"/>
  <c r="Y181" i="10"/>
  <c r="Z181" i="10"/>
  <c r="Y182" i="10"/>
  <c r="Z182" i="10"/>
  <c r="Y183" i="10"/>
  <c r="Z183" i="10"/>
  <c r="Y185" i="10"/>
  <c r="Z185" i="10"/>
  <c r="Y186" i="10"/>
  <c r="Z186" i="10"/>
  <c r="Y187" i="10"/>
  <c r="Z187" i="10"/>
  <c r="Y188" i="10"/>
  <c r="Z188" i="10"/>
  <c r="Y189" i="10"/>
  <c r="Z189" i="10"/>
  <c r="Y191" i="10"/>
  <c r="Z191" i="10"/>
  <c r="Y192" i="10"/>
  <c r="Z192" i="10"/>
  <c r="Y193" i="10"/>
  <c r="Z193" i="10"/>
  <c r="Y195" i="10"/>
  <c r="Z195" i="10"/>
  <c r="Y197" i="10"/>
  <c r="Z197" i="10"/>
  <c r="Y199" i="10"/>
  <c r="Z199" i="10"/>
  <c r="H139" i="10"/>
  <c r="I139" i="10"/>
  <c r="J139" i="10"/>
  <c r="K139" i="10"/>
  <c r="L139" i="10"/>
  <c r="M139" i="10"/>
  <c r="N139" i="10"/>
  <c r="O139" i="10"/>
  <c r="P139" i="10"/>
  <c r="Q139" i="10"/>
  <c r="R139" i="10"/>
  <c r="S139" i="10"/>
  <c r="T139" i="10"/>
  <c r="U139" i="10"/>
  <c r="V139" i="10"/>
  <c r="W139" i="10"/>
  <c r="G139" i="10"/>
  <c r="H137" i="10"/>
  <c r="I137" i="10"/>
  <c r="J137" i="10"/>
  <c r="K137" i="10"/>
  <c r="L137" i="10"/>
  <c r="M137" i="10"/>
  <c r="N137" i="10"/>
  <c r="O137" i="10"/>
  <c r="P137" i="10"/>
  <c r="Q137" i="10"/>
  <c r="R137" i="10"/>
  <c r="S137" i="10"/>
  <c r="T137" i="10"/>
  <c r="U137" i="10"/>
  <c r="V137" i="10"/>
  <c r="W137" i="10"/>
  <c r="G137" i="10"/>
  <c r="H134" i="10"/>
  <c r="I134" i="10"/>
  <c r="J134" i="10"/>
  <c r="K134" i="10"/>
  <c r="L134" i="10"/>
  <c r="M134" i="10"/>
  <c r="N134" i="10"/>
  <c r="O134" i="10"/>
  <c r="P134" i="10"/>
  <c r="Q134" i="10"/>
  <c r="R134" i="10"/>
  <c r="S134" i="10"/>
  <c r="T134" i="10"/>
  <c r="U134" i="10"/>
  <c r="V134" i="10"/>
  <c r="W134" i="10"/>
  <c r="G134" i="10"/>
  <c r="H132" i="10"/>
  <c r="I132" i="10"/>
  <c r="J132" i="10"/>
  <c r="K132" i="10"/>
  <c r="L132" i="10"/>
  <c r="M132" i="10"/>
  <c r="N132" i="10"/>
  <c r="O132" i="10"/>
  <c r="P132" i="10"/>
  <c r="Q132" i="10"/>
  <c r="R132" i="10"/>
  <c r="S132" i="10"/>
  <c r="T132" i="10"/>
  <c r="U132" i="10"/>
  <c r="V132" i="10"/>
  <c r="W132" i="10"/>
  <c r="G132" i="10"/>
  <c r="H130" i="10"/>
  <c r="I130" i="10"/>
  <c r="J130" i="10"/>
  <c r="K130" i="10"/>
  <c r="L130" i="10"/>
  <c r="M130" i="10"/>
  <c r="N130" i="10"/>
  <c r="O130" i="10"/>
  <c r="P130" i="10"/>
  <c r="Q130" i="10"/>
  <c r="R130" i="10"/>
  <c r="S130" i="10"/>
  <c r="T130" i="10"/>
  <c r="U130" i="10"/>
  <c r="V130" i="10"/>
  <c r="W130" i="10"/>
  <c r="G130" i="10"/>
  <c r="H127" i="10"/>
  <c r="I127" i="10"/>
  <c r="J127" i="10"/>
  <c r="K127" i="10"/>
  <c r="L127" i="10"/>
  <c r="M127" i="10"/>
  <c r="N127" i="10"/>
  <c r="O127" i="10"/>
  <c r="P127" i="10"/>
  <c r="Q127" i="10"/>
  <c r="R127" i="10"/>
  <c r="S127" i="10"/>
  <c r="T127" i="10"/>
  <c r="U127" i="10"/>
  <c r="V127" i="10"/>
  <c r="W127" i="10"/>
  <c r="G127" i="10"/>
  <c r="H125" i="10"/>
  <c r="I125" i="10"/>
  <c r="J125" i="10"/>
  <c r="K125" i="10"/>
  <c r="L125" i="10"/>
  <c r="M125" i="10"/>
  <c r="N125" i="10"/>
  <c r="O125" i="10"/>
  <c r="P125" i="10"/>
  <c r="Q125" i="10"/>
  <c r="R125" i="10"/>
  <c r="S125" i="10"/>
  <c r="T125" i="10"/>
  <c r="U125" i="10"/>
  <c r="V125" i="10"/>
  <c r="W125" i="10"/>
  <c r="G125" i="10"/>
  <c r="H123" i="10"/>
  <c r="I123" i="10"/>
  <c r="J123" i="10"/>
  <c r="K123" i="10"/>
  <c r="L123" i="10"/>
  <c r="M123" i="10"/>
  <c r="N123" i="10"/>
  <c r="O123" i="10"/>
  <c r="P123" i="10"/>
  <c r="Q123" i="10"/>
  <c r="R123" i="10"/>
  <c r="S123" i="10"/>
  <c r="T123" i="10"/>
  <c r="U123" i="10"/>
  <c r="V123" i="10"/>
  <c r="W123" i="10"/>
  <c r="G123" i="10"/>
  <c r="H121" i="10"/>
  <c r="I121" i="10"/>
  <c r="J121" i="10"/>
  <c r="K121" i="10"/>
  <c r="L121" i="10"/>
  <c r="M121" i="10"/>
  <c r="N121" i="10"/>
  <c r="O121" i="10"/>
  <c r="P121" i="10"/>
  <c r="Q121" i="10"/>
  <c r="R121" i="10"/>
  <c r="S121" i="10"/>
  <c r="T121" i="10"/>
  <c r="U121" i="10"/>
  <c r="V121" i="10"/>
  <c r="W121" i="10"/>
  <c r="G121" i="10"/>
  <c r="H119" i="10"/>
  <c r="I119" i="10"/>
  <c r="J119" i="10"/>
  <c r="K119" i="10"/>
  <c r="L119" i="10"/>
  <c r="M119" i="10"/>
  <c r="N119" i="10"/>
  <c r="O119" i="10"/>
  <c r="P119" i="10"/>
  <c r="Q119" i="10"/>
  <c r="R119" i="10"/>
  <c r="S119" i="10"/>
  <c r="T119" i="10"/>
  <c r="U119" i="10"/>
  <c r="V119" i="10"/>
  <c r="W119" i="10"/>
  <c r="G119" i="10"/>
  <c r="H114" i="10"/>
  <c r="I114" i="10"/>
  <c r="J114" i="10"/>
  <c r="K114" i="10"/>
  <c r="L114" i="10"/>
  <c r="M114" i="10"/>
  <c r="N114" i="10"/>
  <c r="O114" i="10"/>
  <c r="P114" i="10"/>
  <c r="Q114" i="10"/>
  <c r="R114" i="10"/>
  <c r="S114" i="10"/>
  <c r="T114" i="10"/>
  <c r="U114" i="10"/>
  <c r="V114" i="10"/>
  <c r="W114" i="10"/>
  <c r="G114" i="10"/>
  <c r="H112" i="10"/>
  <c r="I112" i="10"/>
  <c r="J112" i="10"/>
  <c r="K112" i="10"/>
  <c r="L112" i="10"/>
  <c r="M112" i="10"/>
  <c r="N112" i="10"/>
  <c r="O112" i="10"/>
  <c r="P112" i="10"/>
  <c r="Q112" i="10"/>
  <c r="R112" i="10"/>
  <c r="S112" i="10"/>
  <c r="T112" i="10"/>
  <c r="U112" i="10"/>
  <c r="V112" i="10"/>
  <c r="W112" i="10"/>
  <c r="G112" i="10"/>
  <c r="H109" i="10"/>
  <c r="I109" i="10"/>
  <c r="J109" i="10"/>
  <c r="K109" i="10"/>
  <c r="L109" i="10"/>
  <c r="M109" i="10"/>
  <c r="N109" i="10"/>
  <c r="O109" i="10"/>
  <c r="P109" i="10"/>
  <c r="Q109" i="10"/>
  <c r="R109" i="10"/>
  <c r="S109" i="10"/>
  <c r="T109" i="10"/>
  <c r="U109" i="10"/>
  <c r="V109" i="10"/>
  <c r="W109" i="10"/>
  <c r="G109" i="10"/>
  <c r="H107" i="10"/>
  <c r="I107" i="10"/>
  <c r="J107" i="10"/>
  <c r="K107" i="10"/>
  <c r="L107" i="10"/>
  <c r="M107" i="10"/>
  <c r="N107" i="10"/>
  <c r="O107" i="10"/>
  <c r="P107" i="10"/>
  <c r="Q107" i="10"/>
  <c r="R107" i="10"/>
  <c r="S107" i="10"/>
  <c r="T107" i="10"/>
  <c r="U107" i="10"/>
  <c r="V107" i="10"/>
  <c r="W107" i="10"/>
  <c r="G107" i="10"/>
  <c r="H102" i="10"/>
  <c r="H101" i="10" s="1"/>
  <c r="I102" i="10"/>
  <c r="I101" i="10" s="1"/>
  <c r="J102" i="10"/>
  <c r="J101" i="10" s="1"/>
  <c r="K102" i="10"/>
  <c r="K101" i="10" s="1"/>
  <c r="L102" i="10"/>
  <c r="L101" i="10" s="1"/>
  <c r="M102" i="10"/>
  <c r="M101" i="10" s="1"/>
  <c r="N102" i="10"/>
  <c r="N101" i="10" s="1"/>
  <c r="O102" i="10"/>
  <c r="O101" i="10" s="1"/>
  <c r="P102" i="10"/>
  <c r="P101" i="10" s="1"/>
  <c r="Q102" i="10"/>
  <c r="Q101" i="10" s="1"/>
  <c r="R102" i="10"/>
  <c r="R101" i="10" s="1"/>
  <c r="S102" i="10"/>
  <c r="S101" i="10" s="1"/>
  <c r="T102" i="10"/>
  <c r="T101" i="10" s="1"/>
  <c r="U102" i="10"/>
  <c r="V102" i="10"/>
  <c r="V101" i="10" s="1"/>
  <c r="W102" i="10"/>
  <c r="W101" i="10" s="1"/>
  <c r="G102" i="10"/>
  <c r="G101" i="10" s="1"/>
  <c r="H99" i="10"/>
  <c r="I99" i="10"/>
  <c r="J99" i="10"/>
  <c r="K99" i="10"/>
  <c r="L99" i="10"/>
  <c r="M99" i="10"/>
  <c r="N99" i="10"/>
  <c r="O99" i="10"/>
  <c r="P99" i="10"/>
  <c r="Q99" i="10"/>
  <c r="R99" i="10"/>
  <c r="S99" i="10"/>
  <c r="T99" i="10"/>
  <c r="U99" i="10"/>
  <c r="V99" i="10"/>
  <c r="W99" i="10"/>
  <c r="G99" i="10"/>
  <c r="H96" i="10"/>
  <c r="I96" i="10"/>
  <c r="J96" i="10"/>
  <c r="K96" i="10"/>
  <c r="L96" i="10"/>
  <c r="M96" i="10"/>
  <c r="N96" i="10"/>
  <c r="O96" i="10"/>
  <c r="P96" i="10"/>
  <c r="Q96" i="10"/>
  <c r="R96" i="10"/>
  <c r="S96" i="10"/>
  <c r="T96" i="10"/>
  <c r="U96" i="10"/>
  <c r="V96" i="10"/>
  <c r="W96" i="10"/>
  <c r="G96" i="10"/>
  <c r="G90" i="10"/>
  <c r="H87" i="10"/>
  <c r="I87" i="10"/>
  <c r="J87" i="10"/>
  <c r="K87" i="10"/>
  <c r="L87" i="10"/>
  <c r="M87" i="10"/>
  <c r="N87" i="10"/>
  <c r="O87" i="10"/>
  <c r="P87" i="10"/>
  <c r="Q87" i="10"/>
  <c r="R87" i="10"/>
  <c r="S87" i="10"/>
  <c r="T87" i="10"/>
  <c r="U87" i="10"/>
  <c r="V87" i="10"/>
  <c r="W87" i="10"/>
  <c r="G87" i="10"/>
  <c r="U101" i="10"/>
  <c r="W93" i="10"/>
  <c r="V93" i="10"/>
  <c r="U93" i="10"/>
  <c r="T93" i="10"/>
  <c r="S93" i="10"/>
  <c r="R93" i="10"/>
  <c r="Q93" i="10"/>
  <c r="P93" i="10"/>
  <c r="O93" i="10"/>
  <c r="N93" i="10"/>
  <c r="M93" i="10"/>
  <c r="L93" i="10"/>
  <c r="K93" i="10"/>
  <c r="J93" i="10"/>
  <c r="I93" i="10"/>
  <c r="H93" i="10"/>
  <c r="G93" i="10"/>
  <c r="W90" i="10"/>
  <c r="V90" i="10"/>
  <c r="U90" i="10"/>
  <c r="T90" i="10"/>
  <c r="S90" i="10"/>
  <c r="R90" i="10"/>
  <c r="Q90" i="10"/>
  <c r="P90" i="10"/>
  <c r="O90" i="10"/>
  <c r="N90" i="10"/>
  <c r="M90" i="10"/>
  <c r="L90" i="10"/>
  <c r="K90" i="10"/>
  <c r="J90" i="10"/>
  <c r="I90" i="10"/>
  <c r="H90" i="10"/>
  <c r="Y88" i="10"/>
  <c r="Z88" i="10"/>
  <c r="Y89" i="10"/>
  <c r="Z89" i="10"/>
  <c r="Y91" i="10"/>
  <c r="Z91" i="10"/>
  <c r="Y92" i="10"/>
  <c r="Z92" i="10"/>
  <c r="Y94" i="10"/>
  <c r="Z94" i="10"/>
  <c r="Y95" i="10"/>
  <c r="Z95" i="10"/>
  <c r="Y97" i="10"/>
  <c r="Z97" i="10"/>
  <c r="Y98" i="10"/>
  <c r="Z98" i="10"/>
  <c r="Y100" i="10"/>
  <c r="Z100" i="10"/>
  <c r="Y103" i="10"/>
  <c r="Z103" i="10"/>
  <c r="Y104" i="10"/>
  <c r="Z104" i="10"/>
  <c r="Y105" i="10"/>
  <c r="Z105" i="10"/>
  <c r="Y108" i="10"/>
  <c r="Z108" i="10"/>
  <c r="Y110" i="10"/>
  <c r="Z110" i="10"/>
  <c r="Y111" i="10"/>
  <c r="Z111" i="10"/>
  <c r="Y113" i="10"/>
  <c r="Z113" i="10"/>
  <c r="Y115" i="10"/>
  <c r="Z115" i="10"/>
  <c r="Y116" i="10"/>
  <c r="Z116" i="10"/>
  <c r="Y117" i="10"/>
  <c r="Z117" i="10"/>
  <c r="Y118" i="10"/>
  <c r="Z118" i="10"/>
  <c r="Y120" i="10"/>
  <c r="Z120" i="10"/>
  <c r="Y122" i="10"/>
  <c r="Z122" i="10"/>
  <c r="Y124" i="10"/>
  <c r="Z124" i="10"/>
  <c r="Y126" i="10"/>
  <c r="Z126" i="10"/>
  <c r="Y128" i="10"/>
  <c r="Z128" i="10"/>
  <c r="Y129" i="10"/>
  <c r="Z129" i="10"/>
  <c r="Y131" i="10"/>
  <c r="Z131" i="10"/>
  <c r="Y133" i="10"/>
  <c r="Z133" i="10"/>
  <c r="Y135" i="10"/>
  <c r="Z135" i="10"/>
  <c r="Y136" i="10"/>
  <c r="Z136" i="10"/>
  <c r="Y138" i="10"/>
  <c r="Z138" i="10"/>
  <c r="Y140" i="10"/>
  <c r="Z140" i="10"/>
  <c r="Y142" i="10"/>
  <c r="Z142" i="10"/>
  <c r="Y196" i="10" l="1"/>
  <c r="Y150" i="10"/>
  <c r="Y159" i="10"/>
  <c r="Z172" i="10"/>
  <c r="Z176" i="10"/>
  <c r="Y194" i="10"/>
  <c r="Y130" i="10"/>
  <c r="Z180" i="10"/>
  <c r="Z146" i="10"/>
  <c r="Z167" i="10"/>
  <c r="Z194" i="10"/>
  <c r="Z196" i="10"/>
  <c r="Z184" i="10"/>
  <c r="Y184" i="10"/>
  <c r="Z190" i="10"/>
  <c r="Y190" i="10"/>
  <c r="Y180" i="10"/>
  <c r="Y178" i="10"/>
  <c r="Z178" i="10"/>
  <c r="Y176" i="10"/>
  <c r="Z174" i="10"/>
  <c r="Y174" i="10"/>
  <c r="Y172" i="10"/>
  <c r="Z161" i="10"/>
  <c r="Z159" i="10"/>
  <c r="Z157" i="10"/>
  <c r="Y152" i="10"/>
  <c r="Z152" i="10"/>
  <c r="Y146" i="10"/>
  <c r="Z144" i="10"/>
  <c r="Y171" i="10"/>
  <c r="Y167" i="10"/>
  <c r="Z150" i="10"/>
  <c r="Y157" i="10"/>
  <c r="Y144" i="10"/>
  <c r="Y107" i="10"/>
  <c r="Y125" i="10"/>
  <c r="Y139" i="10"/>
  <c r="Z119" i="10"/>
  <c r="Z127" i="10"/>
  <c r="Z139" i="10"/>
  <c r="Y121" i="10"/>
  <c r="Y93" i="10"/>
  <c r="Y123" i="10"/>
  <c r="Z137" i="10"/>
  <c r="Z134" i="10"/>
  <c r="Y127" i="10"/>
  <c r="Z107" i="10"/>
  <c r="Z109" i="10"/>
  <c r="Z112" i="10"/>
  <c r="Z114" i="10"/>
  <c r="Y114" i="10"/>
  <c r="Z121" i="10"/>
  <c r="Z123" i="10"/>
  <c r="Z125" i="10"/>
  <c r="Z130" i="10"/>
  <c r="Z132" i="10"/>
  <c r="Y134" i="10"/>
  <c r="Y137" i="10"/>
  <c r="Y132" i="10"/>
  <c r="Y119" i="10"/>
  <c r="Y112" i="10"/>
  <c r="Y109" i="10"/>
  <c r="Z93" i="10"/>
  <c r="Z90" i="10"/>
  <c r="Y101" i="10"/>
  <c r="Z101" i="10"/>
  <c r="Y96" i="10"/>
  <c r="Y90" i="10"/>
  <c r="Z96" i="10"/>
  <c r="Y102" i="10"/>
  <c r="Z102" i="10"/>
  <c r="Z87" i="10"/>
  <c r="Y87" i="10"/>
  <c r="Y99" i="10"/>
  <c r="Z99" i="10"/>
  <c r="G59" i="10"/>
  <c r="G56" i="10"/>
  <c r="G51" i="10"/>
  <c r="G49" i="10"/>
  <c r="G46" i="10"/>
  <c r="G44" i="10"/>
  <c r="G37" i="10"/>
  <c r="G35" i="10"/>
  <c r="G33" i="10"/>
  <c r="G14" i="10"/>
  <c r="G12" i="10"/>
  <c r="G10" i="10"/>
  <c r="G3" i="10"/>
  <c r="H59" i="10"/>
  <c r="I59" i="10"/>
  <c r="J59" i="10"/>
  <c r="K59" i="10"/>
  <c r="L59" i="10"/>
  <c r="M59" i="10"/>
  <c r="N59" i="10"/>
  <c r="O59" i="10"/>
  <c r="P59" i="10"/>
  <c r="Q59" i="10"/>
  <c r="R59" i="10"/>
  <c r="S59" i="10"/>
  <c r="T59" i="10"/>
  <c r="U59" i="10"/>
  <c r="V59" i="10"/>
  <c r="W59" i="10"/>
  <c r="L56" i="10"/>
  <c r="H56" i="10"/>
  <c r="I56" i="10"/>
  <c r="J56" i="10"/>
  <c r="K56" i="10"/>
  <c r="M56" i="10"/>
  <c r="N56" i="10"/>
  <c r="O56" i="10"/>
  <c r="P56" i="10"/>
  <c r="Q56" i="10"/>
  <c r="R56" i="10"/>
  <c r="S56" i="10"/>
  <c r="T56" i="10"/>
  <c r="U56" i="10"/>
  <c r="V56" i="10"/>
  <c r="W56" i="10"/>
  <c r="H51" i="10"/>
  <c r="I51" i="10"/>
  <c r="J51" i="10"/>
  <c r="K51" i="10"/>
  <c r="L51" i="10"/>
  <c r="M51" i="10"/>
  <c r="N51" i="10"/>
  <c r="O51" i="10"/>
  <c r="P51" i="10"/>
  <c r="Q51" i="10"/>
  <c r="R51" i="10"/>
  <c r="S51" i="10"/>
  <c r="T51" i="10"/>
  <c r="U51" i="10"/>
  <c r="V51" i="10"/>
  <c r="W51" i="10"/>
  <c r="H49" i="10"/>
  <c r="I49" i="10"/>
  <c r="J49" i="10"/>
  <c r="K49" i="10"/>
  <c r="L49" i="10"/>
  <c r="M49" i="10"/>
  <c r="N49" i="10"/>
  <c r="O49" i="10"/>
  <c r="P49" i="10"/>
  <c r="Q49" i="10"/>
  <c r="R49" i="10"/>
  <c r="S49" i="10"/>
  <c r="T49" i="10"/>
  <c r="U49" i="10"/>
  <c r="V49" i="10"/>
  <c r="W49" i="10"/>
  <c r="H46" i="10"/>
  <c r="I46" i="10"/>
  <c r="J46" i="10"/>
  <c r="K46" i="10"/>
  <c r="L46" i="10"/>
  <c r="M46" i="10"/>
  <c r="N46" i="10"/>
  <c r="O46" i="10"/>
  <c r="P46" i="10"/>
  <c r="Q46" i="10"/>
  <c r="R46" i="10"/>
  <c r="S46" i="10"/>
  <c r="T46" i="10"/>
  <c r="U46" i="10"/>
  <c r="V46" i="10"/>
  <c r="W46" i="10"/>
  <c r="H44" i="10"/>
  <c r="I44" i="10"/>
  <c r="J44" i="10"/>
  <c r="K44" i="10"/>
  <c r="L44" i="10"/>
  <c r="M44" i="10"/>
  <c r="N44" i="10"/>
  <c r="O44" i="10"/>
  <c r="P44" i="10"/>
  <c r="Q44" i="10"/>
  <c r="R44" i="10"/>
  <c r="S44" i="10"/>
  <c r="T44" i="10"/>
  <c r="U44" i="10"/>
  <c r="V44" i="10"/>
  <c r="W44" i="10"/>
  <c r="H37" i="10"/>
  <c r="I37" i="10"/>
  <c r="J37" i="10"/>
  <c r="K37" i="10"/>
  <c r="L37" i="10"/>
  <c r="M37" i="10"/>
  <c r="N37" i="10"/>
  <c r="O37" i="10"/>
  <c r="P37" i="10"/>
  <c r="Q37" i="10"/>
  <c r="R37" i="10"/>
  <c r="S37" i="10"/>
  <c r="T37" i="10"/>
  <c r="U37" i="10"/>
  <c r="V37" i="10"/>
  <c r="W37" i="10"/>
  <c r="H35" i="10"/>
  <c r="I35" i="10"/>
  <c r="J35" i="10"/>
  <c r="K35" i="10"/>
  <c r="L35" i="10"/>
  <c r="M35" i="10"/>
  <c r="N35" i="10"/>
  <c r="O35" i="10"/>
  <c r="P35" i="10"/>
  <c r="Q35" i="10"/>
  <c r="R35" i="10"/>
  <c r="S35" i="10"/>
  <c r="T35" i="10"/>
  <c r="U35" i="10"/>
  <c r="V35" i="10"/>
  <c r="W35" i="10"/>
  <c r="H33" i="10"/>
  <c r="I33" i="10"/>
  <c r="J33" i="10"/>
  <c r="K33" i="10"/>
  <c r="L33" i="10"/>
  <c r="M33" i="10"/>
  <c r="N33" i="10"/>
  <c r="O33" i="10"/>
  <c r="P33" i="10"/>
  <c r="Q33" i="10"/>
  <c r="R33" i="10"/>
  <c r="S33" i="10"/>
  <c r="T33" i="10"/>
  <c r="U33" i="10"/>
  <c r="V33" i="10"/>
  <c r="W33" i="10"/>
  <c r="H14" i="10"/>
  <c r="I14" i="10"/>
  <c r="J14" i="10"/>
  <c r="K14" i="10"/>
  <c r="L14" i="10"/>
  <c r="M14" i="10"/>
  <c r="N14" i="10"/>
  <c r="O14" i="10"/>
  <c r="P14" i="10"/>
  <c r="Q14" i="10"/>
  <c r="R14" i="10"/>
  <c r="S14" i="10"/>
  <c r="T14" i="10"/>
  <c r="U14" i="10"/>
  <c r="V14" i="10"/>
  <c r="W14" i="10"/>
  <c r="H12" i="10"/>
  <c r="I12" i="10"/>
  <c r="J12" i="10"/>
  <c r="K12" i="10"/>
  <c r="L12" i="10"/>
  <c r="M12" i="10"/>
  <c r="N12" i="10"/>
  <c r="O12" i="10"/>
  <c r="P12" i="10"/>
  <c r="Q12" i="10"/>
  <c r="R12" i="10"/>
  <c r="S12" i="10"/>
  <c r="T12" i="10"/>
  <c r="U12" i="10"/>
  <c r="V12" i="10"/>
  <c r="W12" i="10"/>
  <c r="H10" i="10"/>
  <c r="I10" i="10"/>
  <c r="J10" i="10"/>
  <c r="K10" i="10"/>
  <c r="L10" i="10"/>
  <c r="M10" i="10"/>
  <c r="N10" i="10"/>
  <c r="O10" i="10"/>
  <c r="P10" i="10"/>
  <c r="Q10" i="10"/>
  <c r="R10" i="10"/>
  <c r="S10" i="10"/>
  <c r="T10" i="10"/>
  <c r="U10" i="10"/>
  <c r="V10" i="10"/>
  <c r="W10" i="10"/>
  <c r="H3" i="10"/>
  <c r="I3" i="10"/>
  <c r="J3" i="10"/>
  <c r="K3" i="10"/>
  <c r="L3" i="10"/>
  <c r="M3" i="10"/>
  <c r="N3" i="10"/>
  <c r="O3" i="10"/>
  <c r="P3" i="10"/>
  <c r="Q3" i="10"/>
  <c r="R3" i="10"/>
  <c r="S3" i="10"/>
  <c r="T3" i="10"/>
  <c r="U3" i="10"/>
  <c r="V3" i="10"/>
  <c r="W3" i="10"/>
  <c r="Y28" i="10"/>
  <c r="Z28" i="10"/>
  <c r="Y29" i="10"/>
  <c r="Z29" i="10"/>
  <c r="Y30" i="10"/>
  <c r="Z30" i="10"/>
  <c r="Y31" i="10"/>
  <c r="Z31" i="10"/>
  <c r="Y32" i="10"/>
  <c r="Z32" i="10"/>
  <c r="Y34" i="10"/>
  <c r="Z34" i="10"/>
  <c r="Y36" i="10"/>
  <c r="Z36" i="10"/>
  <c r="Y38" i="10"/>
  <c r="Z38" i="10"/>
  <c r="Y39" i="10"/>
  <c r="Z39" i="10"/>
  <c r="Y40" i="10"/>
  <c r="Z40" i="10"/>
  <c r="Y41" i="10"/>
  <c r="Z41" i="10"/>
  <c r="Y42" i="10"/>
  <c r="Z42" i="10"/>
  <c r="Y43" i="10"/>
  <c r="Z43" i="10"/>
  <c r="Y45" i="10"/>
  <c r="Z45" i="10"/>
  <c r="Y47" i="10"/>
  <c r="Z47" i="10"/>
  <c r="Y48" i="10"/>
  <c r="Z48" i="10"/>
  <c r="Y50" i="10"/>
  <c r="Z50" i="10"/>
  <c r="Y52" i="10"/>
  <c r="Z52" i="10"/>
  <c r="Y53" i="10"/>
  <c r="Z53" i="10"/>
  <c r="Y54" i="10"/>
  <c r="Z54" i="10"/>
  <c r="Y55" i="10"/>
  <c r="Z55" i="10"/>
  <c r="Y57" i="10"/>
  <c r="Z57" i="10"/>
  <c r="Y58" i="10"/>
  <c r="Z58" i="10"/>
  <c r="Y60" i="10"/>
  <c r="Z60" i="10"/>
  <c r="Y61" i="10"/>
  <c r="Z61" i="10"/>
  <c r="Y62" i="10"/>
  <c r="Z62" i="10"/>
  <c r="Y64" i="10"/>
  <c r="Z64" i="10"/>
  <c r="Y65" i="10"/>
  <c r="Z65" i="10"/>
  <c r="Y66" i="10"/>
  <c r="Z66" i="10"/>
  <c r="Y67" i="10"/>
  <c r="Z67" i="10"/>
  <c r="Y68" i="10"/>
  <c r="Z68" i="10"/>
  <c r="Y69" i="10"/>
  <c r="Z69" i="10"/>
  <c r="Y70" i="10"/>
  <c r="Z70" i="10"/>
  <c r="Y71" i="10"/>
  <c r="Z71" i="10"/>
  <c r="Y72" i="10"/>
  <c r="Z72" i="10"/>
  <c r="Y73" i="10"/>
  <c r="Z73" i="10"/>
  <c r="Y74" i="10"/>
  <c r="Z74" i="10"/>
  <c r="Y75" i="10"/>
  <c r="Z75" i="10"/>
  <c r="Y76" i="10"/>
  <c r="Z76" i="10"/>
  <c r="Y77" i="10"/>
  <c r="Z77" i="10"/>
  <c r="Y78" i="10"/>
  <c r="Z78" i="10"/>
  <c r="Y79" i="10"/>
  <c r="Z79" i="10"/>
  <c r="Y80" i="10"/>
  <c r="Z80" i="10"/>
  <c r="Y16" i="10"/>
  <c r="Z16" i="10"/>
  <c r="Y17" i="10"/>
  <c r="Z17" i="10"/>
  <c r="Y18" i="10"/>
  <c r="Z18" i="10"/>
  <c r="Y19" i="10"/>
  <c r="Z19" i="10"/>
  <c r="Y20" i="10"/>
  <c r="Z20" i="10"/>
  <c r="Y21" i="10"/>
  <c r="Z21" i="10"/>
  <c r="Y22" i="10"/>
  <c r="Z22" i="10"/>
  <c r="Y23" i="10"/>
  <c r="Z23" i="10"/>
  <c r="Y24" i="10"/>
  <c r="Z24" i="10"/>
  <c r="Y25" i="10"/>
  <c r="Z25" i="10"/>
  <c r="Y26" i="10"/>
  <c r="Z26" i="10"/>
  <c r="Y27" i="10"/>
  <c r="Z27" i="10"/>
  <c r="Y4" i="10"/>
  <c r="Z4" i="10"/>
  <c r="Y5" i="10"/>
  <c r="Z5" i="10"/>
  <c r="Y6" i="10"/>
  <c r="Z6" i="10"/>
  <c r="Y7" i="10"/>
  <c r="Z7" i="10"/>
  <c r="Y8" i="10"/>
  <c r="Z8" i="10"/>
  <c r="Y9" i="10"/>
  <c r="Z9" i="10"/>
  <c r="Y11" i="10"/>
  <c r="Z11" i="10"/>
  <c r="Y13" i="10"/>
  <c r="Z13" i="10"/>
  <c r="Y15" i="10"/>
  <c r="Z15" i="10"/>
  <c r="Z56" i="10" l="1"/>
  <c r="Z51" i="10"/>
  <c r="Y49" i="10"/>
  <c r="Z49" i="10"/>
  <c r="Y46" i="10"/>
  <c r="Y59" i="10"/>
  <c r="Z59" i="10"/>
  <c r="Y56" i="10"/>
  <c r="Y51" i="10"/>
  <c r="Z46" i="10"/>
  <c r="Z44" i="10"/>
  <c r="Y44" i="10"/>
  <c r="Z14" i="10"/>
  <c r="Z37" i="10"/>
  <c r="Y37" i="10"/>
  <c r="Z35" i="10"/>
  <c r="Y35" i="10"/>
  <c r="Z33" i="10"/>
  <c r="Y33" i="10"/>
  <c r="Z12" i="10"/>
  <c r="Y12" i="10"/>
  <c r="Z10" i="10"/>
  <c r="Y10" i="10"/>
  <c r="Z3" i="10"/>
  <c r="Y3" i="10"/>
  <c r="C15" i="9"/>
  <c r="C14" i="9"/>
  <c r="D16" i="9"/>
  <c r="E16" i="9"/>
  <c r="F16" i="9"/>
  <c r="G16" i="9"/>
  <c r="H16" i="9"/>
  <c r="I16" i="9"/>
  <c r="J16" i="9"/>
  <c r="L16" i="9"/>
  <c r="J17" i="9" s="1"/>
  <c r="C6" i="9" l="1"/>
  <c r="C8" i="9"/>
  <c r="C9" i="9"/>
  <c r="C7" i="9"/>
  <c r="F17" i="9"/>
  <c r="C10" i="9"/>
  <c r="C11" i="9"/>
  <c r="C12" i="9"/>
  <c r="C13" i="9"/>
  <c r="C5" i="9"/>
  <c r="Y14" i="10"/>
  <c r="Y161" i="10"/>
  <c r="C16"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Windows User</author>
    <author>nuctambulist</author>
    <author>Integrator</author>
    <author>ADMIN</author>
    <author>Cylix jay</author>
  </authors>
  <commentList>
    <comment ref="H4" authorId="0" shapeId="0" xr:uid="{00000000-0006-0000-0500-000001000000}">
      <text>
        <r>
          <rPr>
            <b/>
            <sz val="9"/>
            <color indexed="81"/>
            <rFont val="Tahoma"/>
            <family val="2"/>
          </rPr>
          <t>Wala ni retrieve ang data</t>
        </r>
      </text>
    </comment>
    <comment ref="H5" authorId="0" shapeId="0" xr:uid="{00000000-0006-0000-0500-000002000000}">
      <text>
        <r>
          <rPr>
            <b/>
            <sz val="9"/>
            <color indexed="81"/>
            <rFont val="Tahoma"/>
            <family val="2"/>
          </rPr>
          <t>Wala ni retrieve ang data</t>
        </r>
      </text>
    </comment>
    <comment ref="L6" authorId="0" shapeId="0" xr:uid="{00000000-0006-0000-0500-000003000000}">
      <text>
        <r>
          <rPr>
            <b/>
            <sz val="9"/>
            <color indexed="81"/>
            <rFont val="Tahoma"/>
            <family val="2"/>
          </rPr>
          <t>walay mo display inig print</t>
        </r>
      </text>
    </comment>
    <comment ref="M6" authorId="0" shapeId="0" xr:uid="{00000000-0006-0000-0500-000004000000}">
      <text>
        <r>
          <rPr>
            <b/>
            <sz val="9"/>
            <color indexed="81"/>
            <rFont val="Tahoma"/>
            <family val="2"/>
          </rPr>
          <t>walay mo display inig print</t>
        </r>
      </text>
    </comment>
    <comment ref="S6" authorId="0" shapeId="0" xr:uid="{00000000-0006-0000-0500-000005000000}">
      <text>
        <r>
          <rPr>
            <b/>
            <sz val="9"/>
            <color indexed="81"/>
            <rFont val="Tahoma"/>
            <family val="2"/>
          </rPr>
          <t>walay mo display inig print</t>
        </r>
      </text>
    </comment>
    <comment ref="T6" authorId="0" shapeId="0" xr:uid="{00000000-0006-0000-0500-000006000000}">
      <text>
        <r>
          <rPr>
            <b/>
            <sz val="9"/>
            <color indexed="81"/>
            <rFont val="Tahoma"/>
            <family val="2"/>
          </rPr>
          <t>walay mo display inig print</t>
        </r>
      </text>
    </comment>
    <comment ref="U6" authorId="0" shapeId="0" xr:uid="{00000000-0006-0000-0500-000007000000}">
      <text>
        <r>
          <rPr>
            <b/>
            <sz val="9"/>
            <color indexed="81"/>
            <rFont val="Tahoma"/>
            <family val="2"/>
          </rPr>
          <t>walay mo display inig print</t>
        </r>
      </text>
    </comment>
    <comment ref="V6" authorId="0" shapeId="0" xr:uid="{00000000-0006-0000-0500-000008000000}">
      <text>
        <r>
          <rPr>
            <b/>
            <sz val="9"/>
            <color indexed="81"/>
            <rFont val="Tahoma"/>
            <family val="2"/>
          </rPr>
          <t>walay mo display inig print</t>
        </r>
      </text>
    </comment>
    <comment ref="W6" authorId="0" shapeId="0" xr:uid="{00000000-0006-0000-0500-000009000000}">
      <text>
        <r>
          <rPr>
            <b/>
            <sz val="9"/>
            <color indexed="81"/>
            <rFont val="Tahoma"/>
            <family val="2"/>
          </rPr>
          <t>walay mo display inig print</t>
        </r>
      </text>
    </comment>
    <comment ref="S9" authorId="0" shapeId="0" xr:uid="{00000000-0006-0000-0500-00000A000000}">
      <text>
        <r>
          <rPr>
            <b/>
            <sz val="9"/>
            <rFont val="Tahoma"/>
            <family val="2"/>
          </rPr>
          <t>dle mo display</t>
        </r>
      </text>
    </comment>
    <comment ref="H13" authorId="0" shapeId="0" xr:uid="{00000000-0006-0000-0500-00000B000000}">
      <text>
        <r>
          <rPr>
            <b/>
            <sz val="9"/>
            <color indexed="81"/>
            <rFont val="Tahoma"/>
            <family val="2"/>
          </rPr>
          <t>wala ni retrieve ang data</t>
        </r>
      </text>
    </comment>
    <comment ref="I13" authorId="0" shapeId="0" xr:uid="{00000000-0006-0000-0500-00000C000000}">
      <text>
        <r>
          <rPr>
            <b/>
            <sz val="9"/>
            <color indexed="81"/>
            <rFont val="Tahoma"/>
            <family val="2"/>
          </rPr>
          <t>sample ra aqong ge input sa eligibility mo data too long gehapon</t>
        </r>
      </text>
    </comment>
    <comment ref="L13" authorId="0" shapeId="0" xr:uid="{00000000-0006-0000-0500-00000D000000}">
      <text>
        <r>
          <rPr>
            <b/>
            <sz val="9"/>
            <color indexed="81"/>
            <rFont val="Tahoma"/>
            <family val="2"/>
          </rPr>
          <t>Mo print, pro walay sulod ang Total ug  Rank</t>
        </r>
      </text>
    </comment>
    <comment ref="N15" authorId="0" shapeId="0" xr:uid="{00000000-0006-0000-0500-00000E000000}">
      <text>
        <r>
          <rPr>
            <b/>
            <sz val="9"/>
            <rFont val="Tahoma"/>
            <family val="2"/>
          </rPr>
          <t>dili mo gana ang button</t>
        </r>
      </text>
    </comment>
    <comment ref="N25" authorId="0" shapeId="0" xr:uid="{00000000-0006-0000-0500-00000F000000}">
      <text>
        <r>
          <rPr>
            <b/>
            <sz val="9"/>
            <rFont val="Tahoma"/>
            <family val="2"/>
          </rPr>
          <t>naka disabled</t>
        </r>
      </text>
    </comment>
    <comment ref="H31" authorId="0" shapeId="0" xr:uid="{00000000-0006-0000-0500-000010000000}">
      <text>
        <r>
          <rPr>
            <b/>
            <sz val="9"/>
            <rFont val="Tahoma"/>
            <family val="2"/>
          </rPr>
          <t>wala ko kita sa form</t>
        </r>
      </text>
    </comment>
    <comment ref="L31" authorId="0" shapeId="0" xr:uid="{00000000-0006-0000-0500-000011000000}">
      <text>
        <r>
          <rPr>
            <b/>
            <sz val="9"/>
            <rFont val="Tahoma"/>
            <family val="2"/>
          </rPr>
          <t>wala ko kita sa form</t>
        </r>
      </text>
    </comment>
    <comment ref="S31" authorId="0" shapeId="0" xr:uid="{00000000-0006-0000-0500-000012000000}">
      <text>
        <r>
          <rPr>
            <b/>
            <sz val="9"/>
            <rFont val="Tahoma"/>
            <family val="2"/>
          </rPr>
          <t>wala ko kita sa form</t>
        </r>
      </text>
    </comment>
    <comment ref="T31" authorId="0" shapeId="0" xr:uid="{00000000-0006-0000-0500-000013000000}">
      <text>
        <r>
          <rPr>
            <b/>
            <sz val="9"/>
            <rFont val="Tahoma"/>
            <family val="2"/>
          </rPr>
          <t>wala ko kita sa form</t>
        </r>
      </text>
    </comment>
    <comment ref="U31" authorId="0" shapeId="0" xr:uid="{00000000-0006-0000-0500-000014000000}">
      <text>
        <r>
          <rPr>
            <b/>
            <sz val="9"/>
            <rFont val="Tahoma"/>
            <family val="2"/>
          </rPr>
          <t>wala ko kita sa form</t>
        </r>
      </text>
    </comment>
    <comment ref="V31" authorId="0" shapeId="0" xr:uid="{00000000-0006-0000-0500-000015000000}">
      <text>
        <r>
          <rPr>
            <b/>
            <sz val="9"/>
            <rFont val="Tahoma"/>
            <family val="2"/>
          </rPr>
          <t>wala ko kita sa form</t>
        </r>
      </text>
    </comment>
    <comment ref="W31" authorId="0" shapeId="0" xr:uid="{00000000-0006-0000-0500-000016000000}">
      <text>
        <r>
          <rPr>
            <b/>
            <sz val="9"/>
            <rFont val="Tahoma"/>
            <family val="2"/>
          </rPr>
          <t>wala ko kita sa form</t>
        </r>
      </text>
    </comment>
    <comment ref="H32" authorId="0" shapeId="0" xr:uid="{00000000-0006-0000-0500-000017000000}">
      <text>
        <r>
          <rPr>
            <b/>
            <sz val="9"/>
            <rFont val="Tahoma"/>
            <family val="2"/>
          </rPr>
          <t>wala ko kita sa form</t>
        </r>
      </text>
    </comment>
    <comment ref="L32" authorId="0" shapeId="0" xr:uid="{00000000-0006-0000-0500-000018000000}">
      <text>
        <r>
          <rPr>
            <b/>
            <sz val="9"/>
            <rFont val="Tahoma"/>
            <family val="2"/>
          </rPr>
          <t>wala ko kita sa form</t>
        </r>
      </text>
    </comment>
    <comment ref="S32" authorId="0" shapeId="0" xr:uid="{00000000-0006-0000-0500-000019000000}">
      <text>
        <r>
          <rPr>
            <b/>
            <sz val="9"/>
            <rFont val="Tahoma"/>
            <family val="2"/>
          </rPr>
          <t>wala ko kita sa form</t>
        </r>
      </text>
    </comment>
    <comment ref="T32" authorId="0" shapeId="0" xr:uid="{00000000-0006-0000-0500-00001A000000}">
      <text>
        <r>
          <rPr>
            <b/>
            <sz val="9"/>
            <rFont val="Tahoma"/>
            <family val="2"/>
          </rPr>
          <t>wala ko kita sa form</t>
        </r>
      </text>
    </comment>
    <comment ref="U32" authorId="0" shapeId="0" xr:uid="{00000000-0006-0000-0500-00001B000000}">
      <text>
        <r>
          <rPr>
            <b/>
            <sz val="9"/>
            <rFont val="Tahoma"/>
            <family val="2"/>
          </rPr>
          <t>wala ko kita sa form</t>
        </r>
      </text>
    </comment>
    <comment ref="V32" authorId="0" shapeId="0" xr:uid="{00000000-0006-0000-0500-00001C000000}">
      <text>
        <r>
          <rPr>
            <b/>
            <sz val="9"/>
            <rFont val="Tahoma"/>
            <family val="2"/>
          </rPr>
          <t>wala ko kita sa form</t>
        </r>
      </text>
    </comment>
    <comment ref="W32" authorId="0" shapeId="0" xr:uid="{00000000-0006-0000-0500-00001D000000}">
      <text>
        <r>
          <rPr>
            <b/>
            <sz val="9"/>
            <rFont val="Tahoma"/>
            <family val="2"/>
          </rPr>
          <t>wala ko kita sa form</t>
        </r>
      </text>
    </comment>
    <comment ref="H36" authorId="0" shapeId="0" xr:uid="{00000000-0006-0000-0500-00001E000000}">
      <text>
        <r>
          <rPr>
            <b/>
            <sz val="9"/>
            <color indexed="81"/>
            <rFont val="Tahoma"/>
            <family val="2"/>
          </rPr>
          <t>Wala ni retrieve ang data</t>
        </r>
      </text>
    </comment>
    <comment ref="L45" authorId="0" shapeId="0" xr:uid="{00000000-0006-0000-0500-00001F000000}">
      <text>
        <r>
          <rPr>
            <b/>
            <sz val="9"/>
            <rFont val="Tahoma"/>
            <family val="2"/>
          </rPr>
          <t>Dle mo print</t>
        </r>
      </text>
    </comment>
    <comment ref="M45" authorId="0" shapeId="0" xr:uid="{00000000-0006-0000-0500-000020000000}">
      <text>
        <r>
          <rPr>
            <b/>
            <sz val="9"/>
            <rFont val="Tahoma"/>
            <family val="2"/>
          </rPr>
          <t>Dle mo print</t>
        </r>
      </text>
    </comment>
    <comment ref="G47" authorId="0" shapeId="0" xr:uid="{00000000-0006-0000-0500-000021000000}">
      <text>
        <r>
          <rPr>
            <b/>
            <sz val="9"/>
            <color indexed="81"/>
            <rFont val="Tahoma"/>
            <family val="2"/>
          </rPr>
          <t>dle mo function ang button</t>
        </r>
      </text>
    </comment>
    <comment ref="H47" authorId="0" shapeId="0" xr:uid="{00000000-0006-0000-0500-000022000000}">
      <text>
        <r>
          <rPr>
            <b/>
            <sz val="9"/>
            <color indexed="81"/>
            <rFont val="Tahoma"/>
            <family val="2"/>
          </rPr>
          <t>dle mo function ang button</t>
        </r>
      </text>
    </comment>
    <comment ref="I47" authorId="0" shapeId="0" xr:uid="{00000000-0006-0000-0500-000023000000}">
      <text>
        <r>
          <rPr>
            <b/>
            <sz val="9"/>
            <color indexed="81"/>
            <rFont val="Tahoma"/>
            <family val="2"/>
          </rPr>
          <t>dle mo function ang button</t>
        </r>
      </text>
    </comment>
    <comment ref="J47" authorId="0" shapeId="0" xr:uid="{00000000-0006-0000-0500-000024000000}">
      <text>
        <r>
          <rPr>
            <b/>
            <sz val="9"/>
            <color indexed="81"/>
            <rFont val="Tahoma"/>
            <family val="2"/>
          </rPr>
          <t>dle mo function ang button</t>
        </r>
      </text>
    </comment>
    <comment ref="K47" authorId="0" shapeId="0" xr:uid="{00000000-0006-0000-0500-000025000000}">
      <text>
        <r>
          <rPr>
            <b/>
            <sz val="9"/>
            <color indexed="81"/>
            <rFont val="Tahoma"/>
            <family val="2"/>
          </rPr>
          <t>dle mo function ang button</t>
        </r>
      </text>
    </comment>
    <comment ref="G48" authorId="0" shapeId="0" xr:uid="{00000000-0006-0000-0500-000026000000}">
      <text>
        <r>
          <rPr>
            <b/>
            <sz val="9"/>
            <color indexed="81"/>
            <rFont val="Tahoma"/>
            <family val="2"/>
          </rPr>
          <t>dle mo function ang button</t>
        </r>
      </text>
    </comment>
    <comment ref="H48" authorId="0" shapeId="0" xr:uid="{00000000-0006-0000-0500-000027000000}">
      <text>
        <r>
          <rPr>
            <b/>
            <sz val="9"/>
            <color indexed="81"/>
            <rFont val="Tahoma"/>
            <family val="2"/>
          </rPr>
          <t>dle mo function ang button</t>
        </r>
      </text>
    </comment>
    <comment ref="I48" authorId="0" shapeId="0" xr:uid="{00000000-0006-0000-0500-000028000000}">
      <text>
        <r>
          <rPr>
            <b/>
            <sz val="9"/>
            <color indexed="81"/>
            <rFont val="Tahoma"/>
            <family val="2"/>
          </rPr>
          <t>dle mo function ang button</t>
        </r>
      </text>
    </comment>
    <comment ref="J48" authorId="0" shapeId="0" xr:uid="{00000000-0006-0000-0500-000029000000}">
      <text>
        <r>
          <rPr>
            <b/>
            <sz val="9"/>
            <color indexed="81"/>
            <rFont val="Tahoma"/>
            <family val="2"/>
          </rPr>
          <t>dle mo function ang button</t>
        </r>
      </text>
    </comment>
    <comment ref="K48" authorId="0" shapeId="0" xr:uid="{00000000-0006-0000-0500-00002A000000}">
      <text>
        <r>
          <rPr>
            <b/>
            <sz val="9"/>
            <color indexed="81"/>
            <rFont val="Tahoma"/>
            <family val="2"/>
          </rPr>
          <t>dle mo function ang button</t>
        </r>
      </text>
    </comment>
    <comment ref="G50" authorId="0" shapeId="0" xr:uid="{00000000-0006-0000-0500-00002B000000}">
      <text>
        <r>
          <rPr>
            <b/>
            <sz val="9"/>
            <color indexed="81"/>
            <rFont val="Tahoma"/>
            <family val="2"/>
          </rPr>
          <t>1. Dle mo reset if mag add ug bago
2. ni exit q pag balek nq open dle na kasulod sa form</t>
        </r>
      </text>
    </comment>
    <comment ref="H52" authorId="0" shapeId="0" xr:uid="{00000000-0006-0000-0500-00002C000000}">
      <text>
        <r>
          <rPr>
            <b/>
            <sz val="9"/>
            <rFont val="Tahoma"/>
            <family val="2"/>
          </rPr>
          <t>dle mo retrieve ang data</t>
        </r>
      </text>
    </comment>
    <comment ref="H53" authorId="0" shapeId="0" xr:uid="{00000000-0006-0000-0500-00002D000000}">
      <text>
        <r>
          <rPr>
            <b/>
            <sz val="9"/>
            <rFont val="Tahoma"/>
            <family val="2"/>
          </rPr>
          <t>dle mo retrieve ang data</t>
        </r>
      </text>
    </comment>
    <comment ref="G54" authorId="0" shapeId="0" xr:uid="{00000000-0006-0000-0500-00002E000000}">
      <text>
        <r>
          <rPr>
            <b/>
            <sz val="9"/>
            <color indexed="81"/>
            <rFont val="Tahoma"/>
            <family val="2"/>
          </rPr>
          <t>Dle mo save, bisag ge inputan na tanan points</t>
        </r>
      </text>
    </comment>
    <comment ref="H54" authorId="0" shapeId="0" xr:uid="{00000000-0006-0000-0500-00002F000000}">
      <text>
        <r>
          <rPr>
            <b/>
            <sz val="9"/>
            <color indexed="81"/>
            <rFont val="Tahoma"/>
            <family val="2"/>
          </rPr>
          <t>Dle mo save, bisag ge inputan na tanan points</t>
        </r>
      </text>
    </comment>
    <comment ref="I54" authorId="0" shapeId="0" xr:uid="{00000000-0006-0000-0500-000030000000}">
      <text>
        <r>
          <rPr>
            <b/>
            <sz val="9"/>
            <color indexed="81"/>
            <rFont val="Tahoma"/>
            <family val="2"/>
          </rPr>
          <t>Dle mo save, bisag ge inputan na tanan points</t>
        </r>
      </text>
    </comment>
    <comment ref="J54" authorId="0" shapeId="0" xr:uid="{00000000-0006-0000-0500-000031000000}">
      <text>
        <r>
          <rPr>
            <b/>
            <sz val="9"/>
            <color indexed="81"/>
            <rFont val="Tahoma"/>
            <family val="2"/>
          </rPr>
          <t>Dle mo save, bisag ge inputan na tanan points</t>
        </r>
      </text>
    </comment>
    <comment ref="K54" authorId="0" shapeId="0" xr:uid="{00000000-0006-0000-0500-000032000000}">
      <text>
        <r>
          <rPr>
            <b/>
            <sz val="9"/>
            <color indexed="81"/>
            <rFont val="Tahoma"/>
            <family val="2"/>
          </rPr>
          <t>Dle mo save, bisag ge inputan na tanan points</t>
        </r>
      </text>
    </comment>
    <comment ref="L54" authorId="0" shapeId="0" xr:uid="{00000000-0006-0000-0500-000033000000}">
      <text>
        <r>
          <rPr>
            <b/>
            <sz val="9"/>
            <color indexed="81"/>
            <rFont val="Tahoma"/>
            <family val="2"/>
          </rPr>
          <t>Dle mo save, bisag ge inputan na tanan points</t>
        </r>
      </text>
    </comment>
    <comment ref="M54" authorId="0" shapeId="0" xr:uid="{00000000-0006-0000-0500-000034000000}">
      <text>
        <r>
          <rPr>
            <b/>
            <sz val="9"/>
            <color indexed="81"/>
            <rFont val="Tahoma"/>
            <family val="2"/>
          </rPr>
          <t>Dle mo save, bisag ge inputan na tanan points</t>
        </r>
      </text>
    </comment>
    <comment ref="S54" authorId="0" shapeId="0" xr:uid="{00000000-0006-0000-0500-000035000000}">
      <text>
        <r>
          <rPr>
            <b/>
            <sz val="9"/>
            <color indexed="81"/>
            <rFont val="Tahoma"/>
            <family val="2"/>
          </rPr>
          <t>Dle mo save, bisag ge inputan na tanan points</t>
        </r>
      </text>
    </comment>
    <comment ref="T54" authorId="0" shapeId="0" xr:uid="{00000000-0006-0000-0500-000036000000}">
      <text>
        <r>
          <rPr>
            <b/>
            <sz val="9"/>
            <color indexed="81"/>
            <rFont val="Tahoma"/>
            <family val="2"/>
          </rPr>
          <t>Dle mo save, bisag ge inputan na tanan points</t>
        </r>
      </text>
    </comment>
    <comment ref="U54" authorId="0" shapeId="0" xr:uid="{00000000-0006-0000-0500-000037000000}">
      <text>
        <r>
          <rPr>
            <b/>
            <sz val="9"/>
            <color indexed="81"/>
            <rFont val="Tahoma"/>
            <family val="2"/>
          </rPr>
          <t>Dle mo save, bisag ge inputan na tanan points</t>
        </r>
      </text>
    </comment>
    <comment ref="V54" authorId="0" shapeId="0" xr:uid="{00000000-0006-0000-0500-000038000000}">
      <text>
        <r>
          <rPr>
            <b/>
            <sz val="9"/>
            <color indexed="81"/>
            <rFont val="Tahoma"/>
            <family val="2"/>
          </rPr>
          <t>Dle mo save, bisag ge inputan na tanan points</t>
        </r>
      </text>
    </comment>
    <comment ref="W54" authorId="0" shapeId="0" xr:uid="{00000000-0006-0000-0500-000039000000}">
      <text>
        <r>
          <rPr>
            <b/>
            <sz val="9"/>
            <color indexed="81"/>
            <rFont val="Tahoma"/>
            <family val="2"/>
          </rPr>
          <t>Dle mo save, bisag ge inputan na tanan points</t>
        </r>
      </text>
    </comment>
    <comment ref="L58" authorId="0" shapeId="0" xr:uid="{00000000-0006-0000-0500-00003A000000}">
      <text>
        <r>
          <rPr>
            <b/>
            <sz val="9"/>
            <color indexed="81"/>
            <rFont val="Tahoma"/>
            <family val="2"/>
          </rPr>
          <t>dle mo print</t>
        </r>
      </text>
    </comment>
    <comment ref="M58" authorId="0" shapeId="0" xr:uid="{00000000-0006-0000-0500-00003B000000}">
      <text>
        <r>
          <rPr>
            <b/>
            <sz val="9"/>
            <color indexed="81"/>
            <rFont val="Tahoma"/>
            <family val="2"/>
          </rPr>
          <t>dle mo print</t>
        </r>
      </text>
    </comment>
    <comment ref="S58" authorId="0" shapeId="0" xr:uid="{00000000-0006-0000-0500-00003C000000}">
      <text>
        <r>
          <rPr>
            <b/>
            <sz val="9"/>
            <color indexed="81"/>
            <rFont val="Tahoma"/>
            <family val="2"/>
          </rPr>
          <t>dle mo print</t>
        </r>
      </text>
    </comment>
    <comment ref="T58" authorId="0" shapeId="0" xr:uid="{00000000-0006-0000-0500-00003D000000}">
      <text>
        <r>
          <rPr>
            <b/>
            <sz val="9"/>
            <color indexed="81"/>
            <rFont val="Tahoma"/>
            <family val="2"/>
          </rPr>
          <t>dle mo print</t>
        </r>
      </text>
    </comment>
    <comment ref="U58" authorId="0" shapeId="0" xr:uid="{00000000-0006-0000-0500-00003E000000}">
      <text>
        <r>
          <rPr>
            <b/>
            <sz val="9"/>
            <color indexed="81"/>
            <rFont val="Tahoma"/>
            <family val="2"/>
          </rPr>
          <t>dle mo print</t>
        </r>
      </text>
    </comment>
    <comment ref="V58" authorId="0" shapeId="0" xr:uid="{00000000-0006-0000-0500-00003F000000}">
      <text>
        <r>
          <rPr>
            <b/>
            <sz val="9"/>
            <color indexed="81"/>
            <rFont val="Tahoma"/>
            <family val="2"/>
          </rPr>
          <t>dle mo print</t>
        </r>
      </text>
    </comment>
    <comment ref="W58" authorId="0" shapeId="0" xr:uid="{00000000-0006-0000-0500-000040000000}">
      <text>
        <r>
          <rPr>
            <b/>
            <sz val="9"/>
            <color indexed="81"/>
            <rFont val="Tahoma"/>
            <family val="2"/>
          </rPr>
          <t>dle mo print</t>
        </r>
      </text>
    </comment>
    <comment ref="J60" authorId="0" shapeId="0" xr:uid="{00000000-0006-0000-0500-000041000000}">
      <text>
        <r>
          <rPr>
            <b/>
            <sz val="9"/>
            <color indexed="81"/>
            <rFont val="Tahoma"/>
            <family val="2"/>
          </rPr>
          <t>Dle mo gana</t>
        </r>
      </text>
    </comment>
    <comment ref="H88" authorId="1" shapeId="0" xr:uid="{00000000-0006-0000-0500-000042000000}">
      <text>
        <r>
          <rPr>
            <b/>
            <sz val="11"/>
            <color indexed="81"/>
            <rFont val="Tahoma"/>
            <family val="2"/>
          </rPr>
          <t>QUESTIONNAIRE LIST:</t>
        </r>
        <r>
          <rPr>
            <sz val="11"/>
            <color indexed="81"/>
            <rFont val="Tahoma"/>
            <family val="2"/>
          </rPr>
          <t xml:space="preserve">
     - Need to Refresh 
Cause na refresh and List but and combox sa activity wala</t>
        </r>
      </text>
    </comment>
    <comment ref="I88" authorId="1" shapeId="0" xr:uid="{00000000-0006-0000-0500-000043000000}">
      <text>
        <r>
          <rPr>
            <b/>
            <sz val="11"/>
            <color indexed="81"/>
            <rFont val="Tahoma"/>
            <family val="2"/>
          </rPr>
          <t xml:space="preserve">QUESTIONNAIRE LIST :
Process:
</t>
        </r>
        <r>
          <rPr>
            <sz val="11"/>
            <color indexed="81"/>
            <rFont val="Tahoma"/>
            <family val="2"/>
          </rPr>
          <t>1. Select questionnaire from the list
2. Click Modify
Concern:
   - After click sa modify kay walay suod na data ang mga fields.</t>
        </r>
        <r>
          <rPr>
            <b/>
            <sz val="11"/>
            <color indexed="81"/>
            <rFont val="Tahoma"/>
            <family val="2"/>
          </rPr>
          <t xml:space="preserve"> 
</t>
        </r>
      </text>
    </comment>
    <comment ref="N88" authorId="1" shapeId="0" xr:uid="{00000000-0006-0000-0500-000044000000}">
      <text>
        <r>
          <rPr>
            <b/>
            <sz val="11"/>
            <color indexed="81"/>
            <rFont val="Tahoma"/>
            <family val="2"/>
          </rPr>
          <t xml:space="preserve">Form Design:
    - </t>
        </r>
        <r>
          <rPr>
            <sz val="11"/>
            <color indexed="81"/>
            <rFont val="Tahoma"/>
            <family val="2"/>
          </rPr>
          <t>Need to change the design</t>
        </r>
      </text>
    </comment>
    <comment ref="S88" authorId="1" shapeId="0" xr:uid="{00000000-0006-0000-0500-000045000000}">
      <text>
        <r>
          <rPr>
            <b/>
            <sz val="11"/>
            <color indexed="81"/>
            <rFont val="Tahoma"/>
            <family val="2"/>
          </rPr>
          <t>Print List:</t>
        </r>
        <r>
          <rPr>
            <sz val="11"/>
            <color indexed="81"/>
            <rFont val="Tahoma"/>
            <family val="2"/>
          </rPr>
          <t xml:space="preserve"> Need to Add Logo 
</t>
        </r>
      </text>
    </comment>
    <comment ref="T88" authorId="1" shapeId="0" xr:uid="{00000000-0006-0000-0500-000046000000}">
      <text>
        <r>
          <rPr>
            <b/>
            <sz val="11"/>
            <color indexed="81"/>
            <rFont val="Tahoma"/>
            <family val="2"/>
          </rPr>
          <t>Print List:</t>
        </r>
        <r>
          <rPr>
            <sz val="11"/>
            <color indexed="81"/>
            <rFont val="Tahoma"/>
            <family val="2"/>
          </rPr>
          <t xml:space="preserve"> Need to Adjust Margin</t>
        </r>
      </text>
    </comment>
    <comment ref="U88" authorId="1" shapeId="0" xr:uid="{00000000-0006-0000-0500-000047000000}">
      <text>
        <r>
          <rPr>
            <b/>
            <sz val="11"/>
            <color indexed="81"/>
            <rFont val="Tahoma"/>
            <family val="2"/>
          </rPr>
          <t xml:space="preserve">Print List:
 </t>
        </r>
        <r>
          <rPr>
            <sz val="11"/>
            <color indexed="81"/>
            <rFont val="Tahoma"/>
            <family val="2"/>
          </rPr>
          <t>Need to Add Footer</t>
        </r>
        <r>
          <rPr>
            <b/>
            <sz val="9"/>
            <color indexed="81"/>
            <rFont val="Tahoma"/>
            <family val="2"/>
          </rPr>
          <t xml:space="preserve">
</t>
        </r>
      </text>
    </comment>
    <comment ref="V88" authorId="1" shapeId="0" xr:uid="{00000000-0006-0000-0500-000048000000}">
      <text>
        <r>
          <rPr>
            <b/>
            <sz val="11"/>
            <color indexed="81"/>
            <rFont val="Tahoma"/>
            <family val="2"/>
          </rPr>
          <t xml:space="preserve">Print List: </t>
        </r>
        <r>
          <rPr>
            <sz val="11"/>
            <color indexed="81"/>
            <rFont val="Tahoma"/>
            <family val="2"/>
          </rPr>
          <t xml:space="preserve">
Need to Add Date and Time Stamp
</t>
        </r>
      </text>
    </comment>
    <comment ref="W88" authorId="1" shapeId="0" xr:uid="{00000000-0006-0000-0500-000049000000}">
      <text>
        <r>
          <rPr>
            <b/>
            <sz val="11"/>
            <color indexed="81"/>
            <rFont val="Tahoma"/>
            <family val="2"/>
          </rPr>
          <t xml:space="preserve">Print List: </t>
        </r>
        <r>
          <rPr>
            <sz val="11"/>
            <color indexed="81"/>
            <rFont val="Tahoma"/>
            <family val="2"/>
          </rPr>
          <t xml:space="preserve">
Need to Add Copyright</t>
        </r>
        <r>
          <rPr>
            <sz val="9"/>
            <color indexed="81"/>
            <rFont val="Tahoma"/>
            <family val="2"/>
          </rPr>
          <t xml:space="preserve">
</t>
        </r>
        <r>
          <rPr>
            <b/>
            <sz val="9"/>
            <color indexed="81"/>
            <rFont val="Tahoma"/>
            <family val="2"/>
          </rPr>
          <t xml:space="preserve">
</t>
        </r>
      </text>
    </comment>
    <comment ref="G89" authorId="1" shapeId="0" xr:uid="{00000000-0006-0000-0500-00004A000000}">
      <text>
        <r>
          <rPr>
            <b/>
            <sz val="11"/>
            <color indexed="81"/>
            <rFont val="Tahoma"/>
            <family val="2"/>
          </rPr>
          <t>Training Needs Questions:</t>
        </r>
        <r>
          <rPr>
            <sz val="11"/>
            <color indexed="81"/>
            <rFont val="Tahoma"/>
            <family val="2"/>
          </rPr>
          <t xml:space="preserve">
 - Cannot Import a File</t>
        </r>
        <r>
          <rPr>
            <sz val="9"/>
            <color indexed="81"/>
            <rFont val="Tahoma"/>
            <family val="2"/>
          </rPr>
          <t xml:space="preserve">
</t>
        </r>
      </text>
    </comment>
    <comment ref="H89" authorId="1" shapeId="0" xr:uid="{00000000-0006-0000-0500-00004B000000}">
      <text>
        <r>
          <rPr>
            <sz val="11"/>
            <color indexed="81"/>
            <rFont val="Tahoma"/>
            <family val="2"/>
          </rPr>
          <t>Not Started since d mah save kay d man kah attach ug File</t>
        </r>
      </text>
    </comment>
    <comment ref="N89" authorId="1" shapeId="0" xr:uid="{00000000-0006-0000-0500-00004C000000}">
      <text>
        <r>
          <rPr>
            <b/>
            <sz val="11"/>
            <color indexed="81"/>
            <rFont val="Tahoma"/>
            <family val="2"/>
          </rPr>
          <t xml:space="preserve">Form Design:
  - </t>
        </r>
        <r>
          <rPr>
            <sz val="11"/>
            <color indexed="81"/>
            <rFont val="Tahoma"/>
            <family val="2"/>
          </rPr>
          <t>Need to change the design</t>
        </r>
      </text>
    </comment>
    <comment ref="S89" authorId="1" shapeId="0" xr:uid="{00000000-0006-0000-0500-00004D000000}">
      <text>
        <r>
          <rPr>
            <b/>
            <sz val="11"/>
            <color indexed="81"/>
            <rFont val="Tahoma"/>
            <family val="2"/>
          </rPr>
          <t>Print List:</t>
        </r>
        <r>
          <rPr>
            <sz val="11"/>
            <color indexed="81"/>
            <rFont val="Tahoma"/>
            <family val="2"/>
          </rPr>
          <t xml:space="preserve"> 
Need to Add Logo </t>
        </r>
        <r>
          <rPr>
            <sz val="9"/>
            <color indexed="81"/>
            <rFont val="Tahoma"/>
            <family val="2"/>
          </rPr>
          <t xml:space="preserve">
</t>
        </r>
      </text>
    </comment>
    <comment ref="T89" authorId="1" shapeId="0" xr:uid="{00000000-0006-0000-0500-00004E000000}">
      <text>
        <r>
          <rPr>
            <sz val="11"/>
            <color indexed="81"/>
            <rFont val="Tahoma"/>
            <family val="2"/>
          </rPr>
          <t>Print List:  
Need to Adjust Margin</t>
        </r>
      </text>
    </comment>
    <comment ref="U89" authorId="1" shapeId="0" xr:uid="{00000000-0006-0000-0500-00004F000000}">
      <text>
        <r>
          <rPr>
            <b/>
            <sz val="11"/>
            <color indexed="81"/>
            <rFont val="Tahoma"/>
            <family val="2"/>
          </rPr>
          <t xml:space="preserve">Print List: 
</t>
        </r>
        <r>
          <rPr>
            <sz val="11"/>
            <color indexed="81"/>
            <rFont val="Tahoma"/>
            <family val="2"/>
          </rPr>
          <t>Need to Add Footer</t>
        </r>
        <r>
          <rPr>
            <b/>
            <sz val="11"/>
            <color indexed="81"/>
            <rFont val="Tahoma"/>
            <family val="2"/>
          </rPr>
          <t xml:space="preserve">
</t>
        </r>
      </text>
    </comment>
    <comment ref="V89" authorId="1" shapeId="0" xr:uid="{00000000-0006-0000-0500-000050000000}">
      <text>
        <r>
          <rPr>
            <b/>
            <sz val="11"/>
            <color indexed="81"/>
            <rFont val="Tahoma"/>
            <family val="2"/>
          </rPr>
          <t xml:space="preserve">Print List: </t>
        </r>
        <r>
          <rPr>
            <sz val="11"/>
            <color indexed="81"/>
            <rFont val="Tahoma"/>
            <family val="2"/>
          </rPr>
          <t xml:space="preserve">
Need to Add Date and Time Stamp
</t>
        </r>
      </text>
    </comment>
    <comment ref="W89" authorId="1" shapeId="0" xr:uid="{00000000-0006-0000-0500-000051000000}">
      <text>
        <r>
          <rPr>
            <b/>
            <sz val="11"/>
            <color indexed="81"/>
            <rFont val="Tahoma"/>
            <family val="2"/>
          </rPr>
          <t xml:space="preserve">Print List: </t>
        </r>
        <r>
          <rPr>
            <sz val="11"/>
            <color indexed="81"/>
            <rFont val="Tahoma"/>
            <family val="2"/>
          </rPr>
          <t xml:space="preserve">
Need to Add Copyright</t>
        </r>
        <r>
          <rPr>
            <sz val="9"/>
            <color indexed="81"/>
            <rFont val="Tahoma"/>
            <family val="2"/>
          </rPr>
          <t xml:space="preserve">
</t>
        </r>
      </text>
    </comment>
    <comment ref="I91" authorId="1" shapeId="0" xr:uid="{00000000-0006-0000-0500-000052000000}">
      <text>
        <r>
          <rPr>
            <b/>
            <sz val="11"/>
            <color indexed="81"/>
            <rFont val="Tahoma"/>
            <family val="2"/>
          </rPr>
          <t xml:space="preserve">Update: </t>
        </r>
        <r>
          <rPr>
            <sz val="11"/>
            <color indexed="81"/>
            <rFont val="Tahoma"/>
            <family val="2"/>
          </rPr>
          <t xml:space="preserve">
Error: humanresource.spl_Update_tbl_trainingneed does not exist</t>
        </r>
        <r>
          <rPr>
            <sz val="9"/>
            <color indexed="81"/>
            <rFont val="Tahoma"/>
            <family val="2"/>
          </rPr>
          <t xml:space="preserve">
</t>
        </r>
      </text>
    </comment>
    <comment ref="N91" authorId="1" shapeId="0" xr:uid="{00000000-0006-0000-0500-000053000000}">
      <text>
        <r>
          <rPr>
            <b/>
            <sz val="11"/>
            <color indexed="81"/>
            <rFont val="Tahoma"/>
            <family val="2"/>
          </rPr>
          <t>Training Need Questionaire:</t>
        </r>
        <r>
          <rPr>
            <sz val="11"/>
            <color indexed="81"/>
            <rFont val="Tahoma"/>
            <family val="2"/>
          </rPr>
          <t xml:space="preserve">
         - mah check ang tanan checkbox sa option na 1 to 5. </t>
        </r>
        <r>
          <rPr>
            <sz val="9"/>
            <color indexed="81"/>
            <rFont val="Tahoma"/>
            <family val="2"/>
          </rPr>
          <t xml:space="preserve">
</t>
        </r>
      </text>
    </comment>
    <comment ref="P91" authorId="1" shapeId="0" xr:uid="{00000000-0006-0000-0500-000054000000}">
      <text>
        <r>
          <rPr>
            <b/>
            <sz val="11"/>
            <color indexed="81"/>
            <rFont val="Tahoma"/>
            <family val="2"/>
          </rPr>
          <t>Training Analysis Report:</t>
        </r>
        <r>
          <rPr>
            <sz val="11"/>
            <color indexed="81"/>
            <rFont val="Tahoma"/>
            <family val="2"/>
          </rPr>
          <t xml:space="preserve">
 -Training Analysis List wrong Spelling ang Analysis </t>
        </r>
        <r>
          <rPr>
            <sz val="9"/>
            <color indexed="81"/>
            <rFont val="Tahoma"/>
            <family val="2"/>
          </rPr>
          <t xml:space="preserve">
</t>
        </r>
      </text>
    </comment>
    <comment ref="S91" authorId="1" shapeId="0" xr:uid="{00000000-0006-0000-0500-000055000000}">
      <text>
        <r>
          <rPr>
            <b/>
            <sz val="11"/>
            <color indexed="81"/>
            <rFont val="Tahoma"/>
            <family val="2"/>
          </rPr>
          <t xml:space="preserve">Print:
</t>
        </r>
        <r>
          <rPr>
            <sz val="11"/>
            <color indexed="81"/>
            <rFont val="Tahoma"/>
            <family val="2"/>
          </rPr>
          <t xml:space="preserve"> - Need to add LOGO</t>
        </r>
        <r>
          <rPr>
            <sz val="9"/>
            <color indexed="81"/>
            <rFont val="Tahoma"/>
            <family val="2"/>
          </rPr>
          <t xml:space="preserve">
</t>
        </r>
      </text>
    </comment>
    <comment ref="T91" authorId="1" shapeId="0" xr:uid="{00000000-0006-0000-0500-000056000000}">
      <text>
        <r>
          <rPr>
            <b/>
            <sz val="11"/>
            <color indexed="81"/>
            <rFont val="Tahoma"/>
            <family val="2"/>
          </rPr>
          <t xml:space="preserve">Printout:
</t>
        </r>
        <r>
          <rPr>
            <sz val="11"/>
            <color indexed="81"/>
            <rFont val="Tahoma"/>
            <family val="2"/>
          </rPr>
          <t xml:space="preserve"> - Need to Adjust the Margin</t>
        </r>
        <r>
          <rPr>
            <b/>
            <sz val="9"/>
            <color indexed="81"/>
            <rFont val="Tahoma"/>
            <family val="2"/>
          </rPr>
          <t xml:space="preserve">
</t>
        </r>
      </text>
    </comment>
    <comment ref="U91" authorId="1" shapeId="0" xr:uid="{00000000-0006-0000-0500-000057000000}">
      <text>
        <r>
          <rPr>
            <b/>
            <sz val="11"/>
            <color indexed="81"/>
            <rFont val="Tahoma"/>
            <family val="2"/>
          </rPr>
          <t xml:space="preserve">Printout:
</t>
        </r>
        <r>
          <rPr>
            <sz val="11"/>
            <color indexed="81"/>
            <rFont val="Tahoma"/>
            <family val="2"/>
          </rPr>
          <t>Need to Add Footer</t>
        </r>
        <r>
          <rPr>
            <sz val="9"/>
            <color indexed="81"/>
            <rFont val="Tahoma"/>
            <family val="2"/>
          </rPr>
          <t xml:space="preserve">
</t>
        </r>
      </text>
    </comment>
    <comment ref="V91" authorId="1" shapeId="0" xr:uid="{00000000-0006-0000-0500-000058000000}">
      <text>
        <r>
          <rPr>
            <b/>
            <sz val="11"/>
            <color indexed="81"/>
            <rFont val="Tahoma"/>
            <family val="2"/>
          </rPr>
          <t>Printout:</t>
        </r>
        <r>
          <rPr>
            <sz val="11"/>
            <color indexed="81"/>
            <rFont val="Tahoma"/>
            <family val="2"/>
          </rPr>
          <t xml:space="preserve">
 - Nee to Add Date and Time stamp</t>
        </r>
      </text>
    </comment>
    <comment ref="W91" authorId="1" shapeId="0" xr:uid="{00000000-0006-0000-0500-000059000000}">
      <text>
        <r>
          <rPr>
            <b/>
            <sz val="11"/>
            <color indexed="81"/>
            <rFont val="Tahoma"/>
            <family val="2"/>
          </rPr>
          <t xml:space="preserve">Printout:
</t>
        </r>
        <r>
          <rPr>
            <sz val="11"/>
            <color indexed="81"/>
            <rFont val="Tahoma"/>
            <family val="2"/>
          </rPr>
          <t xml:space="preserve"> - Need to Add Copyright
</t>
        </r>
      </text>
    </comment>
    <comment ref="H92" authorId="1" shapeId="0" xr:uid="{00000000-0006-0000-0500-00005A000000}">
      <text>
        <r>
          <rPr>
            <b/>
            <sz val="11"/>
            <color indexed="81"/>
            <rFont val="Tahoma"/>
            <family val="2"/>
          </rPr>
          <t>Training  Analysis List:</t>
        </r>
        <r>
          <rPr>
            <sz val="11"/>
            <color indexed="81"/>
            <rFont val="Tahoma"/>
            <family val="2"/>
          </rPr>
          <t xml:space="preserve">
 - No Display of record  in the List in searching
Even nlka ALL check na</t>
        </r>
        <r>
          <rPr>
            <sz val="9"/>
            <color indexed="81"/>
            <rFont val="Tahoma"/>
            <family val="2"/>
          </rPr>
          <t xml:space="preserve">
</t>
        </r>
      </text>
    </comment>
    <comment ref="L92" authorId="1" shapeId="0" xr:uid="{00000000-0006-0000-0500-00005B000000}">
      <text>
        <r>
          <rPr>
            <b/>
            <sz val="11"/>
            <color indexed="81"/>
            <rFont val="Tahoma"/>
            <family val="2"/>
          </rPr>
          <t>Training  Analysis List:</t>
        </r>
        <r>
          <rPr>
            <sz val="11"/>
            <color indexed="81"/>
            <rFont val="Tahoma"/>
            <family val="2"/>
          </rPr>
          <t xml:space="preserve">
 - Can't print since wala may data na mah display pra mah print</t>
        </r>
        <r>
          <rPr>
            <sz val="9"/>
            <color indexed="81"/>
            <rFont val="Tahoma"/>
            <family val="2"/>
          </rPr>
          <t xml:space="preserve">
</t>
        </r>
      </text>
    </comment>
    <comment ref="S92" authorId="1" shapeId="0" xr:uid="{00000000-0006-0000-0500-00005C000000}">
      <text>
        <r>
          <rPr>
            <b/>
            <sz val="11"/>
            <color indexed="81"/>
            <rFont val="Tahoma"/>
            <family val="2"/>
          </rPr>
          <t xml:space="preserve">REPORTDESIGN:
</t>
        </r>
        <r>
          <rPr>
            <sz val="11"/>
            <color indexed="81"/>
            <rFont val="Tahoma"/>
            <family val="2"/>
          </rPr>
          <t xml:space="preserve"> - Need to display a data for me to generate a printout report</t>
        </r>
      </text>
    </comment>
    <comment ref="T92" authorId="1" shapeId="0" xr:uid="{00000000-0006-0000-0500-00005D000000}">
      <text>
        <r>
          <rPr>
            <b/>
            <sz val="11"/>
            <color indexed="81"/>
            <rFont val="Tahoma"/>
            <family val="2"/>
          </rPr>
          <t xml:space="preserve">REPORT DESIGN:
</t>
        </r>
        <r>
          <rPr>
            <sz val="11"/>
            <color indexed="81"/>
            <rFont val="Tahoma"/>
            <family val="2"/>
          </rPr>
          <t xml:space="preserve"> - Need to display a data for me to generate a printout report</t>
        </r>
      </text>
    </comment>
    <comment ref="U92" authorId="1" shapeId="0" xr:uid="{00000000-0006-0000-0500-00005E000000}">
      <text>
        <r>
          <rPr>
            <b/>
            <sz val="11"/>
            <color indexed="81"/>
            <rFont val="Tahoma"/>
            <family val="2"/>
          </rPr>
          <t>REPORTDESIGN:</t>
        </r>
        <r>
          <rPr>
            <sz val="11"/>
            <color indexed="81"/>
            <rFont val="Tahoma"/>
            <family val="2"/>
          </rPr>
          <t xml:space="preserve">
 - Need to display a data for me to generate a printout report</t>
        </r>
      </text>
    </comment>
    <comment ref="V92" authorId="1" shapeId="0" xr:uid="{00000000-0006-0000-0500-00005F000000}">
      <text>
        <r>
          <rPr>
            <b/>
            <sz val="11"/>
            <color indexed="81"/>
            <rFont val="Tahoma"/>
            <family val="2"/>
          </rPr>
          <t xml:space="preserve">REPORTDESIGN:
</t>
        </r>
        <r>
          <rPr>
            <sz val="11"/>
            <color indexed="81"/>
            <rFont val="Tahoma"/>
            <family val="2"/>
          </rPr>
          <t xml:space="preserve"> - Need to display a data for me to generate a printout report</t>
        </r>
      </text>
    </comment>
    <comment ref="W92" authorId="1" shapeId="0" xr:uid="{00000000-0006-0000-0500-000060000000}">
      <text>
        <r>
          <rPr>
            <b/>
            <sz val="11"/>
            <color indexed="81"/>
            <rFont val="Tahoma"/>
            <family val="2"/>
          </rPr>
          <t xml:space="preserve">REPORTDESIGN:
</t>
        </r>
        <r>
          <rPr>
            <sz val="11"/>
            <color indexed="81"/>
            <rFont val="Tahoma"/>
            <family val="2"/>
          </rPr>
          <t xml:space="preserve"> - Need to display a data for me to generate a printout report</t>
        </r>
      </text>
    </comment>
    <comment ref="G94" authorId="1" shapeId="0" xr:uid="{00000000-0006-0000-0500-000061000000}">
      <text>
        <r>
          <rPr>
            <sz val="11"/>
            <color indexed="81"/>
            <rFont val="Tahoma"/>
            <family val="2"/>
          </rPr>
          <t xml:space="preserve">wla mah process ang savings external couse cause d mah save sa program kay nag error sa administrative (travel Order)
</t>
        </r>
      </text>
    </comment>
    <comment ref="I94" authorId="1" shapeId="0" xr:uid="{00000000-0006-0000-0500-000062000000}">
      <text>
        <r>
          <rPr>
            <b/>
            <sz val="11"/>
            <color indexed="81"/>
            <rFont val="Tahoma"/>
            <family val="2"/>
          </rPr>
          <t xml:space="preserve"> Course Setup Form - Modify: </t>
        </r>
        <r>
          <rPr>
            <sz val="11"/>
            <color indexed="81"/>
            <rFont val="Tahoma"/>
            <family val="2"/>
          </rPr>
          <t xml:space="preserve">
    - In update naa kui geh remove nga course but instead na mah wala ang course a pun.an nuan sya.</t>
        </r>
        <r>
          <rPr>
            <sz val="9"/>
            <color indexed="81"/>
            <rFont val="Tahoma"/>
            <family val="2"/>
          </rPr>
          <t xml:space="preserve">
</t>
        </r>
      </text>
    </comment>
    <comment ref="S94" authorId="1" shapeId="0" xr:uid="{00000000-0006-0000-0500-000063000000}">
      <text>
        <r>
          <rPr>
            <b/>
            <sz val="11"/>
            <color indexed="81"/>
            <rFont val="Tahoma"/>
            <family val="2"/>
          </rPr>
          <t xml:space="preserve">Print Course Setup Outline:
</t>
        </r>
        <r>
          <rPr>
            <sz val="11"/>
            <color indexed="81"/>
            <rFont val="Tahoma"/>
            <family val="2"/>
          </rPr>
          <t xml:space="preserve"> printout too small for the logo of atong garbo and please add logo for PRINTLIST</t>
        </r>
      </text>
    </comment>
    <comment ref="T94" authorId="1" shapeId="0" xr:uid="{00000000-0006-0000-0500-000064000000}">
      <text>
        <r>
          <rPr>
            <sz val="11"/>
            <color indexed="81"/>
            <rFont val="Tahoma"/>
            <family val="2"/>
          </rPr>
          <t xml:space="preserve">Add Margin for the printout
</t>
        </r>
      </text>
    </comment>
    <comment ref="U94" authorId="1" shapeId="0" xr:uid="{00000000-0006-0000-0500-000065000000}">
      <text>
        <r>
          <rPr>
            <sz val="11"/>
            <color indexed="81"/>
            <rFont val="Tahoma"/>
            <family val="2"/>
          </rPr>
          <t>Add Footer in Printout</t>
        </r>
        <r>
          <rPr>
            <b/>
            <sz val="9"/>
            <color indexed="81"/>
            <rFont val="Tahoma"/>
            <family val="2"/>
          </rPr>
          <t xml:space="preserve">
</t>
        </r>
      </text>
    </comment>
    <comment ref="V94" authorId="1" shapeId="0" xr:uid="{00000000-0006-0000-0500-000066000000}">
      <text>
        <r>
          <rPr>
            <sz val="11"/>
            <color indexed="81"/>
            <rFont val="Tahoma"/>
            <family val="2"/>
          </rPr>
          <t>Add Date and Time stamp for every printout</t>
        </r>
        <r>
          <rPr>
            <b/>
            <sz val="9"/>
            <color indexed="81"/>
            <rFont val="Tahoma"/>
            <family val="2"/>
          </rPr>
          <t xml:space="preserve">
</t>
        </r>
      </text>
    </comment>
    <comment ref="W94" authorId="1" shapeId="0" xr:uid="{00000000-0006-0000-0500-000067000000}">
      <text>
        <r>
          <rPr>
            <sz val="11"/>
            <color indexed="81"/>
            <rFont val="Tahoma"/>
            <family val="2"/>
          </rPr>
          <t xml:space="preserve">Copyright must display in every printout </t>
        </r>
      </text>
    </comment>
    <comment ref="T95" authorId="1" shapeId="0" xr:uid="{00000000-0006-0000-0500-000068000000}">
      <text>
        <r>
          <rPr>
            <b/>
            <sz val="11"/>
            <color indexed="81"/>
            <rFont val="Tahoma"/>
            <family val="2"/>
          </rPr>
          <t>Print Training Course Outline:</t>
        </r>
        <r>
          <rPr>
            <sz val="11"/>
            <color indexed="81"/>
            <rFont val="Tahoma"/>
            <family val="2"/>
          </rPr>
          <t xml:space="preserve">
 - Need to adjust Margin
</t>
        </r>
      </text>
    </comment>
    <comment ref="U95" authorId="1" shapeId="0" xr:uid="{00000000-0006-0000-0500-000069000000}">
      <text>
        <r>
          <rPr>
            <b/>
            <sz val="11"/>
            <color indexed="81"/>
            <rFont val="Tahoma"/>
            <family val="2"/>
          </rPr>
          <t xml:space="preserve">Print Training Course Outline:
</t>
        </r>
        <r>
          <rPr>
            <sz val="11"/>
            <color indexed="81"/>
            <rFont val="Tahoma"/>
            <family val="2"/>
          </rPr>
          <t xml:space="preserve"> - Need to add Footer</t>
        </r>
        <r>
          <rPr>
            <b/>
            <sz val="9"/>
            <color indexed="81"/>
            <rFont val="Tahoma"/>
            <family val="2"/>
          </rPr>
          <t xml:space="preserve">
</t>
        </r>
        <r>
          <rPr>
            <sz val="9"/>
            <color indexed="81"/>
            <rFont val="Tahoma"/>
            <family val="2"/>
          </rPr>
          <t xml:space="preserve">
</t>
        </r>
      </text>
    </comment>
    <comment ref="V95" authorId="1" shapeId="0" xr:uid="{00000000-0006-0000-0500-00006A000000}">
      <text>
        <r>
          <rPr>
            <b/>
            <sz val="11"/>
            <color indexed="81"/>
            <rFont val="Tahoma"/>
            <family val="2"/>
          </rPr>
          <t xml:space="preserve">Print Training Course Outline:
</t>
        </r>
        <r>
          <rPr>
            <sz val="11"/>
            <color indexed="81"/>
            <rFont val="Tahoma"/>
            <family val="2"/>
          </rPr>
          <t xml:space="preserve"> - Need to add Date and Time Stamp</t>
        </r>
        <r>
          <rPr>
            <b/>
            <sz val="9"/>
            <color indexed="81"/>
            <rFont val="Tahoma"/>
            <family val="2"/>
          </rPr>
          <t xml:space="preserve">
</t>
        </r>
        <r>
          <rPr>
            <sz val="9"/>
            <color indexed="81"/>
            <rFont val="Tahoma"/>
            <family val="2"/>
          </rPr>
          <t xml:space="preserve">
</t>
        </r>
      </text>
    </comment>
    <comment ref="W95" authorId="1" shapeId="0" xr:uid="{00000000-0006-0000-0500-00006B000000}">
      <text>
        <r>
          <rPr>
            <b/>
            <sz val="11"/>
            <color indexed="81"/>
            <rFont val="Tahoma"/>
            <family val="2"/>
          </rPr>
          <t xml:space="preserve">Print Training Course Outline:
</t>
        </r>
        <r>
          <rPr>
            <sz val="11"/>
            <color indexed="81"/>
            <rFont val="Tahoma"/>
            <family val="2"/>
          </rPr>
          <t xml:space="preserve"> - Need to Add Copyright
</t>
        </r>
        <r>
          <rPr>
            <sz val="9"/>
            <color indexed="81"/>
            <rFont val="Tahoma"/>
            <family val="2"/>
          </rPr>
          <t xml:space="preserve">
</t>
        </r>
      </text>
    </comment>
    <comment ref="K97" authorId="1" shapeId="0" xr:uid="{00000000-0006-0000-0500-00006C000000}">
      <text>
        <r>
          <rPr>
            <b/>
            <sz val="11"/>
            <color indexed="81"/>
            <rFont val="Tahoma"/>
            <family val="2"/>
          </rPr>
          <t xml:space="preserve">Individudal Development Plant Entry Form: </t>
        </r>
        <r>
          <rPr>
            <sz val="11"/>
            <color indexed="81"/>
            <rFont val="Tahoma"/>
            <family val="2"/>
          </rPr>
          <t xml:space="preserve">
  -Maka save ghapun ug transaction even walay </t>
        </r>
        <r>
          <rPr>
            <b/>
            <sz val="11"/>
            <color indexed="81"/>
            <rFont val="Tahoma"/>
            <family val="2"/>
          </rPr>
          <t>Department</t>
        </r>
        <r>
          <rPr>
            <sz val="11"/>
            <color indexed="81"/>
            <rFont val="Tahoma"/>
            <family val="2"/>
          </rPr>
          <t xml:space="preserve"> and </t>
        </r>
        <r>
          <rPr>
            <b/>
            <sz val="11"/>
            <color indexed="81"/>
            <rFont val="Tahoma"/>
            <family val="2"/>
          </rPr>
          <t>position</t>
        </r>
        <r>
          <rPr>
            <sz val="11"/>
            <color indexed="81"/>
            <rFont val="Tahoma"/>
            <family val="2"/>
          </rPr>
          <t xml:space="preserve">. </t>
        </r>
      </text>
    </comment>
    <comment ref="N97" authorId="1" shapeId="0" xr:uid="{00000000-0006-0000-0500-00006D000000}">
      <text>
        <r>
          <rPr>
            <b/>
            <sz val="11"/>
            <color indexed="81"/>
            <rFont val="Tahoma"/>
            <family val="2"/>
          </rPr>
          <t xml:space="preserve">Individual Form: </t>
        </r>
        <r>
          <rPr>
            <sz val="11"/>
            <color indexed="81"/>
            <rFont val="Tahoma"/>
            <family val="2"/>
          </rPr>
          <t xml:space="preserve">
Need to refresh the training Course cause if naay e add sa setup sa course d muh display sa individual need pa e close and Tile
</t>
        </r>
      </text>
    </comment>
    <comment ref="S97" authorId="1" shapeId="0" xr:uid="{00000000-0006-0000-0500-00006E000000}">
      <text>
        <r>
          <rPr>
            <sz val="11"/>
            <color indexed="81"/>
            <rFont val="Tahoma"/>
            <family val="2"/>
          </rPr>
          <t>No Header since transaction did not save</t>
        </r>
      </text>
    </comment>
    <comment ref="T97" authorId="1" shapeId="0" xr:uid="{00000000-0006-0000-0500-00006F000000}">
      <text>
        <r>
          <rPr>
            <sz val="11"/>
            <color indexed="81"/>
            <rFont val="Tahoma"/>
            <family val="2"/>
          </rPr>
          <t>Need to Adjust Margin</t>
        </r>
      </text>
    </comment>
    <comment ref="U97" authorId="1" shapeId="0" xr:uid="{00000000-0006-0000-0500-000070000000}">
      <text>
        <r>
          <rPr>
            <sz val="11"/>
            <color indexed="81"/>
            <rFont val="Tahoma"/>
            <family val="2"/>
          </rPr>
          <t>Need to Add Footer</t>
        </r>
        <r>
          <rPr>
            <b/>
            <sz val="9"/>
            <color indexed="81"/>
            <rFont val="Tahoma"/>
            <family val="2"/>
          </rPr>
          <t xml:space="preserve">
</t>
        </r>
      </text>
    </comment>
    <comment ref="V97" authorId="1" shapeId="0" xr:uid="{00000000-0006-0000-0500-000071000000}">
      <text>
        <r>
          <rPr>
            <sz val="11"/>
            <color indexed="81"/>
            <rFont val="Tahoma"/>
            <family val="2"/>
          </rPr>
          <t>Need to Add Date and Time Stamp</t>
        </r>
        <r>
          <rPr>
            <b/>
            <sz val="9"/>
            <color indexed="81"/>
            <rFont val="Tahoma"/>
            <family val="2"/>
          </rPr>
          <t xml:space="preserve">
</t>
        </r>
      </text>
    </comment>
    <comment ref="W97" authorId="1" shapeId="0" xr:uid="{00000000-0006-0000-0500-000072000000}">
      <text>
        <r>
          <rPr>
            <sz val="11"/>
            <color indexed="81"/>
            <rFont val="Tahoma"/>
            <family val="2"/>
          </rPr>
          <t>Need to Add Copyright</t>
        </r>
        <r>
          <rPr>
            <b/>
            <sz val="9"/>
            <color indexed="81"/>
            <rFont val="Tahoma"/>
            <family val="2"/>
          </rPr>
          <t xml:space="preserve">
</t>
        </r>
      </text>
    </comment>
    <comment ref="S103" authorId="1" shapeId="0" xr:uid="{00000000-0006-0000-0500-000073000000}">
      <text>
        <r>
          <rPr>
            <b/>
            <sz val="11"/>
            <color indexed="81"/>
            <rFont val="Tahoma"/>
            <family val="2"/>
          </rPr>
          <t>Internal Univerity:</t>
        </r>
        <r>
          <rPr>
            <sz val="11"/>
            <color indexed="81"/>
            <rFont val="Tahoma"/>
            <family val="2"/>
          </rPr>
          <t xml:space="preserve">
  - Additional Logo in the Header</t>
        </r>
      </text>
    </comment>
    <comment ref="T103" authorId="1" shapeId="0" xr:uid="{00000000-0006-0000-0500-000074000000}">
      <text>
        <r>
          <rPr>
            <b/>
            <sz val="11"/>
            <color indexed="81"/>
            <rFont val="Tahoma"/>
            <family val="2"/>
          </rPr>
          <t>Internal Univerity:</t>
        </r>
        <r>
          <rPr>
            <sz val="11"/>
            <color indexed="81"/>
            <rFont val="Tahoma"/>
            <family val="2"/>
          </rPr>
          <t xml:space="preserve">
  - Adjust Margin</t>
        </r>
      </text>
    </comment>
    <comment ref="U103" authorId="1" shapeId="0" xr:uid="{00000000-0006-0000-0500-000075000000}">
      <text>
        <r>
          <rPr>
            <b/>
            <sz val="11"/>
            <color indexed="81"/>
            <rFont val="Tahoma"/>
            <family val="2"/>
          </rPr>
          <t>Internal Univerity:</t>
        </r>
        <r>
          <rPr>
            <sz val="11"/>
            <color indexed="81"/>
            <rFont val="Tahoma"/>
            <family val="2"/>
          </rPr>
          <t xml:space="preserve">
  - Add Footer</t>
        </r>
        <r>
          <rPr>
            <sz val="9"/>
            <color indexed="81"/>
            <rFont val="Tahoma"/>
            <family val="2"/>
          </rPr>
          <t xml:space="preserve">
</t>
        </r>
      </text>
    </comment>
    <comment ref="V103" authorId="1" shapeId="0" xr:uid="{00000000-0006-0000-0500-000076000000}">
      <text>
        <r>
          <rPr>
            <b/>
            <sz val="11"/>
            <color indexed="81"/>
            <rFont val="Tahoma"/>
            <family val="2"/>
          </rPr>
          <t xml:space="preserve">Internal Univerity:
</t>
        </r>
        <r>
          <rPr>
            <sz val="11"/>
            <color indexed="81"/>
            <rFont val="Tahoma"/>
            <family val="2"/>
          </rPr>
          <t xml:space="preserve">  - Add Date and Stamp</t>
        </r>
      </text>
    </comment>
    <comment ref="W103" authorId="1" shapeId="0" xr:uid="{00000000-0006-0000-0500-000077000000}">
      <text>
        <r>
          <rPr>
            <b/>
            <sz val="11"/>
            <color indexed="81"/>
            <rFont val="Tahoma"/>
            <family val="2"/>
          </rPr>
          <t>Internal Univerity:</t>
        </r>
        <r>
          <rPr>
            <sz val="11"/>
            <color indexed="81"/>
            <rFont val="Tahoma"/>
            <family val="2"/>
          </rPr>
          <t xml:space="preserve">
  - Add Copyright
</t>
        </r>
      </text>
    </comment>
    <comment ref="S104" authorId="1" shapeId="0" xr:uid="{00000000-0006-0000-0500-000078000000}">
      <text>
        <r>
          <rPr>
            <b/>
            <sz val="11"/>
            <color indexed="81"/>
            <rFont val="Tahoma"/>
            <family val="2"/>
          </rPr>
          <t>Internal Univerity:</t>
        </r>
        <r>
          <rPr>
            <sz val="11"/>
            <color indexed="81"/>
            <rFont val="Tahoma"/>
            <family val="2"/>
          </rPr>
          <t xml:space="preserve">
  - Additional Logo in the Header</t>
        </r>
      </text>
    </comment>
    <comment ref="T104" authorId="1" shapeId="0" xr:uid="{00000000-0006-0000-0500-000079000000}">
      <text>
        <r>
          <rPr>
            <b/>
            <sz val="11"/>
            <color indexed="81"/>
            <rFont val="Tahoma"/>
            <family val="2"/>
          </rPr>
          <t>Internal Univerity:</t>
        </r>
        <r>
          <rPr>
            <sz val="11"/>
            <color indexed="81"/>
            <rFont val="Tahoma"/>
            <family val="2"/>
          </rPr>
          <t xml:space="preserve">
  - Adjust Margin</t>
        </r>
      </text>
    </comment>
    <comment ref="U104" authorId="1" shapeId="0" xr:uid="{00000000-0006-0000-0500-00007A000000}">
      <text>
        <r>
          <rPr>
            <b/>
            <sz val="11"/>
            <color indexed="81"/>
            <rFont val="Tahoma"/>
            <family val="2"/>
          </rPr>
          <t>Internal Univerity:</t>
        </r>
        <r>
          <rPr>
            <sz val="11"/>
            <color indexed="81"/>
            <rFont val="Tahoma"/>
            <family val="2"/>
          </rPr>
          <t xml:space="preserve">
  - Add Footer
</t>
        </r>
      </text>
    </comment>
    <comment ref="V104" authorId="1" shapeId="0" xr:uid="{00000000-0006-0000-0500-00007B000000}">
      <text>
        <r>
          <rPr>
            <b/>
            <sz val="11"/>
            <color indexed="81"/>
            <rFont val="Tahoma"/>
            <family val="2"/>
          </rPr>
          <t>Internal Univerity:</t>
        </r>
        <r>
          <rPr>
            <sz val="11"/>
            <color indexed="81"/>
            <rFont val="Tahoma"/>
            <family val="2"/>
          </rPr>
          <t xml:space="preserve">
  - Add Date and Stamp</t>
        </r>
      </text>
    </comment>
    <comment ref="W104" authorId="1" shapeId="0" xr:uid="{00000000-0006-0000-0500-00007C000000}">
      <text>
        <r>
          <rPr>
            <b/>
            <sz val="11"/>
            <color indexed="81"/>
            <rFont val="Tahoma"/>
            <family val="2"/>
          </rPr>
          <t>Internal Univerity:</t>
        </r>
        <r>
          <rPr>
            <sz val="11"/>
            <color indexed="81"/>
            <rFont val="Tahoma"/>
            <family val="2"/>
          </rPr>
          <t xml:space="preserve">
  - Add Copyright
</t>
        </r>
      </text>
    </comment>
    <comment ref="H105" authorId="1" shapeId="0" xr:uid="{00000000-0006-0000-0500-00007D000000}">
      <text>
        <r>
          <rPr>
            <b/>
            <sz val="9"/>
            <color indexed="81"/>
            <rFont val="Tahoma"/>
            <family val="2"/>
          </rPr>
          <t>Internal University:</t>
        </r>
        <r>
          <rPr>
            <sz val="9"/>
            <color indexed="81"/>
            <rFont val="Tahoma"/>
            <family val="2"/>
          </rPr>
          <t xml:space="preserve">
</t>
        </r>
        <r>
          <rPr>
            <sz val="11"/>
            <color indexed="81"/>
            <rFont val="Tahoma"/>
            <family val="2"/>
          </rPr>
          <t>1. If e uncheck ang all department mah wala ang display sa list
2. No total no. of records in the list</t>
        </r>
      </text>
    </comment>
    <comment ref="S105" authorId="1" shapeId="0" xr:uid="{00000000-0006-0000-0500-00007E000000}">
      <text>
        <r>
          <rPr>
            <b/>
            <sz val="11"/>
            <color indexed="81"/>
            <rFont val="Tahoma"/>
            <family val="2"/>
          </rPr>
          <t>Internal Univerity:</t>
        </r>
        <r>
          <rPr>
            <sz val="11"/>
            <color indexed="81"/>
            <rFont val="Tahoma"/>
            <family val="2"/>
          </rPr>
          <t xml:space="preserve">
  - Additional Logo in the Header</t>
        </r>
      </text>
    </comment>
    <comment ref="T105" authorId="1" shapeId="0" xr:uid="{00000000-0006-0000-0500-00007F000000}">
      <text>
        <r>
          <rPr>
            <b/>
            <sz val="11"/>
            <color indexed="81"/>
            <rFont val="Tahoma"/>
            <family val="2"/>
          </rPr>
          <t>Internal Univerity:</t>
        </r>
        <r>
          <rPr>
            <sz val="11"/>
            <color indexed="81"/>
            <rFont val="Tahoma"/>
            <family val="2"/>
          </rPr>
          <t xml:space="preserve">
  - Adjust Margin</t>
        </r>
      </text>
    </comment>
    <comment ref="U105" authorId="1" shapeId="0" xr:uid="{00000000-0006-0000-0500-000080000000}">
      <text>
        <r>
          <rPr>
            <b/>
            <sz val="11"/>
            <color indexed="81"/>
            <rFont val="Tahoma"/>
            <family val="2"/>
          </rPr>
          <t xml:space="preserve">Internal Univerity:
</t>
        </r>
        <r>
          <rPr>
            <sz val="11"/>
            <color indexed="81"/>
            <rFont val="Tahoma"/>
            <family val="2"/>
          </rPr>
          <t xml:space="preserve">  - Add Footer
</t>
        </r>
      </text>
    </comment>
    <comment ref="V105" authorId="1" shapeId="0" xr:uid="{00000000-0006-0000-0500-000081000000}">
      <text>
        <r>
          <rPr>
            <b/>
            <sz val="11"/>
            <color indexed="81"/>
            <rFont val="Tahoma"/>
            <family val="2"/>
          </rPr>
          <t xml:space="preserve">Internal Univerity:
</t>
        </r>
        <r>
          <rPr>
            <sz val="11"/>
            <color indexed="81"/>
            <rFont val="Tahoma"/>
            <family val="2"/>
          </rPr>
          <t xml:space="preserve">  - Add Date and Stamp</t>
        </r>
      </text>
    </comment>
    <comment ref="W105" authorId="1" shapeId="0" xr:uid="{00000000-0006-0000-0500-000082000000}">
      <text>
        <r>
          <rPr>
            <b/>
            <sz val="11"/>
            <color indexed="81"/>
            <rFont val="Tahoma"/>
            <family val="2"/>
          </rPr>
          <t xml:space="preserve">Internal Univerity:
</t>
        </r>
        <r>
          <rPr>
            <sz val="11"/>
            <color indexed="81"/>
            <rFont val="Tahoma"/>
            <family val="2"/>
          </rPr>
          <t xml:space="preserve">  - Add Copyright
</t>
        </r>
      </text>
    </comment>
    <comment ref="L108" authorId="2" shapeId="0" xr:uid="{00000000-0006-0000-0500-000083000000}">
      <text>
        <r>
          <rPr>
            <sz val="9"/>
            <color indexed="81"/>
            <rFont val="Tahoma"/>
            <family val="2"/>
          </rPr>
          <t>Official Seal and Logo have been interchange</t>
        </r>
      </text>
    </comment>
    <comment ref="S108" authorId="2" shapeId="0" xr:uid="{00000000-0006-0000-0500-000084000000}">
      <text>
        <r>
          <rPr>
            <sz val="9"/>
            <color indexed="81"/>
            <rFont val="Tahoma"/>
            <family val="2"/>
          </rPr>
          <t>Official Seal and Logo have been interchange</t>
        </r>
      </text>
    </comment>
    <comment ref="U108" authorId="2" shapeId="0" xr:uid="{00000000-0006-0000-0500-000085000000}">
      <text>
        <r>
          <rPr>
            <sz val="9"/>
            <color indexed="81"/>
            <rFont val="Tahoma"/>
            <family val="2"/>
          </rPr>
          <t>no footer at print-out</t>
        </r>
      </text>
    </comment>
    <comment ref="V108" authorId="2" shapeId="0" xr:uid="{00000000-0006-0000-0500-000086000000}">
      <text>
        <r>
          <rPr>
            <sz val="9"/>
            <color indexed="81"/>
            <rFont val="Tahoma"/>
            <family val="2"/>
          </rPr>
          <t>no timestamp at footer</t>
        </r>
      </text>
    </comment>
    <comment ref="W108" authorId="2" shapeId="0" xr:uid="{00000000-0006-0000-0500-000087000000}">
      <text>
        <r>
          <rPr>
            <sz val="9"/>
            <color indexed="81"/>
            <rFont val="Tahoma"/>
            <family val="2"/>
          </rPr>
          <t>no copyright at footer</t>
        </r>
      </text>
    </comment>
    <comment ref="L115" authorId="2" shapeId="0" xr:uid="{00000000-0006-0000-0500-000088000000}">
      <text>
        <r>
          <rPr>
            <sz val="9"/>
            <color indexed="81"/>
            <rFont val="Tahoma"/>
            <family val="2"/>
          </rPr>
          <t>1. Missing text - Don't display the names, employee type and other employee details
2. Right side header don't display
3. Total number of Records</t>
        </r>
      </text>
    </comment>
    <comment ref="S115" authorId="2" shapeId="0" xr:uid="{00000000-0006-0000-0500-000089000000}">
      <text>
        <r>
          <rPr>
            <sz val="9"/>
            <color indexed="81"/>
            <rFont val="Tahoma"/>
            <family val="2"/>
          </rPr>
          <t>right side header does'nt display in print-out</t>
        </r>
      </text>
    </comment>
    <comment ref="L116" authorId="2" shapeId="0" xr:uid="{00000000-0006-0000-0500-00008A000000}">
      <text>
        <r>
          <rPr>
            <sz val="9"/>
            <color indexed="81"/>
            <rFont val="Tahoma"/>
            <family val="2"/>
          </rPr>
          <t xml:space="preserve">1. application form -header margins
</t>
        </r>
      </text>
    </comment>
    <comment ref="T116" authorId="2" shapeId="0" xr:uid="{00000000-0006-0000-0500-00008B000000}">
      <text>
        <r>
          <rPr>
            <sz val="9"/>
            <color indexed="81"/>
            <rFont val="Tahoma"/>
            <family val="2"/>
          </rPr>
          <t xml:space="preserve">1. application form -header margins
</t>
        </r>
      </text>
    </comment>
    <comment ref="L120" authorId="2" shapeId="0" xr:uid="{00000000-0006-0000-0500-00008C000000}">
      <text>
        <r>
          <rPr>
            <b/>
            <sz val="9"/>
            <color indexed="81"/>
            <rFont val="Tahoma"/>
            <family val="2"/>
          </rPr>
          <t>no footer
no item number</t>
        </r>
        <r>
          <rPr>
            <sz val="9"/>
            <color indexed="81"/>
            <rFont val="Tahoma"/>
            <family val="2"/>
          </rPr>
          <t xml:space="preserve">
</t>
        </r>
      </text>
    </comment>
    <comment ref="U120" authorId="2" shapeId="0" xr:uid="{00000000-0006-0000-0500-00008D000000}">
      <text>
        <r>
          <rPr>
            <b/>
            <sz val="9"/>
            <color indexed="81"/>
            <rFont val="Tahoma"/>
            <family val="2"/>
          </rPr>
          <t>no footer</t>
        </r>
      </text>
    </comment>
    <comment ref="L124" authorId="2" shapeId="0" xr:uid="{00000000-0006-0000-0500-00008E000000}">
      <text>
        <r>
          <rPr>
            <sz val="9"/>
            <color indexed="81"/>
            <rFont val="Tahoma"/>
            <family val="2"/>
          </rPr>
          <t>Official Seal and Logo have been interchange</t>
        </r>
      </text>
    </comment>
    <comment ref="S124" authorId="2" shapeId="0" xr:uid="{00000000-0006-0000-0500-00008F000000}">
      <text>
        <r>
          <rPr>
            <sz val="9"/>
            <color indexed="81"/>
            <rFont val="Tahoma"/>
            <family val="2"/>
          </rPr>
          <t>Official Seal and Logo have been interchange</t>
        </r>
      </text>
    </comment>
    <comment ref="U124" authorId="2" shapeId="0" xr:uid="{00000000-0006-0000-0500-000090000000}">
      <text>
        <r>
          <rPr>
            <sz val="9"/>
            <color indexed="81"/>
            <rFont val="Tahoma"/>
            <family val="2"/>
          </rPr>
          <t>no footer at print-out</t>
        </r>
      </text>
    </comment>
    <comment ref="V124" authorId="2" shapeId="0" xr:uid="{00000000-0006-0000-0500-000091000000}">
      <text>
        <r>
          <rPr>
            <sz val="9"/>
            <color indexed="81"/>
            <rFont val="Tahoma"/>
            <family val="2"/>
          </rPr>
          <t>no timestamp at footer</t>
        </r>
      </text>
    </comment>
    <comment ref="W124" authorId="2" shapeId="0" xr:uid="{00000000-0006-0000-0500-000092000000}">
      <text>
        <r>
          <rPr>
            <sz val="9"/>
            <color indexed="81"/>
            <rFont val="Tahoma"/>
            <family val="2"/>
          </rPr>
          <t>no copyright at footer</t>
        </r>
      </text>
    </comment>
    <comment ref="L126" authorId="2" shapeId="0" xr:uid="{00000000-0006-0000-0500-000093000000}">
      <text>
        <r>
          <rPr>
            <sz val="9"/>
            <color indexed="81"/>
            <rFont val="Tahoma"/>
            <family val="2"/>
          </rPr>
          <t>wrong computation of amount</t>
        </r>
      </text>
    </comment>
    <comment ref="L135" authorId="2" shapeId="0" xr:uid="{00000000-0006-0000-0500-000094000000}">
      <text>
        <r>
          <rPr>
            <sz val="9"/>
            <color indexed="81"/>
            <rFont val="Tahoma"/>
            <family val="2"/>
          </rPr>
          <t>wrong computation of amount</t>
        </r>
      </text>
    </comment>
    <comment ref="L136" authorId="2" shapeId="0" xr:uid="{00000000-0006-0000-0500-000095000000}">
      <text>
        <r>
          <rPr>
            <sz val="9"/>
            <color indexed="81"/>
            <rFont val="Tahoma"/>
            <family val="2"/>
          </rPr>
          <t>wrong computation of amount</t>
        </r>
      </text>
    </comment>
    <comment ref="U140" authorId="2" shapeId="0" xr:uid="{00000000-0006-0000-0500-000096000000}">
      <text>
        <r>
          <rPr>
            <b/>
            <sz val="9"/>
            <color indexed="81"/>
            <rFont val="Tahoma"/>
            <family val="2"/>
          </rPr>
          <t>no footer</t>
        </r>
        <r>
          <rPr>
            <sz val="9"/>
            <color indexed="81"/>
            <rFont val="Tahoma"/>
            <family val="2"/>
          </rPr>
          <t xml:space="preserve">
</t>
        </r>
      </text>
    </comment>
    <comment ref="V140" authorId="2" shapeId="0" xr:uid="{00000000-0006-0000-0500-000097000000}">
      <text>
        <r>
          <rPr>
            <b/>
            <sz val="9"/>
            <color indexed="81"/>
            <rFont val="Tahoma"/>
            <family val="2"/>
          </rPr>
          <t>no date / timestamp</t>
        </r>
      </text>
    </comment>
    <comment ref="W140" authorId="2" shapeId="0" xr:uid="{00000000-0006-0000-0500-000098000000}">
      <text>
        <r>
          <rPr>
            <b/>
            <sz val="9"/>
            <color indexed="81"/>
            <rFont val="Tahoma"/>
            <family val="2"/>
          </rPr>
          <t>no copyright</t>
        </r>
      </text>
    </comment>
    <comment ref="U153" authorId="2" shapeId="0" xr:uid="{00000000-0006-0000-0500-000099000000}">
      <text>
        <r>
          <rPr>
            <b/>
            <sz val="9"/>
            <color indexed="81"/>
            <rFont val="Tahoma"/>
            <family val="2"/>
          </rPr>
          <t>no footer</t>
        </r>
      </text>
    </comment>
    <comment ref="L154" authorId="2" shapeId="0" xr:uid="{00000000-0006-0000-0500-00009A000000}">
      <text>
        <r>
          <rPr>
            <b/>
            <sz val="9"/>
            <color indexed="81"/>
            <rFont val="Tahoma"/>
            <family val="2"/>
          </rPr>
          <t>texts has different font size, other Name are in Bold font while some were not</t>
        </r>
      </text>
    </comment>
    <comment ref="I156" authorId="2" shapeId="0" xr:uid="{00000000-0006-0000-0500-00009B000000}">
      <text>
        <r>
          <rPr>
            <sz val="9"/>
            <color indexed="81"/>
            <rFont val="Tahoma"/>
            <family val="2"/>
          </rPr>
          <t xml:space="preserve">cannot normalize DTR
</t>
        </r>
      </text>
    </comment>
    <comment ref="U158" authorId="2" shapeId="0" xr:uid="{00000000-0006-0000-0500-00009C000000}">
      <text>
        <r>
          <rPr>
            <sz val="9"/>
            <color indexed="81"/>
            <rFont val="Tahoma"/>
            <family val="2"/>
          </rPr>
          <t>no footer</t>
        </r>
      </text>
    </comment>
    <comment ref="V158" authorId="2" shapeId="0" xr:uid="{00000000-0006-0000-0500-00009D000000}">
      <text>
        <r>
          <rPr>
            <sz val="9"/>
            <color indexed="81"/>
            <rFont val="Tahoma"/>
            <family val="2"/>
          </rPr>
          <t xml:space="preserve">no date and timestamp
</t>
        </r>
      </text>
    </comment>
    <comment ref="W158" authorId="2" shapeId="0" xr:uid="{00000000-0006-0000-0500-00009E000000}">
      <text>
        <r>
          <rPr>
            <sz val="9"/>
            <color indexed="81"/>
            <rFont val="Tahoma"/>
            <family val="2"/>
          </rPr>
          <t>no copyright</t>
        </r>
      </text>
    </comment>
    <comment ref="H160" authorId="2" shapeId="0" xr:uid="{00000000-0006-0000-0500-00009F000000}">
      <text>
        <r>
          <rPr>
            <sz val="9"/>
            <color indexed="81"/>
            <rFont val="Tahoma"/>
            <family val="2"/>
          </rPr>
          <t xml:space="preserve">wrong column label
</t>
        </r>
      </text>
    </comment>
    <comment ref="L160" authorId="2" shapeId="0" xr:uid="{00000000-0006-0000-0500-0000A0000000}">
      <text>
        <r>
          <rPr>
            <sz val="9"/>
            <color indexed="81"/>
            <rFont val="Tahoma"/>
            <family val="2"/>
          </rPr>
          <t xml:space="preserve">OB Form Printout - wrong label name
OB Application List Printout - wrong label name
</t>
        </r>
      </text>
    </comment>
    <comment ref="H162" authorId="2" shapeId="0" xr:uid="{00000000-0006-0000-0500-0000A1000000}">
      <text>
        <r>
          <rPr>
            <sz val="9"/>
            <color indexed="81"/>
            <rFont val="Tahoma"/>
            <family val="2"/>
          </rPr>
          <t>status is approved but it is still active (not yet approved)</t>
        </r>
        <r>
          <rPr>
            <sz val="9"/>
            <color indexed="81"/>
            <rFont val="Tahoma"/>
            <family val="2"/>
          </rPr>
          <t xml:space="preserve">
</t>
        </r>
      </text>
    </comment>
    <comment ref="J162" authorId="2" shapeId="0" xr:uid="{00000000-0006-0000-0500-0000A2000000}">
      <text>
        <r>
          <rPr>
            <sz val="9"/>
            <color indexed="81"/>
            <rFont val="Tahoma"/>
            <family val="2"/>
          </rPr>
          <t>cannot delete save transaction</t>
        </r>
      </text>
    </comment>
    <comment ref="L162" authorId="2" shapeId="0" xr:uid="{00000000-0006-0000-0500-0000A3000000}">
      <text>
        <r>
          <rPr>
            <sz val="9"/>
            <color indexed="81"/>
            <rFont val="Tahoma"/>
            <family val="2"/>
          </rPr>
          <t xml:space="preserve">add additional column for approved number of hours OT
</t>
        </r>
      </text>
    </comment>
    <comment ref="H163" authorId="2" shapeId="0" xr:uid="{00000000-0006-0000-0500-0000A4000000}">
      <text>
        <r>
          <rPr>
            <sz val="9"/>
            <color indexed="81"/>
            <rFont val="Tahoma"/>
            <family val="2"/>
          </rPr>
          <t>status is approved but it is still active (not yet approved)</t>
        </r>
        <r>
          <rPr>
            <sz val="9"/>
            <color indexed="81"/>
            <rFont val="Tahoma"/>
            <family val="2"/>
          </rPr>
          <t xml:space="preserve">
</t>
        </r>
      </text>
    </comment>
    <comment ref="J163" authorId="2" shapeId="0" xr:uid="{00000000-0006-0000-0500-0000A5000000}">
      <text>
        <r>
          <rPr>
            <sz val="9"/>
            <color indexed="81"/>
            <rFont val="Tahoma"/>
            <family val="2"/>
          </rPr>
          <t>cannot delete save transaction</t>
        </r>
      </text>
    </comment>
    <comment ref="L163" authorId="2" shapeId="0" xr:uid="{00000000-0006-0000-0500-0000A6000000}">
      <text>
        <r>
          <rPr>
            <sz val="9"/>
            <color indexed="81"/>
            <rFont val="Tahoma"/>
            <family val="2"/>
          </rPr>
          <t xml:space="preserve">add additional column for approved number of hours OT
</t>
        </r>
      </text>
    </comment>
    <comment ref="L165" authorId="2" shapeId="0" xr:uid="{00000000-0006-0000-0500-0000A7000000}">
      <text>
        <r>
          <rPr>
            <b/>
            <sz val="9"/>
            <color indexed="81"/>
            <rFont val="Tahoma"/>
            <family val="2"/>
          </rPr>
          <t>cannot print</t>
        </r>
      </text>
    </comment>
    <comment ref="L168" authorId="2" shapeId="0" xr:uid="{00000000-0006-0000-0500-0000A8000000}">
      <text>
        <r>
          <rPr>
            <sz val="9"/>
            <color indexed="81"/>
            <rFont val="Tahoma"/>
            <family val="2"/>
          </rPr>
          <t xml:space="preserve">wrong display of data from inputted/selected
</t>
        </r>
      </text>
    </comment>
    <comment ref="U168" authorId="2" shapeId="0" xr:uid="{00000000-0006-0000-0500-0000A9000000}">
      <text>
        <r>
          <rPr>
            <b/>
            <sz val="9"/>
            <color indexed="81"/>
            <rFont val="Tahoma"/>
            <family val="2"/>
          </rPr>
          <t>no footer</t>
        </r>
        <r>
          <rPr>
            <sz val="9"/>
            <color indexed="81"/>
            <rFont val="Tahoma"/>
            <family val="2"/>
          </rPr>
          <t xml:space="preserve">
</t>
        </r>
      </text>
    </comment>
    <comment ref="V168" authorId="2" shapeId="0" xr:uid="{00000000-0006-0000-0500-0000AA000000}">
      <text>
        <r>
          <rPr>
            <b/>
            <sz val="9"/>
            <color indexed="81"/>
            <rFont val="Tahoma"/>
            <family val="2"/>
          </rPr>
          <t>no timestamp</t>
        </r>
        <r>
          <rPr>
            <sz val="9"/>
            <color indexed="81"/>
            <rFont val="Tahoma"/>
            <family val="2"/>
          </rPr>
          <t xml:space="preserve">
</t>
        </r>
      </text>
    </comment>
    <comment ref="W168" authorId="2" shapeId="0" xr:uid="{00000000-0006-0000-0500-0000AB000000}">
      <text>
        <r>
          <rPr>
            <b/>
            <sz val="9"/>
            <color indexed="81"/>
            <rFont val="Tahoma"/>
            <family val="2"/>
          </rPr>
          <t>no copyright</t>
        </r>
      </text>
    </comment>
    <comment ref="L169" authorId="2" shapeId="0" xr:uid="{00000000-0006-0000-0500-0000AC000000}">
      <text>
        <r>
          <rPr>
            <sz val="9"/>
            <color indexed="81"/>
            <rFont val="Tahoma"/>
            <family val="2"/>
          </rPr>
          <t>1.wrong header name
2. wrong text displayed</t>
        </r>
      </text>
    </comment>
    <comment ref="S169" authorId="2" shapeId="0" xr:uid="{00000000-0006-0000-0500-0000AD000000}">
      <text>
        <r>
          <rPr>
            <b/>
            <sz val="9"/>
            <color indexed="81"/>
            <rFont val="Tahoma"/>
            <family val="2"/>
          </rPr>
          <t>wrong header name</t>
        </r>
      </text>
    </comment>
    <comment ref="I179" authorId="2" shapeId="0" xr:uid="{00000000-0006-0000-0500-0000AE000000}">
      <text>
        <r>
          <rPr>
            <b/>
            <sz val="9"/>
            <color indexed="81"/>
            <rFont val="Tahoma"/>
            <family val="2"/>
          </rPr>
          <t>system hangs-up upon clicking the update button</t>
        </r>
      </text>
    </comment>
    <comment ref="I181" authorId="2" shapeId="0" xr:uid="{00000000-0006-0000-0500-0000AF000000}">
      <text>
        <r>
          <rPr>
            <b/>
            <sz val="9"/>
            <color indexed="81"/>
            <rFont val="Tahoma"/>
            <family val="2"/>
          </rPr>
          <t>system hangs-up upon clicking the update button</t>
        </r>
      </text>
    </comment>
    <comment ref="G185" authorId="3" shapeId="0" xr:uid="{00000000-0006-0000-0500-0000B0000000}">
      <text>
        <r>
          <rPr>
            <b/>
            <sz val="9"/>
            <color indexed="81"/>
            <rFont val="Tahoma"/>
            <family val="2"/>
          </rPr>
          <t xml:space="preserve">Entry Form : </t>
        </r>
        <r>
          <rPr>
            <sz val="9"/>
            <color indexed="81"/>
            <rFont val="Tahoma"/>
            <family val="2"/>
          </rPr>
          <t xml:space="preserve"> ang Check Box na Within Philippines ug ang Remarks na Field kai wala na clear
</t>
        </r>
      </text>
    </comment>
    <comment ref="I185" authorId="3" shapeId="0" xr:uid="{00000000-0006-0000-0500-0000B1000000}">
      <text>
        <r>
          <rPr>
            <b/>
            <sz val="10"/>
            <color indexed="81"/>
            <rFont val="Segoe UI"/>
            <family val="2"/>
          </rPr>
          <t>Update Record Function  - Office/Department /Position fields</t>
        </r>
        <r>
          <rPr>
            <sz val="10"/>
            <color indexed="81"/>
            <rFont val="Segoe UI"/>
            <family val="2"/>
          </rPr>
          <t xml:space="preserve"> kai ma clear ineg modify/update sa record then naa cia error message after pagclick sa Update Button</t>
        </r>
        <r>
          <rPr>
            <b/>
            <sz val="10"/>
            <color indexed="81"/>
            <rFont val="Segoe UI"/>
            <family val="2"/>
          </rPr>
          <t xml:space="preserve">
</t>
        </r>
      </text>
    </comment>
    <comment ref="N185" authorId="3" shapeId="0" xr:uid="{00000000-0006-0000-0500-0000B2000000}">
      <text>
        <r>
          <rPr>
            <b/>
            <sz val="10"/>
            <color indexed="81"/>
            <rFont val="Segoe UI"/>
            <family val="2"/>
          </rPr>
          <t>Cumulative Data Display</t>
        </r>
        <r>
          <rPr>
            <sz val="10"/>
            <color indexed="81"/>
            <rFont val="Segoe UI"/>
            <family val="2"/>
          </rPr>
          <t xml:space="preserve"> - Remove Columns " Contact Person &amp; Contact No" sa Cumulative list kai wla cia sa Entry Form and change Grid  to DevEXpress
</t>
        </r>
        <r>
          <rPr>
            <b/>
            <sz val="10"/>
            <color indexed="81"/>
            <rFont val="Segoe UI"/>
            <family val="2"/>
          </rPr>
          <t xml:space="preserve">Entry Form - </t>
        </r>
        <r>
          <rPr>
            <sz val="10"/>
            <color indexed="81"/>
            <rFont val="Segoe UI"/>
            <family val="2"/>
          </rPr>
          <t xml:space="preserve"> put asterisk on the left side of the required fields for entry
</t>
        </r>
      </text>
    </comment>
    <comment ref="O185" authorId="3" shapeId="0" xr:uid="{00000000-0006-0000-0500-0000B3000000}">
      <text>
        <r>
          <rPr>
            <b/>
            <sz val="10"/>
            <color indexed="81"/>
            <rFont val="Segoe UI"/>
            <family val="2"/>
          </rPr>
          <t xml:space="preserve">Font - </t>
        </r>
        <r>
          <rPr>
            <sz val="10"/>
            <color indexed="81"/>
            <rFont val="Segoe UI"/>
            <family val="2"/>
          </rPr>
          <t>Follow Standard Font Style and Size</t>
        </r>
        <r>
          <rPr>
            <sz val="9"/>
            <color indexed="81"/>
            <rFont val="Tahoma"/>
            <family val="2"/>
          </rPr>
          <t xml:space="preserve">
</t>
        </r>
      </text>
    </comment>
    <comment ref="Q185" authorId="3" shapeId="0" xr:uid="{00000000-0006-0000-0500-0000B4000000}">
      <text>
        <r>
          <rPr>
            <sz val="10"/>
            <color indexed="81"/>
            <rFont val="Segoe UI"/>
            <family val="2"/>
          </rPr>
          <t>Add asterisk for all required fields</t>
        </r>
      </text>
    </comment>
    <comment ref="R185" authorId="3" shapeId="0" xr:uid="{00000000-0006-0000-0500-0000B5000000}">
      <text>
        <r>
          <rPr>
            <b/>
            <sz val="10"/>
            <color indexed="81"/>
            <rFont val="Segoe UI"/>
            <family val="2"/>
          </rPr>
          <t xml:space="preserve">Print BUtton Tooltip -  </t>
        </r>
        <r>
          <rPr>
            <sz val="10"/>
            <color indexed="81"/>
            <rFont val="Segoe UI"/>
            <family val="2"/>
          </rPr>
          <t>Change to "Print Leave Application List"</t>
        </r>
        <r>
          <rPr>
            <b/>
            <sz val="9"/>
            <color indexed="81"/>
            <rFont val="Segoe UI"/>
            <family val="2"/>
          </rPr>
          <t xml:space="preserve">
</t>
        </r>
      </text>
    </comment>
    <comment ref="N186" authorId="3" shapeId="0" xr:uid="{00000000-0006-0000-0500-0000B6000000}">
      <text>
        <r>
          <rPr>
            <b/>
            <sz val="10"/>
            <color indexed="81"/>
            <rFont val="Segoe UI"/>
            <family val="2"/>
          </rPr>
          <t>Cumulative Data Display</t>
        </r>
        <r>
          <rPr>
            <sz val="10"/>
            <color indexed="81"/>
            <rFont val="Segoe UI"/>
            <family val="2"/>
          </rPr>
          <t xml:space="preserve"> - Remove Columns " Contact Person &amp; Contact No" sa Cumulative list kai wla cia sa Entry Form and change Grid  to DevEXpress</t>
        </r>
      </text>
    </comment>
    <comment ref="O186" authorId="3" shapeId="0" xr:uid="{00000000-0006-0000-0500-0000B7000000}">
      <text>
        <r>
          <rPr>
            <b/>
            <sz val="9"/>
            <color indexed="81"/>
            <rFont val="Tahoma"/>
            <family val="2"/>
          </rPr>
          <t xml:space="preserve">Font - </t>
        </r>
        <r>
          <rPr>
            <sz val="9"/>
            <color indexed="81"/>
            <rFont val="Tahoma"/>
            <family val="2"/>
          </rPr>
          <t xml:space="preserve">Follow Standard Font Style and Size apil ang sa Date and Time Stamp and Copyright
</t>
        </r>
      </text>
    </comment>
    <comment ref="L187" authorId="3" shapeId="0" xr:uid="{00000000-0006-0000-0500-0000B8000000}">
      <text>
        <r>
          <rPr>
            <sz val="9"/>
            <color indexed="81"/>
            <rFont val="Tahoma"/>
            <family val="2"/>
          </rPr>
          <t xml:space="preserve">Add Print All Leave Application List Function
</t>
        </r>
      </text>
    </comment>
    <comment ref="O187" authorId="3" shapeId="0" xr:uid="{00000000-0006-0000-0500-0000B9000000}">
      <text>
        <r>
          <rPr>
            <b/>
            <sz val="9"/>
            <color indexed="81"/>
            <rFont val="Tahoma"/>
            <family val="2"/>
          </rPr>
          <t xml:space="preserve">Font - </t>
        </r>
        <r>
          <rPr>
            <sz val="9"/>
            <color indexed="81"/>
            <rFont val="Tahoma"/>
            <family val="2"/>
          </rPr>
          <t xml:space="preserve">Follow Standard Font Style and Size apil ang sa Date and Time Stamp and Copyright
</t>
        </r>
      </text>
    </comment>
    <comment ref="S187" authorId="3" shapeId="0" xr:uid="{00000000-0006-0000-0500-0000BA000000}">
      <text>
        <r>
          <rPr>
            <b/>
            <sz val="9"/>
            <color indexed="81"/>
            <rFont val="Tahoma"/>
            <family val="2"/>
          </rPr>
          <t xml:space="preserve">Header - </t>
        </r>
        <r>
          <rPr>
            <sz val="9"/>
            <color indexed="81"/>
            <rFont val="Tahoma"/>
            <family val="2"/>
          </rPr>
          <t xml:space="preserve"> Wala ni display ang Naga Akong Garbo Logo</t>
        </r>
      </text>
    </comment>
    <comment ref="T187" authorId="3" shapeId="0" xr:uid="{00000000-0006-0000-0500-0000BB000000}">
      <text>
        <r>
          <rPr>
            <b/>
            <sz val="9"/>
            <color indexed="81"/>
            <rFont val="Tahoma"/>
            <family val="2"/>
          </rPr>
          <t xml:space="preserve">Margin/ Indents: </t>
        </r>
        <r>
          <rPr>
            <sz val="9"/>
            <color indexed="81"/>
            <rFont val="Tahoma"/>
            <family val="2"/>
          </rPr>
          <t xml:space="preserve"> Follow standard Indent / Margin Requirement</t>
        </r>
      </text>
    </comment>
    <comment ref="W187" authorId="3" shapeId="0" xr:uid="{00000000-0006-0000-0500-0000BC000000}">
      <text>
        <r>
          <rPr>
            <b/>
            <sz val="9"/>
            <color indexed="81"/>
            <rFont val="Tahoma"/>
            <family val="2"/>
          </rPr>
          <t xml:space="preserve">Copyright - </t>
        </r>
        <r>
          <rPr>
            <sz val="9"/>
            <color indexed="81"/>
            <rFont val="Tahoma"/>
            <family val="2"/>
          </rPr>
          <t xml:space="preserve"> Follow standard Copyright Text/Note
</t>
        </r>
      </text>
    </comment>
    <comment ref="N188" authorId="3" shapeId="0" xr:uid="{00000000-0006-0000-0500-0000BD000000}">
      <text>
        <r>
          <rPr>
            <b/>
            <sz val="9"/>
            <color indexed="81"/>
            <rFont val="Tahoma"/>
            <family val="2"/>
          </rPr>
          <t>Report Form Template -</t>
        </r>
        <r>
          <rPr>
            <sz val="9"/>
            <color indexed="81"/>
            <rFont val="Tahoma"/>
            <family val="2"/>
          </rPr>
          <t>Follow Report Template Provided</t>
        </r>
      </text>
    </comment>
    <comment ref="O188" authorId="3" shapeId="0" xr:uid="{00000000-0006-0000-0500-0000BE000000}">
      <text>
        <r>
          <rPr>
            <b/>
            <sz val="10"/>
            <color indexed="81"/>
            <rFont val="Segoe UI"/>
            <family val="2"/>
          </rPr>
          <t xml:space="preserve">Font - </t>
        </r>
        <r>
          <rPr>
            <sz val="10"/>
            <color indexed="81"/>
            <rFont val="Segoe UI"/>
            <family val="2"/>
          </rPr>
          <t>Follow Standard Font Style and Size</t>
        </r>
        <r>
          <rPr>
            <sz val="9"/>
            <color indexed="81"/>
            <rFont val="Tahoma"/>
            <family val="2"/>
          </rPr>
          <t xml:space="preserve">
</t>
        </r>
      </text>
    </comment>
    <comment ref="T188" authorId="3" shapeId="0" xr:uid="{00000000-0006-0000-0500-0000BF000000}">
      <text>
        <r>
          <rPr>
            <b/>
            <sz val="9"/>
            <color indexed="81"/>
            <rFont val="Tahoma"/>
            <family val="2"/>
          </rPr>
          <t xml:space="preserve">Margin/ Indents: </t>
        </r>
        <r>
          <rPr>
            <sz val="9"/>
            <color indexed="81"/>
            <rFont val="Tahoma"/>
            <family val="2"/>
          </rPr>
          <t xml:space="preserve"> Follow standard Indent / Margin Requirement</t>
        </r>
      </text>
    </comment>
    <comment ref="O189" authorId="3" shapeId="0" xr:uid="{00000000-0006-0000-0500-0000C0000000}">
      <text>
        <r>
          <rPr>
            <b/>
            <sz val="10"/>
            <color indexed="81"/>
            <rFont val="Segoe UI"/>
            <family val="2"/>
          </rPr>
          <t xml:space="preserve">Font - </t>
        </r>
        <r>
          <rPr>
            <sz val="10"/>
            <color indexed="81"/>
            <rFont val="Segoe UI"/>
            <family val="2"/>
          </rPr>
          <t>Follow Standard Font Style and Size</t>
        </r>
        <r>
          <rPr>
            <sz val="9"/>
            <color indexed="81"/>
            <rFont val="Tahoma"/>
            <family val="2"/>
          </rPr>
          <t xml:space="preserve">
</t>
        </r>
      </text>
    </comment>
    <comment ref="H191" authorId="3" shapeId="0" xr:uid="{00000000-0006-0000-0500-0000C1000000}">
      <text>
        <r>
          <rPr>
            <b/>
            <sz val="9"/>
            <color indexed="81"/>
            <rFont val="Tahoma"/>
            <family val="2"/>
          </rPr>
          <t xml:space="preserve">Display: 
</t>
        </r>
        <r>
          <rPr>
            <sz val="9"/>
            <color indexed="81"/>
            <rFont val="Tahoma"/>
            <family val="2"/>
          </rPr>
          <t>Please check sa "</t>
        </r>
        <r>
          <rPr>
            <b/>
            <sz val="9"/>
            <color indexed="81"/>
            <rFont val="Tahoma"/>
            <family val="2"/>
          </rPr>
          <t xml:space="preserve">ALL Deparment" </t>
        </r>
        <r>
          <rPr>
            <sz val="9"/>
            <color indexed="81"/>
            <rFont val="Tahoma"/>
            <family val="2"/>
          </rPr>
          <t>na filter kai if ako e all di man nuun ma display ang data</t>
        </r>
      </text>
    </comment>
    <comment ref="O191" authorId="3" shapeId="0" xr:uid="{00000000-0006-0000-0500-0000C2000000}">
      <text>
        <r>
          <rPr>
            <b/>
            <sz val="9"/>
            <color indexed="81"/>
            <rFont val="Tahoma"/>
            <family val="2"/>
          </rPr>
          <t xml:space="preserve">Leave Summary Form Design : 
</t>
        </r>
        <r>
          <rPr>
            <sz val="9"/>
            <color indexed="81"/>
            <rFont val="Tahoma"/>
            <family val="2"/>
          </rPr>
          <t xml:space="preserve">- Follow Standard Requirement for Font Style
</t>
        </r>
      </text>
    </comment>
    <comment ref="P191" authorId="3" shapeId="0" xr:uid="{00000000-0006-0000-0500-0000C3000000}">
      <text>
        <r>
          <rPr>
            <b/>
            <sz val="9"/>
            <color indexed="81"/>
            <rFont val="Tahoma"/>
            <family val="2"/>
          </rPr>
          <t xml:space="preserve">Report Display:
</t>
        </r>
        <r>
          <rPr>
            <sz val="9"/>
            <color indexed="81"/>
            <rFont val="Tahoma"/>
            <family val="2"/>
          </rPr>
          <t>Change Column Name to "</t>
        </r>
        <r>
          <rPr>
            <b/>
            <sz val="9"/>
            <color indexed="81"/>
            <rFont val="Tahoma"/>
            <family val="2"/>
          </rPr>
          <t>Approved By</t>
        </r>
        <r>
          <rPr>
            <sz val="9"/>
            <color indexed="81"/>
            <rFont val="Tahoma"/>
            <family val="2"/>
          </rPr>
          <t xml:space="preserve">"
</t>
        </r>
      </text>
    </comment>
    <comment ref="S191" authorId="3" shapeId="0" xr:uid="{00000000-0006-0000-0500-0000C4000000}">
      <text>
        <r>
          <rPr>
            <b/>
            <sz val="9"/>
            <color indexed="81"/>
            <rFont val="Tahoma"/>
            <family val="2"/>
          </rPr>
          <t xml:space="preserve">Header: </t>
        </r>
        <r>
          <rPr>
            <sz val="9"/>
            <color indexed="81"/>
            <rFont val="Tahoma"/>
            <family val="2"/>
          </rPr>
          <t xml:space="preserve">
Add Naga Atong Garbo Logo sa Right Side
</t>
        </r>
      </text>
    </comment>
    <comment ref="T191" authorId="3" shapeId="0" xr:uid="{00000000-0006-0000-0500-0000C5000000}">
      <text>
        <r>
          <rPr>
            <b/>
            <sz val="9"/>
            <color indexed="81"/>
            <rFont val="Tahoma"/>
            <family val="2"/>
          </rPr>
          <t xml:space="preserve">Margin: </t>
        </r>
        <r>
          <rPr>
            <sz val="9"/>
            <color indexed="81"/>
            <rFont val="Tahoma"/>
            <family val="2"/>
          </rPr>
          <t xml:space="preserve">Follow Standard Margin Requirement 
Left and right- 0.25 minimum
Top and Bottom - 0.5 minimum
</t>
        </r>
      </text>
    </comment>
    <comment ref="U191" authorId="3" shapeId="0" xr:uid="{00000000-0006-0000-0500-0000C6000000}">
      <text>
        <r>
          <rPr>
            <b/>
            <sz val="9"/>
            <color indexed="81"/>
            <rFont val="Tahoma"/>
            <family val="2"/>
          </rPr>
          <t xml:space="preserve">Footer : </t>
        </r>
        <r>
          <rPr>
            <sz val="9"/>
            <color indexed="81"/>
            <rFont val="Tahoma"/>
            <family val="2"/>
          </rPr>
          <t xml:space="preserve"> Follow Standard Footer Size
</t>
        </r>
      </text>
    </comment>
    <comment ref="V191" authorId="3" shapeId="0" xr:uid="{00000000-0006-0000-0500-0000C7000000}">
      <text>
        <r>
          <rPr>
            <b/>
            <sz val="9"/>
            <color indexed="81"/>
            <rFont val="Tahoma"/>
            <family val="2"/>
          </rPr>
          <t xml:space="preserve">Date and Time Stamp:
</t>
        </r>
        <r>
          <rPr>
            <sz val="9"/>
            <color indexed="81"/>
            <rFont val="Tahoma"/>
            <family val="2"/>
          </rPr>
          <t xml:space="preserve">Follow lang sa Standard Requirement
</t>
        </r>
      </text>
    </comment>
    <comment ref="W191" authorId="3" shapeId="0" xr:uid="{00000000-0006-0000-0500-0000C8000000}">
      <text>
        <r>
          <rPr>
            <b/>
            <sz val="9"/>
            <color indexed="81"/>
            <rFont val="Tahoma"/>
            <family val="2"/>
          </rPr>
          <t xml:space="preserve">Copyright:
</t>
        </r>
        <r>
          <rPr>
            <sz val="9"/>
            <color indexed="81"/>
            <rFont val="Tahoma"/>
            <family val="2"/>
          </rPr>
          <t xml:space="preserve">Follow lang sa Standard Requirement
</t>
        </r>
      </text>
    </comment>
    <comment ref="G192" authorId="3" shapeId="0" xr:uid="{00000000-0006-0000-0500-0000C9000000}">
      <text>
        <r>
          <rPr>
            <b/>
            <sz val="9"/>
            <color indexed="81"/>
            <rFont val="Tahoma"/>
            <family val="2"/>
          </rPr>
          <t xml:space="preserve">Decline: </t>
        </r>
        <r>
          <rPr>
            <sz val="9"/>
            <color indexed="81"/>
            <rFont val="Tahoma"/>
            <family val="2"/>
          </rPr>
          <t xml:space="preserve"> 
With Error Message</t>
        </r>
      </text>
    </comment>
    <comment ref="H192" authorId="3" shapeId="0" xr:uid="{00000000-0006-0000-0500-0000CA000000}">
      <text>
        <r>
          <rPr>
            <sz val="10"/>
            <color indexed="81"/>
            <rFont val="Segoe UI"/>
            <family val="2"/>
          </rPr>
          <t>with error Message after clicking “YES” from the Confirmation Box</t>
        </r>
      </text>
    </comment>
    <comment ref="O192" authorId="3" shapeId="0" xr:uid="{00000000-0006-0000-0500-0000CB000000}">
      <text>
        <r>
          <rPr>
            <b/>
            <sz val="10"/>
            <color indexed="81"/>
            <rFont val="Segoe UI"/>
            <family val="2"/>
          </rPr>
          <t xml:space="preserve">Font - </t>
        </r>
        <r>
          <rPr>
            <sz val="10"/>
            <color indexed="81"/>
            <rFont val="Segoe UI"/>
            <family val="2"/>
          </rPr>
          <t>Follow Standard Font Style and Size</t>
        </r>
        <r>
          <rPr>
            <sz val="9"/>
            <color indexed="81"/>
            <rFont val="Tahoma"/>
            <family val="2"/>
          </rPr>
          <t xml:space="preserve">
</t>
        </r>
      </text>
    </comment>
    <comment ref="O193" authorId="3" shapeId="0" xr:uid="{00000000-0006-0000-0500-0000CC000000}">
      <text>
        <r>
          <rPr>
            <b/>
            <sz val="10"/>
            <color indexed="81"/>
            <rFont val="Segoe UI"/>
            <family val="2"/>
          </rPr>
          <t xml:space="preserve">Font - </t>
        </r>
        <r>
          <rPr>
            <sz val="10"/>
            <color indexed="81"/>
            <rFont val="Segoe UI"/>
            <family val="2"/>
          </rPr>
          <t>Follow Standard Font Style and Size</t>
        </r>
        <r>
          <rPr>
            <sz val="9"/>
            <color indexed="81"/>
            <rFont val="Tahoma"/>
            <family val="2"/>
          </rPr>
          <t xml:space="preserve">
</t>
        </r>
      </text>
    </comment>
    <comment ref="R193" authorId="3" shapeId="0" xr:uid="{00000000-0006-0000-0500-0000CD000000}">
      <text>
        <r>
          <rPr>
            <b/>
            <sz val="10"/>
            <color indexed="81"/>
            <rFont val="Segoe UI"/>
            <family val="2"/>
          </rPr>
          <t xml:space="preserve">Print Button - </t>
        </r>
        <r>
          <rPr>
            <sz val="10"/>
            <color indexed="81"/>
            <rFont val="Segoe UI"/>
            <family val="2"/>
          </rPr>
          <t>Change to Print Leave Credits Balance</t>
        </r>
        <r>
          <rPr>
            <sz val="9"/>
            <color indexed="81"/>
            <rFont val="Tahoma"/>
            <family val="2"/>
          </rPr>
          <t xml:space="preserve">
</t>
        </r>
      </text>
    </comment>
    <comment ref="S193" authorId="3" shapeId="0" xr:uid="{00000000-0006-0000-0500-0000CE000000}">
      <text>
        <r>
          <rPr>
            <b/>
            <sz val="9"/>
            <color indexed="81"/>
            <rFont val="Tahoma"/>
            <family val="2"/>
          </rPr>
          <t xml:space="preserve">Header - </t>
        </r>
        <r>
          <rPr>
            <sz val="9"/>
            <color indexed="81"/>
            <rFont val="Tahoma"/>
            <family val="2"/>
          </rPr>
          <t xml:space="preserve"> Wala ni display ang Naga Akong Garbo Logo</t>
        </r>
      </text>
    </comment>
    <comment ref="T193" authorId="3" shapeId="0" xr:uid="{00000000-0006-0000-0500-0000CF000000}">
      <text>
        <r>
          <rPr>
            <b/>
            <sz val="9"/>
            <color indexed="81"/>
            <rFont val="Tahoma"/>
            <family val="2"/>
          </rPr>
          <t xml:space="preserve">Margin/ Indents: </t>
        </r>
        <r>
          <rPr>
            <sz val="9"/>
            <color indexed="81"/>
            <rFont val="Tahoma"/>
            <family val="2"/>
          </rPr>
          <t xml:space="preserve"> Follow standard Indent / Margin Requirement</t>
        </r>
      </text>
    </comment>
    <comment ref="H195" authorId="3" shapeId="0" xr:uid="{00000000-0006-0000-0500-0000D0000000}">
      <text>
        <r>
          <rPr>
            <b/>
            <sz val="10"/>
            <color indexed="81"/>
            <rFont val="Segoe UI"/>
            <family val="2"/>
          </rPr>
          <t>Leave Ledger Display</t>
        </r>
        <r>
          <rPr>
            <sz val="10"/>
            <color indexed="81"/>
            <rFont val="Segoe UI"/>
            <family val="2"/>
          </rPr>
          <t xml:space="preserve"> - Wala na na compute ang balance - Please check "Lynie Falconite"-( Mayors Department) Ledger</t>
        </r>
      </text>
    </comment>
    <comment ref="N195" authorId="3" shapeId="0" xr:uid="{00000000-0006-0000-0500-0000D1000000}">
      <text>
        <r>
          <rPr>
            <b/>
            <sz val="9"/>
            <color indexed="81"/>
            <rFont val="Tahoma"/>
            <family val="2"/>
          </rPr>
          <t>Leave Ledger Report</t>
        </r>
        <r>
          <rPr>
            <sz val="9"/>
            <color indexed="81"/>
            <rFont val="Tahoma"/>
            <family val="2"/>
          </rPr>
          <t xml:space="preserve"> - Follow Template Provided
</t>
        </r>
      </text>
    </comment>
    <comment ref="O195" authorId="3" shapeId="0" xr:uid="{00000000-0006-0000-0500-0000D2000000}">
      <text>
        <r>
          <rPr>
            <b/>
            <sz val="10"/>
            <color indexed="81"/>
            <rFont val="Segoe UI"/>
            <family val="2"/>
          </rPr>
          <t xml:space="preserve">Font - </t>
        </r>
        <r>
          <rPr>
            <sz val="10"/>
            <color indexed="81"/>
            <rFont val="Segoe UI"/>
            <family val="2"/>
          </rPr>
          <t>Follow Standard Font Style and Size</t>
        </r>
        <r>
          <rPr>
            <sz val="9"/>
            <color indexed="81"/>
            <rFont val="Tahoma"/>
            <family val="2"/>
          </rPr>
          <t xml:space="preserve">
</t>
        </r>
      </text>
    </comment>
    <comment ref="S195" authorId="3" shapeId="0" xr:uid="{00000000-0006-0000-0500-0000D3000000}">
      <text>
        <r>
          <rPr>
            <b/>
            <sz val="9"/>
            <color indexed="81"/>
            <rFont val="Tahoma"/>
            <family val="2"/>
          </rPr>
          <t xml:space="preserve">Header - </t>
        </r>
        <r>
          <rPr>
            <sz val="9"/>
            <color indexed="81"/>
            <rFont val="Tahoma"/>
            <family val="2"/>
          </rPr>
          <t xml:space="preserve"> Wala ni display ang Naga Akong Garbo Logo</t>
        </r>
      </text>
    </comment>
    <comment ref="T195" authorId="3" shapeId="0" xr:uid="{00000000-0006-0000-0500-0000D4000000}">
      <text>
        <r>
          <rPr>
            <b/>
            <sz val="9"/>
            <color indexed="81"/>
            <rFont val="Tahoma"/>
            <family val="2"/>
          </rPr>
          <t xml:space="preserve">Margin/ Indents: </t>
        </r>
        <r>
          <rPr>
            <sz val="9"/>
            <color indexed="81"/>
            <rFont val="Tahoma"/>
            <family val="2"/>
          </rPr>
          <t xml:space="preserve"> Follow standard Indent / Margin Requirement</t>
        </r>
      </text>
    </comment>
    <comment ref="N197" authorId="3" shapeId="0" xr:uid="{00000000-0006-0000-0500-0000D5000000}">
      <text>
        <r>
          <rPr>
            <b/>
            <sz val="10"/>
            <color indexed="81"/>
            <rFont val="Segoe UI"/>
            <family val="2"/>
          </rPr>
          <t>Report Design :</t>
        </r>
        <r>
          <rPr>
            <sz val="10"/>
            <color indexed="81"/>
            <rFont val="Segoe UI"/>
            <family val="2"/>
          </rPr>
          <t xml:space="preserve">
</t>
        </r>
        <r>
          <rPr>
            <b/>
            <sz val="10"/>
            <color indexed="81"/>
            <rFont val="Segoe UI"/>
            <family val="2"/>
          </rPr>
          <t xml:space="preserve">- </t>
        </r>
        <r>
          <rPr>
            <sz val="10"/>
            <color indexed="81"/>
            <rFont val="Segoe UI"/>
            <family val="2"/>
          </rPr>
          <t xml:space="preserve">e adjust lang gamay ang logo kai ni overlap cia sa Border sa Report
</t>
        </r>
        <r>
          <rPr>
            <b/>
            <sz val="10"/>
            <color indexed="81"/>
            <rFont val="Segoe UI"/>
            <family val="2"/>
          </rPr>
          <t xml:space="preserve">Leave Application Form Design:
- </t>
        </r>
        <r>
          <rPr>
            <sz val="10"/>
            <color indexed="81"/>
            <rFont val="Segoe UI"/>
            <family val="2"/>
          </rPr>
          <t>e check ang "</t>
        </r>
        <r>
          <rPr>
            <b/>
            <i/>
            <sz val="10"/>
            <color indexed="81"/>
            <rFont val="Segoe UI"/>
            <family val="2"/>
          </rPr>
          <t>Include Cancelled"</t>
        </r>
        <r>
          <rPr>
            <i/>
            <sz val="10"/>
            <color indexed="81"/>
            <rFont val="Segoe UI"/>
            <family val="2"/>
          </rPr>
          <t xml:space="preserve"> </t>
        </r>
        <r>
          <rPr>
            <sz val="10"/>
            <color indexed="81"/>
            <rFont val="Segoe UI"/>
            <family val="2"/>
          </rPr>
          <t>na function, then e remove nalang ning contact Person na column kai wala man japon cia sa entry form</t>
        </r>
      </text>
    </comment>
    <comment ref="O197" authorId="3" shapeId="0" xr:uid="{00000000-0006-0000-0500-0000D6000000}">
      <text>
        <r>
          <rPr>
            <b/>
            <sz val="9"/>
            <color indexed="81"/>
            <rFont val="Tahoma"/>
            <family val="2"/>
          </rPr>
          <t xml:space="preserve">Leave Application Form Design : 
</t>
        </r>
        <r>
          <rPr>
            <sz val="9"/>
            <color indexed="81"/>
            <rFont val="Tahoma"/>
            <family val="2"/>
          </rPr>
          <t xml:space="preserve">- Follow Standard Requirement for Font Style
</t>
        </r>
      </text>
    </comment>
    <comment ref="T197" authorId="3" shapeId="0" xr:uid="{00000000-0006-0000-0500-0000D7000000}">
      <text>
        <r>
          <rPr>
            <b/>
            <sz val="9"/>
            <color indexed="81"/>
            <rFont val="Tahoma"/>
            <family val="2"/>
          </rPr>
          <t xml:space="preserve">Margin: </t>
        </r>
        <r>
          <rPr>
            <sz val="9"/>
            <color indexed="81"/>
            <rFont val="Tahoma"/>
            <family val="2"/>
          </rPr>
          <t xml:space="preserve">Follow Standard Margin Requirement 
Left and right- 0.25 minimum
Top and Bottom - 0.5 minimum
</t>
        </r>
      </text>
    </comment>
    <comment ref="U197" authorId="3" shapeId="0" xr:uid="{00000000-0006-0000-0500-0000D8000000}">
      <text>
        <r>
          <rPr>
            <b/>
            <sz val="9"/>
            <color indexed="81"/>
            <rFont val="Tahoma"/>
            <family val="2"/>
          </rPr>
          <t xml:space="preserve">Footer : </t>
        </r>
        <r>
          <rPr>
            <sz val="9"/>
            <color indexed="81"/>
            <rFont val="Tahoma"/>
            <family val="2"/>
          </rPr>
          <t xml:space="preserve"> Follow Standard Footer Size
</t>
        </r>
      </text>
    </comment>
    <comment ref="V197" authorId="3" shapeId="0" xr:uid="{00000000-0006-0000-0500-0000D9000000}">
      <text>
        <r>
          <rPr>
            <b/>
            <sz val="9"/>
            <color indexed="81"/>
            <rFont val="Tahoma"/>
            <family val="2"/>
          </rPr>
          <t xml:space="preserve">Date and Time Stamp:
</t>
        </r>
        <r>
          <rPr>
            <sz val="9"/>
            <color indexed="81"/>
            <rFont val="Tahoma"/>
            <family val="2"/>
          </rPr>
          <t xml:space="preserve">Follow lang sa Standard Requirement
</t>
        </r>
      </text>
    </comment>
    <comment ref="W197" authorId="3" shapeId="0" xr:uid="{00000000-0006-0000-0500-0000DA000000}">
      <text>
        <r>
          <rPr>
            <b/>
            <sz val="9"/>
            <color indexed="81"/>
            <rFont val="Tahoma"/>
            <family val="2"/>
          </rPr>
          <t xml:space="preserve">Copyright:
</t>
        </r>
        <r>
          <rPr>
            <sz val="9"/>
            <color indexed="81"/>
            <rFont val="Tahoma"/>
            <family val="2"/>
          </rPr>
          <t xml:space="preserve">Follow lang sa Standard Requirement
</t>
        </r>
      </text>
    </comment>
    <comment ref="G200" authorId="3" shapeId="0" xr:uid="{00000000-0006-0000-0500-0000DB000000}">
      <text>
        <r>
          <rPr>
            <b/>
            <sz val="9"/>
            <color indexed="81"/>
            <rFont val="Segoe UI"/>
            <family val="2"/>
          </rPr>
          <t>1. Save Record Button Disabled - dili maka add ug employee sa ARA Form
2. Asa mani e input ang Ordinance No.? Naa mani Ordinance No. na display sa Report</t>
        </r>
      </text>
    </comment>
    <comment ref="N200" authorId="3" shapeId="0" xr:uid="{00000000-0006-0000-0500-0000DC000000}">
      <text>
        <r>
          <rPr>
            <sz val="9"/>
            <color indexed="81"/>
            <rFont val="Tahoma"/>
            <family val="2"/>
          </rPr>
          <t xml:space="preserve">Please Add Search Bar sa Form above sa Grid Below sa Filter
</t>
        </r>
      </text>
    </comment>
    <comment ref="K201" authorId="3" shapeId="0" xr:uid="{00000000-0006-0000-0500-0000DD000000}">
      <text>
        <r>
          <rPr>
            <sz val="9"/>
            <color indexed="81"/>
            <rFont val="Segoe UI"/>
            <family val="2"/>
          </rPr>
          <t>1. Dapat dili na cia makasave ug Duplicated na ang Data</t>
        </r>
      </text>
    </comment>
    <comment ref="N201" authorId="3" shapeId="0" xr:uid="{00000000-0006-0000-0500-0000DE000000}">
      <text>
        <r>
          <rPr>
            <sz val="9"/>
            <color indexed="81"/>
            <rFont val="Tahoma"/>
            <family val="2"/>
          </rPr>
          <t xml:space="preserve">Please Add Search Bar sa Form above sa Grid Below sa Filter
</t>
        </r>
      </text>
    </comment>
    <comment ref="K202" authorId="3" shapeId="0" xr:uid="{00000000-0006-0000-0500-0000DF000000}">
      <text>
        <r>
          <rPr>
            <sz val="9"/>
            <color indexed="81"/>
            <rFont val="Segoe UI"/>
            <family val="2"/>
          </rPr>
          <t>1. Dapat dili na cia makasave ug Duplicated na ang Data</t>
        </r>
      </text>
    </comment>
    <comment ref="N202" authorId="3" shapeId="0" xr:uid="{00000000-0006-0000-0500-0000E0000000}">
      <text>
        <r>
          <rPr>
            <sz val="9"/>
            <color indexed="81"/>
            <rFont val="Tahoma"/>
            <family val="2"/>
          </rPr>
          <t xml:space="preserve">Please Add Search Bar sa Form above sa Grid Below sa Filter
</t>
        </r>
      </text>
    </comment>
    <comment ref="G203" authorId="3" shapeId="0" xr:uid="{00000000-0006-0000-0500-0000E1000000}">
      <text>
        <r>
          <rPr>
            <sz val="9"/>
            <color indexed="81"/>
            <rFont val="Segoe UI"/>
            <family val="2"/>
          </rPr>
          <t xml:space="preserve">1. Dili ma inputtan ang Description na Field 
2. </t>
        </r>
        <r>
          <rPr>
            <b/>
            <sz val="9"/>
            <color indexed="81"/>
            <rFont val="Segoe UI"/>
            <family val="2"/>
          </rPr>
          <t xml:space="preserve">From and To </t>
        </r>
        <r>
          <rPr>
            <sz val="9"/>
            <color indexed="81"/>
            <rFont val="Segoe UI"/>
            <family val="2"/>
          </rPr>
          <t>field - ineg input naku sa To kai ma clear ang data sa From</t>
        </r>
      </text>
    </comment>
    <comment ref="H203" authorId="3" shapeId="0" xr:uid="{00000000-0006-0000-0500-0000E2000000}">
      <text>
        <r>
          <rPr>
            <sz val="9"/>
            <color indexed="81"/>
            <rFont val="Segoe UI"/>
            <family val="2"/>
          </rPr>
          <t xml:space="preserve">1. Naa cia error message </t>
        </r>
      </text>
    </comment>
    <comment ref="K203" authorId="3" shapeId="0" xr:uid="{00000000-0006-0000-0500-0000E3000000}">
      <text>
        <r>
          <rPr>
            <sz val="9"/>
            <color indexed="81"/>
            <rFont val="Tahoma"/>
            <family val="2"/>
          </rPr>
          <t xml:space="preserve">1. Dapat di pud ni cia makasave if na duplicate na ang data
</t>
        </r>
      </text>
    </comment>
    <comment ref="N203" authorId="3" shapeId="0" xr:uid="{00000000-0006-0000-0500-0000E4000000}">
      <text>
        <r>
          <rPr>
            <sz val="9"/>
            <color indexed="81"/>
            <rFont val="Tahoma"/>
            <family val="2"/>
          </rPr>
          <t xml:space="preserve">Please Add Search Bar sa Form above sa Grid Below sa Filter
</t>
        </r>
      </text>
    </comment>
    <comment ref="K207" authorId="3" shapeId="0" xr:uid="{00000000-0006-0000-0500-0000E5000000}">
      <text>
        <r>
          <rPr>
            <sz val="9"/>
            <color indexed="81"/>
            <rFont val="Segoe UI"/>
            <family val="2"/>
          </rPr>
          <t>Trap - Can't Save record with special characters</t>
        </r>
      </text>
    </comment>
    <comment ref="O207" authorId="3" shapeId="0" xr:uid="{00000000-0006-0000-0500-0000E6000000}">
      <text>
        <r>
          <rPr>
            <b/>
            <sz val="10"/>
            <color indexed="81"/>
            <rFont val="Segoe UI"/>
            <family val="2"/>
          </rPr>
          <t xml:space="preserve">Font - </t>
        </r>
        <r>
          <rPr>
            <sz val="10"/>
            <color indexed="81"/>
            <rFont val="Segoe UI"/>
            <family val="2"/>
          </rPr>
          <t>Follow Standard Font Style and Size</t>
        </r>
        <r>
          <rPr>
            <sz val="9"/>
            <color indexed="81"/>
            <rFont val="Tahoma"/>
            <family val="2"/>
          </rPr>
          <t xml:space="preserve">
</t>
        </r>
      </text>
    </comment>
    <comment ref="Q207" authorId="3" shapeId="0" xr:uid="{00000000-0006-0000-0500-0000E7000000}">
      <text>
        <r>
          <rPr>
            <sz val="10"/>
            <color indexed="81"/>
            <rFont val="Segoe UI"/>
            <family val="2"/>
          </rPr>
          <t>Add asterisk for all required fields</t>
        </r>
      </text>
    </comment>
    <comment ref="R207" authorId="3" shapeId="0" xr:uid="{00000000-0006-0000-0500-0000E8000000}">
      <text>
        <r>
          <rPr>
            <b/>
            <sz val="10"/>
            <color indexed="81"/>
            <rFont val="Segoe UI"/>
            <family val="2"/>
          </rPr>
          <t xml:space="preserve">Print Button - </t>
        </r>
        <r>
          <rPr>
            <sz val="10"/>
            <color indexed="81"/>
            <rFont val="Segoe UI"/>
            <family val="2"/>
          </rPr>
          <t xml:space="preserve">Change to Print Department/Office List
</t>
        </r>
        <r>
          <rPr>
            <sz val="9"/>
            <color indexed="81"/>
            <rFont val="Tahoma"/>
            <family val="2"/>
          </rPr>
          <t xml:space="preserve">
</t>
        </r>
      </text>
    </comment>
    <comment ref="S207" authorId="3" shapeId="0" xr:uid="{00000000-0006-0000-0500-0000E9000000}">
      <text>
        <r>
          <rPr>
            <b/>
            <sz val="9"/>
            <color indexed="81"/>
            <rFont val="Tahoma"/>
            <family val="2"/>
          </rPr>
          <t xml:space="preserve">Header - </t>
        </r>
        <r>
          <rPr>
            <sz val="9"/>
            <color indexed="81"/>
            <rFont val="Tahoma"/>
            <family val="2"/>
          </rPr>
          <t xml:space="preserve"> Wala ni display ang Naga Akong Garbo Logo</t>
        </r>
      </text>
    </comment>
    <comment ref="T207" authorId="3" shapeId="0" xr:uid="{00000000-0006-0000-0500-0000EA000000}">
      <text>
        <r>
          <rPr>
            <b/>
            <sz val="9"/>
            <color indexed="81"/>
            <rFont val="Tahoma"/>
            <family val="2"/>
          </rPr>
          <t xml:space="preserve">Margin/ Indents: </t>
        </r>
        <r>
          <rPr>
            <sz val="9"/>
            <color indexed="81"/>
            <rFont val="Tahoma"/>
            <family val="2"/>
          </rPr>
          <t xml:space="preserve"> Follow standard Indent / Margin Requirement</t>
        </r>
      </text>
    </comment>
    <comment ref="L209" authorId="3" shapeId="0" xr:uid="{00000000-0006-0000-0500-0000EB000000}">
      <text>
        <r>
          <rPr>
            <b/>
            <sz val="9"/>
            <color indexed="81"/>
            <rFont val="Tahoma"/>
            <family val="2"/>
          </rPr>
          <t xml:space="preserve">Print List: </t>
        </r>
        <r>
          <rPr>
            <sz val="9"/>
            <color indexed="81"/>
            <rFont val="Tahoma"/>
            <family val="2"/>
          </rPr>
          <t>With Error Message upon clicking Print Button</t>
        </r>
      </text>
    </comment>
    <comment ref="M209" authorId="3" shapeId="0" xr:uid="{00000000-0006-0000-0500-0000EC000000}">
      <text>
        <r>
          <rPr>
            <b/>
            <sz val="9"/>
            <color indexed="81"/>
            <rFont val="Tahoma"/>
            <family val="2"/>
          </rPr>
          <t xml:space="preserve">Export: </t>
        </r>
        <r>
          <rPr>
            <sz val="9"/>
            <color indexed="81"/>
            <rFont val="Tahoma"/>
            <family val="2"/>
          </rPr>
          <t xml:space="preserve">Dili ka export kai di man ka generate ug report tungod sa error
</t>
        </r>
      </text>
    </comment>
    <comment ref="N209" authorId="3" shapeId="0" xr:uid="{00000000-0006-0000-0500-0000ED000000}">
      <text>
        <r>
          <rPr>
            <b/>
            <sz val="9"/>
            <color indexed="81"/>
            <rFont val="Tahoma"/>
            <family val="2"/>
          </rPr>
          <t xml:space="preserve">Form Design: </t>
        </r>
        <r>
          <rPr>
            <sz val="9"/>
            <color indexed="81"/>
            <rFont val="Tahoma"/>
            <family val="2"/>
          </rPr>
          <t>Employee Master List and Count Form Design : E change lang ug lain na icon ang usa ka Print Button then e specify ang ToolTip ug asa ang Employee Master List</t>
        </r>
      </text>
    </comment>
    <comment ref="O209" authorId="3" shapeId="0" xr:uid="{00000000-0006-0000-0500-0000EE000000}">
      <text>
        <r>
          <rPr>
            <b/>
            <sz val="9"/>
            <color indexed="81"/>
            <rFont val="Tahoma"/>
            <family val="2"/>
          </rPr>
          <t xml:space="preserve">Font: </t>
        </r>
        <r>
          <rPr>
            <sz val="9"/>
            <color indexed="81"/>
            <rFont val="Tahoma"/>
            <family val="2"/>
          </rPr>
          <t>Follow Standard requirement sa Font Style</t>
        </r>
      </text>
    </comment>
    <comment ref="R209" authorId="3" shapeId="0" xr:uid="{00000000-0006-0000-0500-0000EF000000}">
      <text>
        <r>
          <rPr>
            <b/>
            <sz val="9"/>
            <color indexed="81"/>
            <rFont val="Tahoma"/>
            <family val="2"/>
          </rPr>
          <t xml:space="preserve">ToolTip : </t>
        </r>
        <r>
          <rPr>
            <sz val="9"/>
            <color indexed="81"/>
            <rFont val="Tahoma"/>
            <family val="2"/>
          </rPr>
          <t xml:space="preserve">E specify lng ug asa ang </t>
        </r>
        <r>
          <rPr>
            <b/>
            <sz val="9"/>
            <color indexed="81"/>
            <rFont val="Tahoma"/>
            <family val="2"/>
          </rPr>
          <t>Print Employee Master List ug asa ang General na Print List based on Filter</t>
        </r>
        <r>
          <rPr>
            <sz val="9"/>
            <color indexed="81"/>
            <rFont val="Tahoma"/>
            <family val="2"/>
          </rPr>
          <t xml:space="preserve">
</t>
        </r>
      </text>
    </comment>
    <comment ref="L211" authorId="3" shapeId="0" xr:uid="{00000000-0006-0000-0500-0000F0000000}">
      <text>
        <r>
          <rPr>
            <b/>
            <sz val="9"/>
            <color indexed="81"/>
            <rFont val="Tahoma"/>
            <family val="2"/>
          </rPr>
          <t>Generate Notice Salary Adjustment not Functional</t>
        </r>
      </text>
    </comment>
    <comment ref="L212" authorId="3" shapeId="0" xr:uid="{00000000-0006-0000-0500-0000F1000000}">
      <text>
        <r>
          <rPr>
            <b/>
            <sz val="9"/>
            <color indexed="81"/>
            <rFont val="Tahoma"/>
            <family val="2"/>
          </rPr>
          <t>Generate Notice of Step Increment not Functional</t>
        </r>
      </text>
    </comment>
    <comment ref="T214" authorId="3" shapeId="0" xr:uid="{00000000-0006-0000-0500-0000F2000000}">
      <text>
        <r>
          <rPr>
            <sz val="9"/>
            <color indexed="81"/>
            <rFont val="Tahoma"/>
            <family val="2"/>
          </rPr>
          <t>Follow standard Indents and Margins Requirements</t>
        </r>
      </text>
    </comment>
    <comment ref="G215" authorId="3" shapeId="0" xr:uid="{00000000-0006-0000-0500-0000F3000000}">
      <text>
        <r>
          <rPr>
            <sz val="9"/>
            <color indexed="81"/>
            <rFont val="Segoe UI"/>
            <family val="2"/>
          </rPr>
          <t xml:space="preserve">1. With Error Message - Refer to Screenshot
</t>
        </r>
        <r>
          <rPr>
            <sz val="9"/>
            <color indexed="81"/>
            <rFont val="Tahoma"/>
            <family val="2"/>
          </rPr>
          <t xml:space="preserve">
</t>
        </r>
      </text>
    </comment>
    <comment ref="H215" authorId="3" shapeId="0" xr:uid="{00000000-0006-0000-0500-0000F4000000}">
      <text>
        <r>
          <rPr>
            <sz val="9"/>
            <color indexed="81"/>
            <rFont val="Tahoma"/>
            <family val="2"/>
          </rPr>
          <t>1. Wala ma display ang details sa Service Record Details List</t>
        </r>
      </text>
    </comment>
    <comment ref="J215" authorId="3" shapeId="0" xr:uid="{00000000-0006-0000-0500-0000F5000000}">
      <text>
        <r>
          <rPr>
            <sz val="9"/>
            <color indexed="81"/>
            <rFont val="Tahoma"/>
            <family val="2"/>
          </rPr>
          <t xml:space="preserve">1. Walay indicator na deleted na ang data/record, pwedi ra e color red basta deleted same sa uban na forms
</t>
        </r>
      </text>
    </comment>
    <comment ref="L215" authorId="3" shapeId="0" xr:uid="{00000000-0006-0000-0500-0000F6000000}">
      <text>
        <r>
          <rPr>
            <sz val="9"/>
            <color indexed="81"/>
            <rFont val="Tahoma"/>
            <family val="2"/>
          </rPr>
          <t>1. Walay BP Number sa Display</t>
        </r>
      </text>
    </comment>
    <comment ref="G216" authorId="3" shapeId="0" xr:uid="{00000000-0006-0000-0500-0000F7000000}">
      <text>
        <r>
          <rPr>
            <sz val="9"/>
            <color indexed="81"/>
            <rFont val="Segoe UI"/>
            <family val="2"/>
          </rPr>
          <t xml:space="preserve">1. With Error Message - Refer to Screenshot
</t>
        </r>
        <r>
          <rPr>
            <sz val="9"/>
            <color indexed="81"/>
            <rFont val="Tahoma"/>
            <family val="2"/>
          </rPr>
          <t xml:space="preserve">
</t>
        </r>
      </text>
    </comment>
    <comment ref="H216" authorId="3" shapeId="0" xr:uid="{00000000-0006-0000-0500-0000F8000000}">
      <text>
        <r>
          <rPr>
            <sz val="9"/>
            <color indexed="81"/>
            <rFont val="Tahoma"/>
            <family val="2"/>
          </rPr>
          <t>1. Wala ma display ang details sa Service Record Details List</t>
        </r>
      </text>
    </comment>
    <comment ref="J216" authorId="3" shapeId="0" xr:uid="{00000000-0006-0000-0500-0000F9000000}">
      <text>
        <r>
          <rPr>
            <sz val="9"/>
            <color indexed="81"/>
            <rFont val="Tahoma"/>
            <family val="2"/>
          </rPr>
          <t xml:space="preserve">1. Walay indicator na deleted na ang data/record, pwedi ra e color red basta deleted same sa uban na forms
</t>
        </r>
      </text>
    </comment>
    <comment ref="L216" authorId="3" shapeId="0" xr:uid="{00000000-0006-0000-0500-0000FA000000}">
      <text>
        <r>
          <rPr>
            <sz val="9"/>
            <color indexed="81"/>
            <rFont val="Tahoma"/>
            <family val="2"/>
          </rPr>
          <t>1. Walay BP Number sa Display</t>
        </r>
      </text>
    </comment>
    <comment ref="G217" authorId="3" shapeId="0" xr:uid="{00000000-0006-0000-0500-0000FB000000}">
      <text>
        <r>
          <rPr>
            <sz val="9"/>
            <color indexed="81"/>
            <rFont val="Tahoma"/>
            <family val="2"/>
          </rPr>
          <t xml:space="preserve"> If mag upload ug file kai maguba ang dislocate ang images ug text</t>
        </r>
      </text>
    </comment>
    <comment ref="H217" authorId="3" shapeId="0" xr:uid="{00000000-0006-0000-0500-0000FC000000}">
      <text>
        <r>
          <rPr>
            <sz val="9"/>
            <color indexed="81"/>
            <rFont val="Tahoma"/>
            <family val="2"/>
          </rPr>
          <t>1. Naguba ang mga images</t>
        </r>
      </text>
    </comment>
    <comment ref="G218" authorId="3" shapeId="0" xr:uid="{00000000-0006-0000-0500-0000FD000000}">
      <text>
        <r>
          <rPr>
            <sz val="9"/>
            <color indexed="81"/>
            <rFont val="Tahoma"/>
            <family val="2"/>
          </rPr>
          <t xml:space="preserve"> If mag upload ug file kai maguba ang dislocate ang images ug text</t>
        </r>
      </text>
    </comment>
    <comment ref="H218" authorId="3" shapeId="0" xr:uid="{00000000-0006-0000-0500-0000FE000000}">
      <text>
        <r>
          <rPr>
            <sz val="9"/>
            <color indexed="81"/>
            <rFont val="Tahoma"/>
            <family val="2"/>
          </rPr>
          <t>1. Naguba ang mga images</t>
        </r>
      </text>
    </comment>
    <comment ref="L220" authorId="3" shapeId="0" xr:uid="{00000000-0006-0000-0500-0000FF000000}">
      <text>
        <r>
          <rPr>
            <b/>
            <sz val="9"/>
            <color indexed="81"/>
            <rFont val="Tahoma"/>
            <family val="2"/>
          </rPr>
          <t xml:space="preserve">Print List: </t>
        </r>
        <r>
          <rPr>
            <sz val="9"/>
            <color indexed="81"/>
            <rFont val="Tahoma"/>
            <family val="2"/>
          </rPr>
          <t>With Error Message upon clicking Print Button</t>
        </r>
      </text>
    </comment>
    <comment ref="M220" authorId="3" shapeId="0" xr:uid="{00000000-0006-0000-0500-000000010000}">
      <text>
        <r>
          <rPr>
            <b/>
            <sz val="9"/>
            <color indexed="81"/>
            <rFont val="Tahoma"/>
            <family val="2"/>
          </rPr>
          <t xml:space="preserve">Export: </t>
        </r>
        <r>
          <rPr>
            <sz val="9"/>
            <color indexed="81"/>
            <rFont val="Tahoma"/>
            <family val="2"/>
          </rPr>
          <t xml:space="preserve">Dili ka export kai di man ka generate ug report tungod sa error
</t>
        </r>
      </text>
    </comment>
    <comment ref="N220" authorId="3" shapeId="0" xr:uid="{00000000-0006-0000-0500-000001010000}">
      <text>
        <r>
          <rPr>
            <b/>
            <sz val="9"/>
            <color indexed="81"/>
            <rFont val="Tahoma"/>
            <family val="2"/>
          </rPr>
          <t xml:space="preserve">Form Design: </t>
        </r>
        <r>
          <rPr>
            <sz val="9"/>
            <color indexed="81"/>
            <rFont val="Tahoma"/>
            <family val="2"/>
          </rPr>
          <t>Employee Master List and Count Form Design : E change lang ug lain na icon ang usa ka Print Button then e specify ang ToolTip ug asa ang Employee Master List</t>
        </r>
      </text>
    </comment>
    <comment ref="O220" authorId="3" shapeId="0" xr:uid="{00000000-0006-0000-0500-000002010000}">
      <text>
        <r>
          <rPr>
            <b/>
            <sz val="9"/>
            <color indexed="81"/>
            <rFont val="Tahoma"/>
            <family val="2"/>
          </rPr>
          <t xml:space="preserve">Font: </t>
        </r>
        <r>
          <rPr>
            <sz val="9"/>
            <color indexed="81"/>
            <rFont val="Tahoma"/>
            <family val="2"/>
          </rPr>
          <t>Follow Standard requirement sa Font Style</t>
        </r>
      </text>
    </comment>
    <comment ref="R220" authorId="3" shapeId="0" xr:uid="{00000000-0006-0000-0500-000003010000}">
      <text>
        <r>
          <rPr>
            <b/>
            <sz val="9"/>
            <color indexed="81"/>
            <rFont val="Tahoma"/>
            <family val="2"/>
          </rPr>
          <t xml:space="preserve">ToolTip : </t>
        </r>
        <r>
          <rPr>
            <sz val="9"/>
            <color indexed="81"/>
            <rFont val="Tahoma"/>
            <family val="2"/>
          </rPr>
          <t xml:space="preserve">E specify lng ug asa ang </t>
        </r>
        <r>
          <rPr>
            <b/>
            <sz val="9"/>
            <color indexed="81"/>
            <rFont val="Tahoma"/>
            <family val="2"/>
          </rPr>
          <t>Print Employee Master List ug asa ang General na Print List based on Filter</t>
        </r>
        <r>
          <rPr>
            <sz val="9"/>
            <color indexed="81"/>
            <rFont val="Tahoma"/>
            <family val="2"/>
          </rPr>
          <t xml:space="preserve">
</t>
        </r>
      </text>
    </comment>
    <comment ref="L224" authorId="3" shapeId="0" xr:uid="{00000000-0006-0000-0500-000004010000}">
      <text>
        <r>
          <rPr>
            <sz val="9"/>
            <color indexed="81"/>
            <rFont val="Segoe UI"/>
            <family val="2"/>
          </rPr>
          <t>1. Wala man ang ID Generation</t>
        </r>
      </text>
    </comment>
    <comment ref="G226" authorId="3" shapeId="0" xr:uid="{00000000-0006-0000-0500-000005010000}">
      <text>
        <r>
          <rPr>
            <b/>
            <sz val="9"/>
            <color indexed="81"/>
            <rFont val="Segoe UI"/>
            <family val="2"/>
          </rPr>
          <t>Entry Form -</t>
        </r>
        <r>
          <rPr>
            <sz val="9"/>
            <color indexed="81"/>
            <rFont val="Segoe UI"/>
            <family val="2"/>
          </rPr>
          <t xml:space="preserve"> walay setup form ang </t>
        </r>
        <r>
          <rPr>
            <b/>
            <sz val="9"/>
            <color indexed="81"/>
            <rFont val="Segoe UI"/>
            <family val="2"/>
          </rPr>
          <t xml:space="preserve">Transaction No. </t>
        </r>
        <r>
          <rPr>
            <sz val="9"/>
            <color indexed="81"/>
            <rFont val="Segoe UI"/>
            <family val="2"/>
          </rPr>
          <t>then dili pud ma clear ang field,existing pa gehapon ang data sa previous na transaction</t>
        </r>
      </text>
    </comment>
    <comment ref="I226" authorId="3" shapeId="0" xr:uid="{00000000-0006-0000-0500-000006010000}">
      <text>
        <r>
          <rPr>
            <b/>
            <sz val="9"/>
            <color indexed="81"/>
            <rFont val="Tahoma"/>
            <family val="2"/>
          </rPr>
          <t xml:space="preserve">Update Record: </t>
        </r>
        <r>
          <rPr>
            <sz val="9"/>
            <color indexed="81"/>
            <rFont val="Tahoma"/>
            <family val="2"/>
          </rPr>
          <t xml:space="preserve">with error message
</t>
        </r>
      </text>
    </comment>
    <comment ref="K226" authorId="3" shapeId="0" xr:uid="{00000000-0006-0000-0500-000007010000}">
      <text>
        <r>
          <rPr>
            <b/>
            <sz val="9"/>
            <color indexed="81"/>
            <rFont val="Tahoma"/>
            <family val="2"/>
          </rPr>
          <t xml:space="preserve">Trap: </t>
        </r>
        <r>
          <rPr>
            <sz val="9"/>
            <color indexed="81"/>
            <rFont val="Tahoma"/>
            <family val="2"/>
          </rPr>
          <t xml:space="preserve">can't save data record with Special Characters- Check "Employee No." field
- then dili cia dapat makasave ug duplicated na data, </t>
        </r>
      </text>
    </comment>
    <comment ref="P226" authorId="3" shapeId="0" xr:uid="{00000000-0006-0000-0500-000008010000}">
      <text>
        <r>
          <rPr>
            <b/>
            <sz val="9"/>
            <color indexed="81"/>
            <rFont val="Tahoma"/>
            <family val="2"/>
          </rPr>
          <t>Delete Function: 
-</t>
        </r>
        <r>
          <rPr>
            <sz val="9"/>
            <color indexed="81"/>
            <rFont val="Tahoma"/>
            <family val="2"/>
          </rPr>
          <t>check "Are you sure you want to proceed?" kai nakacapital ang "</t>
        </r>
        <r>
          <rPr>
            <b/>
            <sz val="9"/>
            <color indexed="81"/>
            <rFont val="Tahoma"/>
            <family val="2"/>
          </rPr>
          <t>T"</t>
        </r>
        <r>
          <rPr>
            <sz val="9"/>
            <color indexed="81"/>
            <rFont val="Tahoma"/>
            <family val="2"/>
          </rPr>
          <t xml:space="preserve">
</t>
        </r>
      </text>
    </comment>
    <comment ref="R226" authorId="3" shapeId="0" xr:uid="{00000000-0006-0000-0500-000009010000}">
      <text>
        <r>
          <rPr>
            <b/>
            <sz val="9"/>
            <color indexed="81"/>
            <rFont val="Tahoma"/>
            <family val="2"/>
          </rPr>
          <t xml:space="preserve">ToolTip: </t>
        </r>
        <r>
          <rPr>
            <sz val="9"/>
            <color indexed="81"/>
            <rFont val="Tahoma"/>
            <family val="2"/>
          </rPr>
          <t xml:space="preserve"> e change lang to "</t>
        </r>
        <r>
          <rPr>
            <b/>
            <sz val="9"/>
            <color indexed="81"/>
            <rFont val="Tahoma"/>
            <family val="2"/>
          </rPr>
          <t xml:space="preserve">Print Incrment Schedule" </t>
        </r>
        <r>
          <rPr>
            <sz val="9"/>
            <color indexed="81"/>
            <rFont val="Tahoma"/>
            <family val="2"/>
          </rPr>
          <t xml:space="preserve"> ug </t>
        </r>
        <r>
          <rPr>
            <b/>
            <sz val="9"/>
            <color indexed="81"/>
            <rFont val="Tahoma"/>
            <family val="2"/>
          </rPr>
          <t>"Print Step Increment List"</t>
        </r>
        <r>
          <rPr>
            <sz val="9"/>
            <color indexed="81"/>
            <rFont val="Tahoma"/>
            <family val="2"/>
          </rPr>
          <t xml:space="preserve">
</t>
        </r>
      </text>
    </comment>
    <comment ref="S226" authorId="3" shapeId="0" xr:uid="{00000000-0006-0000-0500-00000A010000}">
      <text>
        <r>
          <rPr>
            <b/>
            <sz val="9"/>
            <color indexed="81"/>
            <rFont val="Tahoma"/>
            <family val="2"/>
          </rPr>
          <t>Header: -</t>
        </r>
        <r>
          <rPr>
            <sz val="9"/>
            <color indexed="81"/>
            <rFont val="Tahoma"/>
            <family val="2"/>
          </rPr>
          <t xml:space="preserve"> E adjust lang ang Naga Atong Garbo na Logo kai Gamay kaayu.</t>
        </r>
      </text>
    </comment>
    <comment ref="U226" authorId="3" shapeId="0" xr:uid="{00000000-0006-0000-0500-00000B010000}">
      <text>
        <r>
          <rPr>
            <b/>
            <sz val="9"/>
            <color indexed="81"/>
            <rFont val="Tahoma"/>
            <family val="2"/>
          </rPr>
          <t>Footer :</t>
        </r>
        <r>
          <rPr>
            <sz val="9"/>
            <color indexed="81"/>
            <rFont val="Tahoma"/>
            <family val="2"/>
          </rPr>
          <t xml:space="preserve"> Follow standard requirement sa Footer Design
</t>
        </r>
      </text>
    </comment>
    <comment ref="V226" authorId="3" shapeId="0" xr:uid="{00000000-0006-0000-0500-00000C010000}">
      <text>
        <r>
          <rPr>
            <b/>
            <sz val="9"/>
            <color indexed="81"/>
            <rFont val="Tahoma"/>
            <family val="2"/>
          </rPr>
          <t>Date and Time Stamp :</t>
        </r>
        <r>
          <rPr>
            <sz val="9"/>
            <color indexed="81"/>
            <rFont val="Tahoma"/>
            <family val="2"/>
          </rPr>
          <t xml:space="preserve"> Follow standard requirement sa Date and Time Stamp
</t>
        </r>
      </text>
    </comment>
    <comment ref="W226" authorId="3" shapeId="0" xr:uid="{00000000-0006-0000-0500-00000D010000}">
      <text>
        <r>
          <rPr>
            <b/>
            <sz val="9"/>
            <color indexed="81"/>
            <rFont val="Tahoma"/>
            <family val="2"/>
          </rPr>
          <t>Copyright :</t>
        </r>
        <r>
          <rPr>
            <sz val="9"/>
            <color indexed="81"/>
            <rFont val="Tahoma"/>
            <family val="2"/>
          </rPr>
          <t xml:space="preserve"> Follow standard requirement sa Copyright
</t>
        </r>
      </text>
    </comment>
    <comment ref="L229" authorId="3" shapeId="0" xr:uid="{00000000-0006-0000-0500-00000E010000}">
      <text>
        <r>
          <rPr>
            <b/>
            <sz val="9"/>
            <color indexed="81"/>
            <rFont val="Tahoma"/>
            <family val="2"/>
          </rPr>
          <t xml:space="preserve">Print List: </t>
        </r>
        <r>
          <rPr>
            <sz val="9"/>
            <color indexed="81"/>
            <rFont val="Tahoma"/>
            <family val="2"/>
          </rPr>
          <t>With Error Message upon clicking Print Button</t>
        </r>
      </text>
    </comment>
    <comment ref="M229" authorId="3" shapeId="0" xr:uid="{00000000-0006-0000-0500-00000F010000}">
      <text>
        <r>
          <rPr>
            <b/>
            <sz val="9"/>
            <color indexed="81"/>
            <rFont val="Tahoma"/>
            <family val="2"/>
          </rPr>
          <t xml:space="preserve">Export: </t>
        </r>
        <r>
          <rPr>
            <sz val="9"/>
            <color indexed="81"/>
            <rFont val="Tahoma"/>
            <family val="2"/>
          </rPr>
          <t xml:space="preserve">Dili ka export kai di man ka generate ug report tungod sa error
</t>
        </r>
      </text>
    </comment>
    <comment ref="N229" authorId="3" shapeId="0" xr:uid="{00000000-0006-0000-0500-000010010000}">
      <text>
        <r>
          <rPr>
            <b/>
            <sz val="9"/>
            <color indexed="81"/>
            <rFont val="Tahoma"/>
            <family val="2"/>
          </rPr>
          <t xml:space="preserve">Form Design: </t>
        </r>
        <r>
          <rPr>
            <sz val="9"/>
            <color indexed="81"/>
            <rFont val="Tahoma"/>
            <family val="2"/>
          </rPr>
          <t xml:space="preserve"> Duha kabook ang Print Button</t>
        </r>
      </text>
    </comment>
    <comment ref="O229" authorId="3" shapeId="0" xr:uid="{00000000-0006-0000-0500-000011010000}">
      <text>
        <r>
          <rPr>
            <b/>
            <sz val="9"/>
            <color indexed="81"/>
            <rFont val="Tahoma"/>
            <family val="2"/>
          </rPr>
          <t xml:space="preserve">Font: </t>
        </r>
        <r>
          <rPr>
            <sz val="9"/>
            <color indexed="81"/>
            <rFont val="Tahoma"/>
            <family val="2"/>
          </rPr>
          <t>Follow Standard requirement sa Font Style</t>
        </r>
      </text>
    </comment>
    <comment ref="L232" authorId="0" shapeId="0" xr:uid="{00000000-0006-0000-0500-000012010000}">
      <text>
        <r>
          <rPr>
            <b/>
            <sz val="9"/>
            <color indexed="81"/>
            <rFont val="Tahoma"/>
            <family val="2"/>
          </rPr>
          <t>guba ang report</t>
        </r>
      </text>
    </comment>
    <comment ref="N232" authorId="0" shapeId="0" xr:uid="{00000000-0006-0000-0500-000013010000}">
      <text>
        <r>
          <rPr>
            <b/>
            <sz val="9"/>
            <color indexed="81"/>
            <rFont val="Tahoma"/>
            <family val="2"/>
          </rPr>
          <t>mag sge ra ug pop-up bisag ge nag select na ug taga admin dept.</t>
        </r>
      </text>
    </comment>
    <comment ref="G243" authorId="3" shapeId="0" xr:uid="{00000000-0006-0000-0500-000014010000}">
      <text>
        <r>
          <rPr>
            <b/>
            <sz val="9"/>
            <color indexed="81"/>
            <rFont val="Segoe UI"/>
            <family val="2"/>
          </rPr>
          <t>Entry Form -</t>
        </r>
        <r>
          <rPr>
            <sz val="9"/>
            <color indexed="81"/>
            <rFont val="Segoe UI"/>
            <family val="2"/>
          </rPr>
          <t xml:space="preserve"> walay setup form ang </t>
        </r>
        <r>
          <rPr>
            <b/>
            <sz val="9"/>
            <color indexed="81"/>
            <rFont val="Segoe UI"/>
            <family val="2"/>
          </rPr>
          <t xml:space="preserve">Transaction No. </t>
        </r>
        <r>
          <rPr>
            <sz val="9"/>
            <color indexed="81"/>
            <rFont val="Segoe UI"/>
            <family val="2"/>
          </rPr>
          <t>then dili pud ma clear ang field,existing pa gehapon ang data sa previous na transaction</t>
        </r>
      </text>
    </comment>
    <comment ref="I243" authorId="3" shapeId="0" xr:uid="{00000000-0006-0000-0500-000015010000}">
      <text>
        <r>
          <rPr>
            <b/>
            <sz val="9"/>
            <color indexed="81"/>
            <rFont val="Tahoma"/>
            <family val="2"/>
          </rPr>
          <t xml:space="preserve">Update Record: </t>
        </r>
        <r>
          <rPr>
            <sz val="9"/>
            <color indexed="81"/>
            <rFont val="Tahoma"/>
            <family val="2"/>
          </rPr>
          <t xml:space="preserve">with error message
</t>
        </r>
      </text>
    </comment>
    <comment ref="K243" authorId="3" shapeId="0" xr:uid="{00000000-0006-0000-0500-000016010000}">
      <text>
        <r>
          <rPr>
            <b/>
            <sz val="9"/>
            <color indexed="81"/>
            <rFont val="Tahoma"/>
            <family val="2"/>
          </rPr>
          <t xml:space="preserve">Trap: </t>
        </r>
        <r>
          <rPr>
            <sz val="9"/>
            <color indexed="81"/>
            <rFont val="Tahoma"/>
            <family val="2"/>
          </rPr>
          <t xml:space="preserve">can't save data record with Special Characters- Check "Employee No." field
- then dili cia dapat makasave ug duplicated na data, </t>
        </r>
      </text>
    </comment>
    <comment ref="P243" authorId="3" shapeId="0" xr:uid="{00000000-0006-0000-0500-000017010000}">
      <text>
        <r>
          <rPr>
            <b/>
            <sz val="9"/>
            <color indexed="81"/>
            <rFont val="Tahoma"/>
            <family val="2"/>
          </rPr>
          <t>Delete Function: 
-</t>
        </r>
        <r>
          <rPr>
            <sz val="9"/>
            <color indexed="81"/>
            <rFont val="Tahoma"/>
            <family val="2"/>
          </rPr>
          <t>check "Are you sure you want to proceed?" kai nakacapital ang "</t>
        </r>
        <r>
          <rPr>
            <b/>
            <sz val="9"/>
            <color indexed="81"/>
            <rFont val="Tahoma"/>
            <family val="2"/>
          </rPr>
          <t>T"</t>
        </r>
        <r>
          <rPr>
            <sz val="9"/>
            <color indexed="81"/>
            <rFont val="Tahoma"/>
            <family val="2"/>
          </rPr>
          <t xml:space="preserve">
</t>
        </r>
      </text>
    </comment>
    <comment ref="R243" authorId="3" shapeId="0" xr:uid="{00000000-0006-0000-0500-000018010000}">
      <text>
        <r>
          <rPr>
            <b/>
            <sz val="9"/>
            <color indexed="81"/>
            <rFont val="Tahoma"/>
            <family val="2"/>
          </rPr>
          <t xml:space="preserve">ToolTip: </t>
        </r>
        <r>
          <rPr>
            <sz val="9"/>
            <color indexed="81"/>
            <rFont val="Tahoma"/>
            <family val="2"/>
          </rPr>
          <t xml:space="preserve"> e change lang to "</t>
        </r>
        <r>
          <rPr>
            <b/>
            <sz val="9"/>
            <color indexed="81"/>
            <rFont val="Tahoma"/>
            <family val="2"/>
          </rPr>
          <t xml:space="preserve">Print Incrment Schedule" </t>
        </r>
        <r>
          <rPr>
            <sz val="9"/>
            <color indexed="81"/>
            <rFont val="Tahoma"/>
            <family val="2"/>
          </rPr>
          <t xml:space="preserve"> ug </t>
        </r>
        <r>
          <rPr>
            <b/>
            <sz val="9"/>
            <color indexed="81"/>
            <rFont val="Tahoma"/>
            <family val="2"/>
          </rPr>
          <t>"Print Step Increment List"</t>
        </r>
        <r>
          <rPr>
            <sz val="9"/>
            <color indexed="81"/>
            <rFont val="Tahoma"/>
            <family val="2"/>
          </rPr>
          <t xml:space="preserve">
</t>
        </r>
      </text>
    </comment>
    <comment ref="S243" authorId="3" shapeId="0" xr:uid="{00000000-0006-0000-0500-000019010000}">
      <text>
        <r>
          <rPr>
            <b/>
            <sz val="9"/>
            <color indexed="81"/>
            <rFont val="Tahoma"/>
            <family val="2"/>
          </rPr>
          <t>Header: -</t>
        </r>
        <r>
          <rPr>
            <sz val="9"/>
            <color indexed="81"/>
            <rFont val="Tahoma"/>
            <family val="2"/>
          </rPr>
          <t xml:space="preserve"> E add ang Naga Atong Garbo na Logo </t>
        </r>
      </text>
    </comment>
    <comment ref="U243" authorId="3" shapeId="0" xr:uid="{00000000-0006-0000-0500-00001A010000}">
      <text>
        <r>
          <rPr>
            <b/>
            <sz val="9"/>
            <color indexed="81"/>
            <rFont val="Tahoma"/>
            <family val="2"/>
          </rPr>
          <t>Footer :</t>
        </r>
        <r>
          <rPr>
            <sz val="9"/>
            <color indexed="81"/>
            <rFont val="Tahoma"/>
            <family val="2"/>
          </rPr>
          <t xml:space="preserve"> Follow standard requirement sa Footer Design
</t>
        </r>
      </text>
    </comment>
    <comment ref="V243" authorId="3" shapeId="0" xr:uid="{00000000-0006-0000-0500-00001B010000}">
      <text>
        <r>
          <rPr>
            <b/>
            <sz val="9"/>
            <color indexed="81"/>
            <rFont val="Tahoma"/>
            <family val="2"/>
          </rPr>
          <t>Date and Time Stamp :</t>
        </r>
        <r>
          <rPr>
            <sz val="9"/>
            <color indexed="81"/>
            <rFont val="Tahoma"/>
            <family val="2"/>
          </rPr>
          <t xml:space="preserve"> Follow standard requirement sa Date and Time Stamp
</t>
        </r>
      </text>
    </comment>
    <comment ref="W243" authorId="3" shapeId="0" xr:uid="{00000000-0006-0000-0500-00001C010000}">
      <text>
        <r>
          <rPr>
            <b/>
            <sz val="9"/>
            <color indexed="81"/>
            <rFont val="Tahoma"/>
            <family val="2"/>
          </rPr>
          <t>Copyright :</t>
        </r>
        <r>
          <rPr>
            <sz val="9"/>
            <color indexed="81"/>
            <rFont val="Tahoma"/>
            <family val="2"/>
          </rPr>
          <t xml:space="preserve"> Follow standard requirement sa Copyright
</t>
        </r>
      </text>
    </comment>
    <comment ref="K246" authorId="1" shapeId="0" xr:uid="{00000000-0006-0000-0500-00001D010000}">
      <text>
        <r>
          <rPr>
            <b/>
            <sz val="11"/>
            <color indexed="81"/>
            <rFont val="Tahoma"/>
            <family val="2"/>
          </rPr>
          <t>Complaint List:</t>
        </r>
        <r>
          <rPr>
            <sz val="11"/>
            <color indexed="81"/>
            <rFont val="Tahoma"/>
            <family val="2"/>
          </rPr>
          <t xml:space="preserve">
    - Maka save rah even ang details rah nga naa sa field kay DATE and TIME, NARRATIVE of COMPLAINT and ADDRESS</t>
        </r>
      </text>
    </comment>
    <comment ref="L246" authorId="1" shapeId="0" xr:uid="{00000000-0006-0000-0500-00001E010000}">
      <text>
        <r>
          <rPr>
            <b/>
            <sz val="11"/>
            <color indexed="81"/>
            <rFont val="Tahoma"/>
            <family val="2"/>
          </rPr>
          <t>Complaint List:</t>
        </r>
        <r>
          <rPr>
            <sz val="11"/>
            <color indexed="81"/>
            <rFont val="Tahoma"/>
            <family val="2"/>
          </rPr>
          <t xml:space="preserve">
 - There is no print list, ang printing na available kay ang Print Form ra.</t>
        </r>
      </text>
    </comment>
    <comment ref="N246" authorId="1" shapeId="0" xr:uid="{00000000-0006-0000-0500-00001F010000}">
      <text>
        <r>
          <rPr>
            <b/>
            <sz val="11"/>
            <color indexed="81"/>
            <rFont val="Tahoma"/>
            <family val="2"/>
          </rPr>
          <t>Complaint List:</t>
        </r>
        <r>
          <rPr>
            <sz val="11"/>
            <color indexed="81"/>
            <rFont val="Tahoma"/>
            <family val="2"/>
          </rPr>
          <t xml:space="preserve">
1. Full name button are not functional. 
2. Pls.check the cumulative data for total no. of records
cause naay display ang list pro ang total no. of records kay (0)
3. Cumulative - please check ko sa mga column kay murag digkit rah kaau maybe because nka best fit column.
</t>
        </r>
      </text>
    </comment>
    <comment ref="S246" authorId="1" shapeId="0" xr:uid="{00000000-0006-0000-0500-000020010000}">
      <text>
        <r>
          <rPr>
            <b/>
            <sz val="11"/>
            <color indexed="81"/>
            <rFont val="Tahoma"/>
            <family val="2"/>
          </rPr>
          <t xml:space="preserve">Complaints Report:
</t>
        </r>
        <r>
          <rPr>
            <sz val="11"/>
            <color indexed="81"/>
            <rFont val="Tahoma"/>
            <family val="2"/>
          </rPr>
          <t xml:space="preserve">  -No Report Generated </t>
        </r>
      </text>
    </comment>
    <comment ref="V246" authorId="1" shapeId="0" xr:uid="{00000000-0006-0000-0500-000021010000}">
      <text>
        <r>
          <rPr>
            <b/>
            <sz val="11"/>
            <color indexed="81"/>
            <rFont val="Tahoma"/>
            <family val="2"/>
          </rPr>
          <t xml:space="preserve">Complaints Print: 
</t>
        </r>
        <r>
          <rPr>
            <sz val="11"/>
            <color indexed="81"/>
            <rFont val="Tahoma"/>
            <family val="2"/>
          </rPr>
          <t>Additional Date and Time Stamp</t>
        </r>
        <r>
          <rPr>
            <sz val="9"/>
            <color indexed="81"/>
            <rFont val="Tahoma"/>
            <family val="2"/>
          </rPr>
          <t xml:space="preserve">
</t>
        </r>
      </text>
    </comment>
    <comment ref="W246" authorId="1" shapeId="0" xr:uid="{00000000-0006-0000-0500-000022010000}">
      <text>
        <r>
          <rPr>
            <b/>
            <sz val="11"/>
            <color indexed="81"/>
            <rFont val="Tahoma"/>
            <family val="2"/>
          </rPr>
          <t xml:space="preserve">Complaint List: </t>
        </r>
        <r>
          <rPr>
            <sz val="11"/>
            <color indexed="81"/>
            <rFont val="Tahoma"/>
            <family val="2"/>
          </rPr>
          <t>Additional Copyright</t>
        </r>
      </text>
    </comment>
    <comment ref="L247" authorId="1" shapeId="0" xr:uid="{00000000-0006-0000-0500-000023010000}">
      <text>
        <r>
          <rPr>
            <b/>
            <sz val="11"/>
            <color indexed="81"/>
            <rFont val="Tahoma"/>
            <family val="2"/>
          </rPr>
          <t>Complaint List:</t>
        </r>
        <r>
          <rPr>
            <sz val="11"/>
            <color indexed="81"/>
            <rFont val="Tahoma"/>
            <family val="2"/>
          </rPr>
          <t xml:space="preserve">
 - Walay Printing ang naa kay export to excel rah.</t>
        </r>
        <r>
          <rPr>
            <sz val="9"/>
            <color indexed="81"/>
            <rFont val="Tahoma"/>
            <family val="2"/>
          </rPr>
          <t xml:space="preserve">
</t>
        </r>
      </text>
    </comment>
    <comment ref="N247" authorId="1" shapeId="0" xr:uid="{00000000-0006-0000-0500-000024010000}">
      <text>
        <r>
          <rPr>
            <b/>
            <sz val="11"/>
            <color indexed="81"/>
            <rFont val="Tahoma"/>
            <family val="2"/>
          </rPr>
          <t>Complaints List:
    -</t>
        </r>
        <r>
          <rPr>
            <sz val="11"/>
            <color indexed="81"/>
            <rFont val="Tahoma"/>
            <family val="2"/>
          </rPr>
          <t>Dli muh function ang ang ALL CHECK na checbox</t>
        </r>
        <r>
          <rPr>
            <sz val="9"/>
            <color indexed="81"/>
            <rFont val="Tahoma"/>
            <family val="2"/>
          </rPr>
          <t xml:space="preserve">
</t>
        </r>
      </text>
    </comment>
    <comment ref="S247" authorId="1" shapeId="0" xr:uid="{00000000-0006-0000-0500-000025010000}">
      <text>
        <r>
          <rPr>
            <b/>
            <sz val="11"/>
            <color indexed="81"/>
            <rFont val="Tahoma"/>
            <family val="2"/>
          </rPr>
          <t xml:space="preserve">Complaints Report:
</t>
        </r>
        <r>
          <rPr>
            <sz val="11"/>
            <color indexed="81"/>
            <rFont val="Tahoma"/>
            <family val="2"/>
          </rPr>
          <t xml:space="preserve">  -No Report Generated </t>
        </r>
      </text>
    </comment>
    <comment ref="V247" authorId="1" shapeId="0" xr:uid="{00000000-0006-0000-0500-000026010000}">
      <text>
        <r>
          <rPr>
            <sz val="11"/>
            <color indexed="81"/>
            <rFont val="Tahoma"/>
            <family val="2"/>
          </rPr>
          <t>Additional Date and Time Stamp</t>
        </r>
        <r>
          <rPr>
            <sz val="9"/>
            <color indexed="81"/>
            <rFont val="Tahoma"/>
            <family val="2"/>
          </rPr>
          <t xml:space="preserve">
</t>
        </r>
      </text>
    </comment>
    <comment ref="W247" authorId="1" shapeId="0" xr:uid="{00000000-0006-0000-0500-000027010000}">
      <text>
        <r>
          <rPr>
            <sz val="11"/>
            <color indexed="81"/>
            <rFont val="Tahoma"/>
            <family val="2"/>
          </rPr>
          <t>Additional Copyright</t>
        </r>
      </text>
    </comment>
    <comment ref="L257" authorId="1" shapeId="0" xr:uid="{00000000-0006-0000-0500-000028010000}">
      <text>
        <r>
          <rPr>
            <b/>
            <sz val="11"/>
            <color indexed="81"/>
            <rFont val="Tahoma"/>
            <family val="2"/>
          </rPr>
          <t xml:space="preserve">Grievance List:
   </t>
        </r>
        <r>
          <rPr>
            <sz val="11"/>
            <color indexed="81"/>
            <rFont val="Tahoma"/>
            <family val="2"/>
          </rPr>
          <t>-Print ang Icon and icon name but ang function export</t>
        </r>
      </text>
    </comment>
    <comment ref="M257" authorId="1" shapeId="0" xr:uid="{00000000-0006-0000-0500-000029010000}">
      <text>
        <r>
          <rPr>
            <b/>
            <sz val="11"/>
            <color indexed="81"/>
            <rFont val="Tahoma"/>
            <family val="2"/>
          </rPr>
          <t>Grievance List:</t>
        </r>
        <r>
          <rPr>
            <sz val="11"/>
            <color indexed="81"/>
            <rFont val="Tahoma"/>
            <family val="2"/>
          </rPr>
          <t xml:space="preserve">
 - Naay Funciton na export pru walay Icon na export 
</t>
        </r>
      </text>
    </comment>
    <comment ref="N257" authorId="1" shapeId="0" xr:uid="{00000000-0006-0000-0500-00002A010000}">
      <text>
        <r>
          <rPr>
            <sz val="11"/>
            <color indexed="81"/>
            <rFont val="Tahoma"/>
            <family val="2"/>
          </rPr>
          <t>Need e adjust ang column sa Grievance LIST and need pud e adust ang mga column kay dagku rah kaayo</t>
        </r>
      </text>
    </comment>
    <comment ref="R257" authorId="1" shapeId="0" xr:uid="{00000000-0006-0000-0500-00002B010000}">
      <text>
        <r>
          <rPr>
            <sz val="11"/>
            <color indexed="81"/>
            <rFont val="Tahoma"/>
            <family val="2"/>
          </rPr>
          <t xml:space="preserve">Check the Tooltip of Printlist to Export
</t>
        </r>
      </text>
    </comment>
    <comment ref="S257" authorId="1" shapeId="0" xr:uid="{00000000-0006-0000-0500-00002C010000}">
      <text>
        <r>
          <rPr>
            <b/>
            <sz val="11"/>
            <color indexed="81"/>
            <rFont val="Tahoma"/>
            <family val="2"/>
          </rPr>
          <t xml:space="preserve">Grievance Form HEADER:
 1. ang sa Header kulang ug Naga nga word
</t>
        </r>
      </text>
    </comment>
    <comment ref="U257" authorId="1" shapeId="0" xr:uid="{00000000-0006-0000-0500-00002D010000}">
      <text>
        <r>
          <rPr>
            <b/>
            <sz val="11"/>
            <color indexed="81"/>
            <rFont val="Tahoma"/>
            <family val="2"/>
          </rPr>
          <t xml:space="preserve">Grievance Form:
 - Need to Add Footer
</t>
        </r>
      </text>
    </comment>
    <comment ref="V257" authorId="1" shapeId="0" xr:uid="{00000000-0006-0000-0500-00002E010000}">
      <text>
        <r>
          <rPr>
            <b/>
            <sz val="11"/>
            <color indexed="81"/>
            <rFont val="Tahoma"/>
            <family val="2"/>
          </rPr>
          <t xml:space="preserve">Grievance Form:
 - Need to Add Date and Time Stamp
</t>
        </r>
      </text>
    </comment>
    <comment ref="W257" authorId="1" shapeId="0" xr:uid="{00000000-0006-0000-0500-00002F010000}">
      <text>
        <r>
          <rPr>
            <b/>
            <sz val="11"/>
            <color indexed="81"/>
            <rFont val="Tahoma"/>
            <family val="2"/>
          </rPr>
          <t xml:space="preserve">Grievance Form:
 - Need to Add Copyright
</t>
        </r>
      </text>
    </comment>
    <comment ref="L258" authorId="1" shapeId="0" xr:uid="{00000000-0006-0000-0500-000030010000}">
      <text>
        <r>
          <rPr>
            <b/>
            <sz val="11"/>
            <color indexed="81"/>
            <rFont val="Tahoma"/>
            <family val="2"/>
          </rPr>
          <t xml:space="preserve">Grievance Agreement Form List:
     </t>
        </r>
        <r>
          <rPr>
            <sz val="11"/>
            <color indexed="81"/>
            <rFont val="Tahoma"/>
            <family val="2"/>
          </rPr>
          <t xml:space="preserve">-Can’t Print but Insead Export </t>
        </r>
      </text>
    </comment>
    <comment ref="N258" authorId="1" shapeId="0" xr:uid="{00000000-0006-0000-0500-000031010000}">
      <text>
        <r>
          <rPr>
            <b/>
            <sz val="11"/>
            <color indexed="81"/>
            <rFont val="Tahoma"/>
            <family val="2"/>
          </rPr>
          <t>Grievance Agreemenet Form:</t>
        </r>
        <r>
          <rPr>
            <b/>
            <sz val="9"/>
            <color indexed="81"/>
            <rFont val="Tahoma"/>
            <family val="2"/>
          </rPr>
          <t xml:space="preserve"> </t>
        </r>
        <r>
          <rPr>
            <sz val="9"/>
            <color indexed="81"/>
            <rFont val="Tahoma"/>
            <family val="2"/>
          </rPr>
          <t xml:space="preserve">
</t>
        </r>
        <r>
          <rPr>
            <sz val="11"/>
            <color indexed="81"/>
            <rFont val="Tahoma"/>
            <family val="2"/>
          </rPr>
          <t xml:space="preserve">   1. Change the Size Icon
    2. Change the Sized of Column</t>
        </r>
      </text>
    </comment>
    <comment ref="R258" authorId="1" shapeId="0" xr:uid="{00000000-0006-0000-0500-000032010000}">
      <text>
        <r>
          <rPr>
            <sz val="11"/>
            <color indexed="81"/>
            <rFont val="Tahoma"/>
            <family val="2"/>
          </rPr>
          <t xml:space="preserve">  1. Check the Tooltip of Printlist to Export
  2. Ang Right click sa Printing kay Appoint instead na Print</t>
        </r>
      </text>
    </comment>
    <comment ref="S258" authorId="1" shapeId="0" xr:uid="{00000000-0006-0000-0500-000033010000}">
      <text>
        <r>
          <rPr>
            <b/>
            <sz val="11"/>
            <color indexed="81"/>
            <rFont val="Tahoma"/>
            <family val="2"/>
          </rPr>
          <t xml:space="preserve">Grievance Form:
 - No Report Generad
</t>
        </r>
      </text>
    </comment>
    <comment ref="U258" authorId="1" shapeId="0" xr:uid="{00000000-0006-0000-0500-000034010000}">
      <text>
        <r>
          <rPr>
            <b/>
            <sz val="11"/>
            <color indexed="81"/>
            <rFont val="Tahoma"/>
            <family val="2"/>
          </rPr>
          <t xml:space="preserve">Grievance Form:
 - Need to Add Footer
</t>
        </r>
      </text>
    </comment>
    <comment ref="V258" authorId="1" shapeId="0" xr:uid="{00000000-0006-0000-0500-000035010000}">
      <text>
        <r>
          <rPr>
            <b/>
            <sz val="11"/>
            <color indexed="81"/>
            <rFont val="Tahoma"/>
            <family val="2"/>
          </rPr>
          <t xml:space="preserve">Grievance Form:
 - Need to Add Date and Time stamp
</t>
        </r>
      </text>
    </comment>
    <comment ref="W258" authorId="1" shapeId="0" xr:uid="{00000000-0006-0000-0500-000036010000}">
      <text>
        <r>
          <rPr>
            <b/>
            <sz val="11"/>
            <color indexed="81"/>
            <rFont val="Tahoma"/>
            <family val="2"/>
          </rPr>
          <t xml:space="preserve">Grievance Form:
 - Need to Add Copy Right
</t>
        </r>
      </text>
    </comment>
    <comment ref="L259" authorId="1" shapeId="0" xr:uid="{00000000-0006-0000-0500-000037010000}">
      <text>
        <r>
          <rPr>
            <b/>
            <sz val="11"/>
            <color indexed="81"/>
            <rFont val="Tahoma"/>
            <family val="2"/>
          </rPr>
          <t xml:space="preserve">Certificate of Final Action List:
 - </t>
        </r>
        <r>
          <rPr>
            <sz val="11"/>
            <color indexed="81"/>
            <rFont val="Tahoma"/>
            <family val="2"/>
          </rPr>
          <t>There is not printing Function but isntead Export</t>
        </r>
      </text>
    </comment>
    <comment ref="N259" authorId="1" shapeId="0" xr:uid="{00000000-0006-0000-0500-000038010000}">
      <text>
        <r>
          <rPr>
            <b/>
            <sz val="11"/>
            <color indexed="81"/>
            <rFont val="Tahoma"/>
            <family val="2"/>
          </rPr>
          <t>Cerficated of Final List:</t>
        </r>
        <r>
          <rPr>
            <sz val="11"/>
            <color indexed="81"/>
            <rFont val="Tahoma"/>
            <family val="2"/>
          </rPr>
          <t xml:space="preserve">
1. Need to Adjust the Column
2. Need to Adjust the size of icons</t>
        </r>
        <r>
          <rPr>
            <sz val="9"/>
            <color indexed="81"/>
            <rFont val="Tahoma"/>
            <family val="2"/>
          </rPr>
          <t xml:space="preserve">
</t>
        </r>
      </text>
    </comment>
    <comment ref="R259" authorId="1" shapeId="0" xr:uid="{00000000-0006-0000-0500-000039010000}">
      <text>
        <r>
          <rPr>
            <sz val="11"/>
            <color indexed="81"/>
            <rFont val="Tahoma"/>
            <family val="2"/>
          </rPr>
          <t>Check the Tooltip of Printlist to Export</t>
        </r>
      </text>
    </comment>
    <comment ref="S259" authorId="1" shapeId="0" xr:uid="{00000000-0006-0000-0500-00003A010000}">
      <text>
        <r>
          <rPr>
            <b/>
            <sz val="11"/>
            <color indexed="81"/>
            <rFont val="Tahoma"/>
            <family val="2"/>
          </rPr>
          <t xml:space="preserve">Grievance Form:
</t>
        </r>
        <r>
          <rPr>
            <sz val="11"/>
            <color indexed="81"/>
            <rFont val="Tahoma"/>
            <family val="2"/>
          </rPr>
          <t xml:space="preserve"> - No Report Generad</t>
        </r>
        <r>
          <rPr>
            <b/>
            <sz val="11"/>
            <color indexed="81"/>
            <rFont val="Tahoma"/>
            <family val="2"/>
          </rPr>
          <t xml:space="preserve">
</t>
        </r>
      </text>
    </comment>
    <comment ref="U259" authorId="1" shapeId="0" xr:uid="{00000000-0006-0000-0500-00003B010000}">
      <text>
        <r>
          <rPr>
            <b/>
            <sz val="11"/>
            <color indexed="81"/>
            <rFont val="Tahoma"/>
            <family val="2"/>
          </rPr>
          <t xml:space="preserve">Grievance Form:
</t>
        </r>
        <r>
          <rPr>
            <sz val="11"/>
            <color indexed="81"/>
            <rFont val="Tahoma"/>
            <family val="2"/>
          </rPr>
          <t xml:space="preserve"> - No Report Generad</t>
        </r>
        <r>
          <rPr>
            <b/>
            <sz val="11"/>
            <color indexed="81"/>
            <rFont val="Tahoma"/>
            <family val="2"/>
          </rPr>
          <t xml:space="preserve">
</t>
        </r>
      </text>
    </comment>
    <comment ref="V259" authorId="1" shapeId="0" xr:uid="{00000000-0006-0000-0500-00003C010000}">
      <text>
        <r>
          <rPr>
            <b/>
            <sz val="11"/>
            <color indexed="81"/>
            <rFont val="Tahoma"/>
            <family val="2"/>
          </rPr>
          <t xml:space="preserve">Grievance Form:
</t>
        </r>
        <r>
          <rPr>
            <sz val="11"/>
            <color indexed="81"/>
            <rFont val="Tahoma"/>
            <family val="2"/>
          </rPr>
          <t xml:space="preserve"> - No Report Generad</t>
        </r>
        <r>
          <rPr>
            <b/>
            <sz val="11"/>
            <color indexed="81"/>
            <rFont val="Tahoma"/>
            <family val="2"/>
          </rPr>
          <t xml:space="preserve">
</t>
        </r>
      </text>
    </comment>
    <comment ref="W259" authorId="1" shapeId="0" xr:uid="{00000000-0006-0000-0500-00003D010000}">
      <text>
        <r>
          <rPr>
            <b/>
            <sz val="11"/>
            <color indexed="81"/>
            <rFont val="Tahoma"/>
            <family val="2"/>
          </rPr>
          <t xml:space="preserve">Grievance Form:
</t>
        </r>
        <r>
          <rPr>
            <sz val="11"/>
            <color indexed="81"/>
            <rFont val="Tahoma"/>
            <family val="2"/>
          </rPr>
          <t xml:space="preserve"> - No Report Generad</t>
        </r>
        <r>
          <rPr>
            <b/>
            <sz val="11"/>
            <color indexed="81"/>
            <rFont val="Tahoma"/>
            <family val="2"/>
          </rPr>
          <t xml:space="preserve">
</t>
        </r>
      </text>
    </comment>
    <comment ref="O275" authorId="4" shapeId="0" xr:uid="{00000000-0006-0000-0500-00003E010000}">
      <text>
        <r>
          <rPr>
            <b/>
            <sz val="9"/>
            <color indexed="81"/>
            <rFont val="Tahoma"/>
            <family val="2"/>
          </rPr>
          <t>ADMIN:</t>
        </r>
        <r>
          <rPr>
            <sz val="9"/>
            <color indexed="81"/>
            <rFont val="Tahoma"/>
            <family val="2"/>
          </rPr>
          <t xml:space="preserve">
Change the font style: segoe UI = 10</t>
        </r>
      </text>
    </comment>
    <comment ref="G276" authorId="4" shapeId="0" xr:uid="{0C0A8179-340A-4C90-A41D-E50E7A4B1704}">
      <text>
        <r>
          <rPr>
            <b/>
            <sz val="9"/>
            <color indexed="81"/>
            <rFont val="Tahoma"/>
            <charset val="1"/>
          </rPr>
          <t>ADMIN:</t>
        </r>
        <r>
          <rPr>
            <sz val="9"/>
            <color indexed="81"/>
            <rFont val="Tahoma"/>
            <charset val="1"/>
          </rPr>
          <t xml:space="preserve">
dapat ang term mo reflect sa Elected officials na form</t>
        </r>
      </text>
    </comment>
    <comment ref="L277" authorId="4" shapeId="0" xr:uid="{EF094E8D-DEAA-45AA-8109-74980A1D64B5}">
      <text>
        <r>
          <rPr>
            <b/>
            <sz val="9"/>
            <color indexed="81"/>
            <rFont val="Tahoma"/>
            <charset val="1"/>
          </rPr>
          <t>ADMIN:</t>
        </r>
        <r>
          <rPr>
            <sz val="9"/>
            <color indexed="81"/>
            <rFont val="Tahoma"/>
            <charset val="1"/>
          </rPr>
          <t xml:space="preserve">
dapat naay print na button ani nga form</t>
        </r>
      </text>
    </comment>
    <comment ref="G278" authorId="4" shapeId="0" xr:uid="{D573B932-6FBB-4C42-8A4B-F384713AA41A}">
      <text>
        <r>
          <rPr>
            <b/>
            <sz val="9"/>
            <color indexed="81"/>
            <rFont val="Tahoma"/>
            <charset val="1"/>
          </rPr>
          <t>ADMIN:</t>
        </r>
        <r>
          <rPr>
            <sz val="9"/>
            <color indexed="81"/>
            <rFont val="Tahoma"/>
            <charset val="1"/>
          </rPr>
          <t xml:space="preserve">
ang term ky dropdown nlng. No need na mag.input mag.agad ra lng unsay na-save nga term gikan sa LGU Name Setting</t>
        </r>
      </text>
    </comment>
    <comment ref="J278" authorId="4" shapeId="0" xr:uid="{AA955959-C5DC-4CE1-BB33-49B9FD0315D2}">
      <text>
        <r>
          <rPr>
            <b/>
            <sz val="9"/>
            <color indexed="81"/>
            <rFont val="Tahoma"/>
            <family val="2"/>
          </rPr>
          <t>ADMIN:</t>
        </r>
        <r>
          <rPr>
            <sz val="9"/>
            <color indexed="81"/>
            <rFont val="Tahoma"/>
            <family val="2"/>
          </rPr>
          <t xml:space="preserve">
with error: Please refer to the screenshot
</t>
        </r>
        <r>
          <rPr>
            <b/>
            <sz val="9"/>
            <color indexed="81"/>
            <rFont val="Tahoma"/>
            <family val="2"/>
          </rPr>
          <t>process: nag.select ko ug data then delete button then ningpopup ang error</t>
        </r>
        <r>
          <rPr>
            <sz val="9"/>
            <color indexed="81"/>
            <rFont val="Tahoma"/>
            <family val="2"/>
          </rPr>
          <t xml:space="preserve">
</t>
        </r>
      </text>
    </comment>
    <comment ref="K278" authorId="4" shapeId="0" xr:uid="{96F09D8A-68C4-4A83-81C3-79131BE7A821}">
      <text>
        <r>
          <rPr>
            <b/>
            <sz val="9"/>
            <color indexed="81"/>
            <rFont val="Tahoma"/>
            <family val="2"/>
          </rPr>
          <t>ADMIN:</t>
        </r>
        <r>
          <rPr>
            <sz val="9"/>
            <color indexed="81"/>
            <rFont val="Tahoma"/>
            <family val="2"/>
          </rPr>
          <t xml:space="preserve">
1. dapat dropdown na ang term
2. retrieve ra ug data gkan sa na-save sa LGU Name Setting</t>
        </r>
      </text>
    </comment>
    <comment ref="L278" authorId="4" shapeId="0" xr:uid="{BEE361A3-5E8D-41AC-ACB0-75B82EDCB352}">
      <text>
        <r>
          <rPr>
            <b/>
            <sz val="9"/>
            <color indexed="81"/>
            <rFont val="Tahoma"/>
            <charset val="1"/>
          </rPr>
          <t>ADMIN:</t>
        </r>
        <r>
          <rPr>
            <sz val="9"/>
            <color indexed="81"/>
            <rFont val="Tahoma"/>
            <charset val="1"/>
          </rPr>
          <t xml:space="preserve">
dapat naay print na button para sa listing</t>
        </r>
      </text>
    </comment>
    <comment ref="G279" authorId="4" shapeId="0" xr:uid="{00000000-0006-0000-0500-00003F010000}">
      <text>
        <r>
          <rPr>
            <b/>
            <sz val="9"/>
            <color indexed="81"/>
            <rFont val="Tahoma"/>
            <family val="2"/>
          </rPr>
          <t>ADMIN:</t>
        </r>
        <r>
          <rPr>
            <sz val="9"/>
            <color indexed="81"/>
            <rFont val="Tahoma"/>
            <family val="2"/>
          </rPr>
          <t xml:space="preserve">
with error please refer to the screenshot
</t>
        </r>
        <r>
          <rPr>
            <b/>
            <sz val="9"/>
            <color indexed="81"/>
            <rFont val="Tahoma"/>
            <family val="2"/>
          </rPr>
          <t>after fixing:nag.add ko but wala na save and since required field dapat dili ma-save if kulang ang data or walay entry
after fixing: (June 3, 2019) OK</t>
        </r>
      </text>
    </comment>
    <comment ref="L279" authorId="4" shapeId="0" xr:uid="{C075B4ED-445C-4DF7-AB88-2393FCE53EB3}">
      <text>
        <r>
          <rPr>
            <b/>
            <sz val="9"/>
            <color indexed="81"/>
            <rFont val="Tahoma"/>
            <charset val="1"/>
          </rPr>
          <t>ADMIN:</t>
        </r>
        <r>
          <rPr>
            <sz val="9"/>
            <color indexed="81"/>
            <rFont val="Tahoma"/>
            <charset val="1"/>
          </rPr>
          <t xml:space="preserve">
butangan ug print button para sa listing</t>
        </r>
      </text>
    </comment>
    <comment ref="G281" authorId="4" shapeId="0" xr:uid="{00000000-0006-0000-0500-000040010000}">
      <text>
        <r>
          <rPr>
            <b/>
            <sz val="9"/>
            <color indexed="81"/>
            <rFont val="Tahoma"/>
            <family val="2"/>
          </rPr>
          <t>ADMIN:</t>
        </r>
        <r>
          <rPr>
            <sz val="9"/>
            <color indexed="81"/>
            <rFont val="Tahoma"/>
            <family val="2"/>
          </rPr>
          <t xml:space="preserve">
dili maka-save
</t>
        </r>
      </text>
    </comment>
    <comment ref="H283" authorId="4" shapeId="0" xr:uid="{00000000-0006-0000-0500-000041010000}">
      <text>
        <r>
          <rPr>
            <b/>
            <sz val="9"/>
            <color indexed="81"/>
            <rFont val="Tahoma"/>
            <family val="2"/>
          </rPr>
          <t>ADMIN:</t>
        </r>
        <r>
          <rPr>
            <sz val="9"/>
            <color indexed="81"/>
            <rFont val="Tahoma"/>
            <family val="2"/>
          </rPr>
          <t xml:space="preserve">
ang save ky June 6 but neg.click nko to display sa field ky June 01
</t>
        </r>
        <r>
          <rPr>
            <b/>
            <sz val="9"/>
            <color indexed="81"/>
            <rFont val="Tahoma"/>
            <family val="2"/>
          </rPr>
          <t>after fixing: OK</t>
        </r>
      </text>
    </comment>
    <comment ref="M283" authorId="4" shapeId="0" xr:uid="{00000000-0006-0000-0500-000042010000}">
      <text>
        <r>
          <rPr>
            <b/>
            <sz val="9"/>
            <color indexed="81"/>
            <rFont val="Tahoma"/>
            <family val="2"/>
          </rPr>
          <t>ADMIN:</t>
        </r>
        <r>
          <rPr>
            <sz val="9"/>
            <color indexed="81"/>
            <rFont val="Tahoma"/>
            <family val="2"/>
          </rPr>
          <t xml:space="preserve">
please see the attached screenshot</t>
        </r>
      </text>
    </comment>
    <comment ref="N283" authorId="4" shapeId="0" xr:uid="{00000000-0006-0000-0500-000043010000}">
      <text>
        <r>
          <rPr>
            <b/>
            <sz val="9"/>
            <color indexed="81"/>
            <rFont val="Tahoma"/>
            <family val="2"/>
          </rPr>
          <t>ADMIN:</t>
        </r>
        <r>
          <rPr>
            <sz val="9"/>
            <color indexed="81"/>
            <rFont val="Tahoma"/>
            <family val="2"/>
          </rPr>
          <t xml:space="preserve">
dili sakto sa width sa screen ang form - Please refer to the screenshot
</t>
        </r>
        <r>
          <rPr>
            <b/>
            <sz val="9"/>
            <color indexed="81"/>
            <rFont val="Tahoma"/>
            <family val="2"/>
          </rPr>
          <t>after fixing: OK</t>
        </r>
      </text>
    </comment>
    <comment ref="S283" authorId="4" shapeId="0" xr:uid="{00000000-0006-0000-0500-000044010000}">
      <text>
        <r>
          <rPr>
            <b/>
            <sz val="9"/>
            <color indexed="81"/>
            <rFont val="Tahoma"/>
            <family val="2"/>
          </rPr>
          <t>ADMIN:</t>
        </r>
        <r>
          <rPr>
            <sz val="9"/>
            <color indexed="81"/>
            <rFont val="Tahoma"/>
            <family val="2"/>
          </rPr>
          <t xml:space="preserve">
wala ningdisplay ang logo sa Naga atong Garbo bsan configured
</t>
        </r>
        <r>
          <rPr>
            <b/>
            <sz val="9"/>
            <color indexed="81"/>
            <rFont val="Tahoma"/>
            <family val="2"/>
          </rPr>
          <t>after fixing: OK</t>
        </r>
      </text>
    </comment>
    <comment ref="T283" authorId="4" shapeId="0" xr:uid="{00000000-0006-0000-0500-000045010000}">
      <text>
        <r>
          <rPr>
            <b/>
            <sz val="9"/>
            <color indexed="81"/>
            <rFont val="Tahoma"/>
            <family val="2"/>
          </rPr>
          <t>ADMIN:</t>
        </r>
        <r>
          <rPr>
            <sz val="9"/>
            <color indexed="81"/>
            <rFont val="Tahoma"/>
            <family val="2"/>
          </rPr>
          <t xml:space="preserve">
Please refer to the screenshot for the margins/indention
</t>
        </r>
        <r>
          <rPr>
            <b/>
            <sz val="9"/>
            <color indexed="81"/>
            <rFont val="Tahoma"/>
            <family val="2"/>
          </rPr>
          <t>after fixing: OK</t>
        </r>
      </text>
    </comment>
    <comment ref="U283" authorId="4" shapeId="0" xr:uid="{00000000-0006-0000-0500-000046010000}">
      <text>
        <r>
          <rPr>
            <b/>
            <sz val="9"/>
            <color indexed="81"/>
            <rFont val="Tahoma"/>
            <family val="2"/>
          </rPr>
          <t>ADMIN:</t>
        </r>
        <r>
          <rPr>
            <sz val="9"/>
            <color indexed="81"/>
            <rFont val="Tahoma"/>
            <family val="2"/>
          </rPr>
          <t xml:space="preserve">
Please refer to the screenshot for the details
</t>
        </r>
        <r>
          <rPr>
            <b/>
            <sz val="9"/>
            <color indexed="81"/>
            <rFont val="Tahoma"/>
            <family val="2"/>
          </rPr>
          <t>after fixing: OK</t>
        </r>
      </text>
    </comment>
    <comment ref="V283" authorId="4" shapeId="0" xr:uid="{00000000-0006-0000-0500-000047010000}">
      <text>
        <r>
          <rPr>
            <b/>
            <sz val="9"/>
            <color indexed="81"/>
            <rFont val="Tahoma"/>
            <family val="2"/>
          </rPr>
          <t>ADMIN:</t>
        </r>
        <r>
          <rPr>
            <sz val="9"/>
            <color indexed="81"/>
            <rFont val="Tahoma"/>
            <family val="2"/>
          </rPr>
          <t xml:space="preserve">
Please refer to the screenshot for the details
</t>
        </r>
        <r>
          <rPr>
            <b/>
            <sz val="9"/>
            <color indexed="81"/>
            <rFont val="Tahoma"/>
            <family val="2"/>
          </rPr>
          <t>after fixing: OK</t>
        </r>
      </text>
    </comment>
    <comment ref="W283" authorId="4" shapeId="0" xr:uid="{00000000-0006-0000-0500-000048010000}">
      <text>
        <r>
          <rPr>
            <b/>
            <sz val="9"/>
            <color indexed="81"/>
            <rFont val="Tahoma"/>
            <family val="2"/>
          </rPr>
          <t>ADMIN:</t>
        </r>
        <r>
          <rPr>
            <sz val="9"/>
            <color indexed="81"/>
            <rFont val="Tahoma"/>
            <family val="2"/>
          </rPr>
          <t xml:space="preserve">
Please refer to the screenshot for the details
</t>
        </r>
        <r>
          <rPr>
            <b/>
            <sz val="9"/>
            <color indexed="81"/>
            <rFont val="Tahoma"/>
            <family val="2"/>
          </rPr>
          <t>after Fixing: OK</t>
        </r>
      </text>
    </comment>
    <comment ref="G284" authorId="4" shapeId="0" xr:uid="{00000000-0006-0000-0500-000049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 ref="M284" authorId="4" shapeId="0" xr:uid="{00000000-0006-0000-0500-00004A010000}">
      <text>
        <r>
          <rPr>
            <b/>
            <sz val="9"/>
            <color indexed="81"/>
            <rFont val="Tahoma"/>
            <family val="2"/>
          </rPr>
          <t>ADMIN:</t>
        </r>
        <r>
          <rPr>
            <sz val="9"/>
            <color indexed="81"/>
            <rFont val="Tahoma"/>
            <family val="2"/>
          </rPr>
          <t xml:space="preserve">
mo export but nag.overlap ang logo not presentable ang excel
</t>
        </r>
      </text>
    </comment>
    <comment ref="S284" authorId="4" shapeId="0" xr:uid="{00000000-0006-0000-0500-00004B010000}">
      <text>
        <r>
          <rPr>
            <b/>
            <sz val="9"/>
            <color indexed="81"/>
            <rFont val="Tahoma"/>
            <family val="2"/>
          </rPr>
          <t>ADMIN:</t>
        </r>
        <r>
          <rPr>
            <sz val="9"/>
            <color indexed="81"/>
            <rFont val="Tahoma"/>
            <family val="2"/>
          </rPr>
          <t xml:space="preserve">
wala ningdisplay ang logo sa Naga atong Garbo bsan configured
</t>
        </r>
        <r>
          <rPr>
            <b/>
            <sz val="9"/>
            <color indexed="81"/>
            <rFont val="Tahoma"/>
            <family val="2"/>
          </rPr>
          <t>after fixing: OK</t>
        </r>
      </text>
    </comment>
    <comment ref="T284" authorId="4" shapeId="0" xr:uid="{00000000-0006-0000-0500-00004C010000}">
      <text>
        <r>
          <rPr>
            <b/>
            <sz val="9"/>
            <color indexed="81"/>
            <rFont val="Tahoma"/>
            <family val="2"/>
          </rPr>
          <t>ADMIN:</t>
        </r>
        <r>
          <rPr>
            <sz val="9"/>
            <color indexed="81"/>
            <rFont val="Tahoma"/>
            <family val="2"/>
          </rPr>
          <t xml:space="preserve">
Please refer to the screenshot</t>
        </r>
      </text>
    </comment>
    <comment ref="U284" authorId="4" shapeId="0" xr:uid="{00000000-0006-0000-0500-00004D010000}">
      <text>
        <r>
          <rPr>
            <b/>
            <sz val="9"/>
            <color indexed="81"/>
            <rFont val="Tahoma"/>
            <family val="2"/>
          </rPr>
          <t>ADMIN:</t>
        </r>
        <r>
          <rPr>
            <sz val="9"/>
            <color indexed="81"/>
            <rFont val="Tahoma"/>
            <family val="2"/>
          </rPr>
          <t xml:space="preserve">
Please refer to the screenshot</t>
        </r>
      </text>
    </comment>
    <comment ref="V284" authorId="4" shapeId="0" xr:uid="{00000000-0006-0000-0500-00004E010000}">
      <text>
        <r>
          <rPr>
            <b/>
            <sz val="9"/>
            <color indexed="81"/>
            <rFont val="Tahoma"/>
            <family val="2"/>
          </rPr>
          <t>ADMIN:</t>
        </r>
        <r>
          <rPr>
            <sz val="9"/>
            <color indexed="81"/>
            <rFont val="Tahoma"/>
            <family val="2"/>
          </rPr>
          <t xml:space="preserve">
Please refer to the screenshot</t>
        </r>
      </text>
    </comment>
    <comment ref="W284" authorId="4" shapeId="0" xr:uid="{00000000-0006-0000-0500-00004F010000}">
      <text>
        <r>
          <rPr>
            <b/>
            <sz val="9"/>
            <color indexed="81"/>
            <rFont val="Tahoma"/>
            <family val="2"/>
          </rPr>
          <t>ADMIN:</t>
        </r>
        <r>
          <rPr>
            <sz val="9"/>
            <color indexed="81"/>
            <rFont val="Tahoma"/>
            <family val="2"/>
          </rPr>
          <t xml:space="preserve">
Please refer to the screenshot</t>
        </r>
      </text>
    </comment>
    <comment ref="S285" authorId="4" shapeId="0" xr:uid="{00000000-0006-0000-0500-000050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 ref="T285" authorId="4" shapeId="0" xr:uid="{00000000-0006-0000-0500-000051010000}">
      <text>
        <r>
          <rPr>
            <b/>
            <sz val="9"/>
            <color indexed="81"/>
            <rFont val="Tahoma"/>
            <family val="2"/>
          </rPr>
          <t>ADMIN:</t>
        </r>
        <r>
          <rPr>
            <sz val="9"/>
            <color indexed="81"/>
            <rFont val="Tahoma"/>
            <family val="2"/>
          </rPr>
          <t xml:space="preserve">
wala ningdisplay ang logo sa Naga atong Garbo
</t>
        </r>
        <r>
          <rPr>
            <b/>
            <sz val="9"/>
            <color indexed="81"/>
            <rFont val="Tahoma"/>
            <family val="2"/>
          </rPr>
          <t>after fixing: OK</t>
        </r>
      </text>
    </comment>
    <comment ref="U285" authorId="4" shapeId="0" xr:uid="{00000000-0006-0000-0500-000052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 ref="V285" authorId="4" shapeId="0" xr:uid="{00000000-0006-0000-0500-000053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 ref="W285" authorId="4" shapeId="0" xr:uid="{00000000-0006-0000-0500-000054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 ref="K286" authorId="4" shapeId="0" xr:uid="{00000000-0006-0000-0500-000055010000}">
      <text>
        <r>
          <rPr>
            <b/>
            <sz val="9"/>
            <color indexed="81"/>
            <rFont val="Tahoma"/>
            <family val="2"/>
          </rPr>
          <t>ADMIN:</t>
        </r>
        <r>
          <rPr>
            <sz val="9"/>
            <color indexed="81"/>
            <rFont val="Tahoma"/>
            <family val="2"/>
          </rPr>
          <t xml:space="preserve">
concern about the priority no. ky pwede ra daghan ang ma-save with the same no. sa Transaction list
</t>
        </r>
        <r>
          <rPr>
            <b/>
            <sz val="9"/>
            <color indexed="81"/>
            <rFont val="Tahoma"/>
            <family val="2"/>
          </rPr>
          <t>after fixing: OK</t>
        </r>
      </text>
    </comment>
    <comment ref="M286" authorId="4" shapeId="0" xr:uid="{00000000-0006-0000-0500-000056010000}">
      <text>
        <r>
          <rPr>
            <b/>
            <sz val="9"/>
            <color indexed="81"/>
            <rFont val="Tahoma"/>
            <family val="2"/>
          </rPr>
          <t>ADMIN:</t>
        </r>
        <r>
          <rPr>
            <sz val="9"/>
            <color indexed="81"/>
            <rFont val="Tahoma"/>
            <family val="2"/>
          </rPr>
          <t xml:space="preserve">
Please refer to the screenshot</t>
        </r>
      </text>
    </comment>
    <comment ref="S286" authorId="4" shapeId="0" xr:uid="{00000000-0006-0000-0500-000057010000}">
      <text>
        <r>
          <rPr>
            <b/>
            <sz val="9"/>
            <color indexed="81"/>
            <rFont val="Tahoma"/>
            <family val="2"/>
          </rPr>
          <t>ADMIN:</t>
        </r>
        <r>
          <rPr>
            <sz val="9"/>
            <color indexed="81"/>
            <rFont val="Tahoma"/>
            <family val="2"/>
          </rPr>
          <t xml:space="preserve">
wala ningdisplay ang logo sa Naga Atong Garbo </t>
        </r>
      </text>
    </comment>
    <comment ref="T286" authorId="4" shapeId="0" xr:uid="{00000000-0006-0000-0500-000058010000}">
      <text>
        <r>
          <rPr>
            <b/>
            <sz val="9"/>
            <color indexed="81"/>
            <rFont val="Tahoma"/>
            <family val="2"/>
          </rPr>
          <t>ADMIN:</t>
        </r>
        <r>
          <rPr>
            <sz val="9"/>
            <color indexed="81"/>
            <rFont val="Tahoma"/>
            <family val="2"/>
          </rPr>
          <t xml:space="preserve">
Please refer to the screenshot</t>
        </r>
      </text>
    </comment>
    <comment ref="U286" authorId="4" shapeId="0" xr:uid="{00000000-0006-0000-0500-000059010000}">
      <text>
        <r>
          <rPr>
            <b/>
            <sz val="9"/>
            <color indexed="81"/>
            <rFont val="Tahoma"/>
            <family val="2"/>
          </rPr>
          <t>ADMIN:</t>
        </r>
        <r>
          <rPr>
            <sz val="9"/>
            <color indexed="81"/>
            <rFont val="Tahoma"/>
            <family val="2"/>
          </rPr>
          <t xml:space="preserve">
Dapat dili mo-display ang red nga footer naa sa bottom sa printout</t>
        </r>
      </text>
    </comment>
    <comment ref="V286" authorId="4" shapeId="0" xr:uid="{00000000-0006-0000-0500-00005A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 ref="W286" authorId="4" shapeId="0" xr:uid="{00000000-0006-0000-0500-00005B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 ref="A287" authorId="5" shapeId="0" xr:uid="{00000000-0006-0000-0500-00005C010000}">
      <text>
        <r>
          <rPr>
            <b/>
            <sz val="9"/>
            <color indexed="81"/>
            <rFont val="Tahoma"/>
            <family val="2"/>
          </rPr>
          <t>pls check Department Setup</t>
        </r>
      </text>
    </comment>
    <comment ref="M287" authorId="4" shapeId="0" xr:uid="{00000000-0006-0000-0500-00005D010000}">
      <text>
        <r>
          <rPr>
            <b/>
            <sz val="9"/>
            <color indexed="81"/>
            <rFont val="Tahoma"/>
            <family val="2"/>
          </rPr>
          <t>ADMIN:</t>
        </r>
        <r>
          <rPr>
            <sz val="9"/>
            <color indexed="81"/>
            <rFont val="Tahoma"/>
            <family val="2"/>
          </rPr>
          <t xml:space="preserve">
guba gihapon ang export to excel same sa uban na export to excel</t>
        </r>
      </text>
    </comment>
    <comment ref="F288" authorId="4" shapeId="0" xr:uid="{00000000-0006-0000-0500-00005E010000}">
      <text>
        <r>
          <rPr>
            <b/>
            <sz val="9"/>
            <color indexed="81"/>
            <rFont val="Tahoma"/>
            <family val="2"/>
          </rPr>
          <t>ADMIN:</t>
        </r>
        <r>
          <rPr>
            <sz val="9"/>
            <color indexed="81"/>
            <rFont val="Tahoma"/>
            <family val="2"/>
          </rPr>
          <t xml:space="preserve">
Same ra sa Appointment Status Setup
</t>
        </r>
      </text>
    </comment>
    <comment ref="G289" authorId="4" shapeId="0" xr:uid="{00000000-0006-0000-0500-00005F010000}">
      <text>
        <r>
          <rPr>
            <b/>
            <sz val="9"/>
            <color indexed="81"/>
            <rFont val="Tahoma"/>
            <family val="2"/>
          </rPr>
          <t>ADMIN:</t>
        </r>
        <r>
          <rPr>
            <sz val="9"/>
            <color indexed="81"/>
            <rFont val="Tahoma"/>
            <family val="2"/>
          </rPr>
          <t xml:space="preserve">
with error: please refer to the screenshot</t>
        </r>
      </text>
    </comment>
    <comment ref="K289" authorId="4" shapeId="0" xr:uid="{FC7824A4-D228-4748-B3CA-27489C62C84D}">
      <text>
        <r>
          <rPr>
            <b/>
            <sz val="9"/>
            <color indexed="81"/>
            <rFont val="Tahoma"/>
            <family val="2"/>
          </rPr>
          <t>ADMIN:</t>
        </r>
        <r>
          <rPr>
            <sz val="9"/>
            <color indexed="81"/>
            <rFont val="Tahoma"/>
            <family val="2"/>
          </rPr>
          <t xml:space="preserve">
dapat neg select ug Department mo reload ang list sa employee</t>
        </r>
      </text>
    </comment>
    <comment ref="M289" authorId="4" shapeId="0" xr:uid="{00000000-0006-0000-0500-000060010000}">
      <text>
        <r>
          <rPr>
            <b/>
            <sz val="9"/>
            <color indexed="81"/>
            <rFont val="Tahoma"/>
            <family val="2"/>
          </rPr>
          <t>ADMIN:</t>
        </r>
        <r>
          <rPr>
            <sz val="9"/>
            <color indexed="81"/>
            <rFont val="Tahoma"/>
            <family val="2"/>
          </rPr>
          <t xml:space="preserve">
Please refer to the screenshot</t>
        </r>
      </text>
    </comment>
    <comment ref="L290" authorId="4" shapeId="0" xr:uid="{00000000-0006-0000-0500-000061010000}">
      <text>
        <r>
          <rPr>
            <b/>
            <sz val="9"/>
            <color indexed="81"/>
            <rFont val="Tahoma"/>
            <family val="2"/>
          </rPr>
          <t>ADMIN:</t>
        </r>
        <r>
          <rPr>
            <sz val="9"/>
            <color indexed="81"/>
            <rFont val="Tahoma"/>
            <family val="2"/>
          </rPr>
          <t xml:space="preserve">
sayop ang formatting sa report, please refer to the screenshot for the details
</t>
        </r>
        <r>
          <rPr>
            <b/>
            <sz val="9"/>
            <color indexed="81"/>
            <rFont val="Tahoma"/>
            <family val="2"/>
          </rPr>
          <t>after fixing: OK</t>
        </r>
      </text>
    </comment>
    <comment ref="M290" authorId="4" shapeId="0" xr:uid="{00000000-0006-0000-0500-000062010000}">
      <text>
        <r>
          <rPr>
            <b/>
            <sz val="9"/>
            <color indexed="81"/>
            <rFont val="Tahoma"/>
            <family val="2"/>
          </rPr>
          <t>ADMIN:</t>
        </r>
        <r>
          <rPr>
            <sz val="9"/>
            <color indexed="81"/>
            <rFont val="Tahoma"/>
            <family val="2"/>
          </rPr>
          <t xml:space="preserve">
Please refer to the screenshot</t>
        </r>
      </text>
    </comment>
    <comment ref="S290" authorId="4" shapeId="0" xr:uid="{00000000-0006-0000-0500-000063010000}">
      <text>
        <r>
          <rPr>
            <b/>
            <sz val="9"/>
            <color indexed="81"/>
            <rFont val="Tahoma"/>
            <family val="2"/>
          </rPr>
          <t>ADMIN:</t>
        </r>
        <r>
          <rPr>
            <sz val="9"/>
            <color indexed="81"/>
            <rFont val="Tahoma"/>
            <family val="2"/>
          </rPr>
          <t xml:space="preserve">
wala ningdisplay ang logo sa Naga Atong Garbo
</t>
        </r>
        <r>
          <rPr>
            <b/>
            <sz val="9"/>
            <color indexed="81"/>
            <rFont val="Tahoma"/>
            <family val="2"/>
          </rPr>
          <t>after fixing: OK</t>
        </r>
      </text>
    </comment>
    <comment ref="T290" authorId="4" shapeId="0" xr:uid="{00000000-0006-0000-0500-000064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 ref="U290" authorId="4" shapeId="0" xr:uid="{00000000-0006-0000-0500-000065010000}">
      <text>
        <r>
          <rPr>
            <b/>
            <sz val="9"/>
            <color indexed="81"/>
            <rFont val="Tahoma"/>
            <family val="2"/>
          </rPr>
          <t>ADMIN:</t>
        </r>
        <r>
          <rPr>
            <sz val="9"/>
            <color indexed="81"/>
            <rFont val="Tahoma"/>
            <family val="2"/>
          </rPr>
          <t xml:space="preserve">
Dapat dili mo-display ang red nga footer naa sa bottom sa printout
</t>
        </r>
        <r>
          <rPr>
            <b/>
            <sz val="9"/>
            <color indexed="81"/>
            <rFont val="Tahoma"/>
            <family val="2"/>
          </rPr>
          <t>after fixing: OK</t>
        </r>
      </text>
    </comment>
    <comment ref="V290" authorId="4" shapeId="0" xr:uid="{00000000-0006-0000-0500-000066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 ref="W290" authorId="4" shapeId="0" xr:uid="{00000000-0006-0000-0500-000067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 ref="M291" authorId="4" shapeId="0" xr:uid="{00000000-0006-0000-0500-000068010000}">
      <text>
        <r>
          <rPr>
            <b/>
            <sz val="9"/>
            <color indexed="81"/>
            <rFont val="Tahoma"/>
            <family val="2"/>
          </rPr>
          <t>ADMIN:</t>
        </r>
        <r>
          <rPr>
            <sz val="9"/>
            <color indexed="81"/>
            <rFont val="Tahoma"/>
            <family val="2"/>
          </rPr>
          <t xml:space="preserve">
Please refer to the screenshot</t>
        </r>
      </text>
    </comment>
    <comment ref="P291" authorId="4" shapeId="0" xr:uid="{00000000-0006-0000-0500-000069010000}">
      <text>
        <r>
          <rPr>
            <b/>
            <sz val="9"/>
            <color indexed="81"/>
            <rFont val="Tahoma"/>
            <family val="2"/>
          </rPr>
          <t>ADMIN:</t>
        </r>
        <r>
          <rPr>
            <sz val="9"/>
            <color indexed="81"/>
            <rFont val="Tahoma"/>
            <family val="2"/>
          </rPr>
          <t xml:space="preserve">
please put dash sa Pag-ibig as shown sa comment please refer to the screenshot to see the difference
</t>
        </r>
        <r>
          <rPr>
            <b/>
            <sz val="9"/>
            <color indexed="81"/>
            <rFont val="Tahoma"/>
            <family val="2"/>
          </rPr>
          <t>after fixing: OK</t>
        </r>
      </text>
    </comment>
    <comment ref="S291" authorId="4" shapeId="0" xr:uid="{00000000-0006-0000-0500-00006A010000}">
      <text>
        <r>
          <rPr>
            <b/>
            <sz val="9"/>
            <color indexed="81"/>
            <rFont val="Tahoma"/>
            <family val="2"/>
          </rPr>
          <t>ADMIN:</t>
        </r>
        <r>
          <rPr>
            <sz val="9"/>
            <color indexed="81"/>
            <rFont val="Tahoma"/>
            <family val="2"/>
          </rPr>
          <t xml:space="preserve">
wala ningdisplay ang logo sa Naga Atong Garbo
</t>
        </r>
        <r>
          <rPr>
            <b/>
            <sz val="9"/>
            <color indexed="81"/>
            <rFont val="Tahoma"/>
            <family val="2"/>
          </rPr>
          <t>after fixing: OK</t>
        </r>
      </text>
    </comment>
    <comment ref="T291" authorId="4" shapeId="0" xr:uid="{00000000-0006-0000-0500-00006B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 ref="U291" authorId="4" shapeId="0" xr:uid="{00000000-0006-0000-0500-00006C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 ref="V291" authorId="4" shapeId="0" xr:uid="{00000000-0006-0000-0500-00006D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 ref="W291" authorId="4" shapeId="0" xr:uid="{00000000-0006-0000-0500-00006E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 ref="J292" authorId="4" shapeId="0" xr:uid="{00000000-0006-0000-0500-00006F010000}">
      <text>
        <r>
          <rPr>
            <b/>
            <sz val="9"/>
            <color indexed="81"/>
            <rFont val="Tahoma"/>
            <family val="2"/>
          </rPr>
          <t>ADMIN:</t>
        </r>
        <r>
          <rPr>
            <sz val="9"/>
            <color indexed="81"/>
            <rFont val="Tahoma"/>
            <family val="2"/>
          </rPr>
          <t xml:space="preserve">
with error: please refer to the screenshot for the details
</t>
        </r>
        <r>
          <rPr>
            <b/>
            <sz val="9"/>
            <color indexed="81"/>
            <rFont val="Tahoma"/>
            <family val="2"/>
          </rPr>
          <t>after fixing: still with error (process: nag.select ko ug data then g.click nko ang button na delete)</t>
        </r>
      </text>
    </comment>
    <comment ref="K292" authorId="4" shapeId="0" xr:uid="{00000000-0006-0000-0500-000070010000}">
      <text>
        <r>
          <rPr>
            <b/>
            <sz val="9"/>
            <color indexed="81"/>
            <rFont val="Tahoma"/>
            <family val="2"/>
          </rPr>
          <t>ADMIN:</t>
        </r>
        <r>
          <rPr>
            <sz val="9"/>
            <color indexed="81"/>
            <rFont val="Tahoma"/>
            <family val="2"/>
          </rPr>
          <t xml:space="preserve">
double entry ang amount need ug trap to prevent error entry
</t>
        </r>
        <r>
          <rPr>
            <b/>
            <sz val="9"/>
            <color indexed="81"/>
            <rFont val="Tahoma"/>
            <family val="2"/>
          </rPr>
          <t>after fixing: OK</t>
        </r>
      </text>
    </comment>
    <comment ref="L292" authorId="4" shapeId="0" xr:uid="{00000000-0006-0000-0500-000071010000}">
      <text>
        <r>
          <rPr>
            <b/>
            <sz val="9"/>
            <color indexed="81"/>
            <rFont val="Tahoma"/>
            <family val="2"/>
          </rPr>
          <t>ADMIN:</t>
        </r>
        <r>
          <rPr>
            <sz val="9"/>
            <color indexed="81"/>
            <rFont val="Tahoma"/>
            <family val="2"/>
          </rPr>
          <t xml:space="preserve">
</t>
        </r>
        <r>
          <rPr>
            <b/>
            <sz val="9"/>
            <color indexed="81"/>
            <rFont val="Tahoma"/>
            <family val="2"/>
          </rPr>
          <t>after fixing: OK</t>
        </r>
      </text>
    </comment>
    <comment ref="M292" authorId="4" shapeId="0" xr:uid="{00000000-0006-0000-0500-000072010000}">
      <text>
        <r>
          <rPr>
            <b/>
            <sz val="9"/>
            <color indexed="81"/>
            <rFont val="Tahoma"/>
            <family val="2"/>
          </rPr>
          <t>ADMIN:</t>
        </r>
        <r>
          <rPr>
            <sz val="9"/>
            <color indexed="81"/>
            <rFont val="Tahoma"/>
            <family val="2"/>
          </rPr>
          <t xml:space="preserve">
Please refer to the screenshot</t>
        </r>
      </text>
    </comment>
    <comment ref="S292" authorId="4" shapeId="0" xr:uid="{00000000-0006-0000-0500-000073010000}">
      <text>
        <r>
          <rPr>
            <b/>
            <sz val="9"/>
            <color indexed="81"/>
            <rFont val="Tahoma"/>
            <family val="2"/>
          </rPr>
          <t>ADMIN:</t>
        </r>
        <r>
          <rPr>
            <sz val="9"/>
            <color indexed="81"/>
            <rFont val="Tahoma"/>
            <family val="2"/>
          </rPr>
          <t xml:space="preserve">
wala ningdisplay ang logo sa Naga Atong Garbo
</t>
        </r>
        <r>
          <rPr>
            <b/>
            <sz val="9"/>
            <color indexed="81"/>
            <rFont val="Tahoma"/>
            <family val="2"/>
          </rPr>
          <t>after fixing: OK</t>
        </r>
      </text>
    </comment>
    <comment ref="T292" authorId="4" shapeId="0" xr:uid="{00000000-0006-0000-0500-000074010000}">
      <text>
        <r>
          <rPr>
            <b/>
            <sz val="9"/>
            <color indexed="81"/>
            <rFont val="Tahoma"/>
            <family val="2"/>
          </rPr>
          <t>ADMIN:</t>
        </r>
        <r>
          <rPr>
            <sz val="9"/>
            <color indexed="81"/>
            <rFont val="Tahoma"/>
            <family val="2"/>
          </rPr>
          <t xml:space="preserve">
Please refer to the screenshot ky dapat dili mo display ang red nga footer.
</t>
        </r>
        <r>
          <rPr>
            <b/>
            <sz val="9"/>
            <color indexed="81"/>
            <rFont val="Tahoma"/>
            <family val="2"/>
          </rPr>
          <t>After fixing: OK</t>
        </r>
      </text>
    </comment>
    <comment ref="U292" authorId="4" shapeId="0" xr:uid="{00000000-0006-0000-0500-000075010000}">
      <text>
        <r>
          <rPr>
            <b/>
            <sz val="9"/>
            <color indexed="81"/>
            <rFont val="Tahoma"/>
            <family val="2"/>
          </rPr>
          <t>ADMIN:</t>
        </r>
        <r>
          <rPr>
            <sz val="9"/>
            <color indexed="81"/>
            <rFont val="Tahoma"/>
            <family val="2"/>
          </rPr>
          <t xml:space="preserve">
Please refer to the screenshot ky dapat dili mo display ang red
</t>
        </r>
        <r>
          <rPr>
            <b/>
            <sz val="9"/>
            <color indexed="81"/>
            <rFont val="Tahoma"/>
            <family val="2"/>
          </rPr>
          <t>after fixing: OK</t>
        </r>
      </text>
    </comment>
    <comment ref="V292" authorId="4" shapeId="0" xr:uid="{00000000-0006-0000-0500-000076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 ref="W292" authorId="4" shapeId="0" xr:uid="{00000000-0006-0000-0500-000077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 ref="U293" authorId="4" shapeId="0" xr:uid="{00000000-0006-0000-0500-000078010000}">
      <text>
        <r>
          <rPr>
            <b/>
            <sz val="9"/>
            <color indexed="81"/>
            <rFont val="Tahoma"/>
            <family val="2"/>
          </rPr>
          <t>ADMIN:</t>
        </r>
        <r>
          <rPr>
            <sz val="9"/>
            <color indexed="81"/>
            <rFont val="Tahoma"/>
            <family val="2"/>
          </rPr>
          <t xml:space="preserve">
dapat wala ang red nga footer
</t>
        </r>
        <r>
          <rPr>
            <b/>
            <sz val="9"/>
            <color indexed="81"/>
            <rFont val="Tahoma"/>
            <family val="2"/>
          </rPr>
          <t>after fixing: OK</t>
        </r>
      </text>
    </comment>
    <comment ref="G294" authorId="4" shapeId="0" xr:uid="{00000000-0006-0000-0500-000079010000}">
      <text>
        <r>
          <rPr>
            <b/>
            <sz val="9"/>
            <color indexed="81"/>
            <rFont val="Tahoma"/>
            <family val="2"/>
          </rPr>
          <t>ADMIN:</t>
        </r>
        <r>
          <rPr>
            <sz val="9"/>
            <color indexed="81"/>
            <rFont val="Tahoma"/>
            <family val="2"/>
          </rPr>
          <t xml:space="preserve">
Puro Mayor's ang ma-save sa Department instead of CICRO
</t>
        </r>
        <r>
          <rPr>
            <b/>
            <sz val="9"/>
            <color indexed="81"/>
            <rFont val="Tahoma"/>
            <family val="2"/>
          </rPr>
          <t>after fixing: OK</t>
        </r>
      </text>
    </comment>
    <comment ref="H294" authorId="4" shapeId="0" xr:uid="{00000000-0006-0000-0500-00007A010000}">
      <text>
        <r>
          <rPr>
            <b/>
            <sz val="9"/>
            <color indexed="81"/>
            <rFont val="Tahoma"/>
            <family val="2"/>
          </rPr>
          <t>ADMIN:</t>
        </r>
        <r>
          <rPr>
            <sz val="9"/>
            <color indexed="81"/>
            <rFont val="Tahoma"/>
            <family val="2"/>
          </rPr>
          <t xml:space="preserve">
format sa column na Rate: dapat currency
</t>
        </r>
        <r>
          <rPr>
            <b/>
            <sz val="9"/>
            <color indexed="81"/>
            <rFont val="Tahoma"/>
            <family val="2"/>
          </rPr>
          <t>after fixing: OK</t>
        </r>
      </text>
    </comment>
    <comment ref="I294" authorId="4" shapeId="0" xr:uid="{00000000-0006-0000-0500-00007B010000}">
      <text>
        <r>
          <rPr>
            <b/>
            <sz val="9"/>
            <color indexed="81"/>
            <rFont val="Tahoma"/>
            <family val="2"/>
          </rPr>
          <t>ADMIN:</t>
        </r>
        <r>
          <rPr>
            <sz val="9"/>
            <color indexed="81"/>
            <rFont val="Tahoma"/>
            <family val="2"/>
          </rPr>
          <t xml:space="preserve">
with error; Please refer to the screenshot
</t>
        </r>
        <r>
          <rPr>
            <b/>
            <sz val="9"/>
            <color indexed="81"/>
            <rFont val="Tahoma"/>
            <family val="2"/>
          </rPr>
          <t>after fixing: OK</t>
        </r>
      </text>
    </comment>
    <comment ref="M295" authorId="4" shapeId="0" xr:uid="{00000000-0006-0000-0500-00007C010000}">
      <text>
        <r>
          <rPr>
            <b/>
            <sz val="9"/>
            <color indexed="81"/>
            <rFont val="Tahoma"/>
            <family val="2"/>
          </rPr>
          <t>ADMIN:</t>
        </r>
        <r>
          <rPr>
            <sz val="9"/>
            <color indexed="81"/>
            <rFont val="Tahoma"/>
            <family val="2"/>
          </rPr>
          <t xml:space="preserve">
Please refer to the screenshot for the details</t>
        </r>
      </text>
    </comment>
    <comment ref="S295" authorId="4" shapeId="0" xr:uid="{00000000-0006-0000-0500-00007D010000}">
      <text>
        <r>
          <rPr>
            <b/>
            <sz val="9"/>
            <color indexed="81"/>
            <rFont val="Tahoma"/>
            <family val="2"/>
          </rPr>
          <t>ADMIN:</t>
        </r>
        <r>
          <rPr>
            <sz val="9"/>
            <color indexed="81"/>
            <rFont val="Tahoma"/>
            <family val="2"/>
          </rPr>
          <t xml:space="preserve">
wala ningdisplay ang logo sa Naga Atong Garbo
</t>
        </r>
        <r>
          <rPr>
            <b/>
            <sz val="9"/>
            <color indexed="81"/>
            <rFont val="Tahoma"/>
            <family val="2"/>
          </rPr>
          <t>after fixing: OK</t>
        </r>
      </text>
    </comment>
    <comment ref="T295" authorId="4" shapeId="0" xr:uid="{00000000-0006-0000-0500-00007E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 ref="U295" authorId="4" shapeId="0" xr:uid="{00000000-0006-0000-0500-00007F010000}">
      <text>
        <r>
          <rPr>
            <b/>
            <sz val="9"/>
            <color indexed="81"/>
            <rFont val="Tahoma"/>
            <family val="2"/>
          </rPr>
          <t>ADMIN:</t>
        </r>
        <r>
          <rPr>
            <sz val="9"/>
            <color indexed="81"/>
            <rFont val="Tahoma"/>
            <family val="2"/>
          </rPr>
          <t xml:space="preserve">
Please refer to the screenshot ky dapat dili mo display ang red nga footer
</t>
        </r>
        <r>
          <rPr>
            <b/>
            <sz val="9"/>
            <color indexed="81"/>
            <rFont val="Tahoma"/>
            <family val="2"/>
          </rPr>
          <t>after fixing: OK</t>
        </r>
      </text>
    </comment>
    <comment ref="V295" authorId="4" shapeId="0" xr:uid="{00000000-0006-0000-0500-000080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 ref="W295" authorId="4" shapeId="0" xr:uid="{00000000-0006-0000-0500-000081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 ref="H296" authorId="4" shapeId="0" xr:uid="{00000000-0006-0000-0500-000082010000}">
      <text>
        <r>
          <rPr>
            <b/>
            <sz val="9"/>
            <color indexed="81"/>
            <rFont val="Tahoma"/>
            <family val="2"/>
          </rPr>
          <t>ADMIN:</t>
        </r>
        <r>
          <rPr>
            <sz val="9"/>
            <color indexed="81"/>
            <rFont val="Tahoma"/>
            <family val="2"/>
          </rPr>
          <t xml:space="preserve">
Delete Columns "Time From""Time To"
</t>
        </r>
        <r>
          <rPr>
            <b/>
            <sz val="9"/>
            <color indexed="81"/>
            <rFont val="Tahoma"/>
            <family val="2"/>
          </rPr>
          <t>after fixing: OK</t>
        </r>
      </text>
    </comment>
    <comment ref="L296" authorId="4" shapeId="0" xr:uid="{00000000-0006-0000-0500-000083010000}">
      <text>
        <r>
          <rPr>
            <b/>
            <sz val="9"/>
            <color indexed="81"/>
            <rFont val="Tahoma"/>
            <family val="2"/>
          </rPr>
          <t>ADMIN:</t>
        </r>
        <r>
          <rPr>
            <sz val="9"/>
            <color indexed="81"/>
            <rFont val="Tahoma"/>
            <family val="2"/>
          </rPr>
          <t xml:space="preserve">
Remove Column From and Column To
</t>
        </r>
        <r>
          <rPr>
            <b/>
            <sz val="9"/>
            <color indexed="81"/>
            <rFont val="Tahoma"/>
            <family val="2"/>
          </rPr>
          <t>after fixing: OK</t>
        </r>
      </text>
    </comment>
    <comment ref="M296" authorId="4" shapeId="0" xr:uid="{00000000-0006-0000-0500-000084010000}">
      <text>
        <r>
          <rPr>
            <b/>
            <sz val="9"/>
            <color indexed="81"/>
            <rFont val="Tahoma"/>
            <family val="2"/>
          </rPr>
          <t>ADMIN:</t>
        </r>
        <r>
          <rPr>
            <sz val="9"/>
            <color indexed="81"/>
            <rFont val="Tahoma"/>
            <family val="2"/>
          </rPr>
          <t xml:space="preserve">
guba gihapon ang export to excel same sa uban na export to excel</t>
        </r>
      </text>
    </comment>
    <comment ref="N296" authorId="4" shapeId="0" xr:uid="{00000000-0006-0000-0500-000085010000}">
      <text>
        <r>
          <rPr>
            <b/>
            <sz val="9"/>
            <color indexed="81"/>
            <rFont val="Tahoma"/>
            <family val="2"/>
          </rPr>
          <t>ADMIN:</t>
        </r>
        <r>
          <rPr>
            <sz val="9"/>
            <color indexed="81"/>
            <rFont val="Tahoma"/>
            <family val="2"/>
          </rPr>
          <t xml:space="preserve">
Transaction List Columns remove "Time From" and Time To"
</t>
        </r>
        <r>
          <rPr>
            <b/>
            <sz val="9"/>
            <color indexed="81"/>
            <rFont val="Tahoma"/>
            <family val="2"/>
          </rPr>
          <t>after fixing: OK</t>
        </r>
      </text>
    </comment>
    <comment ref="I297" authorId="4" shapeId="0" xr:uid="{00000000-0006-0000-0500-000086010000}">
      <text>
        <r>
          <rPr>
            <b/>
            <sz val="9"/>
            <color indexed="81"/>
            <rFont val="Tahoma"/>
            <family val="2"/>
          </rPr>
          <t>ADMIN:</t>
        </r>
        <r>
          <rPr>
            <sz val="9"/>
            <color indexed="81"/>
            <rFont val="Tahoma"/>
            <family val="2"/>
          </rPr>
          <t xml:space="preserve">
1.ang display sa amount sa transaction list since kwarta or amount, dapat e.display ang format sa currency
</t>
        </r>
        <r>
          <rPr>
            <b/>
            <sz val="9"/>
            <color indexed="81"/>
            <rFont val="Tahoma"/>
            <family val="2"/>
          </rPr>
          <t>after fixing: OK</t>
        </r>
      </text>
    </comment>
    <comment ref="J297" authorId="4" shapeId="0" xr:uid="{00000000-0006-0000-0500-000087010000}">
      <text>
        <r>
          <rPr>
            <b/>
            <sz val="9"/>
            <color indexed="81"/>
            <rFont val="Tahoma"/>
            <family val="2"/>
          </rPr>
          <t>ADMIN:</t>
        </r>
        <r>
          <rPr>
            <sz val="9"/>
            <color indexed="81"/>
            <rFont val="Tahoma"/>
            <family val="2"/>
          </rPr>
          <t xml:space="preserve">
successfully deleted but ang data ky naa gihapon sa transaction list
</t>
        </r>
        <r>
          <rPr>
            <b/>
            <sz val="9"/>
            <color indexed="81"/>
            <rFont val="Tahoma"/>
            <family val="2"/>
          </rPr>
          <t>after fixing: OK</t>
        </r>
      </text>
    </comment>
    <comment ref="L297" authorId="4" shapeId="0" xr:uid="{00000000-0006-0000-0500-000088010000}">
      <text>
        <r>
          <rPr>
            <b/>
            <sz val="9"/>
            <color indexed="81"/>
            <rFont val="Tahoma"/>
            <family val="2"/>
          </rPr>
          <t>ADMIN:</t>
        </r>
        <r>
          <rPr>
            <sz val="9"/>
            <color indexed="81"/>
            <rFont val="Tahoma"/>
            <family val="2"/>
          </rPr>
          <t xml:space="preserve">
Please see the screenshot ang bottom/ footer ky nag.overlap</t>
        </r>
      </text>
    </comment>
    <comment ref="M297" authorId="4" shapeId="0" xr:uid="{00000000-0006-0000-0500-000089010000}">
      <text>
        <r>
          <rPr>
            <b/>
            <sz val="9"/>
            <color indexed="81"/>
            <rFont val="Tahoma"/>
            <family val="2"/>
          </rPr>
          <t>ADMIN:</t>
        </r>
        <r>
          <rPr>
            <sz val="9"/>
            <color indexed="81"/>
            <rFont val="Tahoma"/>
            <family val="2"/>
          </rPr>
          <t xml:space="preserve">
guba gihapon ang export to excel same sa uban na export to excel</t>
        </r>
      </text>
    </comment>
    <comment ref="P297" authorId="4" shapeId="0" xr:uid="{00000000-0006-0000-0500-00008A010000}">
      <text>
        <r>
          <rPr>
            <b/>
            <sz val="9"/>
            <color indexed="81"/>
            <rFont val="Tahoma"/>
            <family val="2"/>
          </rPr>
          <t>ADMIN:</t>
        </r>
        <r>
          <rPr>
            <sz val="9"/>
            <color indexed="81"/>
            <rFont val="Tahoma"/>
            <family val="2"/>
          </rPr>
          <t xml:space="preserve">
dili wrong spelling but e.change lang ang word from"Grade Code" to " Salary Code" para same  ang column name ug ang label</t>
        </r>
      </text>
    </comment>
    <comment ref="S297" authorId="4" shapeId="0" xr:uid="{00000000-0006-0000-0500-00008B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 ref="T297" authorId="4" shapeId="0" xr:uid="{00000000-0006-0000-0500-00008C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 ref="U297" authorId="4" shapeId="0" xr:uid="{00000000-0006-0000-0500-00008D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 ref="V297" authorId="4" shapeId="0" xr:uid="{00000000-0006-0000-0500-00008E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 ref="W297" authorId="4" shapeId="0" xr:uid="{00000000-0006-0000-0500-00008F010000}">
      <text>
        <r>
          <rPr>
            <b/>
            <sz val="9"/>
            <color indexed="81"/>
            <rFont val="Tahoma"/>
            <family val="2"/>
          </rPr>
          <t>ADMIN:</t>
        </r>
        <r>
          <rPr>
            <sz val="9"/>
            <color indexed="81"/>
            <rFont val="Tahoma"/>
            <family val="2"/>
          </rPr>
          <t xml:space="preserve">
Please refer to the screenshot
</t>
        </r>
        <r>
          <rPr>
            <b/>
            <sz val="9"/>
            <color indexed="81"/>
            <rFont val="Tahoma"/>
            <family val="2"/>
          </rPr>
          <t>after fixing: OK</t>
        </r>
      </text>
    </comment>
  </commentList>
</comments>
</file>

<file path=xl/sharedStrings.xml><?xml version="1.0" encoding="utf-8"?>
<sst xmlns="http://schemas.openxmlformats.org/spreadsheetml/2006/main" count="6399" uniqueCount="458">
  <si>
    <t>1.1 Recruitment, Selection and Placement</t>
  </si>
  <si>
    <t>Fig. 1.1.1-a.1 Personal Data Sheet Entry Form (Basic Info)</t>
  </si>
  <si>
    <t>Fig. 1.1.1-a.2 Personal Data Sheet Entry Form (Family Background)</t>
  </si>
  <si>
    <t>Fig. 1.1.1-a.3 Personal Data Sheet Entry Form (Educational Background)</t>
  </si>
  <si>
    <t>Fig. 1.1.1-a.4 Personal Data Sheet Entry Form (Civil Service Eligibility)</t>
  </si>
  <si>
    <t>Fig. 1.1.1-a.5 Personal Data Sheet Entry Form (Work Experience)</t>
  </si>
  <si>
    <t>Fig. 1.1.1-a.6 Personal Data Sheet Entry Form (Voluntary Work)</t>
  </si>
  <si>
    <t>Fig. 1.1.1-a.7 Personal Data Sheet Entry Form (Training Programs)</t>
  </si>
  <si>
    <t>Fig. 1.1.1-a.8 Personal Data Sheet Entry Form (Other Information)</t>
  </si>
  <si>
    <t>Fig. 1.1.1-a.9 Personal Data Sheet Entry Form (Other Information) Cont.</t>
  </si>
  <si>
    <t>Fig. 1.1.1-a.10 Personal Data Sheet Entry Form (References)</t>
  </si>
  <si>
    <t>Fig. 1.1.1-a.11 Personal Data Sheet Entry Form (Employment Information)</t>
  </si>
  <si>
    <t>Fig. 1.1.1-a.12 Leave Type</t>
  </si>
  <si>
    <t>Fig. 1.1.1-b.1 Personal Data Sheet (CS Form No.212)</t>
  </si>
  <si>
    <t>Fig. 1.1.1-b.2 Personal Data Sheet (CS Form No.212)</t>
  </si>
  <si>
    <t>Fig. 1.1.1-b.3 Personal Data Sheet (CS Form No.212)</t>
  </si>
  <si>
    <t>Fig. 1.1.1-b.4 Personal Data Sheet (CS Form No.212)</t>
  </si>
  <si>
    <t>Fig. 1.1.2-a.1 Certificate of Appointment (CS Form No.33B)</t>
  </si>
  <si>
    <t>Fig. 1.1.2-a.2 Certificate of Appointment (CS Form No.33B)</t>
  </si>
  <si>
    <t>Fig. 1.1.3 Manpower Request/Reassignment</t>
  </si>
  <si>
    <t>Fig. 1.1.4-a.1 Rating Form for Applicants -1st Level – A1</t>
  </si>
  <si>
    <t>Fig. 1.1.4-a.2 Rating Form for Applicants -1st Level – B2</t>
  </si>
  <si>
    <t>Fig. 1.1.4-b.1 Rating Form for Applicants-2nd Level – A1</t>
  </si>
  <si>
    <t>Fig. 1.1.4-b.2 Rating Form for Applicants-2nd Level – B2</t>
  </si>
  <si>
    <t>Fig. 1.1.5-a.1 Appointment Processing Checklist</t>
  </si>
  <si>
    <t>Fig. 1.1.5-a.2 Appointment Processing Checklist</t>
  </si>
  <si>
    <t>Fig. 1.1.6-a Request for Publication of Vacant Positions (CS Form No.9)</t>
  </si>
  <si>
    <t>Fig. 1.1.6-b.1 Request for Publication of Vacant Positions List</t>
  </si>
  <si>
    <t>Fig. 1.1.6-b.2 Request for Publication of Vacant Position Print List</t>
  </si>
  <si>
    <t>Fig. 1.1.7 Notices</t>
  </si>
  <si>
    <t>Fig. 1.1.8-b Plantilla of Personnel (Permanent)</t>
  </si>
  <si>
    <t>Fig. 1.1.8-b Plantilla of Personnel (Permanent) -cont.</t>
  </si>
  <si>
    <t>Fig. 1.1.9 Plantilla of Casual Appointment (CS Form No. 34-F)</t>
  </si>
  <si>
    <t>Fig. 1.1.10 Personnel Schedule – Per Office</t>
  </si>
  <si>
    <t>Fig. 1.1.11 Personnel Schedule - Consolidated</t>
  </si>
  <si>
    <t>Fig. 1.1.12 Manpower Request Summary</t>
  </si>
  <si>
    <t>Fig. 1.1.13-a.1 Shortlisted Selection Line-UP (First Level Form A)</t>
  </si>
  <si>
    <t>Fig. 1.1.13-a.2 Shortlisted Selection Line-UP (First Level Form B)</t>
  </si>
  <si>
    <t>Fig. 1.1.13-b.1 Shortlisted Selection Line-UP (Second Level Form A)</t>
  </si>
  <si>
    <t>Fig. 1.1.13-b.2 Shortlisted Selection Line-UP (Second Level Form B)</t>
  </si>
  <si>
    <t>Fig. 1.1.13-c Comparative Assessment</t>
  </si>
  <si>
    <t>Fig. 1.1.14-a Applicant Profile Form</t>
  </si>
  <si>
    <t>Fig. 1.1.14-b.1 Applicant Entry List</t>
  </si>
  <si>
    <t>Fig. 1.1.14-b.2 Applicant Print List</t>
  </si>
  <si>
    <t>Fig. 1.1.15 Staffing Plan</t>
  </si>
  <si>
    <t>Fig. 1.1.16 Recruitment Plan</t>
  </si>
  <si>
    <t>Fig. 1.1.17 Position Description Form (17 DBM-CSC-Form No.1)</t>
  </si>
  <si>
    <t>Fig. 1.1.18 Appointment Transmittal and Action Form (CS Form No.1)/RAI</t>
  </si>
  <si>
    <t>1.2 Performance Management</t>
  </si>
  <si>
    <t>Fig. 1.2.1 Office Performance Commitment and Review (OPCR) with Work Target</t>
  </si>
  <si>
    <t>Fig. 1.2.2 Individual Performance Commitment and Review (IPCR) with Work Target</t>
  </si>
  <si>
    <t>Fig. 1.2.3 -a Rating Matrix</t>
  </si>
  <si>
    <t>Fig. 1.2.3 -b Rating Matrix</t>
  </si>
  <si>
    <t>Fig. 1.2.3 -c Rating Matrix</t>
  </si>
  <si>
    <t>Fig. 1.2.4-a Performance Evaluation Form – Job Order</t>
  </si>
  <si>
    <t>Fig. 1.2.4-b Performance Evaluation Form – Job Order</t>
  </si>
  <si>
    <t>Fig. 1.2.4-c Performance Evaluation Form – Job Order</t>
  </si>
  <si>
    <t>Fig. 1.2.5-a Driver’s Performance Evaluation Form</t>
  </si>
  <si>
    <t>Fig. 1.2.5-b Driver’s Performance Evaluation Form</t>
  </si>
  <si>
    <t>Fig. 1.2.5-c Driver’s Performance Evaluation Form</t>
  </si>
  <si>
    <t>Fig. 1.2.6 Consolidated Performance Rating – Permanent</t>
  </si>
  <si>
    <t>Fig. 1.2.7 Consolidated Performance Rating – Job-Order</t>
  </si>
  <si>
    <t>Fig. 1.2.8 Ranking by Department / Employee</t>
  </si>
  <si>
    <t>1.3 Learning and Development</t>
  </si>
  <si>
    <t>Fig. 1.3.1 Training Needs Questionnaire – No Form</t>
  </si>
  <si>
    <t>Fig. 1.3.2 Training Needs Analysis - No Form</t>
  </si>
  <si>
    <t>Fig. 1.3.3 Individual Development Plan/Training Plan</t>
  </si>
  <si>
    <t>Fig. 1.3.4 Training Attended/Monitoring</t>
  </si>
  <si>
    <t>Fig. 1.3.5 LGU-Naga, Cebu Internal University</t>
  </si>
  <si>
    <t>1.4 Rewards and Recognition</t>
  </si>
  <si>
    <t>Fig. 1.4.1 Best Office</t>
  </si>
  <si>
    <t>Fig. 1.4.2 Best Employee</t>
  </si>
  <si>
    <t>Fig. 1.4.3 Perfect Attendance</t>
  </si>
  <si>
    <t>Fig. 1.4.4 Commendation (External Awards)</t>
  </si>
  <si>
    <t>Fig. 1.4.5 Loyalty</t>
  </si>
  <si>
    <t>Fig. 1.4.6 Number of Years in Service</t>
  </si>
  <si>
    <t>Fig. 1.4.7 Mid-Year</t>
  </si>
  <si>
    <t>Fig. 1.4.8 Year-End</t>
  </si>
  <si>
    <t>Fig. 1.4.9 -b Pie Chart -1</t>
  </si>
  <si>
    <t>Fig. 1.4.9 -b Pie Chart -2</t>
  </si>
  <si>
    <t>Fig. 1.4.10 Productivity Enhancement Incentive</t>
  </si>
  <si>
    <t>Fig. 1.4.11 Monetization of Leave Credits</t>
  </si>
  <si>
    <t>Fig. 1.4.12-a Compensatory Time Off (Annex A)</t>
  </si>
  <si>
    <t>Fig. 1.4.12-b.1 Summary/List of COC’s Issued and CTO’s Scheduled (Annex B)</t>
  </si>
  <si>
    <t>Fig. 1.4.12-b.2 Monthly Report on Compensatory Overtime Credits (COCs) (Annex C)</t>
  </si>
  <si>
    <t>Fig. 1.4.13 Flexi-Time</t>
  </si>
  <si>
    <t>Fig. 1.4.14 Demographics of Awardees</t>
  </si>
  <si>
    <t>Fig. 1.4.15 Rewards and Recognition Budget Utilization – Link to Budget System</t>
  </si>
  <si>
    <t>Fig. 1.4.16 Birthday Greetings</t>
  </si>
  <si>
    <t>1.5 Attendance -Timekeeping</t>
  </si>
  <si>
    <t>Fig. 1.5.1-a CS Form No. 48 DTR Entry</t>
  </si>
  <si>
    <t>Fig. 1.5.1-b.1 CS Form No. 48 DTR List</t>
  </si>
  <si>
    <t>Fig. 1.5.1-b.2 CS Form No. 48 DTR Print</t>
  </si>
  <si>
    <t>Fig. 1.5.2-a Incident Report – Form 1</t>
  </si>
  <si>
    <t>Fig. 1.5.2-b Incident Report – Form 2</t>
  </si>
  <si>
    <t>Fig. 1.5.3 Travel Order</t>
  </si>
  <si>
    <t>Fig. 1.5.4-a Pass Slip Entry</t>
  </si>
  <si>
    <t>Fig. 1.5.4-b Pass Slip List</t>
  </si>
  <si>
    <t>Fig. 1.5.4-c Application List Print</t>
  </si>
  <si>
    <t>Fig. 1.5.4-d Individual Pass Slip/Time Adjustment Slip– front</t>
  </si>
  <si>
    <t>Fig. 1.5.4-e Individual Pass Slip/Time Adjustment Slip - back</t>
  </si>
  <si>
    <t>Fig. 1.5.5 Travel Abroad</t>
  </si>
  <si>
    <t>Fig. 1.5.6 Punctuality Report and Frequency</t>
  </si>
  <si>
    <t>Fig. 1.5.7 Perfect Attendance</t>
  </si>
  <si>
    <t>Fig. 1.5.8 Notification of Tardiness to Department/Office Heads</t>
  </si>
  <si>
    <t>Fig. 1.5.9 Flag Ceremony/Retreat/Mandatory Events - Attendance Monitoring</t>
  </si>
  <si>
    <t>Fig. 1.5.10-a Overtime Application</t>
  </si>
  <si>
    <t>Fig. 1.5.10-b.1 Overtime Application List</t>
  </si>
  <si>
    <t>Fig. 1.5.10-b.2 Overtime Application Print List</t>
  </si>
  <si>
    <t>Fig. 1.5.10-b.3 Overtime Application Certification</t>
  </si>
  <si>
    <t>Fig. 1.5.10-b.4 Overtime Justification</t>
  </si>
  <si>
    <t>Fig. 1.5.11 Time Shift Schedule</t>
  </si>
  <si>
    <t>Fig. 1.5.12 Holiday Set-up</t>
  </si>
  <si>
    <t>Fig. 1.5.13 Correction of Time Log by Employee</t>
  </si>
  <si>
    <t>1.6 Leave Administration</t>
  </si>
  <si>
    <t>Fig. 1.6.1 Request for Absence - Job-Order</t>
  </si>
  <si>
    <t>Fig. 1.6.2-a Application for Leave Form</t>
  </si>
  <si>
    <t>Fig. 1.6.2-b.1 Application for Leave List</t>
  </si>
  <si>
    <t>Fig. 1.6.2-b.2 Application for Leave Print List</t>
  </si>
  <si>
    <t>Fig. 1.6.2-b.3 Application for Leave</t>
  </si>
  <si>
    <t>Fig. 1.6.3 Employee Leave Credits and Accumulation Report</t>
  </si>
  <si>
    <t>Fig. 1.6.4 Leave Balance Summary Report</t>
  </si>
  <si>
    <t>1.7 Retirement and Other Personnel Services / Benefits</t>
  </si>
  <si>
    <t>Fig. 1.7.1-a Approval &amp; Acceptance of Retirement or Resignation</t>
  </si>
  <si>
    <t>Fig. 1.7.1-b Clearance (Resignation/Retirement)</t>
  </si>
  <si>
    <t>Fig. 1.7.2 Evaluation Worksheet on Accumulated Leave Credits</t>
  </si>
  <si>
    <t>Fig. 1.7.3 Computation of Terminal Leave</t>
  </si>
  <si>
    <t>Fig. 1.7.4 Certification of Employment (Permanent/Casual &amp; JO)</t>
  </si>
  <si>
    <t>Fig. 1.7.5 Service Record Generic (Permanent &amp; JO)</t>
  </si>
  <si>
    <t>Fig. 1.7.6 Service Record GSIS</t>
  </si>
  <si>
    <t>Fig. 1.7.7 Service Length</t>
  </si>
  <si>
    <t>Fig. 1.7.8 Training Certificates</t>
  </si>
  <si>
    <t>Fig. 1.7.9 Increment List / Schedule</t>
  </si>
  <si>
    <t>Fig. 1.7.10 Loyalty List/Schedule</t>
  </si>
  <si>
    <t>Fig. 1.7.11 Step Increment List</t>
  </si>
  <si>
    <t>Fig. 1.7.12-a Notice of Salary Adjustment</t>
  </si>
  <si>
    <t>Fig. 1.7.12-b Salary Adjustment Report</t>
  </si>
  <si>
    <t>Fig. 1.7.12-c Notice of Step Increment</t>
  </si>
  <si>
    <t>Employee Profile:</t>
  </si>
  <si>
    <t>Fig. 1.7.13 Employee Summary Count</t>
  </si>
  <si>
    <t>Fig. 1.7.14 Employee Master List</t>
  </si>
  <si>
    <t>Fig. 1.7.15 Department/Office List</t>
  </si>
  <si>
    <t>Fig. 1.7.16 Memo’s and Violations</t>
  </si>
  <si>
    <t>Fig. 1.7.17 -a Memo’s Offenses Set (2017 RACCS)</t>
  </si>
  <si>
    <t>Fig. 1.7.17 -b Memo’s Offenses Set (2017 RACCS)</t>
  </si>
  <si>
    <t>Fig. 1.7.17 -c Memo’s Offenses Set (2017 RACCS)</t>
  </si>
  <si>
    <t>Fig. 1.7.17 -d Memo’s Offenses Set (2017 RACCS)</t>
  </si>
  <si>
    <t>Fig. 1.7.18-a Agency Remittance Advice Form A</t>
  </si>
  <si>
    <t>Fig. 1.7.18-c Agency Remittance Advice Form C</t>
  </si>
  <si>
    <t>Fig. 1.7.18-d Agency Remittance Advice Form D</t>
  </si>
  <si>
    <t>Fig. 1.7.18-e Agency Remittance Advice Form E</t>
  </si>
  <si>
    <t>Fig. 1.7.19 Notice of Violations (TOP Type)</t>
  </si>
  <si>
    <t>Fig. 1.7.20 ID Generation</t>
  </si>
  <si>
    <t>Fig. 1.7.21 Organizational &amp; Functional Chart</t>
  </si>
  <si>
    <t>Fig. 1.7.22 Drug Test Tagging and Monitoring</t>
  </si>
  <si>
    <t>1.8 Complaints</t>
  </si>
  <si>
    <t>Fig. 1.8.1.1 Complaint Form</t>
  </si>
  <si>
    <t>Fig. 1.8.1.2 Incident Report Form</t>
  </si>
  <si>
    <t>Fig. 1.8.1.3 Certification of Non-Forum Shopping</t>
  </si>
  <si>
    <t>Fig. 1.8.1.4 Minutes of Meeting</t>
  </si>
  <si>
    <t>Fig. 1.8.1.5 Resolution/Decision</t>
  </si>
  <si>
    <t>Fig. 1.8.2.1 Grievance Form</t>
  </si>
  <si>
    <t>Fig. 1.8.2.2 Grievance Agreement Form</t>
  </si>
  <si>
    <t>Fig. 1.8.2.3 Certificate of Final Action on the Grievance</t>
  </si>
  <si>
    <t>Fig. 1.8.2.4 Minutes of Meeting</t>
  </si>
  <si>
    <t>Fig. 1.8.2.5 Resolution/Decision</t>
  </si>
  <si>
    <t>1.9 Citizen’s Charter</t>
  </si>
  <si>
    <t>Fig. 1.9.1-a Citizen’s Charter</t>
  </si>
  <si>
    <t>Fig. 1.9.1-b Citizen’s Charter</t>
  </si>
  <si>
    <t>Fig. 1.9.1-c Citizen’s Charter</t>
  </si>
  <si>
    <t>Fig. 1.9.1-d Citizen’s Charter</t>
  </si>
  <si>
    <t>Fig. 1.9.1-e Citizen’s Charter</t>
  </si>
  <si>
    <t>Fig. 1.9.1-f Citizen’s Charter</t>
  </si>
  <si>
    <t>Fig. 1.9.1-g Citizen’s Charter</t>
  </si>
  <si>
    <t>Fig. 1.9.1-h Citizen’s Charter</t>
  </si>
  <si>
    <t>Fig. 1.9.1-i Citizen’s Charter</t>
  </si>
  <si>
    <t>Fig. 1.9.1-j Citizen’s Charter</t>
  </si>
  <si>
    <t>Fig. 1.9.1-k Citizen’s Charter</t>
  </si>
  <si>
    <t>Fig. 1.9.1-l Citizen’s Charter</t>
  </si>
  <si>
    <t>Fig. 1.9.1-m Citizen’s Charter</t>
  </si>
  <si>
    <t>Applicants Entry</t>
  </si>
  <si>
    <t>Vacant Position Entry</t>
  </si>
  <si>
    <t>Position Profiling</t>
  </si>
  <si>
    <t>Manpower Request/Reassignment</t>
  </si>
  <si>
    <t>Manpower Request Summary</t>
  </si>
  <si>
    <t>Staffing Plan</t>
  </si>
  <si>
    <t>Rating Matrix</t>
  </si>
  <si>
    <t>Personnel Scheduler</t>
  </si>
  <si>
    <t>Employee Profiling</t>
  </si>
  <si>
    <t>Plantilla of Personnel  Permanent</t>
  </si>
  <si>
    <t>Plantilla of Casual Appointment</t>
  </si>
  <si>
    <t>Comparative Assessment</t>
  </si>
  <si>
    <t>Figure No</t>
  </si>
  <si>
    <t>Sub Module</t>
  </si>
  <si>
    <t>Forms</t>
  </si>
  <si>
    <t>Type</t>
  </si>
  <si>
    <t>Reports</t>
  </si>
  <si>
    <t>Appoinment Transmittal</t>
  </si>
  <si>
    <t>Others</t>
  </si>
  <si>
    <t>Form/Report Name</t>
  </si>
  <si>
    <t>Rating Form</t>
  </si>
  <si>
    <t xml:space="preserve">Owner </t>
  </si>
  <si>
    <t>Gilbert</t>
  </si>
  <si>
    <t>Assigned Date</t>
  </si>
  <si>
    <t>Completion Date</t>
  </si>
  <si>
    <t>Office Performance Commitment and Review (OPCR)</t>
  </si>
  <si>
    <t>Individual Performance Commitment and Review (IPCR)</t>
  </si>
  <si>
    <t>Performance Evaluation</t>
  </si>
  <si>
    <t>Driver’s Performance Evaluation</t>
  </si>
  <si>
    <t>Consolidated Performance Rating Permanent</t>
  </si>
  <si>
    <t>Consolidated Performance Rating Job-Order</t>
  </si>
  <si>
    <t>Elward</t>
  </si>
  <si>
    <t>Ranking by Department / Employee</t>
  </si>
  <si>
    <t>Training Attendance Monitoring</t>
  </si>
  <si>
    <t>Internal University</t>
  </si>
  <si>
    <t>Questionaire Setup</t>
  </si>
  <si>
    <t>Training Needs Questionaire/Training Needs Analysis</t>
  </si>
  <si>
    <t>Individual Development Plan/Training Plan</t>
  </si>
  <si>
    <t>Training Course Setup</t>
  </si>
  <si>
    <t>Joy</t>
  </si>
  <si>
    <t xml:space="preserve">Reward and Recognition </t>
  </si>
  <si>
    <t>Reward and Recognition</t>
  </si>
  <si>
    <t>Commendation</t>
  </si>
  <si>
    <t>Loyalty</t>
  </si>
  <si>
    <t>Years in Service</t>
  </si>
  <si>
    <t>Satisfactory Performance</t>
  </si>
  <si>
    <t>Comaparative Report (Chart)</t>
  </si>
  <si>
    <t>Report</t>
  </si>
  <si>
    <t>Productivity Enhancement Incentive</t>
  </si>
  <si>
    <t>Leave Credits Monetize</t>
  </si>
  <si>
    <t>Compensatory Time Off</t>
  </si>
  <si>
    <t>Timeshift Setup/Change Timeshift</t>
  </si>
  <si>
    <t>Demographics of Awardees</t>
  </si>
  <si>
    <t>Rewards and Recognition Budget Utilization</t>
  </si>
  <si>
    <t>Birthday Greetings</t>
  </si>
  <si>
    <t>MJ</t>
  </si>
  <si>
    <t>Biometric Profiling</t>
  </si>
  <si>
    <t>Daily Time Record</t>
  </si>
  <si>
    <t>Pass Slip</t>
  </si>
  <si>
    <t>Overtime Application</t>
  </si>
  <si>
    <t>Official Business</t>
  </si>
  <si>
    <t>Travel Order</t>
  </si>
  <si>
    <t>Perfect Attendance</t>
  </si>
  <si>
    <t>Incident Report</t>
  </si>
  <si>
    <t>Correction Time Log</t>
  </si>
  <si>
    <t>Incomplete Logs</t>
  </si>
  <si>
    <t>Batch DTR Entry</t>
  </si>
  <si>
    <t>CTO Entry</t>
  </si>
  <si>
    <t>Travel Order Report</t>
  </si>
  <si>
    <t>Punctuality Report and Frequency</t>
  </si>
  <si>
    <t>Holiday Setup</t>
  </si>
  <si>
    <t>Notice of Tardiness</t>
  </si>
  <si>
    <t>Timeshift Setup</t>
  </si>
  <si>
    <t>Request for Absence</t>
  </si>
  <si>
    <t>Leave Application</t>
  </si>
  <si>
    <t>Leave Balance Summary Report</t>
  </si>
  <si>
    <t>Leave Ledger</t>
  </si>
  <si>
    <t>Leave Approval</t>
  </si>
  <si>
    <t>Leave Cancellation</t>
  </si>
  <si>
    <t>Leave Credits/Beginning Balance Entry</t>
  </si>
  <si>
    <t>Jayson</t>
  </si>
  <si>
    <t>Richard</t>
  </si>
  <si>
    <t>(blank)</t>
  </si>
  <si>
    <t>Grand Total</t>
  </si>
  <si>
    <t>Retirement and Separation</t>
  </si>
  <si>
    <t>Evaluation Worksheet</t>
  </si>
  <si>
    <t>Computation of Terminal Leave</t>
  </si>
  <si>
    <t>Step Increment List</t>
  </si>
  <si>
    <t>Salary Adjustment Report</t>
  </si>
  <si>
    <t>Loyalty List</t>
  </si>
  <si>
    <t>Inrement Schedule</t>
  </si>
  <si>
    <t>Employee Summary Count</t>
  </si>
  <si>
    <t>Employee Master List</t>
  </si>
  <si>
    <t>ID Generation</t>
  </si>
  <si>
    <t>Organizational &amp; Functional Chart</t>
  </si>
  <si>
    <t>Department Profiling</t>
  </si>
  <si>
    <t>Memos and Violations</t>
  </si>
  <si>
    <t>Agency Remittance</t>
  </si>
  <si>
    <t>Drug Test Entry and Monitoring</t>
  </si>
  <si>
    <t>Citizen’s Charter</t>
  </si>
  <si>
    <t>Complaint Form</t>
  </si>
  <si>
    <t>Grievance Form</t>
  </si>
  <si>
    <t>Minutes of the Meeting</t>
  </si>
  <si>
    <t>Resolution/Decision</t>
  </si>
  <si>
    <t>Incident Report Form</t>
  </si>
  <si>
    <t>1.10 General Settings</t>
  </si>
  <si>
    <t>LGU Name Setting</t>
  </si>
  <si>
    <t>Department Setting</t>
  </si>
  <si>
    <t>Elected Officials</t>
  </si>
  <si>
    <t>Barangay Setting</t>
  </si>
  <si>
    <t>Header Setiings</t>
  </si>
  <si>
    <t>B. Human Resource</t>
  </si>
  <si>
    <t>Start Date</t>
  </si>
  <si>
    <t>End Date</t>
  </si>
  <si>
    <t>Status</t>
  </si>
  <si>
    <t>Remarks</t>
  </si>
  <si>
    <t>Att</t>
  </si>
  <si>
    <t>Done</t>
  </si>
  <si>
    <t>Header Settings</t>
  </si>
  <si>
    <t>User Management</t>
  </si>
  <si>
    <t>DTR Entry</t>
  </si>
  <si>
    <t>C/O To  Sir ken</t>
  </si>
  <si>
    <t>Programmer</t>
  </si>
  <si>
    <t>QA</t>
  </si>
  <si>
    <t>Owner</t>
  </si>
  <si>
    <t>Enhancement</t>
  </si>
  <si>
    <t>Gen</t>
  </si>
  <si>
    <t>Ongoing</t>
  </si>
  <si>
    <t>Bugs</t>
  </si>
  <si>
    <t>IPCR Core Function</t>
  </si>
  <si>
    <t>IPCR Success Indicator</t>
  </si>
  <si>
    <t>IPCR Actual Accomplishment</t>
  </si>
  <si>
    <t>Assign IPCR</t>
  </si>
  <si>
    <t>Fig. 1.2.2 IPCR with Work Target</t>
  </si>
  <si>
    <t>IPCR Result Monitoring</t>
  </si>
  <si>
    <t>OPCR Individual Ranking</t>
  </si>
  <si>
    <t>OPCR Core Function</t>
  </si>
  <si>
    <t>OPCR Success Indicator</t>
  </si>
  <si>
    <t>OPCR Actual Accomplishment</t>
  </si>
  <si>
    <t>Assign OPCR</t>
  </si>
  <si>
    <t>Fig. 1.2.1 OPCR with Work Target</t>
  </si>
  <si>
    <t>OPCR Result Monitoring</t>
  </si>
  <si>
    <t>OPCR Office Ranking</t>
  </si>
  <si>
    <t>Fig. 1.2.8 Ranking by Employee</t>
  </si>
  <si>
    <t>Fig. 1.2.8 Ranking by Department</t>
  </si>
  <si>
    <t>Rating Matrix Setup</t>
  </si>
  <si>
    <t>Rating Matrix Criteria</t>
  </si>
  <si>
    <t>Pending</t>
  </si>
  <si>
    <t xml:space="preserve">    Fig. 1.3.1 Training Needs Questionnaire - Setup</t>
  </si>
  <si>
    <t xml:space="preserve">    Training Questionaire Attachment</t>
  </si>
  <si>
    <t>Training Needs</t>
  </si>
  <si>
    <t>Fig. 1.3.2 Training Needs Analysis -  Entry Form</t>
  </si>
  <si>
    <t>Training Annalysis Masterlist</t>
  </si>
  <si>
    <t xml:space="preserve"> Training Course</t>
  </si>
  <si>
    <t>Training Course Outline</t>
  </si>
  <si>
    <t>Individual Development Plan Monitoring</t>
  </si>
  <si>
    <t>Attendance Monitoring</t>
  </si>
  <si>
    <t>Training Program Attendance List</t>
  </si>
  <si>
    <t>LGU-Naga, Cebu Internal University</t>
  </si>
  <si>
    <t>Fig. 1.3.5 List of Courses Attended</t>
  </si>
  <si>
    <t>Individual Courses Attended</t>
  </si>
  <si>
    <t>Departmental List Attended</t>
  </si>
  <si>
    <t>Joy/Joeann</t>
  </si>
  <si>
    <t xml:space="preserve"> Training Questionaire</t>
  </si>
  <si>
    <t>Gigil</t>
  </si>
  <si>
    <t>Done By Josievel</t>
  </si>
  <si>
    <t>done</t>
  </si>
  <si>
    <t>done/co jos</t>
  </si>
  <si>
    <t>05/20/2019</t>
  </si>
  <si>
    <t>Kenneth</t>
  </si>
  <si>
    <t>Gemalie</t>
  </si>
  <si>
    <t>with concern</t>
  </si>
  <si>
    <t>05/21/2019</t>
  </si>
  <si>
    <t>05/22/2019</t>
  </si>
  <si>
    <t>c/o Brylle/Richard</t>
  </si>
  <si>
    <t>05/23/2019</t>
  </si>
  <si>
    <t>05/24/2019</t>
  </si>
  <si>
    <t>1.9 Citizens Charter</t>
  </si>
  <si>
    <t>Charter</t>
  </si>
  <si>
    <t>Fixing</t>
  </si>
  <si>
    <t>Prorgammer</t>
  </si>
  <si>
    <t>Total</t>
  </si>
  <si>
    <t>Done QA</t>
  </si>
  <si>
    <t>Done DEV</t>
  </si>
  <si>
    <t>jayson</t>
  </si>
  <si>
    <t>sir ken</t>
  </si>
  <si>
    <t>jayason</t>
  </si>
  <si>
    <t>1.11 Administrative</t>
  </si>
  <si>
    <t>Allowance Setup</t>
  </si>
  <si>
    <t>Appointment Status Setup</t>
  </si>
  <si>
    <t>Deduction Setup</t>
  </si>
  <si>
    <t>Department Setup</t>
  </si>
  <si>
    <t>Employee Type</t>
  </si>
  <si>
    <t>JO Group</t>
  </si>
  <si>
    <t>Leave Setup</t>
  </si>
  <si>
    <t>Pag-ibig setup</t>
  </si>
  <si>
    <t>PhilHealth Setup</t>
  </si>
  <si>
    <t>Payroll Group</t>
  </si>
  <si>
    <t>Position and Rate Setup</t>
  </si>
  <si>
    <t>Premium Setup</t>
  </si>
  <si>
    <t>Salary Grade</t>
  </si>
  <si>
    <t>Time Shift</t>
  </si>
  <si>
    <t>1.10 Admistrative</t>
  </si>
  <si>
    <t>1.1a Administarive</t>
  </si>
  <si>
    <t>o</t>
  </si>
  <si>
    <t xml:space="preserve">1.10 General Settings </t>
  </si>
  <si>
    <t>l</t>
  </si>
  <si>
    <t>n</t>
  </si>
  <si>
    <t>BASIC FUNCTIONALITY</t>
  </si>
  <si>
    <t>FORM DESIGN QA</t>
  </si>
  <si>
    <t>REPORTDESIGN QA</t>
  </si>
  <si>
    <t>Ready</t>
  </si>
  <si>
    <t>C</t>
  </si>
  <si>
    <t>R</t>
  </si>
  <si>
    <t>U</t>
  </si>
  <si>
    <t>D</t>
  </si>
  <si>
    <t>T</t>
  </si>
  <si>
    <t>P</t>
  </si>
  <si>
    <t>E</t>
  </si>
  <si>
    <t>FD</t>
  </si>
  <si>
    <t>F</t>
  </si>
  <si>
    <t>S</t>
  </si>
  <si>
    <t>M</t>
  </si>
  <si>
    <t>TT</t>
  </si>
  <si>
    <t>HD</t>
  </si>
  <si>
    <t>IM</t>
  </si>
  <si>
    <t>FT</t>
  </si>
  <si>
    <t>DT</t>
  </si>
  <si>
    <t>CP</t>
  </si>
  <si>
    <t>NF</t>
  </si>
  <si>
    <t>Comments</t>
  </si>
  <si>
    <t>q</t>
  </si>
  <si>
    <t>Dropped</t>
  </si>
  <si>
    <t>no</t>
  </si>
  <si>
    <t>Enhancements</t>
  </si>
  <si>
    <t>Module</t>
  </si>
  <si>
    <t>Forms/Activities</t>
  </si>
  <si>
    <t>OVER ALL STATUS</t>
  </si>
  <si>
    <t xml:space="preserve"> </t>
  </si>
  <si>
    <t>Appointment Transmittal</t>
  </si>
  <si>
    <t>Fig. 1.1.1-a.12 Leave Credits Entry</t>
  </si>
  <si>
    <t>Plantilla Personnel Permanent</t>
  </si>
  <si>
    <t>p</t>
  </si>
  <si>
    <t>Bugs Status</t>
  </si>
  <si>
    <t>Modules</t>
  </si>
  <si>
    <t xml:space="preserve">     Bugs</t>
  </si>
  <si>
    <t>1.02 Performance Management</t>
  </si>
  <si>
    <t>1.01 Recruitment, Selection and Placement</t>
  </si>
  <si>
    <t>Training Questionaire</t>
  </si>
  <si>
    <t>Fig. 1.3.1 Training Needs Questionnaire - Setup</t>
  </si>
  <si>
    <t>Training Questionaire Attachment</t>
  </si>
  <si>
    <t>Training Analysis Masterlist</t>
  </si>
  <si>
    <t>Training Course</t>
  </si>
  <si>
    <t>oo</t>
  </si>
  <si>
    <t>1.03 Learning and Development</t>
  </si>
  <si>
    <t>Fig. 1.4.4 Commendation (External Awards)(Gigil)</t>
  </si>
  <si>
    <t xml:space="preserve">          CTO Entry</t>
  </si>
  <si>
    <t>Fig. 1.4.14 Demographics of Awardees (Employee masterlist)</t>
  </si>
  <si>
    <t>Fig. 1.4.11 Monetization of Leave Credits (Josievel)</t>
  </si>
  <si>
    <t>Fig. 1.4.2 Best Employee (Gigil)</t>
  </si>
  <si>
    <t>Fig. 1.4.1 Best Office (Gigil)</t>
  </si>
  <si>
    <t>1.04 Rewards and Recognition</t>
  </si>
  <si>
    <t>Correction of Time Log</t>
  </si>
  <si>
    <t>Incomplete Logs Report</t>
  </si>
  <si>
    <t xml:space="preserve">Fig. 1.5.6 Punctuality Report and Frequency </t>
  </si>
  <si>
    <t>1.05 Attendance -Timekeeping</t>
  </si>
  <si>
    <t>N</t>
  </si>
  <si>
    <t>Y</t>
  </si>
  <si>
    <t>1.06 Leave Administration</t>
  </si>
  <si>
    <t>Increment Schedule</t>
  </si>
  <si>
    <t>Loyalty Schedule</t>
  </si>
  <si>
    <t>1.07 Retirement and Other Personnel Services / Benefits</t>
  </si>
  <si>
    <t>1.08 Complaints</t>
  </si>
  <si>
    <t>u</t>
  </si>
  <si>
    <t>1.09 Citizen’s Charter</t>
  </si>
  <si>
    <t>Row Labels</t>
  </si>
  <si>
    <t>(Pre - configuration)</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</si>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</sst>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64">
    <font>
      <sz val="11"/>
      <color theme="1"/>
      <name val="Calibri"/>
      <family val="2"/>
      <scheme val="minor"/>
    </font>
    <font>
      <b/>
      <sz val="11"/>
      <color theme="1"/>
      <name val="Calibri"/>
      <family val="2"/>
      <scheme val="minor"/>
    </font>
    <font>
      <b/>
      <sz val="16"/>
      <color theme="1"/>
      <name val="Calibri"/>
      <family val="2"/>
      <scheme val="minor"/>
    </font>
    <font>
      <b/>
      <sz val="9"/>
      <color theme="1"/>
      <name val="Calibri"/>
      <family val="2"/>
      <scheme val="minor"/>
    </font>
    <font>
      <u/>
      <sz val="11"/>
      <color theme="10"/>
      <name val="Calibri"/>
      <family val="2"/>
      <scheme val="minor"/>
    </font>
    <font>
      <sz val="12"/>
      <color theme="1"/>
      <name val="Calibri"/>
      <family val="2"/>
      <scheme val="minor"/>
    </font>
    <font>
      <u/>
      <sz val="11"/>
      <color rgb="FF800080"/>
      <name val="Calibri"/>
      <family val="2"/>
      <scheme val="minor"/>
    </font>
    <font>
      <sz val="12"/>
      <name val="Calibri"/>
      <family val="2"/>
      <scheme val="minor"/>
    </font>
    <font>
      <sz val="1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b/>
      <sz val="10"/>
      <name val="Calibri"/>
      <family val="2"/>
      <scheme val="minor"/>
    </font>
    <font>
      <u/>
      <sz val="11"/>
      <color theme="1"/>
      <name val="Calibri"/>
      <family val="2"/>
      <scheme val="minor"/>
    </font>
    <font>
      <sz val="9"/>
      <color theme="1"/>
      <name val="Calibri"/>
      <family val="2"/>
      <scheme val="minor"/>
    </font>
    <font>
      <sz val="9"/>
      <color rgb="FFFF0000"/>
      <name val="Calibri"/>
      <family val="2"/>
      <scheme val="minor"/>
    </font>
    <font>
      <sz val="10"/>
      <color theme="1"/>
      <name val="Segoe UI"/>
      <family val="2"/>
    </font>
    <font>
      <b/>
      <sz val="10"/>
      <color theme="1"/>
      <name val="Segoe UI"/>
      <family val="2"/>
    </font>
    <font>
      <sz val="10"/>
      <color theme="1"/>
      <name val="Wingdings"/>
      <charset val="2"/>
    </font>
    <font>
      <sz val="11"/>
      <color theme="1"/>
      <name val="Wingdings"/>
      <charset val="2"/>
    </font>
    <font>
      <sz val="11"/>
      <color rgb="FFFF0000"/>
      <name val="Wingdings"/>
      <charset val="2"/>
    </font>
    <font>
      <sz val="11"/>
      <color theme="10"/>
      <name val="Wingdings"/>
      <charset val="2"/>
    </font>
    <font>
      <sz val="11"/>
      <color theme="9"/>
      <name val="Wingdings"/>
      <charset val="2"/>
    </font>
    <font>
      <b/>
      <sz val="9"/>
      <color indexed="81"/>
      <name val="Tahoma"/>
      <family val="2"/>
    </font>
    <font>
      <sz val="9"/>
      <color indexed="81"/>
      <name val="Tahoma"/>
      <family val="2"/>
    </font>
    <font>
      <sz val="11"/>
      <color rgb="FF00B050"/>
      <name val="Wingdings"/>
      <charset val="2"/>
    </font>
    <font>
      <sz val="10"/>
      <name val="Segoe UI"/>
      <family val="2"/>
    </font>
    <font>
      <b/>
      <sz val="11"/>
      <color theme="1"/>
      <name val="Segoe UI"/>
      <family val="2"/>
    </font>
    <font>
      <sz val="11"/>
      <color theme="1"/>
      <name val="Segoe UI"/>
      <family val="2"/>
    </font>
    <font>
      <sz val="10"/>
      <color rgb="FFFF0000"/>
      <name val="Segoe UI"/>
      <family val="2"/>
    </font>
    <font>
      <sz val="10"/>
      <color theme="1"/>
      <name val="Wingdings"/>
      <charset val="2"/>
    </font>
    <font>
      <sz val="10"/>
      <name val="Segoe UI"/>
      <family val="2"/>
    </font>
    <font>
      <sz val="10"/>
      <color theme="1"/>
      <name val="Segoe UI"/>
      <family val="2"/>
    </font>
    <font>
      <sz val="10"/>
      <color theme="0"/>
      <name val="Segoe UI"/>
      <family val="2"/>
    </font>
    <font>
      <u/>
      <sz val="11"/>
      <color rgb="FFFF0000"/>
      <name val="Wingdings"/>
      <charset val="2"/>
    </font>
    <font>
      <u/>
      <sz val="10"/>
      <color rgb="FF800080"/>
      <name val="Wingdings"/>
      <charset val="2"/>
    </font>
    <font>
      <u/>
      <sz val="10"/>
      <color theme="10"/>
      <name val="Wingdings"/>
      <charset val="2"/>
    </font>
    <font>
      <u/>
      <sz val="10"/>
      <color rgb="FF00B050"/>
      <name val="Wingdings"/>
      <charset val="2"/>
    </font>
    <font>
      <u/>
      <sz val="10"/>
      <color rgb="FFFF0000"/>
      <name val="Wingdings"/>
      <charset val="2"/>
    </font>
    <font>
      <u/>
      <sz val="11"/>
      <color theme="10"/>
      <name val="Wingdings"/>
      <charset val="2"/>
    </font>
    <font>
      <u/>
      <sz val="11"/>
      <color rgb="FF00B050"/>
      <name val="Wingdings"/>
      <charset val="2"/>
    </font>
    <font>
      <b/>
      <sz val="9"/>
      <name val="Tahoma"/>
      <family val="2"/>
    </font>
    <font>
      <sz val="10"/>
      <color theme="0"/>
      <name val="Wingdings"/>
      <charset val="2"/>
    </font>
    <font>
      <b/>
      <sz val="11"/>
      <name val="Calibri"/>
      <family val="2"/>
      <scheme val="minor"/>
    </font>
    <font>
      <sz val="10"/>
      <color theme="1"/>
      <name val="Wingdings"/>
    </font>
    <font>
      <sz val="10"/>
      <color theme="1"/>
      <name val="Segoe UI"/>
    </font>
    <font>
      <sz val="11"/>
      <color theme="1"/>
      <name val="Wingdings"/>
    </font>
    <font>
      <sz val="10"/>
      <name val="Segoe UI"/>
    </font>
    <font>
      <b/>
      <sz val="11"/>
      <color indexed="81"/>
      <name val="Tahoma"/>
      <family val="2"/>
    </font>
    <font>
      <sz val="11"/>
      <color indexed="81"/>
      <name val="Tahoma"/>
      <family val="2"/>
    </font>
    <font>
      <b/>
      <sz val="11"/>
      <name val="Calibri Light"/>
      <family val="2"/>
      <scheme val="major"/>
    </font>
    <font>
      <sz val="11"/>
      <color rgb="FFC00000"/>
      <name val="Wingdings"/>
      <charset val="2"/>
    </font>
    <font>
      <sz val="11"/>
      <name val="Wingdings"/>
      <charset val="2"/>
    </font>
    <font>
      <b/>
      <sz val="10"/>
      <color indexed="81"/>
      <name val="Segoe UI"/>
      <family val="2"/>
    </font>
    <font>
      <sz val="10"/>
      <color indexed="81"/>
      <name val="Segoe UI"/>
      <family val="2"/>
    </font>
    <font>
      <b/>
      <sz val="9"/>
      <color indexed="81"/>
      <name val="Segoe UI"/>
      <family val="2"/>
    </font>
    <font>
      <b/>
      <i/>
      <sz val="10"/>
      <color indexed="81"/>
      <name val="Segoe UI"/>
      <family val="2"/>
    </font>
    <font>
      <i/>
      <sz val="10"/>
      <color indexed="81"/>
      <name val="Segoe UI"/>
      <family val="2"/>
    </font>
    <font>
      <u/>
      <sz val="9"/>
      <color theme="10"/>
      <name val="Wingdings"/>
      <charset val="2"/>
    </font>
    <font>
      <sz val="9"/>
      <color theme="1"/>
      <name val="Wingdings"/>
      <charset val="2"/>
    </font>
    <font>
      <sz val="9"/>
      <color indexed="81"/>
      <name val="Segoe UI"/>
      <family val="2"/>
    </font>
    <font>
      <sz val="9"/>
      <color indexed="81"/>
      <name val="Tahoma"/>
      <charset val="1"/>
    </font>
    <font>
      <b/>
      <sz val="9"/>
      <color indexed="81"/>
      <name val="Tahoma"/>
      <charset val="1"/>
    </font>
    <font>
      <i/>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79998168889431442"/>
        <bgColor indexed="64"/>
      </patternFill>
    </fill>
    <fill>
      <patternFill patternType="solid">
        <fgColor rgb="FFFFC000"/>
        <bgColor indexed="64"/>
      </patternFill>
    </fill>
    <fill>
      <patternFill patternType="solid">
        <fgColor theme="4" tint="0.39997558519241921"/>
        <bgColor indexed="64"/>
      </patternFill>
    </fill>
    <fill>
      <patternFill patternType="solid">
        <fgColor rgb="FF00B0F0"/>
        <bgColor indexed="64"/>
      </patternFill>
    </fill>
    <fill>
      <patternFill patternType="solid">
        <fgColor rgb="FFFFFF00"/>
        <bgColor indexed="64"/>
      </patternFill>
    </fill>
    <fill>
      <patternFill patternType="solid">
        <fgColor theme="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top/>
      <bottom style="thin">
        <color theme="4"/>
      </bottom>
      <diagonal/>
    </border>
    <border>
      <left style="thin">
        <color theme="4"/>
      </left>
      <right style="thin">
        <color theme="4"/>
      </right>
      <top style="thin">
        <color theme="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applyNumberFormat="0" applyFill="0" applyBorder="0" applyAlignment="0" applyProtection="0"/>
  </cellStyleXfs>
  <cellXfs count="218">
    <xf numFmtId="0" fontId="0" fillId="0" borderId="0" xfId="0"/>
    <xf numFmtId="0" fontId="0" fillId="2" borderId="0" xfId="0" applyFill="1"/>
    <xf numFmtId="0" fontId="1" fillId="0" borderId="0" xfId="0" applyFont="1"/>
    <xf numFmtId="0" fontId="1" fillId="0" borderId="0" xfId="0" applyFont="1" applyAlignment="1">
      <alignment horizontal="center"/>
    </xf>
    <xf numFmtId="0" fontId="0" fillId="0" borderId="0" xfId="0" applyAlignment="1">
      <alignment horizontal="center"/>
    </xf>
    <xf numFmtId="0" fontId="0" fillId="0" borderId="0" xfId="0" applyFill="1"/>
    <xf numFmtId="0" fontId="0" fillId="0" borderId="1" xfId="0" pivotButton="1" applyBorder="1"/>
    <xf numFmtId="0" fontId="0" fillId="0" borderId="1" xfId="0" applyBorder="1" applyAlignment="1">
      <alignment horizontal="left"/>
    </xf>
    <xf numFmtId="0" fontId="0" fillId="0" borderId="1" xfId="0" applyBorder="1"/>
    <xf numFmtId="0" fontId="0" fillId="0" borderId="1" xfId="0" applyBorder="1" applyAlignment="1">
      <alignment horizontal="left" indent="1"/>
    </xf>
    <xf numFmtId="0" fontId="0" fillId="0" borderId="1" xfId="0" applyBorder="1" applyAlignment="1">
      <alignment horizontal="left" indent="2"/>
    </xf>
    <xf numFmtId="0" fontId="1" fillId="3" borderId="1" xfId="0" applyFont="1" applyFill="1"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0" fillId="0" borderId="1" xfId="0" applyBorder="1" applyAlignment="1">
      <alignment horizontal="left" indent="3"/>
    </xf>
    <xf numFmtId="164" fontId="0" fillId="0" borderId="0" xfId="0" applyNumberFormat="1" applyAlignment="1">
      <alignment horizontal="center"/>
    </xf>
    <xf numFmtId="0" fontId="10" fillId="0" borderId="0" xfId="0" applyFont="1"/>
    <xf numFmtId="0" fontId="0" fillId="0" borderId="0" xfId="0" applyFont="1" applyAlignment="1">
      <alignment horizontal="center"/>
    </xf>
    <xf numFmtId="0" fontId="1" fillId="3" borderId="5" xfId="0" applyFont="1" applyFill="1" applyBorder="1" applyAlignment="1">
      <alignment horizontal="left"/>
    </xf>
    <xf numFmtId="164" fontId="3" fillId="3" borderId="5" xfId="0" applyNumberFormat="1" applyFont="1" applyFill="1" applyBorder="1" applyAlignment="1">
      <alignment horizontal="center"/>
    </xf>
    <xf numFmtId="0" fontId="3" fillId="3" borderId="5" xfId="0" applyFont="1" applyFill="1" applyBorder="1" applyAlignment="1">
      <alignment horizontal="center"/>
    </xf>
    <xf numFmtId="0" fontId="5" fillId="6" borderId="1" xfId="0" applyFont="1" applyFill="1" applyBorder="1" applyAlignment="1">
      <alignment horizontal="left"/>
    </xf>
    <xf numFmtId="164" fontId="5" fillId="6" borderId="1" xfId="0" applyNumberFormat="1" applyFont="1" applyFill="1" applyBorder="1" applyAlignment="1">
      <alignment horizontal="center"/>
    </xf>
    <xf numFmtId="0" fontId="10" fillId="6" borderId="1" xfId="0" applyFont="1" applyFill="1" applyBorder="1" applyAlignment="1">
      <alignment horizontal="center"/>
    </xf>
    <xf numFmtId="0" fontId="0" fillId="6" borderId="1" xfId="0" applyFill="1" applyBorder="1"/>
    <xf numFmtId="0" fontId="0" fillId="6" borderId="1" xfId="0" applyFill="1" applyBorder="1" applyAlignment="1">
      <alignment horizontal="center"/>
    </xf>
    <xf numFmtId="0" fontId="11" fillId="0" borderId="1" xfId="0" applyFont="1" applyFill="1" applyBorder="1" applyAlignment="1">
      <alignment horizontal="left" indent="1"/>
    </xf>
    <xf numFmtId="164" fontId="5" fillId="0" borderId="1" xfId="0" applyNumberFormat="1" applyFont="1" applyFill="1" applyBorder="1" applyAlignment="1">
      <alignment horizontal="center"/>
    </xf>
    <xf numFmtId="0" fontId="5" fillId="0" borderId="1" xfId="0" applyFont="1" applyFill="1" applyBorder="1" applyAlignment="1">
      <alignment horizontal="center"/>
    </xf>
    <xf numFmtId="0" fontId="0" fillId="0" borderId="1" xfId="0" applyFont="1" applyFill="1" applyBorder="1" applyAlignment="1">
      <alignment horizontal="left" indent="2"/>
    </xf>
    <xf numFmtId="0" fontId="4" fillId="0" borderId="1" xfId="1" applyFill="1" applyBorder="1" applyAlignment="1">
      <alignment horizontal="center"/>
    </xf>
    <xf numFmtId="0" fontId="0" fillId="0" borderId="1" xfId="0" applyFont="1" applyBorder="1" applyAlignment="1">
      <alignment horizontal="center"/>
    </xf>
    <xf numFmtId="0" fontId="6" fillId="0" borderId="1" xfId="1" applyFont="1" applyFill="1" applyBorder="1" applyAlignment="1">
      <alignment horizontal="center"/>
    </xf>
    <xf numFmtId="0" fontId="4" fillId="0" borderId="1" xfId="1" applyBorder="1" applyAlignment="1">
      <alignment horizontal="center"/>
    </xf>
    <xf numFmtId="0" fontId="12" fillId="0" borderId="1" xfId="0" applyFont="1" applyFill="1" applyBorder="1" applyAlignment="1">
      <alignment horizontal="left" indent="1"/>
    </xf>
    <xf numFmtId="164" fontId="7" fillId="0" borderId="1" xfId="0" applyNumberFormat="1" applyFont="1" applyFill="1" applyBorder="1" applyAlignment="1">
      <alignment horizontal="center"/>
    </xf>
    <xf numFmtId="0" fontId="8" fillId="0" borderId="1" xfId="0" applyFont="1" applyFill="1" applyBorder="1" applyAlignment="1">
      <alignment horizontal="left" indent="2"/>
    </xf>
    <xf numFmtId="164" fontId="9" fillId="6" borderId="1" xfId="0" applyNumberFormat="1" applyFont="1" applyFill="1" applyBorder="1" applyAlignment="1">
      <alignment horizontal="center"/>
    </xf>
    <xf numFmtId="0" fontId="9" fillId="6" borderId="1" xfId="0" applyFont="1" applyFill="1" applyBorder="1"/>
    <xf numFmtId="0" fontId="9" fillId="6" borderId="1" xfId="0" applyFont="1" applyFill="1" applyBorder="1" applyAlignment="1">
      <alignment horizontal="center"/>
    </xf>
    <xf numFmtId="164" fontId="0" fillId="0" borderId="1" xfId="0" applyNumberFormat="1" applyBorder="1" applyAlignment="1">
      <alignment horizontal="center"/>
    </xf>
    <xf numFmtId="164" fontId="10" fillId="6" borderId="1" xfId="0" applyNumberFormat="1" applyFont="1" applyFill="1" applyBorder="1" applyAlignment="1">
      <alignment horizontal="center"/>
    </xf>
    <xf numFmtId="0" fontId="10" fillId="6" borderId="1" xfId="0" applyFont="1" applyFill="1" applyBorder="1"/>
    <xf numFmtId="0" fontId="1" fillId="0" borderId="1" xfId="0" applyFont="1" applyBorder="1" applyAlignment="1">
      <alignment horizontal="left" indent="1"/>
    </xf>
    <xf numFmtId="0" fontId="1" fillId="0" borderId="1" xfId="0" applyFont="1" applyBorder="1" applyAlignment="1">
      <alignment horizontal="left" indent="2"/>
    </xf>
    <xf numFmtId="0" fontId="4" fillId="0" borderId="1" xfId="1" applyBorder="1"/>
    <xf numFmtId="0" fontId="0" fillId="0" borderId="1" xfId="0" applyBorder="1" applyAlignment="1">
      <alignment horizontal="center" vertical="center"/>
    </xf>
    <xf numFmtId="0" fontId="13" fillId="0" borderId="1" xfId="0" applyFont="1" applyBorder="1" applyAlignment="1">
      <alignment horizontal="center" vertical="center"/>
    </xf>
    <xf numFmtId="164" fontId="0" fillId="6" borderId="1" xfId="0" applyNumberFormat="1" applyFill="1" applyBorder="1" applyAlignment="1">
      <alignment horizontal="center"/>
    </xf>
    <xf numFmtId="164" fontId="9" fillId="6" borderId="1" xfId="0" applyNumberFormat="1" applyFont="1" applyFill="1" applyBorder="1"/>
    <xf numFmtId="0" fontId="11" fillId="0" borderId="1" xfId="0" applyFont="1" applyBorder="1" applyAlignment="1">
      <alignment horizontal="left" indent="1"/>
    </xf>
    <xf numFmtId="164" fontId="0" fillId="0" borderId="1" xfId="0" applyNumberFormat="1" applyBorder="1"/>
    <xf numFmtId="0" fontId="14" fillId="0" borderId="1" xfId="0" applyFont="1" applyBorder="1" applyAlignment="1">
      <alignment horizontal="left" indent="2"/>
    </xf>
    <xf numFmtId="0" fontId="14" fillId="7" borderId="1" xfId="0" applyFont="1" applyFill="1" applyBorder="1" applyAlignment="1">
      <alignment horizontal="left" indent="2"/>
    </xf>
    <xf numFmtId="0" fontId="15" fillId="7" borderId="1" xfId="0" applyFont="1" applyFill="1" applyBorder="1" applyAlignment="1">
      <alignment horizontal="left" indent="2"/>
    </xf>
    <xf numFmtId="164" fontId="1" fillId="0" borderId="1" xfId="0" applyNumberFormat="1" applyFont="1" applyBorder="1"/>
    <xf numFmtId="0" fontId="1" fillId="0" borderId="1" xfId="0" applyFont="1" applyBorder="1"/>
    <xf numFmtId="0" fontId="1" fillId="0" borderId="1" xfId="0" applyFont="1" applyBorder="1" applyAlignment="1">
      <alignment horizontal="center"/>
    </xf>
    <xf numFmtId="164" fontId="0" fillId="0" borderId="1" xfId="0" applyNumberFormat="1" applyFont="1" applyBorder="1"/>
    <xf numFmtId="164" fontId="0" fillId="0" borderId="1" xfId="0" applyNumberFormat="1" applyFill="1" applyBorder="1"/>
    <xf numFmtId="0" fontId="0" fillId="0" borderId="2" xfId="0" applyBorder="1" applyAlignment="1">
      <alignment horizontal="left" indent="2"/>
    </xf>
    <xf numFmtId="0" fontId="5" fillId="6" borderId="2" xfId="0" applyFont="1" applyFill="1" applyBorder="1" applyAlignment="1">
      <alignment horizontal="left"/>
    </xf>
    <xf numFmtId="164" fontId="0" fillId="6" borderId="1" xfId="0" applyNumberFormat="1" applyFont="1" applyFill="1" applyBorder="1"/>
    <xf numFmtId="0" fontId="0" fillId="6" borderId="1" xfId="0" applyFont="1" applyFill="1" applyBorder="1"/>
    <xf numFmtId="0" fontId="0" fillId="6" borderId="0" xfId="0" applyFont="1" applyFill="1"/>
    <xf numFmtId="0" fontId="1" fillId="0" borderId="2" xfId="0" applyFont="1" applyBorder="1" applyAlignment="1">
      <alignment horizontal="left" indent="1"/>
    </xf>
    <xf numFmtId="0" fontId="0" fillId="0" borderId="6" xfId="0" applyBorder="1"/>
    <xf numFmtId="0" fontId="0" fillId="0" borderId="1" xfId="0" applyNumberFormat="1" applyBorder="1" applyAlignment="1">
      <alignment horizontal="center"/>
    </xf>
    <xf numFmtId="0" fontId="0" fillId="6" borderId="1" xfId="0" applyFont="1" applyFill="1" applyBorder="1" applyAlignment="1">
      <alignment horizontal="center"/>
    </xf>
    <xf numFmtId="0" fontId="5" fillId="6" borderId="1" xfId="0" applyFont="1" applyFill="1" applyBorder="1"/>
    <xf numFmtId="0" fontId="5" fillId="6" borderId="6" xfId="0" applyFont="1" applyFill="1" applyBorder="1"/>
    <xf numFmtId="0" fontId="5" fillId="6" borderId="1" xfId="0" applyFont="1" applyFill="1" applyBorder="1" applyAlignment="1">
      <alignment horizontal="center"/>
    </xf>
    <xf numFmtId="0" fontId="0" fillId="0" borderId="1" xfId="1" applyFont="1" applyFill="1" applyBorder="1" applyAlignment="1">
      <alignment horizontal="center"/>
    </xf>
    <xf numFmtId="0" fontId="13" fillId="0" borderId="1" xfId="1" applyFont="1" applyFill="1" applyBorder="1" applyAlignment="1">
      <alignment horizontal="center"/>
    </xf>
    <xf numFmtId="164" fontId="0" fillId="0" borderId="1" xfId="0" applyNumberFormat="1" applyFont="1" applyBorder="1" applyAlignment="1">
      <alignment horizontal="center"/>
    </xf>
    <xf numFmtId="0" fontId="0" fillId="0" borderId="1" xfId="0" applyFont="1" applyBorder="1"/>
    <xf numFmtId="0" fontId="0" fillId="8" borderId="1" xfId="0" applyFill="1" applyBorder="1"/>
    <xf numFmtId="0" fontId="0" fillId="8" borderId="1" xfId="0" applyFill="1" applyBorder="1" applyAlignment="1">
      <alignment horizontal="center"/>
    </xf>
    <xf numFmtId="0" fontId="0" fillId="3" borderId="0" xfId="0" applyFill="1" applyAlignment="1">
      <alignment horizontal="center"/>
    </xf>
    <xf numFmtId="0" fontId="0" fillId="3" borderId="0" xfId="0" applyFill="1"/>
    <xf numFmtId="0" fontId="0" fillId="3" borderId="1" xfId="0" applyFill="1" applyBorder="1" applyAlignment="1">
      <alignment horizontal="center"/>
    </xf>
    <xf numFmtId="0" fontId="0" fillId="10" borderId="1" xfId="0" applyFill="1" applyBorder="1" applyAlignment="1">
      <alignment horizontal="center"/>
    </xf>
    <xf numFmtId="0" fontId="0" fillId="0" borderId="7" xfId="0" applyBorder="1"/>
    <xf numFmtId="0" fontId="0" fillId="3" borderId="7" xfId="0" applyFill="1" applyBorder="1" applyAlignment="1">
      <alignment horizontal="center"/>
    </xf>
    <xf numFmtId="0" fontId="0" fillId="10" borderId="7" xfId="0" applyFill="1" applyBorder="1" applyAlignment="1">
      <alignment horizontal="center"/>
    </xf>
    <xf numFmtId="0" fontId="1" fillId="0" borderId="10" xfId="0" applyFont="1" applyBorder="1" applyAlignment="1">
      <alignment horizontal="center"/>
    </xf>
    <xf numFmtId="0" fontId="1" fillId="3" borderId="11" xfId="0" applyFont="1" applyFill="1" applyBorder="1" applyAlignment="1">
      <alignment horizontal="center"/>
    </xf>
    <xf numFmtId="0" fontId="1" fillId="10" borderId="11" xfId="0" applyFont="1" applyFill="1" applyBorder="1" applyAlignment="1">
      <alignment horizontal="center"/>
    </xf>
    <xf numFmtId="0" fontId="1" fillId="10" borderId="12" xfId="0" applyFont="1" applyFill="1" applyBorder="1" applyAlignment="1">
      <alignment horizontal="center"/>
    </xf>
    <xf numFmtId="0" fontId="0" fillId="8" borderId="10" xfId="0" applyFill="1" applyBorder="1" applyAlignment="1"/>
    <xf numFmtId="0" fontId="0" fillId="8" borderId="11" xfId="0" applyFill="1" applyBorder="1" applyAlignment="1"/>
    <xf numFmtId="0" fontId="1" fillId="8" borderId="11" xfId="0" applyFont="1" applyFill="1" applyBorder="1"/>
    <xf numFmtId="0" fontId="0" fillId="8" borderId="11" xfId="0" applyFill="1" applyBorder="1"/>
    <xf numFmtId="0" fontId="1" fillId="0" borderId="1" xfId="0" applyFont="1" applyBorder="1" applyAlignment="1">
      <alignment horizontal="left"/>
    </xf>
    <xf numFmtId="0" fontId="18" fillId="8" borderId="1" xfId="0" applyFont="1" applyFill="1" applyBorder="1" applyAlignment="1">
      <alignment horizontal="center" vertical="center"/>
    </xf>
    <xf numFmtId="0" fontId="0" fillId="0" borderId="1" xfId="0" applyFont="1" applyBorder="1" applyAlignment="1">
      <alignment horizontal="left" indent="2"/>
    </xf>
    <xf numFmtId="14" fontId="16" fillId="11" borderId="1" xfId="0" applyNumberFormat="1" applyFont="1" applyFill="1" applyBorder="1" applyAlignment="1">
      <alignment horizontal="center" vertical="center" wrapText="1"/>
    </xf>
    <xf numFmtId="0" fontId="18" fillId="0" borderId="0" xfId="0" applyFont="1" applyAlignment="1">
      <alignment vertical="center"/>
    </xf>
    <xf numFmtId="0" fontId="26" fillId="0" borderId="0" xfId="0" applyFont="1" applyAlignment="1">
      <alignment vertical="center"/>
    </xf>
    <xf numFmtId="0" fontId="19" fillId="0" borderId="0" xfId="0" applyFont="1" applyAlignment="1">
      <alignment vertical="center"/>
    </xf>
    <xf numFmtId="0" fontId="16" fillId="0" borderId="0" xfId="0" applyFont="1" applyAlignment="1">
      <alignment vertical="center"/>
    </xf>
    <xf numFmtId="0" fontId="16" fillId="0" borderId="0" xfId="0" applyFont="1" applyAlignment="1">
      <alignment horizontal="center" vertical="center" wrapText="1"/>
    </xf>
    <xf numFmtId="0" fontId="28" fillId="0" borderId="0" xfId="0" applyFont="1" applyAlignment="1">
      <alignment horizontal="center" vertical="center" wrapText="1"/>
    </xf>
    <xf numFmtId="0" fontId="16" fillId="0" borderId="0" xfId="0" applyFont="1" applyAlignment="1">
      <alignment vertical="center" wrapText="1"/>
    </xf>
    <xf numFmtId="0" fontId="18" fillId="7" borderId="1" xfId="0" applyFont="1" applyFill="1" applyBorder="1" applyAlignment="1">
      <alignment horizontal="center" vertical="center"/>
    </xf>
    <xf numFmtId="0" fontId="0" fillId="0" borderId="1" xfId="0" applyBorder="1" applyAlignment="1">
      <alignment horizontal="left" vertical="center" indent="2"/>
    </xf>
    <xf numFmtId="14" fontId="0" fillId="0" borderId="1" xfId="0" applyNumberFormat="1" applyBorder="1" applyAlignment="1">
      <alignment horizontal="center" vertical="center"/>
    </xf>
    <xf numFmtId="14" fontId="0" fillId="11" borderId="1" xfId="0" applyNumberFormat="1" applyFill="1" applyBorder="1" applyAlignment="1">
      <alignment horizontal="center"/>
    </xf>
    <xf numFmtId="14" fontId="0" fillId="7" borderId="1" xfId="0" applyNumberFormat="1" applyFont="1" applyFill="1" applyBorder="1" applyAlignment="1">
      <alignment horizontal="center"/>
    </xf>
    <xf numFmtId="0" fontId="18" fillId="11" borderId="1" xfId="0" applyFont="1" applyFill="1" applyBorder="1" applyAlignment="1">
      <alignment horizontal="center" vertical="center"/>
    </xf>
    <xf numFmtId="14" fontId="0" fillId="7" borderId="1" xfId="0" applyNumberFormat="1" applyFill="1" applyBorder="1" applyAlignment="1">
      <alignment horizontal="center"/>
    </xf>
    <xf numFmtId="0" fontId="16" fillId="0" borderId="0" xfId="0" applyFont="1" applyBorder="1" applyAlignment="1">
      <alignment horizontal="center" vertical="center" wrapText="1"/>
    </xf>
    <xf numFmtId="0" fontId="28" fillId="0" borderId="7"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1" xfId="0" applyFont="1" applyBorder="1" applyAlignment="1">
      <alignment vertical="center"/>
    </xf>
    <xf numFmtId="0" fontId="1" fillId="7" borderId="1" xfId="0" applyFont="1" applyFill="1" applyBorder="1" applyAlignment="1">
      <alignment horizontal="left"/>
    </xf>
    <xf numFmtId="0" fontId="1" fillId="0" borderId="1" xfId="0" applyFont="1" applyFill="1" applyBorder="1" applyAlignment="1">
      <alignment horizontal="left"/>
    </xf>
    <xf numFmtId="0" fontId="16" fillId="0" borderId="1" xfId="0" applyFont="1" applyFill="1" applyBorder="1" applyAlignment="1">
      <alignment vertical="center"/>
    </xf>
    <xf numFmtId="0" fontId="0" fillId="11" borderId="1" xfId="0" applyFill="1" applyBorder="1" applyAlignment="1">
      <alignment horizontal="left" indent="2"/>
    </xf>
    <xf numFmtId="0" fontId="0" fillId="7" borderId="1" xfId="0" applyFill="1" applyBorder="1" applyAlignment="1">
      <alignment horizontal="left" indent="2"/>
    </xf>
    <xf numFmtId="0" fontId="0" fillId="0" borderId="1" xfId="0" applyFill="1" applyBorder="1" applyAlignment="1">
      <alignment horizontal="left" indent="2"/>
    </xf>
    <xf numFmtId="0" fontId="33" fillId="0" borderId="0" xfId="0" applyFont="1" applyAlignment="1">
      <alignment horizontal="center" vertical="center" wrapText="1"/>
    </xf>
    <xf numFmtId="0" fontId="26" fillId="0" borderId="1" xfId="0" applyFont="1" applyBorder="1" applyAlignment="1">
      <alignment horizontal="left" vertical="center"/>
    </xf>
    <xf numFmtId="0" fontId="19" fillId="11" borderId="1" xfId="0" applyFont="1" applyFill="1" applyBorder="1" applyAlignment="1">
      <alignment horizontal="center" vertical="center"/>
    </xf>
    <xf numFmtId="0" fontId="16" fillId="11" borderId="1" xfId="0" applyFont="1" applyFill="1" applyBorder="1" applyAlignment="1">
      <alignment horizontal="center" vertical="center"/>
    </xf>
    <xf numFmtId="0" fontId="19" fillId="11" borderId="1" xfId="0" applyFont="1" applyFill="1" applyBorder="1" applyAlignment="1">
      <alignment horizontal="center"/>
    </xf>
    <xf numFmtId="0" fontId="19" fillId="11" borderId="1" xfId="0" applyFont="1" applyFill="1" applyBorder="1"/>
    <xf numFmtId="0" fontId="20" fillId="11" borderId="1" xfId="1" applyFont="1" applyFill="1" applyBorder="1" applyAlignment="1">
      <alignment horizontal="center" vertical="center"/>
    </xf>
    <xf numFmtId="0" fontId="21" fillId="11" borderId="1" xfId="1" applyFont="1" applyFill="1" applyBorder="1" applyAlignment="1">
      <alignment horizontal="center" vertical="center"/>
    </xf>
    <xf numFmtId="0" fontId="22" fillId="11" borderId="1" xfId="1" applyFont="1" applyFill="1" applyBorder="1" applyAlignment="1">
      <alignment horizontal="center" vertical="center"/>
    </xf>
    <xf numFmtId="14" fontId="16" fillId="0" borderId="1" xfId="0" applyNumberFormat="1" applyFont="1" applyBorder="1" applyAlignment="1">
      <alignment horizontal="center" vertical="center"/>
    </xf>
    <xf numFmtId="0" fontId="12" fillId="0" borderId="1" xfId="0" applyFont="1" applyBorder="1" applyAlignment="1">
      <alignment horizontal="left" vertical="center"/>
    </xf>
    <xf numFmtId="0" fontId="31" fillId="0" borderId="1" xfId="0" applyFont="1" applyBorder="1" applyAlignment="1">
      <alignment horizontal="left" vertical="center" indent="2"/>
    </xf>
    <xf numFmtId="0" fontId="26" fillId="0" borderId="1" xfId="0" applyFont="1" applyBorder="1" applyAlignment="1">
      <alignment horizontal="left" vertical="center" indent="2"/>
    </xf>
    <xf numFmtId="0" fontId="31" fillId="0" borderId="1" xfId="0" applyFont="1" applyBorder="1" applyAlignment="1">
      <alignment horizontal="left" vertical="center" indent="4"/>
    </xf>
    <xf numFmtId="0" fontId="26" fillId="0" borderId="1" xfId="0" applyFont="1" applyBorder="1" applyAlignment="1">
      <alignment horizontal="left" vertical="center" indent="4"/>
    </xf>
    <xf numFmtId="0" fontId="25" fillId="11" borderId="1" xfId="1" applyFont="1" applyFill="1" applyBorder="1" applyAlignment="1">
      <alignment horizontal="center" vertical="center"/>
    </xf>
    <xf numFmtId="0" fontId="37" fillId="11" borderId="1" xfId="1" applyFont="1" applyFill="1" applyBorder="1" applyAlignment="1">
      <alignment horizontal="center" vertical="center"/>
    </xf>
    <xf numFmtId="0" fontId="40" fillId="11" borderId="1" xfId="1" applyFont="1" applyFill="1" applyBorder="1" applyAlignment="1">
      <alignment horizontal="center" vertical="center"/>
    </xf>
    <xf numFmtId="0" fontId="18" fillId="0" borderId="1" xfId="0" applyNumberFormat="1" applyFont="1" applyFill="1" applyBorder="1" applyAlignment="1">
      <alignment horizontal="center" vertical="center"/>
    </xf>
    <xf numFmtId="0" fontId="30" fillId="11" borderId="1" xfId="0" applyFont="1" applyFill="1" applyBorder="1" applyAlignment="1">
      <alignment horizontal="center" vertical="center"/>
    </xf>
    <xf numFmtId="0" fontId="19" fillId="11" borderId="1" xfId="0" applyFont="1" applyFill="1" applyBorder="1" applyAlignment="1">
      <alignment vertical="center"/>
    </xf>
    <xf numFmtId="0" fontId="11" fillId="8" borderId="1" xfId="0" applyFont="1" applyFill="1" applyBorder="1" applyAlignment="1">
      <alignment horizontal="center" vertical="center"/>
    </xf>
    <xf numFmtId="0" fontId="26" fillId="0" borderId="14" xfId="0" applyFont="1" applyBorder="1" applyAlignment="1">
      <alignment horizontal="left" vertical="center"/>
    </xf>
    <xf numFmtId="0" fontId="16" fillId="0" borderId="7" xfId="0" applyFont="1" applyBorder="1" applyAlignment="1">
      <alignment vertical="center"/>
    </xf>
    <xf numFmtId="0" fontId="18" fillId="8" borderId="6" xfId="0" applyFont="1" applyFill="1" applyBorder="1" applyAlignment="1">
      <alignment horizontal="center" vertical="center"/>
    </xf>
    <xf numFmtId="0" fontId="19" fillId="11" borderId="1" xfId="1" applyFont="1" applyFill="1" applyBorder="1" applyAlignment="1">
      <alignment horizontal="center" vertical="center"/>
    </xf>
    <xf numFmtId="14" fontId="32" fillId="9" borderId="1" xfId="0" applyNumberFormat="1" applyFont="1" applyFill="1" applyBorder="1" applyAlignment="1">
      <alignment horizontal="center" vertical="center"/>
    </xf>
    <xf numFmtId="14" fontId="16" fillId="9" borderId="1" xfId="0" applyNumberFormat="1"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pivotButton="1" applyAlignment="1">
      <alignment horizontal="center"/>
    </xf>
    <xf numFmtId="14" fontId="29" fillId="7" borderId="1" xfId="0" applyNumberFormat="1" applyFont="1" applyFill="1" applyBorder="1" applyAlignment="1">
      <alignment horizontal="center" vertical="center" wrapText="1"/>
    </xf>
    <xf numFmtId="0" fontId="43" fillId="0" borderId="1" xfId="0" applyFont="1" applyBorder="1" applyAlignment="1">
      <alignment horizontal="left" vertical="center"/>
    </xf>
    <xf numFmtId="14" fontId="0" fillId="9" borderId="1" xfId="0" applyNumberFormat="1" applyFill="1" applyBorder="1" applyAlignment="1">
      <alignment horizontal="center"/>
    </xf>
    <xf numFmtId="0" fontId="18" fillId="11" borderId="1" xfId="1" applyFont="1" applyFill="1" applyBorder="1" applyAlignment="1">
      <alignment horizontal="center" vertical="center"/>
    </xf>
    <xf numFmtId="14" fontId="45" fillId="0" borderId="1" xfId="0" applyNumberFormat="1" applyFont="1" applyBorder="1" applyAlignment="1">
      <alignment horizontal="center" vertical="center"/>
    </xf>
    <xf numFmtId="0" fontId="46" fillId="11" borderId="1" xfId="0" applyFont="1" applyFill="1" applyBorder="1" applyAlignment="1">
      <alignment vertical="center"/>
    </xf>
    <xf numFmtId="0" fontId="46" fillId="11" borderId="1" xfId="0" applyFont="1" applyFill="1" applyBorder="1" applyAlignment="1">
      <alignment horizontal="center" vertical="center"/>
    </xf>
    <xf numFmtId="0" fontId="44" fillId="11" borderId="1" xfId="0" applyFont="1" applyFill="1" applyBorder="1" applyAlignment="1">
      <alignment horizontal="center" vertical="center"/>
    </xf>
    <xf numFmtId="0" fontId="45" fillId="0" borderId="1" xfId="0" applyFont="1" applyBorder="1" applyAlignment="1">
      <alignment vertical="center"/>
    </xf>
    <xf numFmtId="0" fontId="47" fillId="0" borderId="14" xfId="0" applyFont="1" applyBorder="1" applyAlignment="1">
      <alignment horizontal="left" vertical="center"/>
    </xf>
    <xf numFmtId="0" fontId="47" fillId="0" borderId="14" xfId="0" applyFont="1" applyBorder="1" applyAlignment="1">
      <alignment horizontal="left" vertical="center" indent="2"/>
    </xf>
    <xf numFmtId="0" fontId="47" fillId="0" borderId="14" xfId="0" applyFont="1" applyBorder="1" applyAlignment="1">
      <alignment horizontal="left" vertical="center" indent="4"/>
    </xf>
    <xf numFmtId="0" fontId="19" fillId="12" borderId="1" xfId="0" applyFont="1" applyFill="1" applyBorder="1" applyAlignment="1">
      <alignment horizontal="center" vertical="center"/>
    </xf>
    <xf numFmtId="0" fontId="18" fillId="12" borderId="1" xfId="0" applyFont="1" applyFill="1" applyBorder="1" applyAlignment="1">
      <alignment horizontal="center" vertical="center"/>
    </xf>
    <xf numFmtId="14" fontId="45" fillId="9" borderId="1" xfId="0" applyNumberFormat="1" applyFont="1" applyFill="1" applyBorder="1" applyAlignment="1">
      <alignment horizontal="center" vertical="center"/>
    </xf>
    <xf numFmtId="0" fontId="18" fillId="4" borderId="1" xfId="0" applyFont="1" applyFill="1" applyBorder="1" applyAlignment="1">
      <alignment horizontal="center" vertical="center"/>
    </xf>
    <xf numFmtId="0" fontId="42" fillId="4" borderId="1" xfId="0" applyFont="1" applyFill="1" applyBorder="1" applyAlignment="1">
      <alignment horizontal="center" vertical="center"/>
    </xf>
    <xf numFmtId="0" fontId="19" fillId="8" borderId="1" xfId="0" applyFont="1" applyFill="1" applyBorder="1" applyAlignment="1">
      <alignment horizontal="center" vertical="center"/>
    </xf>
    <xf numFmtId="0" fontId="19" fillId="8" borderId="6" xfId="0" applyFont="1" applyFill="1" applyBorder="1" applyAlignment="1">
      <alignment horizontal="center" vertical="center"/>
    </xf>
    <xf numFmtId="0" fontId="34" fillId="8" borderId="1" xfId="1" applyFont="1" applyFill="1" applyBorder="1" applyAlignment="1">
      <alignment horizontal="center" vertical="center"/>
    </xf>
    <xf numFmtId="0" fontId="47" fillId="0" borderId="1" xfId="0" applyFont="1" applyBorder="1" applyAlignment="1">
      <alignment horizontal="left" vertical="center"/>
    </xf>
    <xf numFmtId="0" fontId="47" fillId="0" borderId="1" xfId="0" applyFont="1" applyBorder="1" applyAlignment="1">
      <alignment horizontal="left" vertical="center" indent="2"/>
    </xf>
    <xf numFmtId="0" fontId="47" fillId="0" borderId="1" xfId="0" applyFont="1" applyBorder="1" applyAlignment="1">
      <alignment horizontal="left" vertical="center" indent="4"/>
    </xf>
    <xf numFmtId="0" fontId="47" fillId="0" borderId="1" xfId="0" applyFont="1" applyBorder="1" applyAlignment="1">
      <alignment horizontal="left" vertical="center" indent="1"/>
    </xf>
    <xf numFmtId="0" fontId="47" fillId="0" borderId="1" xfId="0" applyFont="1" applyBorder="1" applyAlignment="1">
      <alignment horizontal="left" vertical="center" indent="5"/>
    </xf>
    <xf numFmtId="0" fontId="50" fillId="0" borderId="1" xfId="0" applyFont="1" applyBorder="1" applyAlignment="1">
      <alignment horizontal="left" vertical="center"/>
    </xf>
    <xf numFmtId="0" fontId="16" fillId="8" borderId="1" xfId="0" applyFont="1" applyFill="1" applyBorder="1" applyAlignment="1">
      <alignment horizontal="center" vertical="center"/>
    </xf>
    <xf numFmtId="0" fontId="16" fillId="8" borderId="1" xfId="0" applyFont="1" applyFill="1" applyBorder="1" applyAlignment="1">
      <alignment horizontal="left" vertical="center"/>
    </xf>
    <xf numFmtId="0" fontId="39" fillId="8" borderId="1" xfId="1" applyFont="1" applyFill="1" applyBorder="1" applyAlignment="1">
      <alignment horizontal="center" vertical="center"/>
    </xf>
    <xf numFmtId="0" fontId="34" fillId="11" borderId="1" xfId="1" applyFont="1" applyFill="1" applyBorder="1" applyAlignment="1">
      <alignment horizontal="center" vertical="center"/>
    </xf>
    <xf numFmtId="0" fontId="35" fillId="11" borderId="1" xfId="1" applyFont="1" applyFill="1" applyBorder="1"/>
    <xf numFmtId="0" fontId="34" fillId="11" borderId="1" xfId="1" applyFont="1" applyFill="1" applyBorder="1"/>
    <xf numFmtId="0" fontId="36" fillId="11" borderId="1" xfId="1" applyFont="1" applyFill="1" applyBorder="1" applyAlignment="1">
      <alignment horizontal="center" vertical="center"/>
    </xf>
    <xf numFmtId="0" fontId="38" fillId="11" borderId="1" xfId="1" applyFont="1" applyFill="1" applyBorder="1" applyAlignment="1">
      <alignment horizontal="center" vertical="center"/>
    </xf>
    <xf numFmtId="0" fontId="35" fillId="11" borderId="1" xfId="1" applyFont="1" applyFill="1" applyBorder="1" applyAlignment="1">
      <alignment horizontal="center" vertical="center"/>
    </xf>
    <xf numFmtId="0" fontId="39" fillId="11" borderId="1" xfId="1" applyFont="1" applyFill="1" applyBorder="1" applyAlignment="1">
      <alignment horizontal="center" vertical="center"/>
    </xf>
    <xf numFmtId="0" fontId="52" fillId="8" borderId="1" xfId="0" applyFont="1" applyFill="1" applyBorder="1" applyAlignment="1">
      <alignment horizontal="center" vertical="center"/>
    </xf>
    <xf numFmtId="0" fontId="51" fillId="8" borderId="1" xfId="0" applyFont="1" applyFill="1" applyBorder="1" applyAlignment="1">
      <alignment horizontal="center" vertical="center"/>
    </xf>
    <xf numFmtId="0" fontId="43" fillId="0" borderId="14" xfId="0" applyFont="1" applyBorder="1" applyAlignment="1">
      <alignment horizontal="left" vertical="center"/>
    </xf>
    <xf numFmtId="0" fontId="47" fillId="0" borderId="14" xfId="0" applyFont="1" applyBorder="1" applyAlignment="1">
      <alignment horizontal="left" vertical="center" indent="3"/>
    </xf>
    <xf numFmtId="0" fontId="18" fillId="0" borderId="6" xfId="0" applyFont="1" applyBorder="1" applyAlignment="1">
      <alignment vertical="center"/>
    </xf>
    <xf numFmtId="0" fontId="19" fillId="13" borderId="1" xfId="0" applyFont="1" applyFill="1" applyBorder="1" applyAlignment="1">
      <alignment horizontal="center" vertical="center"/>
    </xf>
    <xf numFmtId="0" fontId="19" fillId="13" borderId="6" xfId="0" applyFont="1" applyFill="1" applyBorder="1" applyAlignment="1">
      <alignment horizontal="center" vertical="center"/>
    </xf>
    <xf numFmtId="0" fontId="18" fillId="13" borderId="1" xfId="0" applyFont="1" applyFill="1" applyBorder="1" applyAlignment="1">
      <alignment horizontal="center" vertical="center"/>
    </xf>
    <xf numFmtId="0" fontId="58" fillId="8" borderId="1" xfId="1" applyFont="1" applyFill="1" applyBorder="1" applyAlignment="1">
      <alignment horizontal="center" vertical="center"/>
    </xf>
    <xf numFmtId="0" fontId="59" fillId="8" borderId="1" xfId="0" applyFont="1" applyFill="1" applyBorder="1" applyAlignment="1">
      <alignment horizontal="center" vertical="center"/>
    </xf>
    <xf numFmtId="0" fontId="59" fillId="8" borderId="6" xfId="0" applyFont="1" applyFill="1" applyBorder="1" applyAlignment="1">
      <alignment horizontal="center" vertical="center"/>
    </xf>
    <xf numFmtId="0" fontId="19" fillId="8" borderId="15" xfId="0" applyFont="1" applyFill="1" applyBorder="1" applyAlignment="1">
      <alignment horizontal="center" vertical="center"/>
    </xf>
    <xf numFmtId="0" fontId="22" fillId="0" borderId="0" xfId="1" applyFont="1" applyAlignment="1">
      <alignment horizontal="center" vertical="center"/>
    </xf>
    <xf numFmtId="0" fontId="63" fillId="0" borderId="1" xfId="0" applyFont="1" applyBorder="1" applyAlignment="1">
      <alignment horizontal="left" indent="2"/>
    </xf>
    <xf numFmtId="0" fontId="0" fillId="8" borderId="9" xfId="0" applyFill="1" applyBorder="1" applyAlignment="1">
      <alignment horizontal="center"/>
    </xf>
    <xf numFmtId="0" fontId="0" fillId="8" borderId="13" xfId="0" applyFill="1" applyBorder="1" applyAlignment="1">
      <alignment horizontal="center"/>
    </xf>
    <xf numFmtId="0" fontId="0" fillId="8" borderId="1" xfId="0"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1" fillId="8" borderId="11" xfId="0" applyFont="1" applyFill="1" applyBorder="1" applyAlignment="1">
      <alignment horizontal="center"/>
    </xf>
    <xf numFmtId="0" fontId="1" fillId="8" borderId="12" xfId="0" applyFont="1" applyFill="1" applyBorder="1" applyAlignment="1">
      <alignment horizontal="center"/>
    </xf>
    <xf numFmtId="0" fontId="2" fillId="4" borderId="4" xfId="0" applyFont="1" applyFill="1" applyBorder="1" applyAlignment="1">
      <alignment horizontal="center"/>
    </xf>
    <xf numFmtId="0" fontId="2" fillId="0" borderId="2" xfId="0" applyFont="1" applyBorder="1" applyAlignment="1">
      <alignment horizontal="left"/>
    </xf>
    <xf numFmtId="0" fontId="2" fillId="0" borderId="3" xfId="0" applyFont="1" applyBorder="1" applyAlignment="1">
      <alignment horizontal="left"/>
    </xf>
    <xf numFmtId="0" fontId="2" fillId="5" borderId="4" xfId="0" applyFont="1" applyFill="1" applyBorder="1" applyAlignment="1">
      <alignment horizontal="center"/>
    </xf>
    <xf numFmtId="0" fontId="1" fillId="2" borderId="0" xfId="0" applyFont="1" applyFill="1" applyAlignment="1">
      <alignment horizontal="center" vertical="center"/>
    </xf>
    <xf numFmtId="0" fontId="27" fillId="4" borderId="0" xfId="0" applyFont="1" applyFill="1" applyAlignment="1">
      <alignment horizontal="center" vertical="center"/>
    </xf>
    <xf numFmtId="0" fontId="17" fillId="9" borderId="0" xfId="0" applyFont="1" applyFill="1" applyAlignment="1">
      <alignment horizontal="center" vertical="center"/>
    </xf>
    <xf numFmtId="0" fontId="17" fillId="7" borderId="0" xfId="0" applyFont="1" applyFill="1" applyAlignment="1">
      <alignment horizontal="center" vertical="center"/>
    </xf>
  </cellXfs>
  <cellStyles count="2">
    <cellStyle name="Hyperlink" xfId="1" builtinId="8"/>
    <cellStyle name="Normal" xfId="0" builtinId="0"/>
  </cellStyles>
  <dxfs count="2182">
    <dxf>
      <alignment horizontal="left" vertical="bottom" textRotation="0" wrapText="0" indent="2"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Segoe UI"/>
        <scheme val="none"/>
      </font>
      <alignment horizontal="left" vertical="center" textRotation="0" wrapText="0" indent="0" justifyLastLine="0" shrinkToFit="0" readingOrder="0"/>
      <border diagonalUp="0" diagonalDown="0" outline="0">
        <left/>
        <right style="thin">
          <color indexed="64"/>
        </right>
        <top style="thin">
          <color indexed="64"/>
        </top>
        <bottom/>
      </border>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patternType="solid">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theme="0" tint="-4.9989318521683403E-2"/>
      </font>
      <fill>
        <patternFill>
          <fgColor theme="2"/>
          <bgColor theme="0" tint="-4.9989318521683403E-2"/>
        </patternFill>
      </fill>
    </dxf>
    <dxf>
      <font>
        <color rgb="FF00B050"/>
      </font>
    </dxf>
    <dxf>
      <font>
        <color rgb="FFFFC000"/>
      </font>
    </dxf>
    <dxf>
      <font>
        <color rgb="FFFF0000"/>
      </font>
    </dxf>
    <dxf>
      <font>
        <color rgb="FF0070C0"/>
      </font>
    </dxf>
    <dxf>
      <font>
        <color rgb="FFFF0000"/>
      </font>
      <fill>
        <patternFill>
          <bgColor rgb="FFFF0000"/>
        </patternFill>
      </fill>
    </dxf>
    <dxf>
      <fill>
        <patternFill>
          <bgColor theme="4" tint="0.59996337778862885"/>
        </patternFill>
      </fill>
    </dxf>
    <dxf>
      <fill>
        <patternFill patternType="gray0625"/>
      </fill>
    </dxf>
    <dxf>
      <fill>
        <patternFill>
          <bgColor theme="4"/>
        </patternFill>
      </fill>
    </dxf>
    <dxf>
      <fill>
        <patternFill>
          <bgColor theme="4"/>
        </patternFill>
      </fill>
    </dxf>
    <dxf>
      <font>
        <color rgb="FF00B050"/>
      </font>
    </dxf>
    <dxf>
      <font>
        <color rgb="FFFFC000"/>
      </font>
    </dxf>
    <dxf>
      <font>
        <color rgb="FFFF0000"/>
      </font>
    </dxf>
    <dxf>
      <font>
        <color rgb="FF0070C0"/>
      </font>
    </dxf>
    <dxf>
      <font>
        <color rgb="FF00B050"/>
      </font>
    </dxf>
    <dxf>
      <font>
        <color rgb="FFFFC000"/>
      </font>
    </dxf>
    <dxf>
      <font>
        <color rgb="FFFF0000"/>
      </font>
    </dxf>
    <dxf>
      <font>
        <color rgb="FF0070C0"/>
      </font>
    </dxf>
    <dxf>
      <alignment horizontal="center" vertical="bottom" textRotation="0" wrapText="0" indent="0" justifyLastLine="0" shrinkToFit="0" readingOrder="0"/>
    </dxf>
    <dxf>
      <fill>
        <patternFill patternType="solid">
          <fgColor indexed="64"/>
          <bgColor rgb="FF92D050"/>
        </patternFill>
      </fill>
    </dxf>
    <dxf>
      <font>
        <b/>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fill>
        <patternFill patternType="solid">
          <fgColor indexed="64"/>
          <bgColor rgb="FF92D050"/>
        </patternFill>
      </fil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theme="1"/>
        <name val="Segoe UI"/>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theme="1"/>
        <name val="Segoe UI"/>
        <scheme val="none"/>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Wingdings"/>
        <scheme val="none"/>
      </font>
      <numFmt numFmtId="0" formatCode="General"/>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Wingdings"/>
        <scheme val="none"/>
      </font>
      <numFmt numFmtId="0" formatCode="General"/>
      <fill>
        <patternFill patternType="solid">
          <fgColor indexed="64"/>
          <bgColor theme="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Tempus Sans ITC"/>
        <scheme val="none"/>
      </font>
      <numFmt numFmtId="0" formatCode="General"/>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Wingdings"/>
        <scheme val="none"/>
      </font>
      <fill>
        <patternFill patternType="solid">
          <fgColor indexed="64"/>
          <bgColor theme="0" tint="-4.9989318521683403E-2"/>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Wingdings"/>
        <scheme val="none"/>
      </font>
      <fill>
        <patternFill>
          <fgColor indexed="64"/>
          <bgColor theme="0" tint="-4.9989318521683403E-2"/>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Wingdings"/>
        <scheme val="none"/>
      </font>
      <fill>
        <patternFill patternType="solid">
          <fgColor indexed="64"/>
          <bgColor theme="0" tint="-4.9989318521683403E-2"/>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Wingdings"/>
        <scheme val="none"/>
      </font>
      <fill>
        <patternFill>
          <fgColor indexed="64"/>
          <bgColor theme="0" tint="-4.9989318521683403E-2"/>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Wingdings"/>
        <scheme val="none"/>
      </font>
      <fill>
        <patternFill patternType="solid">
          <fgColor indexed="64"/>
          <bgColor theme="0" tint="-4.9989318521683403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Wingdings"/>
        <scheme val="none"/>
      </font>
      <fill>
        <patternFill patternType="solid">
          <fgColor indexed="64"/>
          <bgColor theme="0" tint="-4.9989318521683403E-2"/>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Wingdings"/>
        <scheme val="none"/>
      </font>
      <fill>
        <patternFill>
          <fgColor indexed="64"/>
          <bgColor theme="0" tint="-4.9989318521683403E-2"/>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Wingdings"/>
        <scheme val="none"/>
      </font>
      <fill>
        <patternFill patternType="solid">
          <fgColor indexed="64"/>
          <bgColor theme="0" tint="-4.9989318521683403E-2"/>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Wingdings"/>
        <scheme val="none"/>
      </font>
      <fill>
        <patternFill>
          <fgColor indexed="64"/>
          <bgColor theme="0" tint="-4.9989318521683403E-2"/>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Wingdings"/>
        <scheme val="none"/>
      </font>
      <fill>
        <patternFill patternType="solid">
          <fgColor indexed="64"/>
          <bgColor theme="0" tint="-4.9989318521683403E-2"/>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Wingdings"/>
        <scheme val="none"/>
      </font>
      <fill>
        <patternFill>
          <fgColor indexed="64"/>
          <bgColor theme="0" tint="-4.9989318521683403E-2"/>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Wingdings"/>
        <scheme val="none"/>
      </font>
      <fill>
        <patternFill patternType="solid">
          <fgColor indexed="64"/>
          <bgColor theme="0" tint="-4.9989318521683403E-2"/>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Wingdings"/>
        <scheme val="none"/>
      </font>
      <fill>
        <patternFill>
          <fgColor indexed="64"/>
          <bgColor theme="0" tint="-4.9989318521683403E-2"/>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Segoe UI"/>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theme="1"/>
        <name val="Segoe UI"/>
        <scheme val="none"/>
      </font>
      <numFmt numFmtId="165" formatCode="m/d/yyyy"/>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Segoe UI"/>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color theme="1"/>
        <name val="Segoe UI"/>
        <scheme val="none"/>
      </font>
      <numFmt numFmtId="165" formatCode="m/d/yyyy"/>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scheme val="none"/>
      </font>
      <alignment horizontal="left" vertical="center" textRotation="0" wrapText="0" indent="0" justifyLastLine="0" shrinkToFit="0" readingOrder="0"/>
      <border diagonalUp="0" diagonalDown="0" outline="0">
        <left/>
        <right style="thin">
          <color indexed="64"/>
        </right>
        <top style="thin">
          <color indexed="64"/>
        </top>
        <bottom/>
      </border>
    </dxf>
    <dxf>
      <font>
        <strike val="0"/>
        <outline val="0"/>
        <shadow val="0"/>
        <u val="none"/>
        <vertAlign val="baseline"/>
        <sz val="10"/>
        <color auto="1"/>
        <name val="Segoe UI"/>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theme="1"/>
        <name val="Calibri"/>
        <scheme val="minor"/>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Wingdings"/>
        <scheme val="none"/>
      </font>
      <alignment horizontal="general" vertical="center" textRotation="0" wrapText="0" indent="0" justifyLastLine="0" shrinkToFit="0" readingOrder="0"/>
      <border diagonalUp="0" diagonalDown="0" outline="0">
        <left style="thin">
          <color indexed="64"/>
        </left>
        <right/>
        <top style="thin">
          <color indexed="64"/>
        </top>
        <bottom/>
      </border>
    </dxf>
    <dxf>
      <font>
        <strike val="0"/>
        <outline val="0"/>
        <shadow val="0"/>
        <u val="none"/>
        <vertAlign val="baseline"/>
        <sz val="10"/>
        <color theme="1"/>
        <name val="Wingdings"/>
        <scheme val="none"/>
      </font>
      <alignment vertical="center" textRotation="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theme="1"/>
        <name val="Segoe UI"/>
        <scheme val="none"/>
      </font>
      <alignment vertical="center" textRotation="0" indent="0" justifyLastLine="0" shrinkToFit="0" readingOrder="0"/>
    </dxf>
    <dxf>
      <font>
        <strike val="0"/>
        <outline val="0"/>
        <shadow val="0"/>
        <u val="none"/>
        <vertAlign val="baseline"/>
        <sz val="10"/>
        <color theme="1"/>
        <name val="Segoe UI"/>
        <scheme val="none"/>
      </font>
      <alignment horizontal="center" vertical="center" textRotation="0" wrapText="1" indent="0" justifyLastLine="0" shrinkToFit="0"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200025</xdr:colOff>
      <xdr:row>30</xdr:row>
      <xdr:rowOff>133350</xdr:rowOff>
    </xdr:to>
    <xdr:grpSp>
      <xdr:nvGrpSpPr>
        <xdr:cNvPr id="2" name="Group 1">
          <a:extLst>
            <a:ext uri="{FF2B5EF4-FFF2-40B4-BE49-F238E27FC236}">
              <a16:creationId xmlns:a16="http://schemas.microsoft.com/office/drawing/2014/main" id="{BB9A1FCF-4E61-4AF4-9A96-D42EEA4D22E9}"/>
            </a:ext>
          </a:extLst>
        </xdr:cNvPr>
        <xdr:cNvGrpSpPr/>
      </xdr:nvGrpSpPr>
      <xdr:grpSpPr>
        <a:xfrm>
          <a:off x="0" y="0"/>
          <a:ext cx="7515225" cy="5848350"/>
          <a:chOff x="7162800" y="52006500"/>
          <a:chExt cx="7515225" cy="5848350"/>
        </a:xfrm>
      </xdr:grpSpPr>
      <xdr:pic>
        <xdr:nvPicPr>
          <xdr:cNvPr id="3" name="Picture 2">
            <a:extLst>
              <a:ext uri="{FF2B5EF4-FFF2-40B4-BE49-F238E27FC236}">
                <a16:creationId xmlns:a16="http://schemas.microsoft.com/office/drawing/2014/main" id="{C0720FB7-4A83-4C5E-8E51-739FA7D5C8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62800" y="52006500"/>
            <a:ext cx="7515225" cy="5655088"/>
          </a:xfrm>
          <a:prstGeom prst="rect">
            <a:avLst/>
          </a:prstGeom>
        </xdr:spPr>
      </xdr:pic>
      <xdr:sp macro="" textlink="">
        <xdr:nvSpPr>
          <xdr:cNvPr id="4" name="Arrow: Right 3">
            <a:extLst>
              <a:ext uri="{FF2B5EF4-FFF2-40B4-BE49-F238E27FC236}">
                <a16:creationId xmlns:a16="http://schemas.microsoft.com/office/drawing/2014/main" id="{D95208F5-C723-4185-B234-BCA6BB12512B}"/>
              </a:ext>
            </a:extLst>
          </xdr:cNvPr>
          <xdr:cNvSpPr/>
        </xdr:nvSpPr>
        <xdr:spPr>
          <a:xfrm>
            <a:off x="8401050" y="57302400"/>
            <a:ext cx="1400175" cy="55245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grpSp>
    <xdr:clientData/>
  </xdr:twoCellAnchor>
  <xdr:twoCellAnchor>
    <xdr:from>
      <xdr:col>12</xdr:col>
      <xdr:colOff>533400</xdr:colOff>
      <xdr:row>0</xdr:row>
      <xdr:rowOff>0</xdr:rowOff>
    </xdr:from>
    <xdr:to>
      <xdr:col>26</xdr:col>
      <xdr:colOff>1</xdr:colOff>
      <xdr:row>29</xdr:row>
      <xdr:rowOff>130588</xdr:rowOff>
    </xdr:to>
    <xdr:grpSp>
      <xdr:nvGrpSpPr>
        <xdr:cNvPr id="9" name="Group 8">
          <a:extLst>
            <a:ext uri="{FF2B5EF4-FFF2-40B4-BE49-F238E27FC236}">
              <a16:creationId xmlns:a16="http://schemas.microsoft.com/office/drawing/2014/main" id="{6A092DBC-1868-4606-AEA7-716AA5124C22}"/>
            </a:ext>
          </a:extLst>
        </xdr:cNvPr>
        <xdr:cNvGrpSpPr/>
      </xdr:nvGrpSpPr>
      <xdr:grpSpPr>
        <a:xfrm>
          <a:off x="7848600" y="0"/>
          <a:ext cx="8001001" cy="5655088"/>
          <a:chOff x="7848600" y="0"/>
          <a:chExt cx="8001001" cy="5655088"/>
        </a:xfrm>
      </xdr:grpSpPr>
      <xdr:pic>
        <xdr:nvPicPr>
          <xdr:cNvPr id="6" name="Picture 5">
            <a:extLst>
              <a:ext uri="{FF2B5EF4-FFF2-40B4-BE49-F238E27FC236}">
                <a16:creationId xmlns:a16="http://schemas.microsoft.com/office/drawing/2014/main" id="{985AAC37-54D1-4E4C-B393-7953151EC4F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663"/>
          <a:stretch/>
        </xdr:blipFill>
        <xdr:spPr>
          <a:xfrm>
            <a:off x="7991475" y="0"/>
            <a:ext cx="7858126" cy="5655088"/>
          </a:xfrm>
          <a:prstGeom prst="rect">
            <a:avLst/>
          </a:prstGeom>
        </xdr:spPr>
      </xdr:pic>
      <xdr:sp macro="" textlink="">
        <xdr:nvSpPr>
          <xdr:cNvPr id="7" name="Rectangle 6">
            <a:extLst>
              <a:ext uri="{FF2B5EF4-FFF2-40B4-BE49-F238E27FC236}">
                <a16:creationId xmlns:a16="http://schemas.microsoft.com/office/drawing/2014/main" id="{7AE264E0-2144-4C6E-9834-1BC1E4F51EE3}"/>
              </a:ext>
            </a:extLst>
          </xdr:cNvPr>
          <xdr:cNvSpPr/>
        </xdr:nvSpPr>
        <xdr:spPr>
          <a:xfrm>
            <a:off x="8953500" y="1562100"/>
            <a:ext cx="2924175" cy="9334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8" name="Arrow: Right 7">
            <a:extLst>
              <a:ext uri="{FF2B5EF4-FFF2-40B4-BE49-F238E27FC236}">
                <a16:creationId xmlns:a16="http://schemas.microsoft.com/office/drawing/2014/main" id="{BEDFA555-93A9-4F99-A471-9C4CCAB45B9F}"/>
              </a:ext>
            </a:extLst>
          </xdr:cNvPr>
          <xdr:cNvSpPr/>
        </xdr:nvSpPr>
        <xdr:spPr>
          <a:xfrm>
            <a:off x="7848600" y="5238749"/>
            <a:ext cx="1895475" cy="352425"/>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grpSp>
    <xdr:clientData/>
  </xdr:twoCellAnchor>
  <xdr:twoCellAnchor>
    <xdr:from>
      <xdr:col>3</xdr:col>
      <xdr:colOff>0</xdr:colOff>
      <xdr:row>32</xdr:row>
      <xdr:rowOff>0</xdr:rowOff>
    </xdr:from>
    <xdr:to>
      <xdr:col>27</xdr:col>
      <xdr:colOff>400051</xdr:colOff>
      <xdr:row>61</xdr:row>
      <xdr:rowOff>130588</xdr:rowOff>
    </xdr:to>
    <xdr:grpSp>
      <xdr:nvGrpSpPr>
        <xdr:cNvPr id="15" name="Group 14">
          <a:extLst>
            <a:ext uri="{FF2B5EF4-FFF2-40B4-BE49-F238E27FC236}">
              <a16:creationId xmlns:a16="http://schemas.microsoft.com/office/drawing/2014/main" id="{469DEC7F-55A2-4FB5-8CFA-ADC6203B6691}"/>
            </a:ext>
          </a:extLst>
        </xdr:cNvPr>
        <xdr:cNvGrpSpPr/>
      </xdr:nvGrpSpPr>
      <xdr:grpSpPr>
        <a:xfrm>
          <a:off x="1828800" y="6096000"/>
          <a:ext cx="15030451" cy="5655088"/>
          <a:chOff x="1828800" y="6096000"/>
          <a:chExt cx="15030451" cy="5655088"/>
        </a:xfrm>
      </xdr:grpSpPr>
      <xdr:pic>
        <xdr:nvPicPr>
          <xdr:cNvPr id="11" name="Picture 10">
            <a:extLst>
              <a:ext uri="{FF2B5EF4-FFF2-40B4-BE49-F238E27FC236}">
                <a16:creationId xmlns:a16="http://schemas.microsoft.com/office/drawing/2014/main" id="{E4699663-7BA0-45A2-BC64-BA5986AACE0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28800" y="6096000"/>
            <a:ext cx="6696075" cy="5655088"/>
          </a:xfrm>
          <a:prstGeom prst="rect">
            <a:avLst/>
          </a:prstGeom>
        </xdr:spPr>
      </xdr:pic>
      <xdr:pic>
        <xdr:nvPicPr>
          <xdr:cNvPr id="13" name="Picture 12">
            <a:extLst>
              <a:ext uri="{FF2B5EF4-FFF2-40B4-BE49-F238E27FC236}">
                <a16:creationId xmlns:a16="http://schemas.microsoft.com/office/drawing/2014/main" id="{D04ED12F-BB63-47CF-812E-5B5C491906F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782051" y="6096000"/>
            <a:ext cx="8077200" cy="5655088"/>
          </a:xfrm>
          <a:prstGeom prst="rect">
            <a:avLst/>
          </a:prstGeom>
        </xdr:spPr>
      </xdr:pic>
      <xdr:sp macro="" textlink="">
        <xdr:nvSpPr>
          <xdr:cNvPr id="14" name="Arrow: Right 13">
            <a:extLst>
              <a:ext uri="{FF2B5EF4-FFF2-40B4-BE49-F238E27FC236}">
                <a16:creationId xmlns:a16="http://schemas.microsoft.com/office/drawing/2014/main" id="{E9CA55EC-A099-4E28-B804-51BB663994AA}"/>
              </a:ext>
            </a:extLst>
          </xdr:cNvPr>
          <xdr:cNvSpPr/>
        </xdr:nvSpPr>
        <xdr:spPr>
          <a:xfrm>
            <a:off x="7315200" y="10591800"/>
            <a:ext cx="2152650" cy="257175"/>
          </a:xfrm>
          <a:prstGeom prst="righ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grpSp>
    <xdr:clientData/>
  </xdr:twoCellAnchor>
  <xdr:twoCellAnchor editAs="oneCell">
    <xdr:from>
      <xdr:col>3</xdr:col>
      <xdr:colOff>19049</xdr:colOff>
      <xdr:row>62</xdr:row>
      <xdr:rowOff>180975</xdr:rowOff>
    </xdr:from>
    <xdr:to>
      <xdr:col>13</xdr:col>
      <xdr:colOff>180974</xdr:colOff>
      <xdr:row>98</xdr:row>
      <xdr:rowOff>125609</xdr:rowOff>
    </xdr:to>
    <xdr:pic>
      <xdr:nvPicPr>
        <xdr:cNvPr id="17" name="Picture 16">
          <a:extLst>
            <a:ext uri="{FF2B5EF4-FFF2-40B4-BE49-F238E27FC236}">
              <a16:creationId xmlns:a16="http://schemas.microsoft.com/office/drawing/2014/main" id="{A14C18C8-8214-48AE-B4B5-5C9A8AF35427}"/>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8655" r="19129"/>
        <a:stretch/>
      </xdr:blipFill>
      <xdr:spPr>
        <a:xfrm>
          <a:off x="1847849" y="11991975"/>
          <a:ext cx="6257925" cy="6802634"/>
        </a:xfrm>
        <a:prstGeom prst="rect">
          <a:avLst/>
        </a:prstGeom>
      </xdr:spPr>
    </xdr:pic>
    <xdr:clientData/>
  </xdr:twoCellAnchor>
  <xdr:twoCellAnchor editAs="oneCell">
    <xdr:from>
      <xdr:col>3</xdr:col>
      <xdr:colOff>0</xdr:colOff>
      <xdr:row>100</xdr:row>
      <xdr:rowOff>0</xdr:rowOff>
    </xdr:from>
    <xdr:to>
      <xdr:col>14</xdr:col>
      <xdr:colOff>9525</xdr:colOff>
      <xdr:row>129</xdr:row>
      <xdr:rowOff>130588</xdr:rowOff>
    </xdr:to>
    <xdr:pic>
      <xdr:nvPicPr>
        <xdr:cNvPr id="19" name="Picture 18">
          <a:extLst>
            <a:ext uri="{FF2B5EF4-FFF2-40B4-BE49-F238E27FC236}">
              <a16:creationId xmlns:a16="http://schemas.microsoft.com/office/drawing/2014/main" id="{DF329AE2-1886-467B-BC6C-AF00EEACAA8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828800" y="19050000"/>
          <a:ext cx="6715125" cy="5655088"/>
        </a:xfrm>
        <a:prstGeom prst="rect">
          <a:avLst/>
        </a:prstGeom>
      </xdr:spPr>
    </xdr:pic>
    <xdr:clientData/>
  </xdr:twoCellAnchor>
  <xdr:twoCellAnchor editAs="oneCell">
    <xdr:from>
      <xdr:col>3</xdr:col>
      <xdr:colOff>9525</xdr:colOff>
      <xdr:row>130</xdr:row>
      <xdr:rowOff>171450</xdr:rowOff>
    </xdr:from>
    <xdr:to>
      <xdr:col>13</xdr:col>
      <xdr:colOff>171451</xdr:colOff>
      <xdr:row>169</xdr:row>
      <xdr:rowOff>73167</xdr:rowOff>
    </xdr:to>
    <xdr:pic>
      <xdr:nvPicPr>
        <xdr:cNvPr id="21" name="Picture 20">
          <a:extLst>
            <a:ext uri="{FF2B5EF4-FFF2-40B4-BE49-F238E27FC236}">
              <a16:creationId xmlns:a16="http://schemas.microsoft.com/office/drawing/2014/main" id="{92F25B9F-8638-4533-A412-3239A9E1EBE2}"/>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8656" r="19129"/>
        <a:stretch/>
      </xdr:blipFill>
      <xdr:spPr>
        <a:xfrm>
          <a:off x="1838325" y="24936450"/>
          <a:ext cx="6257926" cy="7331217"/>
        </a:xfrm>
        <a:prstGeom prst="rect">
          <a:avLst/>
        </a:prstGeom>
      </xdr:spPr>
    </xdr:pic>
    <xdr:clientData/>
  </xdr:twoCellAnchor>
  <xdr:twoCellAnchor editAs="oneCell">
    <xdr:from>
      <xdr:col>3</xdr:col>
      <xdr:colOff>0</xdr:colOff>
      <xdr:row>170</xdr:row>
      <xdr:rowOff>0</xdr:rowOff>
    </xdr:from>
    <xdr:to>
      <xdr:col>16</xdr:col>
      <xdr:colOff>19050</xdr:colOff>
      <xdr:row>199</xdr:row>
      <xdr:rowOff>130588</xdr:rowOff>
    </xdr:to>
    <xdr:pic>
      <xdr:nvPicPr>
        <xdr:cNvPr id="23" name="Picture 22">
          <a:extLst>
            <a:ext uri="{FF2B5EF4-FFF2-40B4-BE49-F238E27FC236}">
              <a16:creationId xmlns:a16="http://schemas.microsoft.com/office/drawing/2014/main" id="{1B11DF99-B54D-440A-B360-A52EDAAA87F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828800" y="32385000"/>
          <a:ext cx="7943850" cy="5655088"/>
        </a:xfrm>
        <a:prstGeom prst="rect">
          <a:avLst/>
        </a:prstGeom>
      </xdr:spPr>
    </xdr:pic>
    <xdr:clientData/>
  </xdr:twoCellAnchor>
  <xdr:twoCellAnchor>
    <xdr:from>
      <xdr:col>3</xdr:col>
      <xdr:colOff>0</xdr:colOff>
      <xdr:row>201</xdr:row>
      <xdr:rowOff>0</xdr:rowOff>
    </xdr:from>
    <xdr:to>
      <xdr:col>19</xdr:col>
      <xdr:colOff>304800</xdr:colOff>
      <xdr:row>230</xdr:row>
      <xdr:rowOff>130588</xdr:rowOff>
    </xdr:to>
    <xdr:grpSp>
      <xdr:nvGrpSpPr>
        <xdr:cNvPr id="27" name="Group 26">
          <a:extLst>
            <a:ext uri="{FF2B5EF4-FFF2-40B4-BE49-F238E27FC236}">
              <a16:creationId xmlns:a16="http://schemas.microsoft.com/office/drawing/2014/main" id="{FEB7ACC4-A235-454A-9FA4-2EBDF4988EC5}"/>
            </a:ext>
          </a:extLst>
        </xdr:cNvPr>
        <xdr:cNvGrpSpPr/>
      </xdr:nvGrpSpPr>
      <xdr:grpSpPr>
        <a:xfrm>
          <a:off x="1828800" y="38290500"/>
          <a:ext cx="10058400" cy="5655088"/>
          <a:chOff x="1828800" y="38290500"/>
          <a:chExt cx="10058400" cy="5655088"/>
        </a:xfrm>
      </xdr:grpSpPr>
      <xdr:pic>
        <xdr:nvPicPr>
          <xdr:cNvPr id="25" name="Picture 24">
            <a:extLst>
              <a:ext uri="{FF2B5EF4-FFF2-40B4-BE49-F238E27FC236}">
                <a16:creationId xmlns:a16="http://schemas.microsoft.com/office/drawing/2014/main" id="{D8616152-B015-4A7B-8FB0-51DC51F9839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828800" y="38290500"/>
            <a:ext cx="10058400" cy="5655088"/>
          </a:xfrm>
          <a:prstGeom prst="rect">
            <a:avLst/>
          </a:prstGeom>
        </xdr:spPr>
      </xdr:pic>
      <xdr:sp macro="" textlink="">
        <xdr:nvSpPr>
          <xdr:cNvPr id="26" name="Rectangle 25">
            <a:extLst>
              <a:ext uri="{FF2B5EF4-FFF2-40B4-BE49-F238E27FC236}">
                <a16:creationId xmlns:a16="http://schemas.microsoft.com/office/drawing/2014/main" id="{96D1F755-CDFA-4395-B84B-214AED331577}"/>
              </a:ext>
            </a:extLst>
          </xdr:cNvPr>
          <xdr:cNvSpPr/>
        </xdr:nvSpPr>
        <xdr:spPr>
          <a:xfrm>
            <a:off x="1828800" y="41624250"/>
            <a:ext cx="6562725" cy="1905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grpSp>
    <xdr:clientData/>
  </xdr:twoCellAnchor>
  <xdr:twoCellAnchor editAs="oneCell">
    <xdr:from>
      <xdr:col>3</xdr:col>
      <xdr:colOff>19050</xdr:colOff>
      <xdr:row>231</xdr:row>
      <xdr:rowOff>180975</xdr:rowOff>
    </xdr:from>
    <xdr:to>
      <xdr:col>16</xdr:col>
      <xdr:colOff>209550</xdr:colOff>
      <xdr:row>265</xdr:row>
      <xdr:rowOff>31651</xdr:rowOff>
    </xdr:to>
    <xdr:pic>
      <xdr:nvPicPr>
        <xdr:cNvPr id="29" name="Picture 28">
          <a:extLst>
            <a:ext uri="{FF2B5EF4-FFF2-40B4-BE49-F238E27FC236}">
              <a16:creationId xmlns:a16="http://schemas.microsoft.com/office/drawing/2014/main" id="{7C53E55F-13C6-48EA-A125-0B6E059966B1}"/>
            </a:ext>
          </a:extLst>
        </xdr:cNvPr>
        <xdr:cNvPicPr>
          <a:picLocks noChangeAspect="1"/>
        </xdr:cNvPicPr>
      </xdr:nvPicPr>
      <xdr:blipFill rotWithShape="1">
        <a:blip xmlns:r="http://schemas.openxmlformats.org/officeDocument/2006/relationships" r:embed="rId10">
          <a:extLst>
            <a:ext uri="{28A0092B-C50C-407E-A947-70E740481C1C}">
              <a14:useLocalDpi xmlns:a14="http://schemas.microsoft.com/office/drawing/2010/main" val="0"/>
            </a:ext>
          </a:extLst>
        </a:blip>
        <a:srcRect l="9469" r="9848"/>
        <a:stretch/>
      </xdr:blipFill>
      <xdr:spPr>
        <a:xfrm>
          <a:off x="1847850" y="44186475"/>
          <a:ext cx="8115300" cy="6327676"/>
        </a:xfrm>
        <a:prstGeom prst="rect">
          <a:avLst/>
        </a:prstGeom>
      </xdr:spPr>
    </xdr:pic>
    <xdr:clientData/>
  </xdr:twoCellAnchor>
  <xdr:twoCellAnchor editAs="oneCell">
    <xdr:from>
      <xdr:col>3</xdr:col>
      <xdr:colOff>0</xdr:colOff>
      <xdr:row>266</xdr:row>
      <xdr:rowOff>0</xdr:rowOff>
    </xdr:from>
    <xdr:to>
      <xdr:col>19</xdr:col>
      <xdr:colOff>304800</xdr:colOff>
      <xdr:row>295</xdr:row>
      <xdr:rowOff>130588</xdr:rowOff>
    </xdr:to>
    <xdr:pic>
      <xdr:nvPicPr>
        <xdr:cNvPr id="31" name="Picture 30">
          <a:extLst>
            <a:ext uri="{FF2B5EF4-FFF2-40B4-BE49-F238E27FC236}">
              <a16:creationId xmlns:a16="http://schemas.microsoft.com/office/drawing/2014/main" id="{2E0A7A8E-D24D-4E0D-8BBF-DD61BBA3C81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828800" y="50673000"/>
          <a:ext cx="10058400" cy="5655088"/>
        </a:xfrm>
        <a:prstGeom prst="rect">
          <a:avLst/>
        </a:prstGeom>
      </xdr:spPr>
    </xdr:pic>
    <xdr:clientData/>
  </xdr:twoCellAnchor>
  <xdr:twoCellAnchor editAs="oneCell">
    <xdr:from>
      <xdr:col>3</xdr:col>
      <xdr:colOff>66674</xdr:colOff>
      <xdr:row>297</xdr:row>
      <xdr:rowOff>0</xdr:rowOff>
    </xdr:from>
    <xdr:to>
      <xdr:col>19</xdr:col>
      <xdr:colOff>304799</xdr:colOff>
      <xdr:row>326</xdr:row>
      <xdr:rowOff>130588</xdr:rowOff>
    </xdr:to>
    <xdr:pic>
      <xdr:nvPicPr>
        <xdr:cNvPr id="33" name="Picture 32">
          <a:extLst>
            <a:ext uri="{FF2B5EF4-FFF2-40B4-BE49-F238E27FC236}">
              <a16:creationId xmlns:a16="http://schemas.microsoft.com/office/drawing/2014/main" id="{D2292201-9F75-4782-BE8A-E05F734A7CCC}"/>
            </a:ext>
          </a:extLst>
        </xdr:cNvPr>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l="663"/>
        <a:stretch/>
      </xdr:blipFill>
      <xdr:spPr>
        <a:xfrm>
          <a:off x="1895474" y="56578500"/>
          <a:ext cx="9991725" cy="565508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ylix jay" refreshedDate="43605.426211226855" createdVersion="5" refreshedVersion="5" minRefreshableVersion="3" recordCount="184" xr:uid="{00000000-000A-0000-FFFF-FFFF00000000}">
  <cacheSource type="worksheet">
    <worksheetSource name="Table1"/>
  </cacheSource>
  <cacheFields count="7">
    <cacheField name="Sub Module" numFmtId="0">
      <sharedItems containsBlank="1" count="11">
        <s v="1.1 Recruitment, Selection and Placement"/>
        <s v="1.2 Performance Management"/>
        <s v="1.3 Learning and Development"/>
        <s v="1.4 Rewards and Recognition"/>
        <s v="1.5 Attendance -Timekeeping"/>
        <s v="1.6 Leave Administration"/>
        <s v="1.7 Retirement and Other Personnel Services / Benefits"/>
        <s v="1.8 Complaints"/>
        <s v="1.9 Citizen’s Charter"/>
        <s v="1.10 General Settings"/>
        <m u="1"/>
      </sharedItems>
    </cacheField>
    <cacheField name="Type" numFmtId="0">
      <sharedItems containsBlank="1" count="5">
        <s v="Forms"/>
        <s v="Reports"/>
        <s v="Report"/>
        <s v="Employee Profile:"/>
        <m/>
      </sharedItems>
    </cacheField>
    <cacheField name="Figure No" numFmtId="0">
      <sharedItems containsBlank="1" count="177">
        <s v="Fig. 1.1.1-a.1 Personal Data Sheet Entry Form (Basic Info)"/>
        <s v="Fig. 1.1.1-a.2 Personal Data Sheet Entry Form (Family Background)"/>
        <s v="Fig. 1.1.1-a.3 Personal Data Sheet Entry Form (Educational Background)"/>
        <s v="Fig. 1.1.1-a.4 Personal Data Sheet Entry Form (Civil Service Eligibility)"/>
        <s v="Fig. 1.1.1-a.5 Personal Data Sheet Entry Form (Work Experience)"/>
        <s v="Fig. 1.1.1-a.6 Personal Data Sheet Entry Form (Voluntary Work)"/>
        <s v="Fig. 1.1.1-a.7 Personal Data Sheet Entry Form (Training Programs)"/>
        <s v="Fig. 1.1.1-a.8 Personal Data Sheet Entry Form (Other Information)"/>
        <s v="Fig. 1.1.1-a.9 Personal Data Sheet Entry Form (Other Information) Cont."/>
        <s v="Fig. 1.1.1-a.10 Personal Data Sheet Entry Form (References)"/>
        <s v="Fig. 1.1.1-a.11 Personal Data Sheet Entry Form (Employment Information)"/>
        <s v="Fig. 1.1.1-a.12 Leave Type"/>
        <s v="Fig. 1.1.1-b.1 Personal Data Sheet (CS Form No.212)"/>
        <s v="Fig. 1.1.1-b.2 Personal Data Sheet (CS Form No.212)"/>
        <s v="Fig. 1.1.1-b.3 Personal Data Sheet (CS Form No.212)"/>
        <s v="Fig. 1.1.1-b.4 Personal Data Sheet (CS Form No.212)"/>
        <s v="Fig. 1.1.2-a.1 Certificate of Appointment (CS Form No.33B)"/>
        <s v="Fig. 1.1.2-a.2 Certificate of Appointment (CS Form No.33B)"/>
        <s v="Fig. 1.1.3 Manpower Request/Reassignment"/>
        <s v="Fig. 1.1.4-a.1 Rating Form for Applicants -1st Level – A1"/>
        <s v="Fig. 1.1.4-a.2 Rating Form for Applicants -1st Level – B2"/>
        <s v="Fig. 1.1.4-b.1 Rating Form for Applicants-2nd Level – A1"/>
        <s v="Fig. 1.1.4-b.2 Rating Form for Applicants-2nd Level – B2"/>
        <s v="Fig. 1.1.5-a.1 Appointment Processing Checklist"/>
        <s v="Fig. 1.1.5-a.2 Appointment Processing Checklist"/>
        <s v="Fig. 1.1.6-a Request for Publication of Vacant Positions (CS Form No.9)"/>
        <s v="Fig. 1.1.6-b.1 Request for Publication of Vacant Positions List"/>
        <s v="Fig. 1.1.6-b.2 Request for Publication of Vacant Position Print List"/>
        <s v="Fig. 1.1.7 Notices"/>
        <s v="Fig. 1.1.8-b Plantilla of Personnel (Permanent)"/>
        <s v="Fig. 1.1.8-b Plantilla of Personnel (Permanent) -cont."/>
        <s v="Fig. 1.1.9 Plantilla of Casual Appointment (CS Form No. 34-F)"/>
        <s v="Fig. 1.1.10 Personnel Schedule – Per Office"/>
        <s v="Fig. 1.1.11 Personnel Schedule - Consolidated"/>
        <s v="Fig. 1.1.12 Manpower Request Summary"/>
        <s v="Fig. 1.1.13-a.1 Shortlisted Selection Line-UP (First Level Form A)"/>
        <s v="Fig. 1.1.13-a.2 Shortlisted Selection Line-UP (First Level Form B)"/>
        <s v="Fig. 1.1.13-b.1 Shortlisted Selection Line-UP (Second Level Form A)"/>
        <s v="Fig. 1.1.13-b.2 Shortlisted Selection Line-UP (Second Level Form B)"/>
        <s v="Fig. 1.1.13-c Comparative Assessment"/>
        <s v="Fig. 1.1.14-a Applicant Profile Form"/>
        <s v="Fig. 1.1.14-b.1 Applicant Entry List"/>
        <s v="Fig. 1.1.14-b.2 Applicant Print List"/>
        <s v="Fig. 1.1.15 Staffing Plan"/>
        <s v="Fig. 1.1.16 Recruitment Plan"/>
        <s v="Fig. 1.1.17 Position Description Form (17 DBM-CSC-Form No.1)"/>
        <s v="Fig. 1.1.18 Appointment Transmittal and Action Form (CS Form No.1)/RAI"/>
        <s v="Fig. 1.2.1 Office Performance Commitment and Review (OPCR) with Work Target"/>
        <s v="Fig. 1.2.2 Individual Performance Commitment and Review (IPCR) with Work Target"/>
        <s v="Fig. 1.2.3 -a Rating Matrix"/>
        <s v="Fig. 1.2.3 -b Rating Matrix"/>
        <s v="Fig. 1.2.3 -c Rating Matrix"/>
        <s v="Fig. 1.2.4-a Performance Evaluation Form – Job Order"/>
        <s v="Fig. 1.2.4-b Performance Evaluation Form – Job Order"/>
        <s v="Fig. 1.2.4-c Performance Evaluation Form – Job Order"/>
        <s v="Fig. 1.2.5-a Driver’s Performance Evaluation Form"/>
        <s v="Fig. 1.2.5-b Driver’s Performance Evaluation Form"/>
        <s v="Fig. 1.2.5-c Driver’s Performance Evaluation Form"/>
        <s v="Fig. 1.2.6 Consolidated Performance Rating – Permanent"/>
        <s v="Fig. 1.2.7 Consolidated Performance Rating – Job-Order"/>
        <s v="Fig. 1.2.8 Ranking by Department / Employee"/>
        <s v="Fig. 1.3.1 Training Needs Questionnaire – No Form"/>
        <s v="Fig. 1.3.2 Training Needs Analysis - No Form"/>
        <s v="Fig. 1.3.3 Individual Development Plan/Training Plan"/>
        <s v="Fig. 1.3.4 Training Attended/Monitoring"/>
        <s v="Fig. 1.3.5 LGU-Naga, Cebu Internal University"/>
        <s v="Others"/>
        <s v="Fig. 1.4.1 Best Office"/>
        <s v="Fig. 1.4.2 Best Employee"/>
        <s v="Fig. 1.4.3 Perfect Attendance"/>
        <s v="Fig. 1.4.4 Commendation (External Awards)"/>
        <s v="Fig. 1.4.5 Loyalty"/>
        <s v="Fig. 1.4.6 Number of Years in Service"/>
        <s v="Fig. 1.4.7 Mid-Year"/>
        <s v="Fig. 1.4.8 Year-End"/>
        <s v="Fig. 1.4.9 -b Pie Chart -1"/>
        <s v="Fig. 1.4.9 -b Pie Chart -2"/>
        <s v="Fig. 1.4.10 Productivity Enhancement Incentive"/>
        <s v="Fig. 1.4.11 Monetization of Leave Credits"/>
        <s v="Fig. 1.4.12-a Compensatory Time Off (Annex A)"/>
        <s v="Fig. 1.4.12-b.1 Summary/List of COC’s Issued and CTO’s Scheduled (Annex B)"/>
        <s v="Fig. 1.4.12-b.2 Monthly Report on Compensatory Overtime Credits (COCs) (Annex C)"/>
        <s v="Fig. 1.4.13 Flexi-Time"/>
        <s v="Fig. 1.4.14 Demographics of Awardees"/>
        <s v="Fig. 1.4.15 Rewards and Recognition Budget Utilization – Link to Budget System"/>
        <s v="Fig. 1.4.16 Birthday Greetings"/>
        <s v="Fig. 1.5.1-a CS Form No. 48 DTR Entry"/>
        <s v="Fig. 1.5.1-b.1 CS Form No. 48 DTR List"/>
        <s v="Fig. 1.5.1-b.2 CS Form No. 48 DTR Print"/>
        <s v="Fig. 1.5.2-a Incident Report – Form 1"/>
        <s v="Fig. 1.5.2-b Incident Report – Form 2"/>
        <s v="Fig. 1.5.3 Travel Order"/>
        <s v="Fig. 1.5.4-a Pass Slip Entry"/>
        <s v="Fig. 1.5.4-b Pass Slip List"/>
        <s v="Fig. 1.5.4-c Application List Print"/>
        <s v="Fig. 1.5.4-d Individual Pass Slip/Time Adjustment Slip– front"/>
        <s v="Fig. 1.5.4-e Individual Pass Slip/Time Adjustment Slip - back"/>
        <s v="Fig. 1.5.5 Travel Abroad"/>
        <s v="Fig. 1.5.6 Punctuality Report and Frequency"/>
        <s v="Fig. 1.5.7 Perfect Attendance"/>
        <s v="Fig. 1.5.8 Notification of Tardiness to Department/Office Heads"/>
        <s v="Fig. 1.5.9 Flag Ceremony/Retreat/Mandatory Events - Attendance Monitoring"/>
        <s v="Fig. 1.5.10-a Overtime Application"/>
        <s v="Fig. 1.5.10-b.1 Overtime Application List"/>
        <s v="Fig. 1.5.10-b.2 Overtime Application Print List"/>
        <s v="Fig. 1.5.10-b.3 Overtime Application Certification"/>
        <s v="Fig. 1.5.10-b.4 Overtime Justification"/>
        <s v="Fig. 1.5.11 Time Shift Schedule"/>
        <s v="Fig. 1.5.12 Holiday Set-up"/>
        <s v="Fig. 1.5.13 Correction of Time Log by Employee"/>
        <s v="Fig. 1.6.1 Request for Absence - Job-Order"/>
        <s v="Fig. 1.6.2-a Application for Leave Form"/>
        <s v="Fig. 1.6.2-b.1 Application for Leave List"/>
        <s v="Fig. 1.6.2-b.2 Application for Leave Print List"/>
        <s v="Fig. 1.6.2-b.3 Application for Leave"/>
        <s v="Fig. 1.6.3 Employee Leave Credits and Accumulation Report"/>
        <s v="Fig. 1.6.4 Leave Balance Summary Report"/>
        <s v="Fig. 1.7.1-a Approval &amp; Acceptance of Retirement or Resignation"/>
        <s v="Fig. 1.7.1-b Clearance (Resignation/Retirement)"/>
        <s v="Fig. 1.7.2 Evaluation Worksheet on Accumulated Leave Credits"/>
        <s v="Fig. 1.7.3 Computation of Terminal Leave"/>
        <s v="Fig. 1.7.4 Certification of Employment (Permanent/Casual &amp; JO)"/>
        <s v="Fig. 1.7.5 Service Record Generic (Permanent &amp; JO)"/>
        <s v="Fig. 1.7.6 Service Record GSIS"/>
        <s v="Fig. 1.7.7 Service Length"/>
        <s v="Fig. 1.7.8 Training Certificates"/>
        <s v="Fig. 1.7.9 Increment List / Schedule"/>
        <s v="Fig. 1.7.10 Loyalty List/Schedule"/>
        <s v="Fig. 1.7.11 Step Increment List"/>
        <s v="Fig. 1.7.12-a Notice of Salary Adjustment"/>
        <s v="Fig. 1.7.12-b Salary Adjustment Report"/>
        <s v="Fig. 1.7.12-c Notice of Step Increment"/>
        <s v="Fig. 1.7.13 Employee Summary Count"/>
        <s v="Fig. 1.7.14 Employee Master List"/>
        <s v="Fig. 1.7.15 Department/Office List"/>
        <s v="Fig. 1.7.16 Memo’s and Violations"/>
        <s v="Fig. 1.7.17 -a Memo’s Offenses Set (2017 RACCS)"/>
        <s v="Fig. 1.7.17 -b Memo’s Offenses Set (2017 RACCS)"/>
        <s v="Fig. 1.7.17 -c Memo’s Offenses Set (2017 RACCS)"/>
        <s v="Fig. 1.7.17 -d Memo’s Offenses Set (2017 RACCS)"/>
        <s v="Fig. 1.7.18-a Agency Remittance Advice Form A"/>
        <s v="Fig. 1.7.18-c Agency Remittance Advice Form C"/>
        <s v="Fig. 1.7.18-d Agency Remittance Advice Form D"/>
        <s v="Fig. 1.7.18-e Agency Remittance Advice Form E"/>
        <s v="Fig. 1.7.19 Notice of Violations (TOP Type)"/>
        <s v="Fig. 1.7.20 ID Generation"/>
        <s v="Fig. 1.7.21 Organizational &amp; Functional Chart"/>
        <s v="Fig. 1.7.22 Drug Test Tagging and Monitoring"/>
        <s v="Fig. 1.8.1.1 Complaint Form"/>
        <s v="Fig. 1.8.1.2 Incident Report Form"/>
        <s v="Fig. 1.8.1.3 Certification of Non-Forum Shopping"/>
        <s v="Fig. 1.8.1.4 Minutes of Meeting"/>
        <s v="Fig. 1.8.1.5 Resolution/Decision"/>
        <s v="Fig. 1.8.2.1 Grievance Form"/>
        <s v="Fig. 1.8.2.2 Grievance Agreement Form"/>
        <s v="Fig. 1.8.2.3 Certificate of Final Action on the Grievance"/>
        <s v="Fig. 1.8.2.4 Minutes of Meeting"/>
        <s v="Fig. 1.8.2.5 Resolution/Decision"/>
        <s v="Fig. 1.9.1-a Citizen’s Charter"/>
        <s v="Fig. 1.9.1-b Citizen’s Charter"/>
        <s v="Fig. 1.9.1-c Citizen’s Charter"/>
        <s v="Fig. 1.9.1-d Citizen’s Charter"/>
        <s v="Fig. 1.9.1-e Citizen’s Charter"/>
        <s v="Fig. 1.9.1-f Citizen’s Charter"/>
        <s v="Fig. 1.9.1-g Citizen’s Charter"/>
        <s v="Fig. 1.9.1-h Citizen’s Charter"/>
        <s v="Fig. 1.9.1-i Citizen’s Charter"/>
        <s v="Fig. 1.9.1-j Citizen’s Charter"/>
        <s v="Fig. 1.9.1-k Citizen’s Charter"/>
        <s v="Fig. 1.9.1-l Citizen’s Charter"/>
        <s v="Fig. 1.9.1-m Citizen’s Charter"/>
        <s v="LGU Name Setting"/>
        <s v="Department Setting"/>
        <s v="Elected Officials"/>
        <s v="Barangay Setting"/>
        <s v="Header Setiings"/>
        <m u="1"/>
      </sharedItems>
    </cacheField>
    <cacheField name="Form/Report Name" numFmtId="0">
      <sharedItems containsBlank="1" count="92">
        <s v="Employee Profiling"/>
        <s v="Manpower Request/Reassignment"/>
        <s v="Rating Form"/>
        <s v="Applicants Entry"/>
        <s v="Vacant Position Entry"/>
        <s v="Plantilla of Personnel  Permanent"/>
        <s v="Plantilla of Casual Appointment"/>
        <s v="Personnel Scheduler"/>
        <s v="Manpower Request Summary"/>
        <s v="Comparative Assessment"/>
        <s v="Staffing Plan"/>
        <s v="Position Profiling"/>
        <s v="Appoinment Transmittal"/>
        <s v="Office Performance Commitment and Review (OPCR)"/>
        <s v="Individual Performance Commitment and Review (IPCR)"/>
        <s v="Rating Matrix"/>
        <s v="Performance Evaluation"/>
        <s v="Driver’s Performance Evaluation"/>
        <s v="Consolidated Performance Rating Permanent"/>
        <s v="Consolidated Performance Rating Job-Order"/>
        <s v="Ranking by Department / Employee"/>
        <s v="Questionaire Setup"/>
        <s v="Training Needs Questionaire/Training Needs Analysis"/>
        <s v="Individual Development Plan/Training Plan"/>
        <s v="Training Attendance Monitoring"/>
        <s v="Internal University"/>
        <s v="Training Course Setup"/>
        <s v="Reward and Recognition "/>
        <s v="Reward and Recognition"/>
        <s v="Commendation"/>
        <s v="Loyalty"/>
        <s v="Years in Service"/>
        <s v="Satisfactory Performance"/>
        <s v="Comaparative Report (Chart)"/>
        <s v="Productivity Enhancement Incentive"/>
        <s v="Leave Credits Monetize"/>
        <s v="Compensatory Time Off"/>
        <s v="Timeshift Setup/Change Timeshift"/>
        <s v="Demographics of Awardees"/>
        <s v="Rewards and Recognition Budget Utilization"/>
        <s v="Birthday Greetings"/>
        <s v="Daily Time Record"/>
        <s v="Incident Report"/>
        <s v="Travel Order"/>
        <s v="Pass Slip"/>
        <s v="Official Business"/>
        <s v="Travel Order Report"/>
        <s v="Punctuality Report and Frequency"/>
        <s v="Perfect Attendance"/>
        <s v="Notice of Tardiness"/>
        <m/>
        <s v="Overtime Application"/>
        <s v="Timeshift Setup"/>
        <s v="Holiday Setup"/>
        <s v="Correction Time Log"/>
        <s v="Biometric Profiling"/>
        <s v="Incomplete Logs"/>
        <s v="Batch DTR Entry"/>
        <s v="CTO Entry"/>
        <s v="Request for Absence"/>
        <s v="Leave Application"/>
        <s v="Leave Ledger"/>
        <s v="Leave Balance Summary Report"/>
        <s v="Leave Approval"/>
        <s v="Leave Cancellation"/>
        <s v="Leave Credits/Beginning Balance Entry"/>
        <s v="Retirement and Separation"/>
        <s v="Evaluation Worksheet"/>
        <s v="Computation of Terminal Leave"/>
        <s v="Inrement Schedule"/>
        <s v="Loyalty List"/>
        <s v="Step Increment List"/>
        <s v="Salary Adjustment Report"/>
        <s v="Employee Summary Count"/>
        <s v="Employee Master List"/>
        <s v="Department Profiling"/>
        <s v="Memos and Violations"/>
        <s v="Agency Remittance"/>
        <s v="ID Generation"/>
        <s v="Organizational &amp; Functional Chart"/>
        <s v="Drug Test Entry and Monitoring"/>
        <s v="Complaint Form"/>
        <s v="Incident Report Form"/>
        <s v="Minutes of the Meeting"/>
        <s v="Resolution/Decision"/>
        <s v="Grievance Form"/>
        <s v="Citizen’s Charter"/>
        <s v="LGU Name Setting"/>
        <s v="Department Setting"/>
        <s v="Elected Officials"/>
        <s v="Barangay Setting"/>
        <s v="Header Setiings"/>
      </sharedItems>
    </cacheField>
    <cacheField name="Owner " numFmtId="0">
      <sharedItems containsBlank="1"/>
    </cacheField>
    <cacheField name="Assigned Date" numFmtId="0">
      <sharedItems containsNonDate="0" containsString="0" containsBlank="1"/>
    </cacheField>
    <cacheField name="Completion Dat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ylix jay" refreshedDate="43618.815345254632" createdVersion="5" refreshedVersion="5" minRefreshableVersion="3" recordCount="295" xr:uid="{00000000-000A-0000-FFFF-FFFF15000000}">
  <cacheSource type="worksheet">
    <worksheetSource name="Table133"/>
  </cacheSource>
  <cacheFields count="26">
    <cacheField name="Ready" numFmtId="0">
      <sharedItems containsBlank="1"/>
    </cacheField>
    <cacheField name="Module" numFmtId="0">
      <sharedItems containsBlank="1" count="16">
        <s v="1.01 Recruitment, Selection and Placement"/>
        <m/>
        <s v="1.02 Performance Management"/>
        <s v="1.03 Learning and Development"/>
        <s v="1.04 Rewards and Recognition"/>
        <s v="1.05 Attendance -Timekeeping"/>
        <s v="1.06 Leave Administration"/>
        <s v="1.07 Retirement and Other Personnel Services / Benefits"/>
        <s v="1.08 Complaints"/>
        <s v="1.09 Citizen’s Charter"/>
        <s v="1.10 General Settings"/>
        <s v="1.10 General Settings "/>
        <s v="1.11 Administrative"/>
        <s v="1.6 Leave Administration" u="1"/>
        <s v="1.2 Performance Management" u="1"/>
        <s v="1.1 Recruitment, Selection and Placement" u="1"/>
      </sharedItems>
    </cacheField>
    <cacheField name="Forms/Activities" numFmtId="0">
      <sharedItems containsBlank="1"/>
    </cacheField>
    <cacheField name="Start Date" numFmtId="14">
      <sharedItems containsNonDate="0" containsDate="1" containsString="0" containsBlank="1" minDate="2019-05-20T00:00:00" maxDate="2019-05-28T00:00:00"/>
    </cacheField>
    <cacheField name="End Date" numFmtId="14">
      <sharedItems containsDate="1" containsBlank="1" containsMixedTypes="1" minDate="2019-05-20T00:00:00" maxDate="2019-05-28T00:00:00"/>
    </cacheField>
    <cacheField name="C" numFmtId="0">
      <sharedItems containsBlank="1"/>
    </cacheField>
    <cacheField name="R" numFmtId="0">
      <sharedItems containsBlank="1"/>
    </cacheField>
    <cacheField name="U" numFmtId="0">
      <sharedItems containsBlank="1"/>
    </cacheField>
    <cacheField name="D" numFmtId="0">
      <sharedItems containsBlank="1"/>
    </cacheField>
    <cacheField name="T" numFmtId="0">
      <sharedItems containsBlank="1"/>
    </cacheField>
    <cacheField name="P" numFmtId="0">
      <sharedItems containsBlank="1"/>
    </cacheField>
    <cacheField name="E" numFmtId="0">
      <sharedItems containsBlank="1"/>
    </cacheField>
    <cacheField name="FD" numFmtId="0">
      <sharedItems containsBlank="1"/>
    </cacheField>
    <cacheField name="F" numFmtId="0">
      <sharedItems containsBlank="1"/>
    </cacheField>
    <cacheField name="S" numFmtId="0">
      <sharedItems containsBlank="1"/>
    </cacheField>
    <cacheField name="M" numFmtId="0">
      <sharedItems containsBlank="1"/>
    </cacheField>
    <cacheField name="TT" numFmtId="0">
      <sharedItems containsBlank="1"/>
    </cacheField>
    <cacheField name="HD" numFmtId="0">
      <sharedItems containsBlank="1"/>
    </cacheField>
    <cacheField name="IM" numFmtId="0">
      <sharedItems containsBlank="1"/>
    </cacheField>
    <cacheField name="FT" numFmtId="0">
      <sharedItems containsBlank="1"/>
    </cacheField>
    <cacheField name="DT" numFmtId="0">
      <sharedItems containsBlank="1"/>
    </cacheField>
    <cacheField name="CP" numFmtId="0">
      <sharedItems containsBlank="1"/>
    </cacheField>
    <cacheField name="NF" numFmtId="0">
      <sharedItems containsBlank="1"/>
    </cacheField>
    <cacheField name="Bugs" numFmtId="0">
      <sharedItems containsBlank="1" count="3">
        <s v="n"/>
        <s v="l"/>
        <m/>
      </sharedItems>
    </cacheField>
    <cacheField name="Enhancements" numFmtId="0">
      <sharedItems containsBlank="1" count="3">
        <s v="n"/>
        <s v="l"/>
        <m/>
      </sharedItems>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4">
  <r>
    <x v="0"/>
    <x v="0"/>
    <x v="0"/>
    <x v="0"/>
    <s v="Gilbert"/>
    <m/>
    <m/>
  </r>
  <r>
    <x v="0"/>
    <x v="0"/>
    <x v="1"/>
    <x v="0"/>
    <s v="Gilbert"/>
    <m/>
    <m/>
  </r>
  <r>
    <x v="0"/>
    <x v="0"/>
    <x v="2"/>
    <x v="0"/>
    <s v="Gilbert"/>
    <m/>
    <m/>
  </r>
  <r>
    <x v="0"/>
    <x v="0"/>
    <x v="3"/>
    <x v="0"/>
    <s v="Gilbert"/>
    <m/>
    <m/>
  </r>
  <r>
    <x v="0"/>
    <x v="0"/>
    <x v="4"/>
    <x v="0"/>
    <s v="Gilbert"/>
    <m/>
    <m/>
  </r>
  <r>
    <x v="0"/>
    <x v="0"/>
    <x v="5"/>
    <x v="0"/>
    <s v="Gilbert"/>
    <m/>
    <m/>
  </r>
  <r>
    <x v="0"/>
    <x v="0"/>
    <x v="6"/>
    <x v="0"/>
    <s v="Gilbert"/>
    <m/>
    <m/>
  </r>
  <r>
    <x v="0"/>
    <x v="0"/>
    <x v="7"/>
    <x v="0"/>
    <s v="Gilbert"/>
    <m/>
    <m/>
  </r>
  <r>
    <x v="0"/>
    <x v="0"/>
    <x v="8"/>
    <x v="0"/>
    <s v="Gilbert"/>
    <m/>
    <m/>
  </r>
  <r>
    <x v="0"/>
    <x v="0"/>
    <x v="9"/>
    <x v="0"/>
    <s v="Gilbert"/>
    <m/>
    <m/>
  </r>
  <r>
    <x v="0"/>
    <x v="0"/>
    <x v="10"/>
    <x v="0"/>
    <s v="Gilbert"/>
    <m/>
    <m/>
  </r>
  <r>
    <x v="0"/>
    <x v="0"/>
    <x v="11"/>
    <x v="0"/>
    <s v="Gilbert"/>
    <m/>
    <m/>
  </r>
  <r>
    <x v="0"/>
    <x v="0"/>
    <x v="12"/>
    <x v="0"/>
    <s v="Gilbert"/>
    <m/>
    <m/>
  </r>
  <r>
    <x v="0"/>
    <x v="0"/>
    <x v="13"/>
    <x v="0"/>
    <s v="Gilbert"/>
    <m/>
    <m/>
  </r>
  <r>
    <x v="0"/>
    <x v="0"/>
    <x v="14"/>
    <x v="0"/>
    <s v="Gilbert"/>
    <m/>
    <m/>
  </r>
  <r>
    <x v="0"/>
    <x v="0"/>
    <x v="15"/>
    <x v="0"/>
    <s v="Gilbert"/>
    <m/>
    <m/>
  </r>
  <r>
    <x v="0"/>
    <x v="0"/>
    <x v="16"/>
    <x v="0"/>
    <s v="Gilbert"/>
    <m/>
    <m/>
  </r>
  <r>
    <x v="0"/>
    <x v="0"/>
    <x v="17"/>
    <x v="0"/>
    <s v="Gilbert"/>
    <m/>
    <m/>
  </r>
  <r>
    <x v="0"/>
    <x v="0"/>
    <x v="18"/>
    <x v="1"/>
    <s v="Gilbert"/>
    <m/>
    <m/>
  </r>
  <r>
    <x v="0"/>
    <x v="0"/>
    <x v="19"/>
    <x v="2"/>
    <s v="Gilbert"/>
    <m/>
    <m/>
  </r>
  <r>
    <x v="0"/>
    <x v="0"/>
    <x v="20"/>
    <x v="2"/>
    <s v="Gilbert"/>
    <m/>
    <m/>
  </r>
  <r>
    <x v="0"/>
    <x v="0"/>
    <x v="21"/>
    <x v="2"/>
    <s v="Gilbert"/>
    <m/>
    <m/>
  </r>
  <r>
    <x v="0"/>
    <x v="0"/>
    <x v="22"/>
    <x v="2"/>
    <s v="Gilbert"/>
    <m/>
    <m/>
  </r>
  <r>
    <x v="0"/>
    <x v="0"/>
    <x v="23"/>
    <x v="3"/>
    <s v="Gilbert"/>
    <m/>
    <m/>
  </r>
  <r>
    <x v="0"/>
    <x v="0"/>
    <x v="24"/>
    <x v="3"/>
    <s v="Gilbert"/>
    <m/>
    <m/>
  </r>
  <r>
    <x v="0"/>
    <x v="0"/>
    <x v="25"/>
    <x v="4"/>
    <s v="Gilbert"/>
    <m/>
    <m/>
  </r>
  <r>
    <x v="0"/>
    <x v="0"/>
    <x v="26"/>
    <x v="4"/>
    <s v="Gilbert"/>
    <m/>
    <m/>
  </r>
  <r>
    <x v="0"/>
    <x v="0"/>
    <x v="27"/>
    <x v="4"/>
    <s v="Gilbert"/>
    <m/>
    <m/>
  </r>
  <r>
    <x v="0"/>
    <x v="0"/>
    <x v="28"/>
    <x v="3"/>
    <s v="Gilbert"/>
    <m/>
    <m/>
  </r>
  <r>
    <x v="0"/>
    <x v="1"/>
    <x v="29"/>
    <x v="5"/>
    <s v="Gilbert"/>
    <m/>
    <m/>
  </r>
  <r>
    <x v="0"/>
    <x v="1"/>
    <x v="30"/>
    <x v="5"/>
    <s v="Gilbert"/>
    <m/>
    <m/>
  </r>
  <r>
    <x v="0"/>
    <x v="1"/>
    <x v="31"/>
    <x v="6"/>
    <s v="Gilbert"/>
    <m/>
    <m/>
  </r>
  <r>
    <x v="0"/>
    <x v="1"/>
    <x v="32"/>
    <x v="7"/>
    <s v="Gilbert"/>
    <m/>
    <m/>
  </r>
  <r>
    <x v="0"/>
    <x v="1"/>
    <x v="33"/>
    <x v="7"/>
    <s v="Gilbert"/>
    <m/>
    <m/>
  </r>
  <r>
    <x v="0"/>
    <x v="1"/>
    <x v="34"/>
    <x v="8"/>
    <s v="Gilbert"/>
    <m/>
    <m/>
  </r>
  <r>
    <x v="0"/>
    <x v="1"/>
    <x v="35"/>
    <x v="7"/>
    <s v="Gilbert"/>
    <m/>
    <m/>
  </r>
  <r>
    <x v="0"/>
    <x v="1"/>
    <x v="36"/>
    <x v="7"/>
    <s v="Gilbert"/>
    <m/>
    <m/>
  </r>
  <r>
    <x v="0"/>
    <x v="1"/>
    <x v="37"/>
    <x v="7"/>
    <s v="Gilbert"/>
    <m/>
    <m/>
  </r>
  <r>
    <x v="0"/>
    <x v="1"/>
    <x v="38"/>
    <x v="7"/>
    <s v="Gilbert"/>
    <m/>
    <m/>
  </r>
  <r>
    <x v="0"/>
    <x v="1"/>
    <x v="39"/>
    <x v="9"/>
    <s v="Gilbert"/>
    <m/>
    <m/>
  </r>
  <r>
    <x v="0"/>
    <x v="1"/>
    <x v="40"/>
    <x v="3"/>
    <s v="Gilbert"/>
    <m/>
    <m/>
  </r>
  <r>
    <x v="0"/>
    <x v="1"/>
    <x v="41"/>
    <x v="3"/>
    <s v="Gilbert"/>
    <m/>
    <m/>
  </r>
  <r>
    <x v="0"/>
    <x v="1"/>
    <x v="42"/>
    <x v="3"/>
    <s v="Gilbert"/>
    <m/>
    <m/>
  </r>
  <r>
    <x v="0"/>
    <x v="1"/>
    <x v="43"/>
    <x v="10"/>
    <s v="Gilbert"/>
    <m/>
    <m/>
  </r>
  <r>
    <x v="0"/>
    <x v="1"/>
    <x v="44"/>
    <x v="4"/>
    <s v="Gilbert"/>
    <m/>
    <m/>
  </r>
  <r>
    <x v="0"/>
    <x v="1"/>
    <x v="45"/>
    <x v="11"/>
    <s v="Gilbert"/>
    <m/>
    <m/>
  </r>
  <r>
    <x v="0"/>
    <x v="1"/>
    <x v="46"/>
    <x v="12"/>
    <s v="Gilbert"/>
    <m/>
    <m/>
  </r>
  <r>
    <x v="1"/>
    <x v="0"/>
    <x v="47"/>
    <x v="13"/>
    <s v="Elward"/>
    <m/>
    <m/>
  </r>
  <r>
    <x v="1"/>
    <x v="0"/>
    <x v="48"/>
    <x v="14"/>
    <s v="Elward"/>
    <m/>
    <m/>
  </r>
  <r>
    <x v="1"/>
    <x v="0"/>
    <x v="49"/>
    <x v="15"/>
    <s v="Elward"/>
    <m/>
    <m/>
  </r>
  <r>
    <x v="1"/>
    <x v="0"/>
    <x v="50"/>
    <x v="15"/>
    <s v="Elward"/>
    <m/>
    <m/>
  </r>
  <r>
    <x v="1"/>
    <x v="0"/>
    <x v="51"/>
    <x v="15"/>
    <s v="Elward"/>
    <m/>
    <m/>
  </r>
  <r>
    <x v="1"/>
    <x v="0"/>
    <x v="52"/>
    <x v="16"/>
    <s v="Elward"/>
    <m/>
    <m/>
  </r>
  <r>
    <x v="1"/>
    <x v="0"/>
    <x v="53"/>
    <x v="16"/>
    <s v="Elward"/>
    <m/>
    <m/>
  </r>
  <r>
    <x v="1"/>
    <x v="0"/>
    <x v="54"/>
    <x v="16"/>
    <s v="Elward"/>
    <m/>
    <m/>
  </r>
  <r>
    <x v="1"/>
    <x v="0"/>
    <x v="55"/>
    <x v="17"/>
    <s v="Elward"/>
    <m/>
    <m/>
  </r>
  <r>
    <x v="1"/>
    <x v="0"/>
    <x v="56"/>
    <x v="17"/>
    <s v="Elward"/>
    <m/>
    <m/>
  </r>
  <r>
    <x v="1"/>
    <x v="0"/>
    <x v="57"/>
    <x v="17"/>
    <s v="Elward"/>
    <m/>
    <m/>
  </r>
  <r>
    <x v="1"/>
    <x v="1"/>
    <x v="58"/>
    <x v="18"/>
    <s v="Elward"/>
    <m/>
    <m/>
  </r>
  <r>
    <x v="1"/>
    <x v="1"/>
    <x v="59"/>
    <x v="19"/>
    <s v="Elward"/>
    <m/>
    <m/>
  </r>
  <r>
    <x v="1"/>
    <x v="1"/>
    <x v="60"/>
    <x v="20"/>
    <s v="Elward"/>
    <m/>
    <m/>
  </r>
  <r>
    <x v="2"/>
    <x v="0"/>
    <x v="61"/>
    <x v="21"/>
    <s v="Joy"/>
    <m/>
    <m/>
  </r>
  <r>
    <x v="2"/>
    <x v="0"/>
    <x v="62"/>
    <x v="22"/>
    <s v="Joy"/>
    <m/>
    <m/>
  </r>
  <r>
    <x v="2"/>
    <x v="0"/>
    <x v="63"/>
    <x v="23"/>
    <s v="Joy"/>
    <m/>
    <m/>
  </r>
  <r>
    <x v="2"/>
    <x v="0"/>
    <x v="64"/>
    <x v="24"/>
    <s v="Joy"/>
    <m/>
    <m/>
  </r>
  <r>
    <x v="2"/>
    <x v="0"/>
    <x v="65"/>
    <x v="25"/>
    <s v="Joy"/>
    <m/>
    <m/>
  </r>
  <r>
    <x v="2"/>
    <x v="0"/>
    <x v="66"/>
    <x v="21"/>
    <s v="Joy"/>
    <m/>
    <m/>
  </r>
  <r>
    <x v="2"/>
    <x v="0"/>
    <x v="66"/>
    <x v="26"/>
    <s v="Joy"/>
    <m/>
    <m/>
  </r>
  <r>
    <x v="3"/>
    <x v="0"/>
    <x v="67"/>
    <x v="27"/>
    <s v="MJ"/>
    <m/>
    <m/>
  </r>
  <r>
    <x v="3"/>
    <x v="0"/>
    <x v="68"/>
    <x v="28"/>
    <s v="MJ"/>
    <m/>
    <m/>
  </r>
  <r>
    <x v="3"/>
    <x v="0"/>
    <x v="69"/>
    <x v="28"/>
    <s v="MJ"/>
    <m/>
    <m/>
  </r>
  <r>
    <x v="3"/>
    <x v="0"/>
    <x v="70"/>
    <x v="29"/>
    <s v="MJ"/>
    <m/>
    <m/>
  </r>
  <r>
    <x v="3"/>
    <x v="2"/>
    <x v="71"/>
    <x v="30"/>
    <s v="MJ"/>
    <m/>
    <m/>
  </r>
  <r>
    <x v="3"/>
    <x v="2"/>
    <x v="72"/>
    <x v="31"/>
    <s v="MJ"/>
    <m/>
    <m/>
  </r>
  <r>
    <x v="3"/>
    <x v="2"/>
    <x v="73"/>
    <x v="32"/>
    <s v="MJ"/>
    <m/>
    <m/>
  </r>
  <r>
    <x v="3"/>
    <x v="2"/>
    <x v="74"/>
    <x v="32"/>
    <s v="MJ"/>
    <m/>
    <m/>
  </r>
  <r>
    <x v="3"/>
    <x v="2"/>
    <x v="75"/>
    <x v="33"/>
    <s v="MJ"/>
    <m/>
    <m/>
  </r>
  <r>
    <x v="3"/>
    <x v="2"/>
    <x v="76"/>
    <x v="33"/>
    <s v="MJ"/>
    <m/>
    <m/>
  </r>
  <r>
    <x v="3"/>
    <x v="2"/>
    <x v="77"/>
    <x v="34"/>
    <s v="MJ"/>
    <m/>
    <m/>
  </r>
  <r>
    <x v="3"/>
    <x v="2"/>
    <x v="78"/>
    <x v="35"/>
    <s v="MJ"/>
    <m/>
    <m/>
  </r>
  <r>
    <x v="3"/>
    <x v="2"/>
    <x v="79"/>
    <x v="36"/>
    <s v="MJ"/>
    <m/>
    <m/>
  </r>
  <r>
    <x v="3"/>
    <x v="2"/>
    <x v="80"/>
    <x v="36"/>
    <s v="MJ"/>
    <m/>
    <m/>
  </r>
  <r>
    <x v="3"/>
    <x v="2"/>
    <x v="81"/>
    <x v="36"/>
    <s v="MJ"/>
    <m/>
    <m/>
  </r>
  <r>
    <x v="3"/>
    <x v="2"/>
    <x v="82"/>
    <x v="37"/>
    <s v="MJ"/>
    <m/>
    <m/>
  </r>
  <r>
    <x v="3"/>
    <x v="2"/>
    <x v="83"/>
    <x v="38"/>
    <s v="MJ"/>
    <m/>
    <m/>
  </r>
  <r>
    <x v="3"/>
    <x v="2"/>
    <x v="84"/>
    <x v="39"/>
    <s v="MJ"/>
    <m/>
    <m/>
  </r>
  <r>
    <x v="3"/>
    <x v="2"/>
    <x v="85"/>
    <x v="40"/>
    <s v="MJ"/>
    <m/>
    <m/>
  </r>
  <r>
    <x v="4"/>
    <x v="0"/>
    <x v="86"/>
    <x v="41"/>
    <s v="Jayson"/>
    <m/>
    <m/>
  </r>
  <r>
    <x v="4"/>
    <x v="0"/>
    <x v="87"/>
    <x v="41"/>
    <s v="Jayson"/>
    <m/>
    <m/>
  </r>
  <r>
    <x v="4"/>
    <x v="0"/>
    <x v="88"/>
    <x v="41"/>
    <s v="Jayson"/>
    <m/>
    <m/>
  </r>
  <r>
    <x v="4"/>
    <x v="0"/>
    <x v="89"/>
    <x v="42"/>
    <s v="Jayson"/>
    <m/>
    <m/>
  </r>
  <r>
    <x v="4"/>
    <x v="0"/>
    <x v="90"/>
    <x v="42"/>
    <s v="Jayson"/>
    <m/>
    <m/>
  </r>
  <r>
    <x v="4"/>
    <x v="0"/>
    <x v="91"/>
    <x v="43"/>
    <s v="Jayson"/>
    <m/>
    <m/>
  </r>
  <r>
    <x v="4"/>
    <x v="0"/>
    <x v="92"/>
    <x v="44"/>
    <s v="Jayson"/>
    <m/>
    <m/>
  </r>
  <r>
    <x v="4"/>
    <x v="0"/>
    <x v="93"/>
    <x v="44"/>
    <s v="Jayson"/>
    <m/>
    <m/>
  </r>
  <r>
    <x v="4"/>
    <x v="0"/>
    <x v="94"/>
    <x v="45"/>
    <s v="Jayson"/>
    <m/>
    <m/>
  </r>
  <r>
    <x v="4"/>
    <x v="0"/>
    <x v="95"/>
    <x v="44"/>
    <s v="Jayson"/>
    <m/>
    <m/>
  </r>
  <r>
    <x v="4"/>
    <x v="0"/>
    <x v="96"/>
    <x v="44"/>
    <s v="Jayson"/>
    <m/>
    <m/>
  </r>
  <r>
    <x v="4"/>
    <x v="2"/>
    <x v="97"/>
    <x v="46"/>
    <s v="Jayson"/>
    <m/>
    <m/>
  </r>
  <r>
    <x v="4"/>
    <x v="2"/>
    <x v="98"/>
    <x v="47"/>
    <s v="Jayson"/>
    <m/>
    <m/>
  </r>
  <r>
    <x v="4"/>
    <x v="2"/>
    <x v="99"/>
    <x v="48"/>
    <s v="Jayson"/>
    <m/>
    <m/>
  </r>
  <r>
    <x v="4"/>
    <x v="2"/>
    <x v="100"/>
    <x v="49"/>
    <s v="Jayson"/>
    <m/>
    <m/>
  </r>
  <r>
    <x v="4"/>
    <x v="2"/>
    <x v="101"/>
    <x v="50"/>
    <s v="Jayson"/>
    <m/>
    <m/>
  </r>
  <r>
    <x v="4"/>
    <x v="0"/>
    <x v="102"/>
    <x v="51"/>
    <s v="Jayson"/>
    <m/>
    <m/>
  </r>
  <r>
    <x v="4"/>
    <x v="0"/>
    <x v="103"/>
    <x v="51"/>
    <s v="Jayson"/>
    <m/>
    <m/>
  </r>
  <r>
    <x v="4"/>
    <x v="0"/>
    <x v="104"/>
    <x v="51"/>
    <s v="Jayson"/>
    <m/>
    <m/>
  </r>
  <r>
    <x v="4"/>
    <x v="0"/>
    <x v="105"/>
    <x v="51"/>
    <s v="Jayson"/>
    <m/>
    <m/>
  </r>
  <r>
    <x v="4"/>
    <x v="0"/>
    <x v="106"/>
    <x v="51"/>
    <s v="Jayson"/>
    <m/>
    <m/>
  </r>
  <r>
    <x v="4"/>
    <x v="0"/>
    <x v="107"/>
    <x v="52"/>
    <s v="Jayson"/>
    <m/>
    <m/>
  </r>
  <r>
    <x v="4"/>
    <x v="0"/>
    <x v="108"/>
    <x v="53"/>
    <s v="Jayson"/>
    <m/>
    <m/>
  </r>
  <r>
    <x v="4"/>
    <x v="0"/>
    <x v="109"/>
    <x v="54"/>
    <s v="Jayson"/>
    <m/>
    <m/>
  </r>
  <r>
    <x v="4"/>
    <x v="0"/>
    <x v="66"/>
    <x v="55"/>
    <s v="Jayson"/>
    <m/>
    <m/>
  </r>
  <r>
    <x v="4"/>
    <x v="0"/>
    <x v="66"/>
    <x v="56"/>
    <s v="Jayson"/>
    <m/>
    <m/>
  </r>
  <r>
    <x v="4"/>
    <x v="0"/>
    <x v="66"/>
    <x v="57"/>
    <s v="Jayson"/>
    <m/>
    <m/>
  </r>
  <r>
    <x v="4"/>
    <x v="0"/>
    <x v="66"/>
    <x v="58"/>
    <s v="Jayson"/>
    <m/>
    <m/>
  </r>
  <r>
    <x v="5"/>
    <x v="0"/>
    <x v="110"/>
    <x v="59"/>
    <s v="Richard"/>
    <m/>
    <m/>
  </r>
  <r>
    <x v="5"/>
    <x v="0"/>
    <x v="111"/>
    <x v="60"/>
    <s v="Richard"/>
    <m/>
    <m/>
  </r>
  <r>
    <x v="5"/>
    <x v="0"/>
    <x v="112"/>
    <x v="60"/>
    <s v="Richard"/>
    <m/>
    <m/>
  </r>
  <r>
    <x v="5"/>
    <x v="0"/>
    <x v="113"/>
    <x v="60"/>
    <s v="Richard"/>
    <m/>
    <m/>
  </r>
  <r>
    <x v="5"/>
    <x v="0"/>
    <x v="114"/>
    <x v="60"/>
    <s v="Richard"/>
    <m/>
    <m/>
  </r>
  <r>
    <x v="5"/>
    <x v="1"/>
    <x v="115"/>
    <x v="61"/>
    <s v="Richard"/>
    <m/>
    <m/>
  </r>
  <r>
    <x v="5"/>
    <x v="1"/>
    <x v="116"/>
    <x v="62"/>
    <s v="Richard"/>
    <m/>
    <m/>
  </r>
  <r>
    <x v="5"/>
    <x v="0"/>
    <x v="66"/>
    <x v="63"/>
    <s v="Richard"/>
    <m/>
    <m/>
  </r>
  <r>
    <x v="5"/>
    <x v="0"/>
    <x v="66"/>
    <x v="64"/>
    <s v="Richard"/>
    <m/>
    <m/>
  </r>
  <r>
    <x v="5"/>
    <x v="0"/>
    <x v="66"/>
    <x v="65"/>
    <s v="Richard"/>
    <m/>
    <m/>
  </r>
  <r>
    <x v="6"/>
    <x v="0"/>
    <x v="117"/>
    <x v="66"/>
    <m/>
    <m/>
    <m/>
  </r>
  <r>
    <x v="6"/>
    <x v="0"/>
    <x v="118"/>
    <x v="66"/>
    <m/>
    <m/>
    <m/>
  </r>
  <r>
    <x v="6"/>
    <x v="1"/>
    <x v="119"/>
    <x v="67"/>
    <m/>
    <m/>
    <m/>
  </r>
  <r>
    <x v="6"/>
    <x v="1"/>
    <x v="120"/>
    <x v="68"/>
    <m/>
    <m/>
    <m/>
  </r>
  <r>
    <x v="6"/>
    <x v="1"/>
    <x v="121"/>
    <x v="0"/>
    <m/>
    <m/>
    <m/>
  </r>
  <r>
    <x v="6"/>
    <x v="1"/>
    <x v="122"/>
    <x v="0"/>
    <m/>
    <m/>
    <m/>
  </r>
  <r>
    <x v="6"/>
    <x v="1"/>
    <x v="123"/>
    <x v="0"/>
    <m/>
    <m/>
    <m/>
  </r>
  <r>
    <x v="6"/>
    <x v="1"/>
    <x v="124"/>
    <x v="0"/>
    <m/>
    <m/>
    <m/>
  </r>
  <r>
    <x v="6"/>
    <x v="1"/>
    <x v="125"/>
    <x v="0"/>
    <m/>
    <m/>
    <m/>
  </r>
  <r>
    <x v="6"/>
    <x v="1"/>
    <x v="126"/>
    <x v="69"/>
    <m/>
    <m/>
    <m/>
  </r>
  <r>
    <x v="6"/>
    <x v="1"/>
    <x v="127"/>
    <x v="70"/>
    <m/>
    <m/>
    <m/>
  </r>
  <r>
    <x v="6"/>
    <x v="1"/>
    <x v="128"/>
    <x v="71"/>
    <m/>
    <m/>
    <m/>
  </r>
  <r>
    <x v="6"/>
    <x v="1"/>
    <x v="129"/>
    <x v="0"/>
    <m/>
    <m/>
    <m/>
  </r>
  <r>
    <x v="6"/>
    <x v="1"/>
    <x v="130"/>
    <x v="72"/>
    <m/>
    <m/>
    <m/>
  </r>
  <r>
    <x v="6"/>
    <x v="1"/>
    <x v="131"/>
    <x v="0"/>
    <m/>
    <m/>
    <m/>
  </r>
  <r>
    <x v="6"/>
    <x v="3"/>
    <x v="132"/>
    <x v="73"/>
    <m/>
    <m/>
    <m/>
  </r>
  <r>
    <x v="6"/>
    <x v="3"/>
    <x v="133"/>
    <x v="74"/>
    <m/>
    <m/>
    <m/>
  </r>
  <r>
    <x v="6"/>
    <x v="3"/>
    <x v="134"/>
    <x v="75"/>
    <m/>
    <m/>
    <m/>
  </r>
  <r>
    <x v="6"/>
    <x v="3"/>
    <x v="135"/>
    <x v="76"/>
    <m/>
    <m/>
    <m/>
  </r>
  <r>
    <x v="6"/>
    <x v="3"/>
    <x v="136"/>
    <x v="76"/>
    <m/>
    <m/>
    <m/>
  </r>
  <r>
    <x v="6"/>
    <x v="3"/>
    <x v="137"/>
    <x v="76"/>
    <m/>
    <m/>
    <m/>
  </r>
  <r>
    <x v="6"/>
    <x v="3"/>
    <x v="138"/>
    <x v="76"/>
    <m/>
    <m/>
    <m/>
  </r>
  <r>
    <x v="6"/>
    <x v="3"/>
    <x v="139"/>
    <x v="76"/>
    <m/>
    <m/>
    <m/>
  </r>
  <r>
    <x v="6"/>
    <x v="3"/>
    <x v="140"/>
    <x v="77"/>
    <m/>
    <m/>
    <m/>
  </r>
  <r>
    <x v="6"/>
    <x v="3"/>
    <x v="141"/>
    <x v="77"/>
    <m/>
    <m/>
    <m/>
  </r>
  <r>
    <x v="6"/>
    <x v="3"/>
    <x v="142"/>
    <x v="77"/>
    <m/>
    <m/>
    <m/>
  </r>
  <r>
    <x v="6"/>
    <x v="3"/>
    <x v="143"/>
    <x v="77"/>
    <m/>
    <m/>
    <m/>
  </r>
  <r>
    <x v="6"/>
    <x v="3"/>
    <x v="144"/>
    <x v="0"/>
    <m/>
    <m/>
    <m/>
  </r>
  <r>
    <x v="6"/>
    <x v="3"/>
    <x v="145"/>
    <x v="78"/>
    <m/>
    <m/>
    <m/>
  </r>
  <r>
    <x v="6"/>
    <x v="3"/>
    <x v="146"/>
    <x v="79"/>
    <m/>
    <m/>
    <m/>
  </r>
  <r>
    <x v="6"/>
    <x v="3"/>
    <x v="147"/>
    <x v="80"/>
    <m/>
    <m/>
    <m/>
  </r>
  <r>
    <x v="7"/>
    <x v="4"/>
    <x v="148"/>
    <x v="81"/>
    <m/>
    <m/>
    <m/>
  </r>
  <r>
    <x v="7"/>
    <x v="4"/>
    <x v="149"/>
    <x v="82"/>
    <m/>
    <m/>
    <m/>
  </r>
  <r>
    <x v="7"/>
    <x v="4"/>
    <x v="150"/>
    <x v="81"/>
    <m/>
    <m/>
    <m/>
  </r>
  <r>
    <x v="7"/>
    <x v="4"/>
    <x v="151"/>
    <x v="83"/>
    <m/>
    <m/>
    <m/>
  </r>
  <r>
    <x v="7"/>
    <x v="4"/>
    <x v="152"/>
    <x v="84"/>
    <m/>
    <m/>
    <m/>
  </r>
  <r>
    <x v="7"/>
    <x v="4"/>
    <x v="153"/>
    <x v="85"/>
    <m/>
    <m/>
    <m/>
  </r>
  <r>
    <x v="7"/>
    <x v="4"/>
    <x v="154"/>
    <x v="85"/>
    <m/>
    <m/>
    <m/>
  </r>
  <r>
    <x v="7"/>
    <x v="4"/>
    <x v="155"/>
    <x v="85"/>
    <m/>
    <m/>
    <m/>
  </r>
  <r>
    <x v="7"/>
    <x v="4"/>
    <x v="156"/>
    <x v="83"/>
    <m/>
    <m/>
    <m/>
  </r>
  <r>
    <x v="7"/>
    <x v="4"/>
    <x v="157"/>
    <x v="83"/>
    <m/>
    <m/>
    <m/>
  </r>
  <r>
    <x v="8"/>
    <x v="4"/>
    <x v="158"/>
    <x v="86"/>
    <m/>
    <m/>
    <m/>
  </r>
  <r>
    <x v="8"/>
    <x v="4"/>
    <x v="159"/>
    <x v="86"/>
    <m/>
    <m/>
    <m/>
  </r>
  <r>
    <x v="8"/>
    <x v="4"/>
    <x v="160"/>
    <x v="86"/>
    <m/>
    <m/>
    <m/>
  </r>
  <r>
    <x v="8"/>
    <x v="4"/>
    <x v="161"/>
    <x v="86"/>
    <m/>
    <m/>
    <m/>
  </r>
  <r>
    <x v="8"/>
    <x v="4"/>
    <x v="162"/>
    <x v="86"/>
    <m/>
    <m/>
    <m/>
  </r>
  <r>
    <x v="8"/>
    <x v="4"/>
    <x v="163"/>
    <x v="86"/>
    <m/>
    <m/>
    <m/>
  </r>
  <r>
    <x v="8"/>
    <x v="4"/>
    <x v="164"/>
    <x v="86"/>
    <m/>
    <m/>
    <m/>
  </r>
  <r>
    <x v="8"/>
    <x v="4"/>
    <x v="165"/>
    <x v="86"/>
    <m/>
    <m/>
    <m/>
  </r>
  <r>
    <x v="8"/>
    <x v="4"/>
    <x v="166"/>
    <x v="86"/>
    <m/>
    <m/>
    <m/>
  </r>
  <r>
    <x v="8"/>
    <x v="4"/>
    <x v="167"/>
    <x v="86"/>
    <m/>
    <m/>
    <m/>
  </r>
  <r>
    <x v="8"/>
    <x v="4"/>
    <x v="168"/>
    <x v="86"/>
    <m/>
    <m/>
    <m/>
  </r>
  <r>
    <x v="8"/>
    <x v="4"/>
    <x v="169"/>
    <x v="86"/>
    <m/>
    <m/>
    <m/>
  </r>
  <r>
    <x v="8"/>
    <x v="4"/>
    <x v="170"/>
    <x v="86"/>
    <m/>
    <m/>
    <m/>
  </r>
  <r>
    <x v="9"/>
    <x v="4"/>
    <x v="171"/>
    <x v="87"/>
    <m/>
    <m/>
    <m/>
  </r>
  <r>
    <x v="9"/>
    <x v="4"/>
    <x v="172"/>
    <x v="88"/>
    <m/>
    <m/>
    <m/>
  </r>
  <r>
    <x v="9"/>
    <x v="4"/>
    <x v="173"/>
    <x v="89"/>
    <m/>
    <m/>
    <m/>
  </r>
  <r>
    <x v="9"/>
    <x v="4"/>
    <x v="174"/>
    <x v="90"/>
    <m/>
    <m/>
    <m/>
  </r>
  <r>
    <x v="9"/>
    <x v="4"/>
    <x v="175"/>
    <x v="91"/>
    <m/>
    <m/>
    <m/>
  </r>
</pivotCacheRecords>
</file>

<file path=xl/pivotCache/pivotCacheRecords2.xml><?xml version="1.0" encoding="utf-8"?>
<pivotCacheRecords xmlns="http://schemas.openxmlformats.org/spreadsheetml/2006/main" xmlns:r="http://schemas.openxmlformats.org/officeDocument/2006/relationships" count="295">
  <r>
    <s v="l"/>
    <x v="0"/>
    <s v="Applicants Entry"/>
    <d v="2019-05-22T00:00:00"/>
    <d v="2019-05-22T00:00:00"/>
    <s v="l"/>
    <s v="n"/>
    <s v="l"/>
    <s v="l"/>
    <s v="n"/>
    <s v="n"/>
    <s v="n"/>
    <s v="l"/>
    <s v="l"/>
    <s v="l"/>
    <s v="l"/>
    <s v="l"/>
    <s v="n"/>
    <s v="n"/>
    <s v="n"/>
    <s v="n"/>
    <s v="n"/>
    <m/>
    <x v="0"/>
    <x v="0"/>
    <m/>
  </r>
  <r>
    <s v="l"/>
    <x v="1"/>
    <s v="Fig. 1.1.14-a Applicant Profile Form"/>
    <d v="2019-05-22T00:00:00"/>
    <d v="2019-05-22T00:00:00"/>
    <s v="l"/>
    <s v="n"/>
    <s v="l"/>
    <s v="l"/>
    <s v="n"/>
    <s v="p"/>
    <s v="p"/>
    <s v="p"/>
    <s v="p"/>
    <s v="p"/>
    <s v="p"/>
    <s v="p"/>
    <s v="p"/>
    <s v="p"/>
    <s v="p"/>
    <s v="p"/>
    <s v="p"/>
    <m/>
    <x v="0"/>
    <x v="1"/>
    <m/>
  </r>
  <r>
    <s v="l"/>
    <x v="1"/>
    <s v="Fig. 1.1.14-b.1 Applicant Entry List"/>
    <d v="2019-05-22T00:00:00"/>
    <d v="2019-05-22T00:00:00"/>
    <s v="l"/>
    <s v="n"/>
    <s v="l"/>
    <s v="l"/>
    <s v="n"/>
    <s v="p"/>
    <s v="p"/>
    <s v="p"/>
    <s v="p"/>
    <s v="p"/>
    <s v="p"/>
    <s v="p"/>
    <s v="p"/>
    <s v="p"/>
    <s v="p"/>
    <s v="p"/>
    <s v="p"/>
    <m/>
    <x v="0"/>
    <x v="1"/>
    <m/>
  </r>
  <r>
    <s v="l"/>
    <x v="1"/>
    <s v="Fig. 1.1.14-b.2 Applicant Print List"/>
    <d v="2019-05-22T00:00:00"/>
    <d v="2019-05-22T00:00:00"/>
    <s v="p"/>
    <s v="p"/>
    <s v="p"/>
    <s v="p"/>
    <s v="p"/>
    <s v="n"/>
    <s v="n"/>
    <s v="l"/>
    <s v="l"/>
    <s v="l"/>
    <s v="p"/>
    <s v="p"/>
    <s v="n"/>
    <s v="n"/>
    <s v="n"/>
    <s v="n"/>
    <s v="n"/>
    <m/>
    <x v="0"/>
    <x v="0"/>
    <m/>
  </r>
  <r>
    <s v="l"/>
    <x v="1"/>
    <s v="Fig. 1.1.5-a.1 Appointment Processing Checklist"/>
    <d v="2019-05-22T00:00:00"/>
    <d v="2019-05-22T00:00:00"/>
    <s v="p"/>
    <s v="n"/>
    <s v="p"/>
    <s v="p"/>
    <s v="p"/>
    <s v="l"/>
    <s v="l"/>
    <s v="l"/>
    <s v="l"/>
    <s v="l"/>
    <s v="p"/>
    <s v="l"/>
    <s v="l"/>
    <s v="l"/>
    <s v="l"/>
    <s v="l"/>
    <s v="l"/>
    <m/>
    <x v="0"/>
    <x v="1"/>
    <m/>
  </r>
  <r>
    <s v="l"/>
    <x v="1"/>
    <s v="Fig. 1.1.5-a.2 Appointment Processing Checklist"/>
    <d v="2019-05-22T00:00:00"/>
    <d v="2019-05-22T00:00:00"/>
    <s v="p"/>
    <s v="n"/>
    <s v="p"/>
    <s v="p"/>
    <s v="p"/>
    <s v="l"/>
    <s v="l"/>
    <s v="l"/>
    <s v="l"/>
    <s v="l"/>
    <s v="p"/>
    <s v="l"/>
    <s v="l"/>
    <s v="l"/>
    <s v="l"/>
    <s v="l"/>
    <s v="l"/>
    <m/>
    <x v="0"/>
    <x v="1"/>
    <m/>
  </r>
  <r>
    <s v="l"/>
    <x v="1"/>
    <s v="Fig. 1.1.7 Notices"/>
    <d v="2019-05-22T00:00:00"/>
    <d v="2019-05-22T00:00:00"/>
    <s v="p"/>
    <s v="p"/>
    <s v="p"/>
    <s v="p"/>
    <s v="p"/>
    <s v="p"/>
    <s v="p"/>
    <s v="p"/>
    <s v="p"/>
    <s v="p"/>
    <s v="p"/>
    <s v="p"/>
    <s v="n"/>
    <s v="n"/>
    <s v="n"/>
    <s v="n"/>
    <s v="n"/>
    <m/>
    <x v="1"/>
    <x v="0"/>
    <m/>
  </r>
  <r>
    <s v="l"/>
    <x v="0"/>
    <s v="Appointment Transmittal"/>
    <d v="2019-05-22T00:00:00"/>
    <d v="2019-05-22T00:00:00"/>
    <s v="l"/>
    <s v="n"/>
    <s v="l"/>
    <s v="l"/>
    <s v="l"/>
    <s v="l"/>
    <s v="l"/>
    <s v="l"/>
    <s v="l"/>
    <s v="l"/>
    <s v="l"/>
    <s v="l"/>
    <s v="l"/>
    <s v="l"/>
    <s v="l"/>
    <s v="l"/>
    <s v="l"/>
    <m/>
    <x v="0"/>
    <x v="1"/>
    <m/>
  </r>
  <r>
    <s v="l"/>
    <x v="1"/>
    <s v="Fig. 1.1.18 Appointment Transmittal and Action Form (CS Form No.1)/RAI"/>
    <d v="2019-05-22T00:00:00"/>
    <d v="2019-05-22T00:00:00"/>
    <s v="p"/>
    <s v="n"/>
    <s v="p"/>
    <s v="p"/>
    <s v="p"/>
    <s v="l"/>
    <s v="l"/>
    <s v="p"/>
    <s v="l"/>
    <s v="l"/>
    <s v="p"/>
    <s v="p"/>
    <s v="l"/>
    <s v="l"/>
    <s v="l"/>
    <s v="l"/>
    <s v="l"/>
    <m/>
    <x v="0"/>
    <x v="1"/>
    <m/>
  </r>
  <r>
    <s v="l"/>
    <x v="0"/>
    <s v="Comparative Assessment"/>
    <d v="2019-05-23T00:00:00"/>
    <d v="2019-05-23T00:00:00"/>
    <s v="l"/>
    <s v="n"/>
    <s v="n"/>
    <s v="n"/>
    <s v="n"/>
    <s v="n"/>
    <s v="l"/>
    <s v="l"/>
    <s v="l"/>
    <s v="l"/>
    <s v="l"/>
    <s v="l"/>
    <s v="l"/>
    <s v="l"/>
    <s v="l"/>
    <s v="l"/>
    <s v="l"/>
    <m/>
    <x v="0"/>
    <x v="1"/>
    <m/>
  </r>
  <r>
    <s v="l"/>
    <x v="1"/>
    <s v="Fig. 1.1.13-c Comparative Assessment"/>
    <d v="2019-05-23T00:00:00"/>
    <d v="2019-05-23T00:00:00"/>
    <s v="l"/>
    <s v="n"/>
    <s v="n"/>
    <s v="n"/>
    <s v="n"/>
    <s v="n"/>
    <s v="l"/>
    <s v="l"/>
    <s v="l"/>
    <s v="l"/>
    <s v="p"/>
    <s v="l"/>
    <s v="l"/>
    <s v="l"/>
    <s v="l"/>
    <s v="l"/>
    <s v="l"/>
    <m/>
    <x v="0"/>
    <x v="1"/>
    <m/>
  </r>
  <r>
    <s v="l"/>
    <x v="0"/>
    <s v="Employee Profiling"/>
    <d v="2019-05-24T00:00:00"/>
    <d v="2019-05-24T00:00:00"/>
    <s v="l"/>
    <s v="n"/>
    <s v="l"/>
    <s v="l"/>
    <s v="n"/>
    <s v="n"/>
    <s v="l"/>
    <s v="n"/>
    <s v="l"/>
    <s v="l"/>
    <s v="n"/>
    <s v="l"/>
    <s v="n"/>
    <s v="n"/>
    <s v="n"/>
    <s v="n"/>
    <s v="n"/>
    <m/>
    <x v="0"/>
    <x v="0"/>
    <m/>
  </r>
  <r>
    <s v="l"/>
    <x v="1"/>
    <s v="Fig. 1.1.1-a.1 Personal Data Sheet Entry Form (Basic Info)"/>
    <d v="2019-05-24T00:00:00"/>
    <d v="2019-05-24T00:00:00"/>
    <s v="l"/>
    <s v="l"/>
    <s v="l"/>
    <s v="l"/>
    <s v="n"/>
    <s v="l"/>
    <s v="l"/>
    <s v="n"/>
    <s v="l"/>
    <s v="l"/>
    <s v="n"/>
    <s v="l"/>
    <s v="p"/>
    <s v="p"/>
    <s v="p"/>
    <s v="p"/>
    <s v="p"/>
    <m/>
    <x v="0"/>
    <x v="0"/>
    <m/>
  </r>
  <r>
    <s v="l"/>
    <x v="1"/>
    <s v="Fig. 1.1.1-a.10 Personal Data Sheet Entry Form (References)"/>
    <d v="2019-05-24T00:00:00"/>
    <d v="2019-05-24T00:00:00"/>
    <s v="l"/>
    <s v="l"/>
    <s v="l"/>
    <s v="l"/>
    <s v="n"/>
    <s v="l"/>
    <s v="l"/>
    <s v="l"/>
    <s v="l"/>
    <s v="l"/>
    <s v="n"/>
    <s v="l"/>
    <s v="p"/>
    <s v="p"/>
    <s v="p"/>
    <s v="p"/>
    <s v="p"/>
    <m/>
    <x v="0"/>
    <x v="0"/>
    <m/>
  </r>
  <r>
    <s v="l"/>
    <x v="1"/>
    <s v="Fig. 1.1.1-a.11 Personal Data Sheet Entry Form (Employment Information)"/>
    <d v="2019-05-24T00:00:00"/>
    <d v="2019-05-24T00:00:00"/>
    <s v="l"/>
    <s v="l"/>
    <s v="l"/>
    <s v="l"/>
    <s v="n"/>
    <s v="l"/>
    <s v="l"/>
    <s v="l"/>
    <s v="l"/>
    <s v="l"/>
    <s v="n"/>
    <s v="l"/>
    <s v="p"/>
    <s v="p"/>
    <s v="p"/>
    <s v="p"/>
    <s v="p"/>
    <m/>
    <x v="0"/>
    <x v="0"/>
    <m/>
  </r>
  <r>
    <s v="l"/>
    <x v="1"/>
    <s v="Fig. 1.1.1-a.12 Leave Credits Entry"/>
    <d v="2019-05-24T00:00:00"/>
    <d v="2019-05-24T00:00:00"/>
    <s v="l"/>
    <s v="l"/>
    <s v="l"/>
    <s v="l"/>
    <s v="n"/>
    <s v="l"/>
    <s v="l"/>
    <s v="l"/>
    <s v="l"/>
    <s v="l"/>
    <s v="n"/>
    <s v="l"/>
    <s v="p"/>
    <s v="p"/>
    <s v="p"/>
    <s v="p"/>
    <s v="p"/>
    <m/>
    <x v="0"/>
    <x v="0"/>
    <m/>
  </r>
  <r>
    <s v="l"/>
    <x v="1"/>
    <s v="Fig. 1.1.1-a.2 Personal Data Sheet Entry Form (Family Background)"/>
    <d v="2019-05-24T00:00:00"/>
    <d v="2019-05-24T00:00:00"/>
    <s v="l"/>
    <s v="l"/>
    <s v="l"/>
    <s v="l"/>
    <s v="n"/>
    <s v="l"/>
    <s v="l"/>
    <s v="l"/>
    <s v="l"/>
    <s v="l"/>
    <s v="n"/>
    <s v="l"/>
    <s v="p"/>
    <s v="p"/>
    <s v="p"/>
    <s v="p"/>
    <s v="p"/>
    <m/>
    <x v="0"/>
    <x v="0"/>
    <m/>
  </r>
  <r>
    <s v="l"/>
    <x v="1"/>
    <s v="Fig. 1.1.1-a.3 Personal Data Sheet Entry Form (Educational Background)"/>
    <d v="2019-05-24T00:00:00"/>
    <d v="2019-05-24T00:00:00"/>
    <s v="l"/>
    <s v="l"/>
    <s v="l"/>
    <s v="l"/>
    <s v="n"/>
    <s v="l"/>
    <s v="l"/>
    <s v="l"/>
    <s v="l"/>
    <s v="l"/>
    <s v="n"/>
    <s v="l"/>
    <s v="p"/>
    <s v="p"/>
    <s v="p"/>
    <s v="p"/>
    <s v="p"/>
    <m/>
    <x v="0"/>
    <x v="0"/>
    <m/>
  </r>
  <r>
    <s v="l"/>
    <x v="1"/>
    <s v="Fig. 1.1.1-a.4 Personal Data Sheet Entry Form (Civil Service Eligibility)"/>
    <d v="2019-05-24T00:00:00"/>
    <d v="2019-05-24T00:00:00"/>
    <s v="l"/>
    <s v="l"/>
    <s v="l"/>
    <s v="l"/>
    <s v="n"/>
    <s v="l"/>
    <s v="l"/>
    <s v="l"/>
    <s v="l"/>
    <s v="l"/>
    <s v="n"/>
    <s v="l"/>
    <s v="p"/>
    <s v="p"/>
    <s v="p"/>
    <s v="p"/>
    <s v="p"/>
    <m/>
    <x v="0"/>
    <x v="0"/>
    <m/>
  </r>
  <r>
    <s v="l"/>
    <x v="1"/>
    <s v="Fig. 1.1.1-a.5 Personal Data Sheet Entry Form (Work Experience)"/>
    <d v="2019-05-24T00:00:00"/>
    <d v="2019-05-24T00:00:00"/>
    <s v="l"/>
    <s v="l"/>
    <s v="l"/>
    <s v="l"/>
    <s v="n"/>
    <s v="l"/>
    <s v="l"/>
    <s v="l"/>
    <s v="l"/>
    <s v="l"/>
    <s v="n"/>
    <s v="l"/>
    <s v="p"/>
    <s v="p"/>
    <s v="p"/>
    <s v="p"/>
    <s v="p"/>
    <m/>
    <x v="0"/>
    <x v="0"/>
    <m/>
  </r>
  <r>
    <s v="l"/>
    <x v="1"/>
    <s v="Fig. 1.1.1-a.6 Personal Data Sheet Entry Form (Voluntary Work)"/>
    <d v="2019-05-24T00:00:00"/>
    <d v="2019-05-24T00:00:00"/>
    <s v="l"/>
    <s v="l"/>
    <s v="l"/>
    <s v="l"/>
    <s v="n"/>
    <s v="l"/>
    <s v="l"/>
    <s v="l"/>
    <s v="l"/>
    <s v="l"/>
    <s v="n"/>
    <s v="l"/>
    <s v="p"/>
    <s v="p"/>
    <s v="p"/>
    <s v="p"/>
    <s v="p"/>
    <m/>
    <x v="0"/>
    <x v="0"/>
    <m/>
  </r>
  <r>
    <s v="l"/>
    <x v="1"/>
    <s v="Fig. 1.1.1-a.7 Personal Data Sheet Entry Form (Training Programs)"/>
    <d v="2019-05-24T00:00:00"/>
    <d v="2019-05-24T00:00:00"/>
    <s v="l"/>
    <s v="l"/>
    <s v="l"/>
    <s v="l"/>
    <s v="n"/>
    <s v="l"/>
    <s v="l"/>
    <s v="l"/>
    <s v="l"/>
    <s v="l"/>
    <s v="n"/>
    <s v="l"/>
    <s v="p"/>
    <s v="p"/>
    <s v="p"/>
    <s v="p"/>
    <s v="p"/>
    <m/>
    <x v="0"/>
    <x v="0"/>
    <m/>
  </r>
  <r>
    <s v="l"/>
    <x v="1"/>
    <s v="Fig. 1.1.1-a.8 Personal Data Sheet Entry Form (Other Information)"/>
    <d v="2019-05-24T00:00:00"/>
    <d v="2019-05-24T00:00:00"/>
    <s v="l"/>
    <s v="l"/>
    <s v="l"/>
    <s v="l"/>
    <s v="n"/>
    <s v="l"/>
    <s v="l"/>
    <s v="n"/>
    <s v="l"/>
    <s v="l"/>
    <s v="n"/>
    <s v="l"/>
    <s v="p"/>
    <s v="p"/>
    <s v="p"/>
    <s v="p"/>
    <s v="p"/>
    <m/>
    <x v="0"/>
    <x v="0"/>
    <m/>
  </r>
  <r>
    <s v="l"/>
    <x v="1"/>
    <s v="Fig. 1.1.1-a.9 Personal Data Sheet Entry Form (Other Information) Cont."/>
    <d v="2019-05-24T00:00:00"/>
    <d v="2019-05-24T00:00:00"/>
    <s v="l"/>
    <s v="l"/>
    <s v="l"/>
    <s v="l"/>
    <s v="n"/>
    <s v="l"/>
    <s v="l"/>
    <s v="l"/>
    <s v="l"/>
    <s v="l"/>
    <s v="n"/>
    <s v="l"/>
    <s v="p"/>
    <s v="p"/>
    <s v="p"/>
    <s v="p"/>
    <s v="p"/>
    <m/>
    <x v="0"/>
    <x v="0"/>
    <m/>
  </r>
  <r>
    <s v="l"/>
    <x v="1"/>
    <s v="Fig. 1.1.1-b.1 Personal Data Sheet (CS Form No.212)"/>
    <d v="2019-05-24T00:00:00"/>
    <d v="2019-05-24T00:00:00"/>
    <s v="p"/>
    <s v="p"/>
    <s v="p"/>
    <s v="p"/>
    <s v="p"/>
    <s v="p"/>
    <s v="p"/>
    <s v="p"/>
    <s v="p"/>
    <s v="p"/>
    <s v="p"/>
    <s v="p"/>
    <s v="l"/>
    <s v="l"/>
    <s v="l"/>
    <s v="l"/>
    <s v="l"/>
    <m/>
    <x v="1"/>
    <x v="1"/>
    <m/>
  </r>
  <r>
    <s v="l"/>
    <x v="1"/>
    <s v="Fig. 1.1.1-b.2 Personal Data Sheet (CS Form No.212)"/>
    <d v="2019-05-24T00:00:00"/>
    <d v="2019-05-24T00:00:00"/>
    <s v="p"/>
    <s v="p"/>
    <s v="p"/>
    <s v="p"/>
    <s v="p"/>
    <s v="p"/>
    <s v="p"/>
    <s v="p"/>
    <s v="p"/>
    <s v="p"/>
    <s v="p"/>
    <s v="p"/>
    <s v="l"/>
    <s v="l"/>
    <s v="l"/>
    <s v="l"/>
    <s v="l"/>
    <m/>
    <x v="1"/>
    <x v="1"/>
    <m/>
  </r>
  <r>
    <s v="l"/>
    <x v="1"/>
    <s v="Fig. 1.1.1-b.3 Personal Data Sheet (CS Form No.212)"/>
    <d v="2019-05-24T00:00:00"/>
    <d v="2019-05-24T00:00:00"/>
    <s v="p"/>
    <s v="p"/>
    <s v="p"/>
    <s v="p"/>
    <s v="p"/>
    <s v="p"/>
    <s v="p"/>
    <s v="p"/>
    <s v="p"/>
    <s v="p"/>
    <s v="p"/>
    <s v="p"/>
    <s v="l"/>
    <s v="l"/>
    <s v="l"/>
    <s v="l"/>
    <s v="l"/>
    <m/>
    <x v="1"/>
    <x v="1"/>
    <m/>
  </r>
  <r>
    <s v="l"/>
    <x v="1"/>
    <s v="Fig. 1.1.1-b.4 Personal Data Sheet (CS Form No.212)"/>
    <d v="2019-05-24T00:00:00"/>
    <d v="2019-05-24T00:00:00"/>
    <s v="p"/>
    <s v="p"/>
    <s v="p"/>
    <s v="p"/>
    <s v="p"/>
    <s v="p"/>
    <s v="p"/>
    <s v="p"/>
    <s v="p"/>
    <s v="p"/>
    <s v="p"/>
    <s v="p"/>
    <s v="l"/>
    <s v="l"/>
    <s v="l"/>
    <s v="l"/>
    <s v="l"/>
    <m/>
    <x v="1"/>
    <x v="1"/>
    <m/>
  </r>
  <r>
    <s v="l"/>
    <x v="1"/>
    <s v="Fig. 1.1.2-a.1 Certificate of Appointment (CS Form No.33B)"/>
    <d v="2019-05-22T00:00:00"/>
    <d v="2019-05-22T00:00:00"/>
    <s v="p"/>
    <s v="n"/>
    <s v="p"/>
    <s v="p"/>
    <s v="p"/>
    <s v="n"/>
    <s v="p"/>
    <s v="p"/>
    <s v="p"/>
    <s v="p"/>
    <s v="p"/>
    <s v="p"/>
    <s v="n"/>
    <s v="n"/>
    <s v="n"/>
    <s v="n"/>
    <s v="n"/>
    <m/>
    <x v="0"/>
    <x v="0"/>
    <m/>
  </r>
  <r>
    <s v="l"/>
    <x v="1"/>
    <s v="Fig. 1.1.2-a.2 Certificate of Appointment (CS Form No.33B)"/>
    <d v="2019-05-22T00:00:00"/>
    <d v="2019-05-22T00:00:00"/>
    <s v="p"/>
    <s v="n"/>
    <s v="p"/>
    <s v="p"/>
    <s v="p"/>
    <s v="n"/>
    <s v="p"/>
    <s v="p"/>
    <s v="p"/>
    <s v="p"/>
    <s v="p"/>
    <s v="p"/>
    <s v="n"/>
    <s v="n"/>
    <s v="n"/>
    <s v="n"/>
    <s v="n"/>
    <m/>
    <x v="0"/>
    <x v="0"/>
    <m/>
  </r>
  <r>
    <s v="l"/>
    <x v="0"/>
    <s v="Manpower Request Summary"/>
    <d v="2019-05-21T00:00:00"/>
    <d v="2019-05-21T00:00:00"/>
    <s v="l"/>
    <s v="l"/>
    <s v="l"/>
    <s v="l"/>
    <s v="l"/>
    <s v="l"/>
    <s v="l"/>
    <s v="l"/>
    <s v="l"/>
    <s v="l"/>
    <s v="l"/>
    <s v="l"/>
    <s v="l"/>
    <s v="n"/>
    <s v="l"/>
    <s v="l"/>
    <s v="l"/>
    <m/>
    <x v="1"/>
    <x v="0"/>
    <m/>
  </r>
  <r>
    <s v="l"/>
    <x v="1"/>
    <s v="Fig. 1.1.12 Manpower Request Summary"/>
    <d v="2019-05-21T00:00:00"/>
    <d v="2019-05-21T00:00:00"/>
    <s v="p"/>
    <s v="p"/>
    <s v="p"/>
    <s v="p"/>
    <s v="p"/>
    <s v="l"/>
    <s v="l"/>
    <s v="l"/>
    <s v="l"/>
    <s v="l"/>
    <s v="l"/>
    <s v="l"/>
    <s v="l"/>
    <s v="n"/>
    <s v="l"/>
    <s v="l"/>
    <s v="l"/>
    <m/>
    <x v="1"/>
    <x v="0"/>
    <m/>
  </r>
  <r>
    <s v="l"/>
    <x v="0"/>
    <s v="Manpower Request/Reassignment"/>
    <d v="2019-05-21T00:00:00"/>
    <d v="2019-05-21T00:00:00"/>
    <s v="l"/>
    <s v="n"/>
    <s v="l"/>
    <s v="l"/>
    <s v="l"/>
    <s v="n"/>
    <s v="l"/>
    <s v="l"/>
    <s v="l"/>
    <s v="l"/>
    <s v="l"/>
    <s v="l"/>
    <s v="n"/>
    <s v="n"/>
    <s v="n"/>
    <s v="n"/>
    <s v="n"/>
    <m/>
    <x v="0"/>
    <x v="0"/>
    <m/>
  </r>
  <r>
    <s v="l"/>
    <x v="1"/>
    <s v="Fig. 1.1.3 Manpower Request/Reassignment"/>
    <d v="2019-05-21T00:00:00"/>
    <d v="2019-05-21T00:00:00"/>
    <s v="l"/>
    <s v="n"/>
    <s v="l"/>
    <s v="l"/>
    <s v="l"/>
    <s v="n"/>
    <s v="l"/>
    <s v="l"/>
    <s v="l"/>
    <s v="l"/>
    <s v="l"/>
    <s v="l"/>
    <s v="n"/>
    <s v="n"/>
    <s v="n"/>
    <s v="n"/>
    <s v="n"/>
    <m/>
    <x v="0"/>
    <x v="0"/>
    <m/>
  </r>
  <r>
    <s v="l"/>
    <x v="0"/>
    <s v="Personnel Scheduler"/>
    <d v="2019-05-25T00:00:00"/>
    <d v="2019-05-25T00:00:00"/>
    <s v="l"/>
    <s v="n"/>
    <s v="l"/>
    <s v="n"/>
    <s v="l"/>
    <s v="l"/>
    <s v="l"/>
    <s v="l"/>
    <s v="l"/>
    <s v="l"/>
    <s v="n"/>
    <s v="l"/>
    <s v="l"/>
    <s v="l"/>
    <s v="n"/>
    <s v="n"/>
    <s v="n"/>
    <m/>
    <x v="0"/>
    <x v="0"/>
    <m/>
  </r>
  <r>
    <s v="l"/>
    <x v="1"/>
    <s v="Fig. 1.1.10 Personnel Schedule – Per Office"/>
    <d v="2019-05-25T00:00:00"/>
    <d v="2019-05-25T00:00:00"/>
    <s v="l"/>
    <s v="n"/>
    <s v="l"/>
    <s v="n"/>
    <s v="l"/>
    <s v="l"/>
    <s v="l"/>
    <s v="l"/>
    <s v="l"/>
    <s v="l"/>
    <s v="n"/>
    <s v="l"/>
    <s v="l"/>
    <s v="l"/>
    <s v="n"/>
    <s v="n"/>
    <s v="n"/>
    <m/>
    <x v="0"/>
    <x v="0"/>
    <m/>
  </r>
  <r>
    <s v="l"/>
    <x v="1"/>
    <s v="Fig. 1.1.11 Personnel Schedule - Consolidated"/>
    <d v="2019-05-25T00:00:00"/>
    <d v="2019-05-25T00:00:00"/>
    <s v="l"/>
    <s v="n"/>
    <s v="l"/>
    <s v="n"/>
    <s v="l"/>
    <s v="l"/>
    <s v="l"/>
    <s v="l"/>
    <s v="l"/>
    <s v="l"/>
    <s v="n"/>
    <s v="l"/>
    <s v="l"/>
    <s v="l"/>
    <s v="n"/>
    <s v="n"/>
    <s v="n"/>
    <m/>
    <x v="0"/>
    <x v="0"/>
    <m/>
  </r>
  <r>
    <s v="l"/>
    <x v="1"/>
    <s v="Fig. 1.1.13-a.1 Shortlisted Selection Line-UP (First Level Form A)"/>
    <d v="2019-05-25T00:00:00"/>
    <d v="2019-05-25T00:00:00"/>
    <s v="q"/>
    <s v="q"/>
    <s v="q"/>
    <s v="q"/>
    <s v="q"/>
    <s v="q"/>
    <s v="q"/>
    <s v="q"/>
    <s v="q"/>
    <s v="q"/>
    <s v="q"/>
    <s v="q"/>
    <s v="q"/>
    <s v="q"/>
    <s v="q"/>
    <s v="q"/>
    <s v="q"/>
    <m/>
    <x v="1"/>
    <x v="1"/>
    <m/>
  </r>
  <r>
    <s v="l"/>
    <x v="1"/>
    <s v="Fig. 1.1.13-a.2 Shortlisted Selection Line-UP (First Level Form B)"/>
    <d v="2019-05-25T00:00:00"/>
    <d v="2019-05-25T00:00:00"/>
    <s v="q"/>
    <s v="q"/>
    <s v="q"/>
    <s v="q"/>
    <s v="q"/>
    <s v="q"/>
    <s v="q"/>
    <s v="q"/>
    <s v="q"/>
    <s v="q"/>
    <s v="q"/>
    <s v="q"/>
    <s v="q"/>
    <s v="q"/>
    <s v="q"/>
    <s v="q"/>
    <s v="q"/>
    <m/>
    <x v="1"/>
    <x v="1"/>
    <m/>
  </r>
  <r>
    <s v="l"/>
    <x v="1"/>
    <s v="Fig. 1.1.13-b.1 Shortlisted Selection Line-UP (Second Level Form A)"/>
    <d v="2019-05-25T00:00:00"/>
    <d v="2019-05-25T00:00:00"/>
    <s v="q"/>
    <s v="q"/>
    <s v="q"/>
    <s v="q"/>
    <s v="q"/>
    <s v="q"/>
    <s v="q"/>
    <s v="q"/>
    <s v="q"/>
    <s v="q"/>
    <s v="q"/>
    <s v="q"/>
    <s v="q"/>
    <s v="q"/>
    <s v="q"/>
    <s v="q"/>
    <s v="q"/>
    <m/>
    <x v="1"/>
    <x v="1"/>
    <m/>
  </r>
  <r>
    <s v="l"/>
    <x v="1"/>
    <s v="Fig. 1.1.13-b.2 Shortlisted Selection Line-UP (Second Level Form B)"/>
    <d v="2019-05-25T00:00:00"/>
    <d v="2019-05-25T00:00:00"/>
    <s v="q"/>
    <s v="q"/>
    <s v="q"/>
    <s v="q"/>
    <s v="q"/>
    <s v="q"/>
    <s v="q"/>
    <s v="q"/>
    <s v="q"/>
    <s v="q"/>
    <s v="q"/>
    <s v="q"/>
    <s v="q"/>
    <s v="q"/>
    <s v="q"/>
    <s v="q"/>
    <s v="q"/>
    <m/>
    <x v="1"/>
    <x v="1"/>
    <m/>
  </r>
  <r>
    <s v="l"/>
    <x v="0"/>
    <s v="Plantilla of Casual Appointment"/>
    <d v="2019-05-25T00:00:00"/>
    <d v="2019-05-25T00:00:00"/>
    <s v="l"/>
    <s v="n"/>
    <s v="l"/>
    <s v="l"/>
    <s v="l"/>
    <s v="n"/>
    <s v="n"/>
    <s v="l"/>
    <s v="l"/>
    <s v="l"/>
    <s v="l"/>
    <s v="l"/>
    <s v="n"/>
    <s v="n"/>
    <s v="n"/>
    <s v="n"/>
    <s v="n"/>
    <m/>
    <x v="0"/>
    <x v="0"/>
    <m/>
  </r>
  <r>
    <s v="l"/>
    <x v="1"/>
    <s v="Fig. 1.1.9 Plantilla of Casual Appointment (CS Form No. 34-F)"/>
    <d v="2019-05-25T00:00:00"/>
    <d v="2019-05-25T00:00:00"/>
    <s v="p"/>
    <s v="n"/>
    <s v="p"/>
    <s v="p"/>
    <s v="p"/>
    <s v="n"/>
    <s v="n"/>
    <s v="l"/>
    <s v="l"/>
    <s v="l"/>
    <s v="p"/>
    <s v="p"/>
    <s v="n"/>
    <s v="n"/>
    <s v="n"/>
    <s v="n"/>
    <s v="n"/>
    <m/>
    <x v="0"/>
    <x v="0"/>
    <m/>
  </r>
  <r>
    <s v="l"/>
    <x v="0"/>
    <s v="Plantilla Personnel Permanent"/>
    <d v="2019-05-25T00:00:00"/>
    <d v="2019-05-25T00:00:00"/>
    <s v="n"/>
    <s v="n"/>
    <s v="n"/>
    <s v="n"/>
    <s v="n"/>
    <s v="l"/>
    <s v="l"/>
    <s v="l"/>
    <s v="l"/>
    <s v="l"/>
    <s v="l"/>
    <s v="l"/>
    <s v="n"/>
    <s v="n"/>
    <s v="n"/>
    <s v="n"/>
    <s v="n"/>
    <m/>
    <x v="0"/>
    <x v="0"/>
    <m/>
  </r>
  <r>
    <s v="l"/>
    <x v="1"/>
    <s v="Fig. 1.1.8-b Plantilla of Personnel (Permanent)"/>
    <d v="2019-05-25T00:00:00"/>
    <d v="2019-05-25T00:00:00"/>
    <s v="n"/>
    <s v="n"/>
    <s v="n"/>
    <s v="n"/>
    <s v="n"/>
    <s v="l"/>
    <s v="l"/>
    <s v="l"/>
    <s v="l"/>
    <s v="l"/>
    <s v="l"/>
    <s v="l"/>
    <s v="n"/>
    <s v="n"/>
    <s v="n"/>
    <s v="n"/>
    <s v="n"/>
    <m/>
    <x v="0"/>
    <x v="0"/>
    <m/>
  </r>
  <r>
    <s v="l"/>
    <x v="1"/>
    <s v="Fig. 1.1.8-b Plantilla of Personnel (Permanent) -cont."/>
    <d v="2019-05-25T00:00:00"/>
    <d v="2019-05-25T00:00:00"/>
    <s v="n"/>
    <s v="n"/>
    <s v="n"/>
    <s v="n"/>
    <s v="n"/>
    <s v="l"/>
    <s v="l"/>
    <s v="l"/>
    <s v="l"/>
    <s v="l"/>
    <s v="l"/>
    <s v="l"/>
    <s v="n"/>
    <s v="n"/>
    <s v="n"/>
    <s v="n"/>
    <s v="n"/>
    <m/>
    <x v="0"/>
    <x v="0"/>
    <m/>
  </r>
  <r>
    <s v="l"/>
    <x v="0"/>
    <s v="Position Profiling"/>
    <d v="2019-05-23T00:00:00"/>
    <d v="2019-05-23T00:00:00"/>
    <s v="l"/>
    <s v="n"/>
    <s v="l"/>
    <s v="l"/>
    <s v="n"/>
    <s v="n"/>
    <s v="n"/>
    <s v="l"/>
    <s v="l"/>
    <s v="l"/>
    <s v="l"/>
    <s v="l"/>
    <s v="n"/>
    <s v="n"/>
    <s v="n"/>
    <s v="n"/>
    <s v="n"/>
    <m/>
    <x v="0"/>
    <x v="0"/>
    <m/>
  </r>
  <r>
    <s v="l"/>
    <x v="1"/>
    <s v="Fig. 1.1.17 Position Description Form (17 DBM-CSC-Form No.1)"/>
    <d v="2019-05-23T00:00:00"/>
    <d v="2019-05-23T00:00:00"/>
    <s v="l"/>
    <s v="n"/>
    <s v="l"/>
    <s v="l"/>
    <s v="n"/>
    <s v="n"/>
    <s v="n"/>
    <s v="l"/>
    <s v="l"/>
    <s v="l"/>
    <s v="l"/>
    <s v="l"/>
    <s v="n"/>
    <s v="n"/>
    <s v="n"/>
    <s v="n"/>
    <s v="n"/>
    <m/>
    <x v="0"/>
    <x v="0"/>
    <m/>
  </r>
  <r>
    <s v="l"/>
    <x v="0"/>
    <s v="Rating Form"/>
    <d v="2019-05-23T00:00:00"/>
    <d v="2019-05-23T00:00:00"/>
    <s v="n"/>
    <s v="n"/>
    <s v="n"/>
    <s v="n"/>
    <s v="n"/>
    <s v="n"/>
    <s v="n"/>
    <s v="l"/>
    <s v="l"/>
    <s v="l"/>
    <s v="l"/>
    <s v="l"/>
    <s v="n"/>
    <s v="n"/>
    <s v="n"/>
    <s v="n"/>
    <s v="n"/>
    <m/>
    <x v="0"/>
    <x v="0"/>
    <m/>
  </r>
  <r>
    <s v="l"/>
    <x v="1"/>
    <s v="Fig. 1.1.4-a.1 Rating Form for Applicants -1st Level – A1"/>
    <d v="2019-05-23T00:00:00"/>
    <d v="2019-05-23T00:00:00"/>
    <s v="l"/>
    <s v="n"/>
    <s v="l"/>
    <s v="l"/>
    <s v="l"/>
    <s v="l"/>
    <s v="l"/>
    <s v="l"/>
    <s v="l"/>
    <s v="l"/>
    <s v="l"/>
    <s v="l"/>
    <s v="l"/>
    <s v="l"/>
    <s v="l"/>
    <s v="l"/>
    <s v="l"/>
    <m/>
    <x v="0"/>
    <x v="1"/>
    <m/>
  </r>
  <r>
    <s v="l"/>
    <x v="1"/>
    <s v="Fig. 1.1.4-a.2 Rating Form for Applicants -1st Level – B2"/>
    <d v="2019-05-23T00:00:00"/>
    <d v="2019-05-23T00:00:00"/>
    <s v="l"/>
    <s v="n"/>
    <s v="n"/>
    <s v="l"/>
    <s v="l"/>
    <s v="l"/>
    <s v="l"/>
    <s v="l"/>
    <s v="l"/>
    <s v="l"/>
    <s v="l"/>
    <s v="l"/>
    <s v="l"/>
    <s v="l"/>
    <s v="l"/>
    <s v="l"/>
    <s v="l"/>
    <m/>
    <x v="0"/>
    <x v="1"/>
    <m/>
  </r>
  <r>
    <s v="l"/>
    <x v="1"/>
    <s v="Fig. 1.1.4-b.1 Rating Form for Applicants-2nd Level – A1"/>
    <d v="2019-05-23T00:00:00"/>
    <d v="2019-05-23T00:00:00"/>
    <s v="n"/>
    <s v="n"/>
    <s v="n"/>
    <s v="n"/>
    <s v="n"/>
    <s v="n"/>
    <s v="n"/>
    <s v="l"/>
    <s v="l"/>
    <s v="l"/>
    <s v="l"/>
    <s v="l"/>
    <s v="n"/>
    <s v="n"/>
    <s v="n"/>
    <s v="n"/>
    <s v="n"/>
    <m/>
    <x v="0"/>
    <x v="0"/>
    <m/>
  </r>
  <r>
    <s v="l"/>
    <x v="1"/>
    <s v="Fig. 1.1.4-b.2 Rating Form for Applicants-2nd Level – B2"/>
    <d v="2019-05-23T00:00:00"/>
    <d v="2019-05-23T00:00:00"/>
    <s v="n"/>
    <s v="n"/>
    <s v="n"/>
    <s v="n"/>
    <s v="n"/>
    <s v="n"/>
    <s v="n"/>
    <s v="l"/>
    <s v="l"/>
    <s v="l"/>
    <s v="l"/>
    <s v="l"/>
    <s v="n"/>
    <s v="n"/>
    <s v="n"/>
    <s v="n"/>
    <s v="n"/>
    <m/>
    <x v="0"/>
    <x v="0"/>
    <m/>
  </r>
  <r>
    <s v="l"/>
    <x v="0"/>
    <s v="Staffing Plan"/>
    <d v="2019-05-24T00:00:00"/>
    <d v="2019-05-24T00:00:00"/>
    <s v="l"/>
    <s v="l"/>
    <s v="l"/>
    <s v="l"/>
    <s v="l"/>
    <s v="n"/>
    <s v="n"/>
    <s v="l"/>
    <s v="l"/>
    <s v="l"/>
    <s v="l"/>
    <s v="l"/>
    <s v="n"/>
    <s v="n"/>
    <s v="n"/>
    <s v="n"/>
    <s v="n"/>
    <m/>
    <x v="0"/>
    <x v="0"/>
    <m/>
  </r>
  <r>
    <s v="l"/>
    <x v="1"/>
    <s v="Fig. 1.1.15 Staffing Plan"/>
    <d v="2019-05-24T00:00:00"/>
    <d v="2019-05-24T00:00:00"/>
    <s v="p"/>
    <s v="p"/>
    <s v="p"/>
    <s v="p"/>
    <s v="p"/>
    <s v="l"/>
    <s v="l"/>
    <s v="p"/>
    <s v="p"/>
    <s v="p"/>
    <s v="p"/>
    <s v="p"/>
    <s v="l"/>
    <s v="l"/>
    <s v="l"/>
    <s v="l"/>
    <s v="l"/>
    <m/>
    <x v="1"/>
    <x v="1"/>
    <m/>
  </r>
  <r>
    <s v="l"/>
    <x v="1"/>
    <s v="Fig. 1.1.16 Recruitment Plan"/>
    <d v="2019-05-24T00:00:00"/>
    <d v="2019-05-24T00:00:00"/>
    <s v="p"/>
    <s v="p"/>
    <s v="p"/>
    <s v="p"/>
    <s v="p"/>
    <s v="n"/>
    <s v="n"/>
    <s v="p"/>
    <s v="p"/>
    <s v="p"/>
    <s v="p"/>
    <s v="p"/>
    <s v="n"/>
    <s v="n"/>
    <s v="n"/>
    <s v="n"/>
    <s v="n"/>
    <m/>
    <x v="0"/>
    <x v="0"/>
    <m/>
  </r>
  <r>
    <s v="l"/>
    <x v="0"/>
    <s v="Vacant Position Entry"/>
    <d v="2019-05-22T00:00:00"/>
    <d v="2019-05-22T00:00:00"/>
    <s v="n"/>
    <s v="n"/>
    <s v="n"/>
    <s v="n"/>
    <s v="n"/>
    <s v="n"/>
    <s v="n"/>
    <s v="l"/>
    <s v="l"/>
    <s v="l"/>
    <s v="l"/>
    <s v="l"/>
    <s v="n"/>
    <s v="n"/>
    <s v="n"/>
    <s v="n"/>
    <s v="n"/>
    <m/>
    <x v="0"/>
    <x v="0"/>
    <m/>
  </r>
  <r>
    <s v="l"/>
    <x v="1"/>
    <s v="Fig. 1.1.6-a Request for Publication of Vacant Positions (CS Form No.9)"/>
    <d v="2019-05-22T00:00:00"/>
    <d v="2019-05-22T00:00:00"/>
    <s v="l"/>
    <s v="l"/>
    <s v="n"/>
    <s v="n"/>
    <s v="l"/>
    <s v="l"/>
    <s v="l"/>
    <s v="l"/>
    <s v="l"/>
    <s v="l"/>
    <s v="l"/>
    <s v="l"/>
    <s v="p"/>
    <s v="p"/>
    <s v="p"/>
    <s v="p"/>
    <s v="p"/>
    <m/>
    <x v="0"/>
    <x v="1"/>
    <m/>
  </r>
  <r>
    <s v="l"/>
    <x v="1"/>
    <s v="Fig. 1.1.6-b.1 Request for Publication of Vacant Positions List"/>
    <d v="2019-05-22T00:00:00"/>
    <d v="2019-05-22T00:00:00"/>
    <s v="n"/>
    <s v="n"/>
    <s v="n"/>
    <s v="n"/>
    <s v="n"/>
    <s v="n"/>
    <s v="n"/>
    <s v="l"/>
    <s v="l"/>
    <s v="l"/>
    <s v="p"/>
    <s v="l"/>
    <s v="p"/>
    <s v="p"/>
    <s v="p"/>
    <s v="p"/>
    <s v="p"/>
    <m/>
    <x v="0"/>
    <x v="1"/>
    <m/>
  </r>
  <r>
    <s v="l"/>
    <x v="1"/>
    <s v="Fig. 1.1.6-b.2 Request for Publication of Vacant Position Print List"/>
    <d v="2019-05-22T00:00:00"/>
    <d v="2019-05-22T00:00:00"/>
    <s v="p"/>
    <s v="p"/>
    <s v="p"/>
    <s v="p"/>
    <s v="p"/>
    <s v="p"/>
    <s v="p"/>
    <s v="l"/>
    <s v="l"/>
    <s v="l"/>
    <s v="p"/>
    <s v="l"/>
    <s v="n"/>
    <s v="n"/>
    <s v="n"/>
    <s v="n"/>
    <s v="n"/>
    <m/>
    <x v="1"/>
    <x v="0"/>
    <m/>
  </r>
  <r>
    <m/>
    <x v="1"/>
    <m/>
    <m/>
    <m/>
    <m/>
    <m/>
    <m/>
    <m/>
    <m/>
    <m/>
    <m/>
    <m/>
    <m/>
    <m/>
    <m/>
    <m/>
    <m/>
    <m/>
    <m/>
    <m/>
    <m/>
    <m/>
    <x v="2"/>
    <x v="2"/>
    <m/>
  </r>
  <r>
    <s v="l"/>
    <x v="2"/>
    <s v="Consolidated Performance Rating Job-Order"/>
    <d v="2019-05-23T00:00:00"/>
    <d v="2019-05-23T00:00:00"/>
    <s v="n"/>
    <s v="n"/>
    <s v="n"/>
    <s v="n"/>
    <s v="n"/>
    <s v="n"/>
    <s v="n"/>
    <s v="n"/>
    <s v="n"/>
    <s v="n"/>
    <s v="n"/>
    <s v="n"/>
    <s v="n"/>
    <s v="n"/>
    <s v="n"/>
    <s v="n"/>
    <s v="n"/>
    <m/>
    <x v="0"/>
    <x v="0"/>
    <m/>
  </r>
  <r>
    <s v="l"/>
    <x v="1"/>
    <s v="Fig. 1.2.7 Consolidated Performance Rating – Job-Order"/>
    <d v="2019-05-23T00:00:00"/>
    <d v="2019-05-23T00:00:00"/>
    <s v="n"/>
    <s v="n"/>
    <s v="n"/>
    <s v="n"/>
    <s v="n"/>
    <s v="n"/>
    <s v="n"/>
    <s v="n"/>
    <s v="n"/>
    <s v="n"/>
    <s v="n"/>
    <s v="n"/>
    <s v="n"/>
    <s v="n"/>
    <s v="n"/>
    <s v="n"/>
    <s v="n"/>
    <m/>
    <x v="0"/>
    <x v="0"/>
    <m/>
  </r>
  <r>
    <s v="l"/>
    <x v="2"/>
    <s v="Consolidated Performance Rating Permanent"/>
    <d v="2019-05-23T00:00:00"/>
    <d v="2019-05-23T00:00:00"/>
    <s v="n"/>
    <s v="n"/>
    <s v="n"/>
    <s v="n"/>
    <s v="n"/>
    <s v="n"/>
    <s v="n"/>
    <s v="n"/>
    <s v="n"/>
    <s v="n"/>
    <s v="n"/>
    <s v="n"/>
    <s v="n"/>
    <s v="n"/>
    <s v="n"/>
    <s v="n"/>
    <s v="n"/>
    <m/>
    <x v="0"/>
    <x v="0"/>
    <m/>
  </r>
  <r>
    <s v="l"/>
    <x v="1"/>
    <s v="Fig. 1.2.6 Consolidated Performance Rating – Permanent"/>
    <d v="2019-05-23T00:00:00"/>
    <d v="2019-05-23T00:00:00"/>
    <s v="n"/>
    <s v="n"/>
    <s v="n"/>
    <s v="n"/>
    <s v="n"/>
    <s v="n"/>
    <s v="n"/>
    <s v="n"/>
    <s v="n"/>
    <s v="n"/>
    <s v="n"/>
    <s v="n"/>
    <s v="n"/>
    <s v="n"/>
    <s v="n"/>
    <s v="n"/>
    <s v="n"/>
    <m/>
    <x v="0"/>
    <x v="0"/>
    <m/>
  </r>
  <r>
    <s v="l"/>
    <x v="2"/>
    <s v="Driver’s Performance Evaluation"/>
    <d v="2019-05-22T00:00:00"/>
    <d v="2019-05-22T00:00:00"/>
    <s v="n"/>
    <s v="n"/>
    <s v="n"/>
    <s v="n"/>
    <s v="n"/>
    <s v="n"/>
    <s v="n"/>
    <s v="n"/>
    <s v="n"/>
    <s v="n"/>
    <s v="n"/>
    <s v="n"/>
    <s v="n"/>
    <s v="n"/>
    <s v="n"/>
    <s v="n"/>
    <s v="n"/>
    <m/>
    <x v="0"/>
    <x v="0"/>
    <m/>
  </r>
  <r>
    <s v="l"/>
    <x v="1"/>
    <s v="Fig. 1.2.5-a Driver’s Performance Evaluation Form"/>
    <d v="2019-05-22T00:00:00"/>
    <d v="2019-05-22T00:00:00"/>
    <s v="n"/>
    <s v="n"/>
    <s v="n"/>
    <s v="n"/>
    <s v="n"/>
    <s v="n"/>
    <s v="n"/>
    <s v="n"/>
    <s v="n"/>
    <s v="n"/>
    <s v="n"/>
    <s v="n"/>
    <s v="n"/>
    <s v="n"/>
    <s v="n"/>
    <s v="n"/>
    <s v="n"/>
    <m/>
    <x v="0"/>
    <x v="0"/>
    <m/>
  </r>
  <r>
    <s v="l"/>
    <x v="1"/>
    <s v="Fig. 1.2.5-b Driver’s Performance Evaluation Form"/>
    <d v="2019-05-22T00:00:00"/>
    <d v="2019-05-22T00:00:00"/>
    <s v="n"/>
    <s v="n"/>
    <s v="n"/>
    <s v="n"/>
    <s v="n"/>
    <s v="n"/>
    <s v="n"/>
    <s v="n"/>
    <s v="n"/>
    <s v="n"/>
    <s v="n"/>
    <s v="n"/>
    <s v="n"/>
    <s v="n"/>
    <s v="n"/>
    <s v="n"/>
    <s v="n"/>
    <m/>
    <x v="0"/>
    <x v="0"/>
    <m/>
  </r>
  <r>
    <s v="l"/>
    <x v="1"/>
    <s v="Fig. 1.2.5-c Driver’s Performance Evaluation Form"/>
    <d v="2019-05-22T00:00:00"/>
    <d v="2019-05-22T00:00:00"/>
    <s v="n"/>
    <s v="n"/>
    <s v="n"/>
    <s v="n"/>
    <s v="n"/>
    <s v="n"/>
    <s v="n"/>
    <s v="n"/>
    <s v="n"/>
    <s v="n"/>
    <s v="n"/>
    <s v="n"/>
    <s v="n"/>
    <s v="n"/>
    <s v="n"/>
    <s v="n"/>
    <s v="n"/>
    <m/>
    <x v="0"/>
    <x v="0"/>
    <m/>
  </r>
  <r>
    <s v="l"/>
    <x v="2"/>
    <s v="Individual Performance Commitment and Review (IPCR)"/>
    <d v="2019-05-21T00:00:00"/>
    <d v="2019-05-21T00:00:00"/>
    <s v="l"/>
    <s v="n"/>
    <s v="n"/>
    <s v="n"/>
    <s v="n"/>
    <s v="n"/>
    <s v="n"/>
    <s v="n"/>
    <s v="n"/>
    <s v="n"/>
    <s v="n"/>
    <s v="n"/>
    <s v="n"/>
    <s v="n"/>
    <s v="n"/>
    <s v="n"/>
    <s v="n"/>
    <m/>
    <x v="0"/>
    <x v="0"/>
    <m/>
  </r>
  <r>
    <s v="l"/>
    <x v="1"/>
    <s v="Fig. 1.2.2 Individual Performance Commitment and Review (IPCR) with Work Target"/>
    <d v="2019-05-21T00:00:00"/>
    <d v="2019-05-21T00:00:00"/>
    <s v="l"/>
    <s v="n"/>
    <s v="n"/>
    <s v="n"/>
    <s v="n"/>
    <s v="n"/>
    <s v="n"/>
    <s v="n"/>
    <s v="n"/>
    <s v="n"/>
    <s v="n"/>
    <s v="n"/>
    <s v="n"/>
    <s v="n"/>
    <s v="n"/>
    <s v="n"/>
    <s v="n"/>
    <m/>
    <x v="0"/>
    <x v="0"/>
    <m/>
  </r>
  <r>
    <s v="l"/>
    <x v="2"/>
    <s v="Office Performance Commitment and Review (OPCR)"/>
    <d v="2019-05-21T00:00:00"/>
    <d v="2019-05-21T00:00:00"/>
    <s v="n"/>
    <s v="n"/>
    <s v="n"/>
    <s v="n"/>
    <s v="n"/>
    <s v="n"/>
    <s v="n"/>
    <s v="n"/>
    <s v="n"/>
    <s v="n"/>
    <s v="n"/>
    <s v="n"/>
    <s v="n"/>
    <s v="n"/>
    <s v="n"/>
    <s v="n"/>
    <s v="n"/>
    <m/>
    <x v="0"/>
    <x v="0"/>
    <m/>
  </r>
  <r>
    <s v="l"/>
    <x v="1"/>
    <s v="Fig. 1.2.1 Office Performance Commitment and Review (OPCR) with Work Target"/>
    <d v="2019-05-21T00:00:00"/>
    <d v="2019-05-21T00:00:00"/>
    <s v="n"/>
    <s v="n"/>
    <s v="n"/>
    <s v="n"/>
    <s v="n"/>
    <s v="n"/>
    <s v="n"/>
    <s v="n"/>
    <s v="n"/>
    <s v="n"/>
    <s v="n"/>
    <s v="n"/>
    <s v="n"/>
    <s v="n"/>
    <s v="n"/>
    <s v="n"/>
    <s v="n"/>
    <m/>
    <x v="0"/>
    <x v="0"/>
    <m/>
  </r>
  <r>
    <s v="l"/>
    <x v="2"/>
    <s v="Performance Evaluation"/>
    <d v="2019-05-24T00:00:00"/>
    <d v="2019-05-24T00:00:00"/>
    <s v="n"/>
    <s v="n"/>
    <s v="n"/>
    <s v="n"/>
    <s v="n"/>
    <s v="n"/>
    <s v="n"/>
    <s v="n"/>
    <s v="n"/>
    <s v="n"/>
    <s v="n"/>
    <s v="n"/>
    <s v="n"/>
    <s v="n"/>
    <s v="n"/>
    <s v="n"/>
    <s v="n"/>
    <m/>
    <x v="0"/>
    <x v="0"/>
    <m/>
  </r>
  <r>
    <s v="l"/>
    <x v="1"/>
    <s v="Fig. 1.2.4-a Performance Evaluation Form – Job Order"/>
    <d v="2019-05-24T00:00:00"/>
    <d v="2019-05-24T00:00:00"/>
    <s v="n"/>
    <s v="n"/>
    <s v="n"/>
    <s v="n"/>
    <s v="n"/>
    <s v="n"/>
    <s v="n"/>
    <s v="n"/>
    <s v="n"/>
    <s v="n"/>
    <s v="n"/>
    <s v="n"/>
    <s v="n"/>
    <s v="n"/>
    <s v="n"/>
    <s v="n"/>
    <s v="n"/>
    <m/>
    <x v="0"/>
    <x v="0"/>
    <m/>
  </r>
  <r>
    <s v="l"/>
    <x v="1"/>
    <s v="Fig. 1.2.4-b Performance Evaluation Form – Job Order"/>
    <d v="2019-05-24T00:00:00"/>
    <d v="2019-05-24T00:00:00"/>
    <s v="n"/>
    <s v="n"/>
    <s v="n"/>
    <s v="n"/>
    <s v="n"/>
    <s v="n"/>
    <s v="n"/>
    <s v="n"/>
    <s v="n"/>
    <s v="n"/>
    <s v="n"/>
    <s v="n"/>
    <s v="n"/>
    <s v="n"/>
    <s v="n"/>
    <s v="n"/>
    <s v="n"/>
    <m/>
    <x v="0"/>
    <x v="0"/>
    <m/>
  </r>
  <r>
    <s v="l"/>
    <x v="1"/>
    <s v="Fig. 1.2.4-c Performance Evaluation Form – Job Order"/>
    <d v="2019-05-24T00:00:00"/>
    <d v="2019-05-24T00:00:00"/>
    <s v="n"/>
    <s v="n"/>
    <s v="n"/>
    <s v="n"/>
    <s v="n"/>
    <s v="n"/>
    <s v="n"/>
    <s v="n"/>
    <s v="n"/>
    <s v="n"/>
    <s v="n"/>
    <s v="n"/>
    <s v="n"/>
    <s v="n"/>
    <s v="n"/>
    <s v="n"/>
    <s v="n"/>
    <m/>
    <x v="0"/>
    <x v="0"/>
    <m/>
  </r>
  <r>
    <s v="l"/>
    <x v="2"/>
    <s v="Ranking by Department / Employee"/>
    <d v="2019-05-25T00:00:00"/>
    <d v="2019-05-25T00:00:00"/>
    <s v="n"/>
    <s v="n"/>
    <s v="n"/>
    <s v="n"/>
    <s v="n"/>
    <s v="n"/>
    <s v="n"/>
    <s v="n"/>
    <s v="n"/>
    <s v="n"/>
    <s v="n"/>
    <s v="n"/>
    <s v="n"/>
    <s v="n"/>
    <s v="n"/>
    <s v="n"/>
    <s v="n"/>
    <m/>
    <x v="0"/>
    <x v="0"/>
    <m/>
  </r>
  <r>
    <s v="l"/>
    <x v="1"/>
    <s v="Fig. 1.2.8 Ranking by Department / Employee"/>
    <d v="2019-05-27T00:00:00"/>
    <d v="2019-05-27T00:00:00"/>
    <s v="n"/>
    <s v="n"/>
    <s v="n"/>
    <s v="n"/>
    <s v="n"/>
    <s v="n"/>
    <s v="n"/>
    <s v="n"/>
    <s v="n"/>
    <s v="n"/>
    <s v="n"/>
    <s v="n"/>
    <s v="n"/>
    <s v="n"/>
    <s v="n"/>
    <s v="n"/>
    <s v="n"/>
    <m/>
    <x v="0"/>
    <x v="0"/>
    <m/>
  </r>
  <r>
    <s v="l"/>
    <x v="2"/>
    <s v="Rating Matrix"/>
    <d v="2019-05-25T00:00:00"/>
    <d v="2019-05-25T00:00:00"/>
    <s v="n"/>
    <s v="n"/>
    <s v="n"/>
    <s v="n"/>
    <s v="n"/>
    <s v="n"/>
    <s v="n"/>
    <s v="n"/>
    <s v="n"/>
    <s v="n"/>
    <s v="n"/>
    <s v="n"/>
    <s v="n"/>
    <s v="n"/>
    <s v="n"/>
    <s v="n"/>
    <s v="n"/>
    <m/>
    <x v="0"/>
    <x v="0"/>
    <m/>
  </r>
  <r>
    <s v="l"/>
    <x v="1"/>
    <s v="Fig. 1.2.3 -a Rating Matrix"/>
    <d v="2019-05-27T00:00:00"/>
    <d v="2019-05-27T00:00:00"/>
    <s v="n"/>
    <s v="n"/>
    <s v="n"/>
    <s v="n"/>
    <s v="n"/>
    <s v="n"/>
    <s v="n"/>
    <s v="n"/>
    <s v="n"/>
    <s v="n"/>
    <s v="n"/>
    <s v="n"/>
    <s v="n"/>
    <s v="n"/>
    <s v="n"/>
    <s v="n"/>
    <s v="n"/>
    <m/>
    <x v="0"/>
    <x v="0"/>
    <m/>
  </r>
  <r>
    <s v="l"/>
    <x v="1"/>
    <s v="Fig. 1.2.3 -b Rating Matrix"/>
    <d v="2019-05-27T00:00:00"/>
    <d v="2019-05-27T00:00:00"/>
    <s v="n"/>
    <s v="n"/>
    <s v="n"/>
    <s v="n"/>
    <s v="n"/>
    <s v="n"/>
    <s v="n"/>
    <s v="n"/>
    <s v="n"/>
    <s v="n"/>
    <s v="n"/>
    <s v="n"/>
    <s v="n"/>
    <s v="n"/>
    <s v="n"/>
    <s v="n"/>
    <s v="n"/>
    <m/>
    <x v="0"/>
    <x v="0"/>
    <m/>
  </r>
  <r>
    <s v="l"/>
    <x v="1"/>
    <s v="Fig. 1.2.3 -c Rating Matrix"/>
    <d v="2019-05-27T00:00:00"/>
    <d v="2019-05-27T00:00:00"/>
    <s v="n"/>
    <s v="n"/>
    <s v="n"/>
    <s v="n"/>
    <s v="n"/>
    <s v="n"/>
    <s v="n"/>
    <s v="n"/>
    <s v="n"/>
    <s v="n"/>
    <s v="n"/>
    <s v="n"/>
    <s v="n"/>
    <s v="n"/>
    <s v="n"/>
    <s v="n"/>
    <s v="n"/>
    <m/>
    <x v="0"/>
    <x v="0"/>
    <m/>
  </r>
  <r>
    <m/>
    <x v="1"/>
    <m/>
    <m/>
    <m/>
    <m/>
    <m/>
    <m/>
    <m/>
    <m/>
    <m/>
    <m/>
    <m/>
    <m/>
    <m/>
    <m/>
    <m/>
    <m/>
    <m/>
    <m/>
    <m/>
    <m/>
    <m/>
    <x v="2"/>
    <x v="2"/>
    <m/>
  </r>
  <r>
    <s v="l"/>
    <x v="3"/>
    <s v="Training Questionaire"/>
    <d v="2019-05-21T00:00:00"/>
    <d v="2019-05-21T00:00:00"/>
    <s v="l"/>
    <s v="n"/>
    <s v="n"/>
    <s v="l"/>
    <s v="l"/>
    <s v="l"/>
    <s v="l"/>
    <s v="n"/>
    <s v="l"/>
    <s v="l"/>
    <s v="l"/>
    <s v="l"/>
    <s v="n"/>
    <s v="n"/>
    <s v="n"/>
    <s v="n"/>
    <s v="n"/>
    <m/>
    <x v="0"/>
    <x v="0"/>
    <m/>
  </r>
  <r>
    <s v="l"/>
    <x v="1"/>
    <s v="Fig. 1.3.1 Training Needs Questionnaire - Setup"/>
    <d v="2019-05-21T00:00:00"/>
    <d v="2019-05-21T00:00:00"/>
    <s v="l"/>
    <s v="n"/>
    <s v="n"/>
    <s v="l"/>
    <s v="l"/>
    <s v="l"/>
    <s v="l"/>
    <s v="n"/>
    <s v="l"/>
    <s v="l"/>
    <s v="l"/>
    <s v="l"/>
    <s v="n"/>
    <s v="n"/>
    <s v="n"/>
    <s v="n"/>
    <s v="n"/>
    <m/>
    <x v="0"/>
    <x v="0"/>
    <m/>
  </r>
  <r>
    <s v="l"/>
    <x v="3"/>
    <s v="Training Questionaire Attachment"/>
    <d v="2019-05-21T00:00:00"/>
    <d v="2019-05-21T00:00:00"/>
    <s v="n"/>
    <s v="q"/>
    <s v="q"/>
    <s v="q"/>
    <s v="q"/>
    <s v="q"/>
    <s v="q"/>
    <s v="n"/>
    <s v="l"/>
    <s v="l"/>
    <s v="l"/>
    <s v="l"/>
    <s v="n"/>
    <s v="n"/>
    <s v="n"/>
    <s v="n"/>
    <s v="n"/>
    <m/>
    <x v="0"/>
    <x v="0"/>
    <m/>
  </r>
  <r>
    <s v="l"/>
    <x v="3"/>
    <s v="Training Needs"/>
    <d v="2019-05-21T00:00:00"/>
    <d v="2019-05-21T00:00:00"/>
    <s v="l"/>
    <s v="n"/>
    <s v="l"/>
    <s v="l"/>
    <s v="l"/>
    <s v="n"/>
    <s v="l"/>
    <s v="l"/>
    <s v="l"/>
    <s v="l"/>
    <s v="l"/>
    <s v="l"/>
    <s v="n"/>
    <s v="n"/>
    <s v="n"/>
    <s v="n"/>
    <s v="n"/>
    <m/>
    <x v="0"/>
    <x v="0"/>
    <m/>
  </r>
  <r>
    <s v="l"/>
    <x v="1"/>
    <s v="Fig. 1.3.2 Training Needs Analysis -  Entry Form"/>
    <d v="2019-05-21T00:00:00"/>
    <d v="2019-05-22T00:00:00"/>
    <s v="l"/>
    <s v="l"/>
    <s v="l"/>
    <s v="l"/>
    <s v="l"/>
    <s v="l"/>
    <s v="l"/>
    <s v="l"/>
    <s v="l"/>
    <s v="l"/>
    <s v="l"/>
    <s v="l"/>
    <s v="l"/>
    <s v="l"/>
    <s v="l"/>
    <s v="l"/>
    <s v="l"/>
    <m/>
    <x v="1"/>
    <x v="1"/>
    <m/>
  </r>
  <r>
    <s v="l"/>
    <x v="3"/>
    <s v="Training Analysis Masterlist"/>
    <d v="2019-05-21T00:00:00"/>
    <d v="2019-05-22T00:00:00"/>
    <s v="o"/>
    <s v="n"/>
    <s v="o"/>
    <s v="o"/>
    <s v="o"/>
    <s v="n"/>
    <s v="o"/>
    <s v="l"/>
    <s v="l"/>
    <s v="l"/>
    <s v="o"/>
    <s v="l"/>
    <s v="n"/>
    <s v="n"/>
    <s v="n"/>
    <s v="n"/>
    <s v="n"/>
    <m/>
    <x v="0"/>
    <x v="0"/>
    <m/>
  </r>
  <r>
    <s v="l"/>
    <x v="3"/>
    <s v="Training Course"/>
    <d v="2019-05-21T00:00:00"/>
    <d v="2019-05-21T00:00:00"/>
    <s v="l"/>
    <s v="l"/>
    <s v="n"/>
    <s v="l"/>
    <s v="l"/>
    <s v="l"/>
    <s v="l"/>
    <s v="l"/>
    <s v="l"/>
    <s v="l"/>
    <s v="l"/>
    <s v="l"/>
    <s v="n"/>
    <s v="n"/>
    <s v="n"/>
    <s v="n"/>
    <s v="n"/>
    <m/>
    <x v="0"/>
    <x v="0"/>
    <m/>
  </r>
  <r>
    <s v="l"/>
    <x v="3"/>
    <s v="Training Course Setup"/>
    <d v="2019-05-21T00:00:00"/>
    <d v="2019-05-21T00:00:00"/>
    <s v="l"/>
    <s v="l"/>
    <s v="n"/>
    <s v="l"/>
    <s v="l"/>
    <s v="l"/>
    <s v="o"/>
    <s v="l"/>
    <s v="l"/>
    <s v="l"/>
    <s v="l"/>
    <s v="l"/>
    <s v="n"/>
    <s v="n"/>
    <s v="n"/>
    <s v="n"/>
    <s v="n"/>
    <m/>
    <x v="0"/>
    <x v="0"/>
    <m/>
  </r>
  <r>
    <s v="l"/>
    <x v="3"/>
    <s v="Training Course Outline"/>
    <d v="2019-05-21T00:00:00"/>
    <d v="2019-05-21T00:00:00"/>
    <s v="o"/>
    <s v="o"/>
    <s v="o"/>
    <s v="o"/>
    <s v="o"/>
    <s v="o"/>
    <s v="o"/>
    <s v="o"/>
    <s v="o"/>
    <s v="o"/>
    <s v="o"/>
    <s v="oo"/>
    <s v="l"/>
    <s v="n"/>
    <s v="n"/>
    <s v="n"/>
    <s v="n"/>
    <m/>
    <x v="1"/>
    <x v="0"/>
    <m/>
  </r>
  <r>
    <s v="l"/>
    <x v="3"/>
    <s v="Individual Development Plan/Training Plan"/>
    <d v="2019-05-21T00:00:00"/>
    <d v="2019-05-21T00:00:00"/>
    <s v="l"/>
    <s v="l"/>
    <s v="l"/>
    <s v="l"/>
    <s v="n"/>
    <s v="l"/>
    <s v="l"/>
    <s v="n"/>
    <s v="l"/>
    <s v="l"/>
    <s v="l"/>
    <s v="l"/>
    <s v="n"/>
    <s v="n"/>
    <s v="n"/>
    <s v="n"/>
    <s v="n"/>
    <m/>
    <x v="0"/>
    <x v="0"/>
    <m/>
  </r>
  <r>
    <s v="l"/>
    <x v="1"/>
    <s v="Fig. 1.3.3 Individual Development Plan/Training Plan"/>
    <d v="2019-05-22T00:00:00"/>
    <d v="2019-05-22T00:00:00"/>
    <s v="l"/>
    <s v="l"/>
    <s v="l"/>
    <s v="l"/>
    <s v="n"/>
    <s v="l"/>
    <s v="o"/>
    <s v="n"/>
    <s v="l"/>
    <s v="l"/>
    <s v="l"/>
    <s v="l"/>
    <s v="n"/>
    <s v="n"/>
    <s v="n"/>
    <s v="n"/>
    <s v="n"/>
    <m/>
    <x v="0"/>
    <x v="0"/>
    <m/>
  </r>
  <r>
    <s v="l"/>
    <x v="3"/>
    <s v="Individual Development Plan Monitoring"/>
    <d v="2019-05-22T00:00:00"/>
    <d v="2019-05-22T00:00:00"/>
    <s v="o"/>
    <s v="o"/>
    <s v="o"/>
    <s v="o"/>
    <s v="o"/>
    <s v="o"/>
    <s v="o"/>
    <s v="l"/>
    <s v="l"/>
    <s v="l"/>
    <s v="o"/>
    <s v="l"/>
    <s v="o"/>
    <s v="o"/>
    <s v="o"/>
    <s v="o"/>
    <s v="o"/>
    <m/>
    <x v="1"/>
    <x v="1"/>
    <m/>
  </r>
  <r>
    <s v="l"/>
    <x v="3"/>
    <s v="Attendance Monitoring"/>
    <d v="2019-05-22T00:00:00"/>
    <d v="2019-05-22T00:00:00"/>
    <s v="l"/>
    <s v="l"/>
    <s v="l"/>
    <s v="l"/>
    <s v="l"/>
    <s v="l"/>
    <s v="l"/>
    <s v="l"/>
    <s v="l"/>
    <s v="l"/>
    <s v="l"/>
    <s v="l"/>
    <s v="l"/>
    <s v="l"/>
    <s v="l"/>
    <s v="l"/>
    <s v="l"/>
    <m/>
    <x v="1"/>
    <x v="1"/>
    <m/>
  </r>
  <r>
    <s v="l"/>
    <x v="1"/>
    <s v="Fig. 1.3.4 Training Attended/Monitoring"/>
    <d v="2019-05-22T00:00:00"/>
    <d v="2019-05-22T00:00:00"/>
    <s v="l"/>
    <s v="l"/>
    <s v="l"/>
    <s v="o"/>
    <s v="l"/>
    <s v="o"/>
    <s v="o"/>
    <s v="l"/>
    <s v="l"/>
    <s v="l"/>
    <s v="o"/>
    <s v="l"/>
    <s v="o"/>
    <s v="o"/>
    <s v="o"/>
    <s v="o"/>
    <s v="o"/>
    <m/>
    <x v="1"/>
    <x v="1"/>
    <m/>
  </r>
  <r>
    <s v="l"/>
    <x v="3"/>
    <s v="Training Program Attendance List"/>
    <d v="2019-05-22T00:00:00"/>
    <d v="2019-05-22T00:00:00"/>
    <s v="l"/>
    <s v="l"/>
    <s v="l"/>
    <s v="l"/>
    <s v="l"/>
    <s v="l"/>
    <s v="l"/>
    <s v="l"/>
    <s v="l"/>
    <s v="l"/>
    <s v="l"/>
    <s v="l"/>
    <s v="n"/>
    <s v="n"/>
    <s v="n"/>
    <s v="n"/>
    <s v="n"/>
    <m/>
    <x v="1"/>
    <x v="0"/>
    <m/>
  </r>
  <r>
    <s v="l"/>
    <x v="3"/>
    <s v="LGU-Naga, Cebu Internal University"/>
    <d v="2019-05-22T00:00:00"/>
    <d v="2019-05-22T00:00:00"/>
    <s v="l"/>
    <s v="l"/>
    <s v="l"/>
    <s v="l"/>
    <s v="l"/>
    <s v="l"/>
    <s v="l"/>
    <s v="l"/>
    <s v="l"/>
    <s v="l"/>
    <s v="l"/>
    <s v="l"/>
    <s v="n"/>
    <s v="n"/>
    <s v="n"/>
    <s v="n"/>
    <s v="n"/>
    <m/>
    <x v="1"/>
    <x v="0"/>
    <m/>
  </r>
  <r>
    <s v="l"/>
    <x v="1"/>
    <s v="Fig. 1.3.5 List of Courses Attended"/>
    <d v="2019-05-22T00:00:00"/>
    <d v="2019-05-22T00:00:00"/>
    <s v="o"/>
    <s v="l"/>
    <s v="o"/>
    <s v="o"/>
    <s v="o"/>
    <s v="l"/>
    <s v="o"/>
    <s v="l"/>
    <s v="l"/>
    <s v="l"/>
    <s v="o"/>
    <s v="l"/>
    <s v="n"/>
    <s v="n"/>
    <s v="n"/>
    <s v="n"/>
    <s v="n"/>
    <m/>
    <x v="1"/>
    <x v="0"/>
    <m/>
  </r>
  <r>
    <s v="l"/>
    <x v="3"/>
    <s v="Individual Courses Attended"/>
    <d v="2019-05-22T00:00:00"/>
    <d v="2019-05-22T00:00:00"/>
    <s v="o"/>
    <s v="l"/>
    <s v="o"/>
    <s v="o"/>
    <s v="o"/>
    <s v="l"/>
    <s v="o"/>
    <s v="l"/>
    <s v="l"/>
    <s v="l"/>
    <s v="o"/>
    <s v="l"/>
    <s v="n"/>
    <s v="n"/>
    <s v="n"/>
    <s v="n"/>
    <s v="n"/>
    <m/>
    <x v="1"/>
    <x v="0"/>
    <m/>
  </r>
  <r>
    <s v="l"/>
    <x v="3"/>
    <s v="Departmental List Attended"/>
    <d v="2019-05-22T00:00:00"/>
    <d v="2019-05-22T00:00:00"/>
    <s v="o"/>
    <s v="n"/>
    <s v="o"/>
    <s v="o"/>
    <s v="o"/>
    <s v="l"/>
    <s v="o"/>
    <s v="l"/>
    <s v="l"/>
    <s v="l"/>
    <s v="o"/>
    <s v="l"/>
    <s v="n"/>
    <s v="n"/>
    <s v="n"/>
    <s v="n"/>
    <s v="n"/>
    <m/>
    <x v="0"/>
    <x v="0"/>
    <m/>
  </r>
  <r>
    <m/>
    <x v="1"/>
    <m/>
    <m/>
    <m/>
    <m/>
    <m/>
    <m/>
    <m/>
    <m/>
    <m/>
    <m/>
    <m/>
    <m/>
    <m/>
    <m/>
    <m/>
    <m/>
    <m/>
    <m/>
    <m/>
    <m/>
    <m/>
    <x v="2"/>
    <x v="2"/>
    <m/>
  </r>
  <r>
    <s v="l"/>
    <x v="4"/>
    <s v="Birthday Greetings"/>
    <m/>
    <m/>
    <s v="l"/>
    <s v="l"/>
    <s v="l"/>
    <s v="l"/>
    <s v="l"/>
    <s v="n"/>
    <s v="l"/>
    <s v="l"/>
    <s v="l"/>
    <s v="l"/>
    <s v="l"/>
    <s v="l"/>
    <s v="n"/>
    <s v="l"/>
    <s v="n"/>
    <s v="n"/>
    <s v="n"/>
    <m/>
    <x v="0"/>
    <x v="0"/>
    <m/>
  </r>
  <r>
    <s v="l"/>
    <x v="1"/>
    <s v="Fig. 1.4.16 Birthday Greetings"/>
    <d v="2019-05-23T00:00:00"/>
    <d v="2019-05-23T00:00:00"/>
    <s v="o"/>
    <s v="l"/>
    <s v="o"/>
    <s v="o"/>
    <s v="o"/>
    <s v="n"/>
    <s v="l"/>
    <s v="l"/>
    <s v="l"/>
    <s v="l"/>
    <s v="o"/>
    <s v="o"/>
    <s v="n"/>
    <s v="l"/>
    <s v="n"/>
    <s v="n"/>
    <s v="n"/>
    <m/>
    <x v="0"/>
    <x v="0"/>
    <m/>
  </r>
  <r>
    <s v="l"/>
    <x v="4"/>
    <s v="Comaparative Report (Chart)"/>
    <m/>
    <m/>
    <s v="l"/>
    <s v="l"/>
    <s v="l"/>
    <s v="l"/>
    <s v="l"/>
    <s v="l"/>
    <s v="l"/>
    <s v="l"/>
    <s v="l"/>
    <s v="l"/>
    <s v="l"/>
    <s v="l"/>
    <s v="l"/>
    <s v="l"/>
    <s v="l"/>
    <s v="l"/>
    <s v="l"/>
    <m/>
    <x v="1"/>
    <x v="1"/>
    <m/>
  </r>
  <r>
    <s v="l"/>
    <x v="1"/>
    <s v="Fig. 1.4.9 -b Pie Chart -1"/>
    <d v="2019-05-24T00:00:00"/>
    <d v="2019-05-24T00:00:00"/>
    <s v="o"/>
    <s v="l"/>
    <s v="o"/>
    <s v="o"/>
    <s v="l"/>
    <s v="o"/>
    <s v="l"/>
    <s v="l"/>
    <s v="l"/>
    <s v="l"/>
    <s v="o"/>
    <s v="o"/>
    <s v="o"/>
    <s v="o"/>
    <s v="o"/>
    <s v="o"/>
    <s v="o"/>
    <m/>
    <x v="1"/>
    <x v="1"/>
    <m/>
  </r>
  <r>
    <s v="l"/>
    <x v="1"/>
    <s v="Fig. 1.4.9 -b Pie Chart -2"/>
    <d v="2019-05-24T00:00:00"/>
    <d v="2019-05-24T00:00:00"/>
    <s v="o"/>
    <s v="l"/>
    <s v="o"/>
    <s v="o"/>
    <s v="l"/>
    <s v="o"/>
    <s v="l"/>
    <s v="l"/>
    <s v="l"/>
    <s v="l"/>
    <s v="o"/>
    <s v="o"/>
    <s v="o"/>
    <s v="o"/>
    <s v="o"/>
    <s v="o"/>
    <s v="o"/>
    <m/>
    <x v="1"/>
    <x v="1"/>
    <m/>
  </r>
  <r>
    <s v="l"/>
    <x v="4"/>
    <s v="Commendation"/>
    <m/>
    <m/>
    <s v="l"/>
    <s v="l"/>
    <s v="l"/>
    <s v="l"/>
    <s v="l"/>
    <s v="l"/>
    <s v="l"/>
    <s v="l"/>
    <s v="l"/>
    <s v="l"/>
    <s v="l"/>
    <s v="l"/>
    <s v="l"/>
    <s v="l"/>
    <s v="l"/>
    <s v="l"/>
    <s v="l"/>
    <m/>
    <x v="1"/>
    <x v="1"/>
    <m/>
  </r>
  <r>
    <s v="l"/>
    <x v="1"/>
    <s v="Fig. 1.4.4 Commendation (External Awards)(Gigil)"/>
    <d v="2019-05-24T00:00:00"/>
    <m/>
    <s v="q"/>
    <s v="q"/>
    <s v="q"/>
    <s v="q"/>
    <s v="q"/>
    <s v="q"/>
    <s v="q"/>
    <s v="q"/>
    <s v="q"/>
    <s v="q"/>
    <s v="q"/>
    <s v="q"/>
    <s v="q"/>
    <s v="q"/>
    <s v="q"/>
    <s v="q"/>
    <s v="q"/>
    <m/>
    <x v="1"/>
    <x v="1"/>
    <m/>
  </r>
  <r>
    <s v="l"/>
    <x v="4"/>
    <s v="Compensatory Time Off"/>
    <m/>
    <m/>
    <s v="l"/>
    <s v="l"/>
    <s v="l"/>
    <s v="l"/>
    <s v="l"/>
    <s v="n"/>
    <s v="l"/>
    <s v="l"/>
    <s v="l"/>
    <s v="l"/>
    <s v="l"/>
    <s v="l"/>
    <s v="n"/>
    <s v="n"/>
    <s v="n"/>
    <s v="n"/>
    <s v="n"/>
    <m/>
    <x v="0"/>
    <x v="0"/>
    <m/>
  </r>
  <r>
    <s v="l"/>
    <x v="1"/>
    <s v="          CTO Entry"/>
    <d v="2019-05-22T00:00:00"/>
    <d v="2019-05-22T00:00:00"/>
    <s v="l"/>
    <s v="l"/>
    <s v="l"/>
    <s v="l"/>
    <s v="l"/>
    <s v="n"/>
    <s v="l"/>
    <s v="l"/>
    <s v="l"/>
    <s v="l"/>
    <s v="l"/>
    <s v="l"/>
    <s v="n"/>
    <s v="l"/>
    <s v="l"/>
    <s v="l"/>
    <s v="l"/>
    <m/>
    <x v="0"/>
    <x v="0"/>
    <m/>
  </r>
  <r>
    <s v="l"/>
    <x v="1"/>
    <s v="Fig. 1.4.12-a Compensatory Time Off (Annex A)"/>
    <d v="2019-05-24T00:00:00"/>
    <d v="2019-05-24T00:00:00"/>
    <s v="l"/>
    <s v="l"/>
    <s v="l"/>
    <s v="l"/>
    <s v="l"/>
    <s v="n"/>
    <s v="l"/>
    <s v="l"/>
    <s v="l"/>
    <s v="l"/>
    <s v="l"/>
    <s v="l"/>
    <s v="n"/>
    <s v="n"/>
    <s v="n"/>
    <s v="n"/>
    <s v="n"/>
    <m/>
    <x v="0"/>
    <x v="0"/>
    <m/>
  </r>
  <r>
    <s v="l"/>
    <x v="1"/>
    <s v="Fig. 1.4.12-b.1 Summary/List of COC’s Issued and CTO’s Scheduled (Annex B)"/>
    <d v="2019-05-24T00:00:00"/>
    <d v="2019-05-24T00:00:00"/>
    <s v="o"/>
    <s v="o"/>
    <s v="o"/>
    <s v="o"/>
    <s v="o"/>
    <s v="l"/>
    <s v="l"/>
    <s v="l"/>
    <s v="l"/>
    <s v="l"/>
    <s v="l"/>
    <s v="l"/>
    <s v="l"/>
    <s v="l"/>
    <s v="n"/>
    <s v="n"/>
    <s v="n"/>
    <m/>
    <x v="1"/>
    <x v="0"/>
    <m/>
  </r>
  <r>
    <s v="l"/>
    <x v="1"/>
    <s v="Fig. 1.4.12-b.2 Monthly Report on Compensatory Overtime Credits (COCs) (Annex C)"/>
    <d v="2019-05-24T00:00:00"/>
    <d v="2019-05-24T00:00:00"/>
    <s v="o"/>
    <s v="o"/>
    <s v="o"/>
    <s v="o"/>
    <s v="o"/>
    <s v="l"/>
    <s v="l"/>
    <s v="l"/>
    <s v="l"/>
    <s v="l"/>
    <s v="l"/>
    <s v="l"/>
    <s v="l"/>
    <s v="l"/>
    <s v="n"/>
    <s v="n"/>
    <s v="n"/>
    <m/>
    <x v="1"/>
    <x v="0"/>
    <m/>
  </r>
  <r>
    <s v="l"/>
    <x v="4"/>
    <s v="Demographics of Awardees"/>
    <m/>
    <m/>
    <s v="l"/>
    <s v="l"/>
    <s v="l"/>
    <s v="l"/>
    <s v="l"/>
    <s v="n"/>
    <s v="l"/>
    <s v="l"/>
    <s v="l"/>
    <s v="l"/>
    <s v="l"/>
    <s v="l"/>
    <s v="l"/>
    <s v="l"/>
    <s v="n"/>
    <s v="n"/>
    <s v="n"/>
    <m/>
    <x v="0"/>
    <x v="0"/>
    <m/>
  </r>
  <r>
    <s v="l"/>
    <x v="1"/>
    <s v="Fig. 1.4.14 Demographics of Awardees (Employee masterlist)"/>
    <d v="2019-05-24T00:00:00"/>
    <d v="2019-05-24T00:00:00"/>
    <s v="l"/>
    <s v="l"/>
    <s v="o"/>
    <s v="o"/>
    <s v="l"/>
    <s v="n"/>
    <s v="l"/>
    <s v="l"/>
    <s v="l"/>
    <s v="l"/>
    <s v="l"/>
    <s v="l"/>
    <s v="l"/>
    <s v="l"/>
    <s v="n"/>
    <s v="n"/>
    <s v="n"/>
    <m/>
    <x v="0"/>
    <x v="0"/>
    <m/>
  </r>
  <r>
    <s v="l"/>
    <x v="4"/>
    <s v="Leave Credits Monetize"/>
    <m/>
    <m/>
    <s v="l"/>
    <s v="n"/>
    <s v="l"/>
    <s v="l"/>
    <s v="l"/>
    <s v="n"/>
    <s v="l"/>
    <s v="l"/>
    <s v="l"/>
    <s v="l"/>
    <s v="l"/>
    <s v="l"/>
    <s v="n"/>
    <s v="l"/>
    <s v="n"/>
    <s v="n"/>
    <s v="n"/>
    <m/>
    <x v="0"/>
    <x v="0"/>
    <m/>
  </r>
  <r>
    <s v="l"/>
    <x v="1"/>
    <s v="Fig. 1.4.11 Monetization of Leave Credits (Josievel)"/>
    <d v="2019-05-24T00:00:00"/>
    <d v="2019-05-24T00:00:00"/>
    <s v="l"/>
    <s v="n"/>
    <s v="l"/>
    <s v="l"/>
    <s v="l"/>
    <s v="n"/>
    <s v="l"/>
    <s v="l"/>
    <s v="l"/>
    <s v="l"/>
    <s v="l"/>
    <s v="l"/>
    <s v="n"/>
    <s v="l"/>
    <s v="n"/>
    <s v="n"/>
    <s v="n"/>
    <m/>
    <x v="0"/>
    <x v="0"/>
    <m/>
  </r>
  <r>
    <s v="l"/>
    <x v="4"/>
    <s v="Loyalty"/>
    <m/>
    <m/>
    <s v="l"/>
    <s v="l"/>
    <s v="l"/>
    <s v="l"/>
    <s v="l"/>
    <s v="n"/>
    <s v="l"/>
    <s v="l"/>
    <s v="l"/>
    <s v="l"/>
    <s v="l"/>
    <s v="l"/>
    <s v="n"/>
    <s v="l"/>
    <s v="n"/>
    <s v="n"/>
    <s v="n"/>
    <m/>
    <x v="0"/>
    <x v="0"/>
    <m/>
  </r>
  <r>
    <s v="l"/>
    <x v="1"/>
    <s v="Fig. 1.4.5 Loyalty"/>
    <d v="2019-05-23T00:00:00"/>
    <d v="2019-05-23T00:00:00"/>
    <s v="o"/>
    <s v="l"/>
    <s v="o"/>
    <s v="o"/>
    <s v="o"/>
    <s v="n"/>
    <s v="l"/>
    <s v="l"/>
    <s v="l"/>
    <s v="l"/>
    <s v="o"/>
    <s v="o"/>
    <s v="n"/>
    <s v="l"/>
    <s v="n"/>
    <s v="n"/>
    <s v="n"/>
    <m/>
    <x v="0"/>
    <x v="0"/>
    <m/>
  </r>
  <r>
    <s v="l"/>
    <x v="4"/>
    <s v="Productivity Enhancement Incentive"/>
    <m/>
    <m/>
    <s v="l"/>
    <s v="l"/>
    <s v="l"/>
    <s v="l"/>
    <s v="l"/>
    <s v="n"/>
    <s v="l"/>
    <s v="l"/>
    <s v="l"/>
    <s v="l"/>
    <s v="l"/>
    <s v="l"/>
    <s v="l"/>
    <s v="l"/>
    <s v="n"/>
    <s v="n"/>
    <s v="n"/>
    <m/>
    <x v="0"/>
    <x v="0"/>
    <m/>
  </r>
  <r>
    <s v="l"/>
    <x v="1"/>
    <s v="Fig. 1.4.10 Productivity Enhancement Incentive"/>
    <d v="2019-05-24T00:00:00"/>
    <d v="2019-05-25T00:00:00"/>
    <s v="l"/>
    <s v="l"/>
    <s v="o"/>
    <s v="o"/>
    <s v="o"/>
    <s v="n"/>
    <s v="l"/>
    <s v="l"/>
    <s v="l"/>
    <s v="l"/>
    <s v="l"/>
    <s v="l"/>
    <s v="l"/>
    <s v="l"/>
    <s v="n"/>
    <s v="n"/>
    <s v="n"/>
    <m/>
    <x v="0"/>
    <x v="0"/>
    <m/>
  </r>
  <r>
    <s v="l"/>
    <x v="4"/>
    <s v="Reward and Recognition"/>
    <m/>
    <m/>
    <s v="l"/>
    <s v="l"/>
    <s v="l"/>
    <s v="l"/>
    <s v="l"/>
    <s v="n"/>
    <s v="l"/>
    <s v="l"/>
    <s v="l"/>
    <s v="l"/>
    <s v="l"/>
    <s v="l"/>
    <s v="n"/>
    <s v="l"/>
    <s v="l"/>
    <s v="l"/>
    <s v="l"/>
    <m/>
    <x v="0"/>
    <x v="0"/>
    <m/>
  </r>
  <r>
    <s v="l"/>
    <x v="1"/>
    <s v="Fig. 1.4.2 Best Employee (Gigil)"/>
    <d v="2019-05-24T00:00:00"/>
    <m/>
    <s v="q"/>
    <s v="q"/>
    <s v="q"/>
    <s v="q"/>
    <s v="q"/>
    <s v="q"/>
    <s v="q"/>
    <s v="q"/>
    <s v="q"/>
    <s v="q"/>
    <s v="q"/>
    <s v="q"/>
    <s v="q"/>
    <s v="q"/>
    <s v="q"/>
    <s v="q"/>
    <s v="q"/>
    <m/>
    <x v="1"/>
    <x v="1"/>
    <m/>
  </r>
  <r>
    <s v="l"/>
    <x v="1"/>
    <s v="Fig. 1.4.3 Perfect Attendance"/>
    <d v="2019-05-24T00:00:00"/>
    <d v="2019-05-24T00:00:00"/>
    <s v="o"/>
    <s v="o"/>
    <s v="o"/>
    <s v="o"/>
    <s v="o"/>
    <s v="n"/>
    <s v="o"/>
    <s v="l"/>
    <s v="l"/>
    <s v="l"/>
    <s v="l"/>
    <s v="l"/>
    <s v="n"/>
    <s v="l"/>
    <s v="o"/>
    <s v="o"/>
    <s v="o"/>
    <m/>
    <x v="0"/>
    <x v="0"/>
    <m/>
  </r>
  <r>
    <s v="l"/>
    <x v="4"/>
    <s v="Reward and Recognition "/>
    <m/>
    <m/>
    <s v="l"/>
    <s v="l"/>
    <s v="l"/>
    <s v="l"/>
    <s v="l"/>
    <s v="l"/>
    <s v="l"/>
    <s v="l"/>
    <s v="l"/>
    <s v="l"/>
    <s v="l"/>
    <s v="l"/>
    <s v="l"/>
    <s v="l"/>
    <s v="l"/>
    <s v="l"/>
    <s v="l"/>
    <m/>
    <x v="1"/>
    <x v="1"/>
    <m/>
  </r>
  <r>
    <s v="l"/>
    <x v="1"/>
    <s v="Fig. 1.4.1 Best Office (Gigil)"/>
    <d v="2019-05-24T00:00:00"/>
    <m/>
    <s v="q"/>
    <s v="q"/>
    <s v="q"/>
    <s v="q"/>
    <s v="q"/>
    <s v="q"/>
    <s v="q"/>
    <s v="q"/>
    <s v="q"/>
    <s v="q"/>
    <s v="q"/>
    <s v="q"/>
    <s v="q"/>
    <s v="q"/>
    <s v="q"/>
    <s v="q"/>
    <s v="q"/>
    <m/>
    <x v="1"/>
    <x v="1"/>
    <m/>
  </r>
  <r>
    <s v="l"/>
    <x v="4"/>
    <s v="Rewards and Recognition Budget Utilization"/>
    <m/>
    <m/>
    <s v="n"/>
    <s v="n"/>
    <s v="n"/>
    <s v="n"/>
    <s v="n"/>
    <s v="n"/>
    <s v="n"/>
    <s v="n"/>
    <s v="n"/>
    <s v="n"/>
    <s v="n"/>
    <s v="n"/>
    <s v="n"/>
    <s v="n"/>
    <s v="n"/>
    <s v="n"/>
    <s v="n"/>
    <m/>
    <x v="0"/>
    <x v="0"/>
    <m/>
  </r>
  <r>
    <s v="l"/>
    <x v="1"/>
    <s v="Fig. 1.4.15 Rewards and Recognition Budget Utilization – Link to Budget System"/>
    <m/>
    <m/>
    <s v="n"/>
    <s v="n"/>
    <s v="n"/>
    <s v="n"/>
    <s v="n"/>
    <s v="n"/>
    <s v="n"/>
    <s v="n"/>
    <s v="n"/>
    <s v="n"/>
    <s v="n"/>
    <s v="n"/>
    <s v="n"/>
    <s v="n"/>
    <s v="n"/>
    <s v="n"/>
    <s v="n"/>
    <m/>
    <x v="0"/>
    <x v="0"/>
    <m/>
  </r>
  <r>
    <s v="l"/>
    <x v="4"/>
    <s v="Satisfactory Performance"/>
    <m/>
    <m/>
    <s v="l"/>
    <s v="l"/>
    <s v="l"/>
    <s v="l"/>
    <s v="l"/>
    <s v="n"/>
    <s v="l"/>
    <s v="l"/>
    <s v="l"/>
    <s v="l"/>
    <s v="l"/>
    <s v="l"/>
    <s v="l"/>
    <s v="l"/>
    <s v="n"/>
    <s v="n"/>
    <s v="n"/>
    <m/>
    <x v="0"/>
    <x v="0"/>
    <m/>
  </r>
  <r>
    <s v="l"/>
    <x v="1"/>
    <s v="Fig. 1.4.7 Mid-Year"/>
    <d v="2019-05-24T00:00:00"/>
    <d v="2019-05-24T00:00:00"/>
    <s v="l"/>
    <s v="l"/>
    <s v="o"/>
    <s v="o"/>
    <s v="o"/>
    <s v="n"/>
    <s v="l"/>
    <s v="l"/>
    <s v="l"/>
    <s v="l"/>
    <s v="l"/>
    <s v="l"/>
    <s v="l"/>
    <s v="l"/>
    <s v="n"/>
    <s v="n"/>
    <s v="n"/>
    <m/>
    <x v="0"/>
    <x v="0"/>
    <m/>
  </r>
  <r>
    <s v="l"/>
    <x v="1"/>
    <s v="Fig. 1.4.8 Year-End"/>
    <d v="2019-05-24T00:00:00"/>
    <d v="2019-05-24T00:00:00"/>
    <s v="l"/>
    <s v="l"/>
    <s v="o"/>
    <s v="o"/>
    <s v="o"/>
    <s v="n"/>
    <s v="l"/>
    <s v="l"/>
    <s v="l"/>
    <s v="l"/>
    <s v="l"/>
    <s v="l"/>
    <s v="l"/>
    <s v="l"/>
    <s v="n"/>
    <s v="n"/>
    <s v="n"/>
    <m/>
    <x v="0"/>
    <x v="0"/>
    <m/>
  </r>
  <r>
    <s v="l"/>
    <x v="4"/>
    <s v="Timeshift Setup/Change Timeshift"/>
    <m/>
    <m/>
    <s v="l"/>
    <s v="l"/>
    <s v="l"/>
    <s v="l"/>
    <s v="l"/>
    <s v="l"/>
    <s v="l"/>
    <s v="l"/>
    <s v="l"/>
    <s v="l"/>
    <s v="l"/>
    <s v="l"/>
    <s v="l"/>
    <s v="l"/>
    <s v="l"/>
    <s v="l"/>
    <s v="l"/>
    <m/>
    <x v="1"/>
    <x v="1"/>
    <m/>
  </r>
  <r>
    <s v="l"/>
    <x v="1"/>
    <s v="Fig. 1.4.13 Flexi-Time"/>
    <d v="2019-05-23T00:00:00"/>
    <d v="2019-05-23T00:00:00"/>
    <s v="l"/>
    <s v="l"/>
    <s v="o"/>
    <s v="o"/>
    <s v="l"/>
    <s v="o"/>
    <s v="o"/>
    <s v="l"/>
    <s v="l"/>
    <s v="l"/>
    <s v="l"/>
    <s v="l"/>
    <s v="o"/>
    <s v="o"/>
    <s v="o"/>
    <s v="o"/>
    <s v="o"/>
    <m/>
    <x v="1"/>
    <x v="1"/>
    <m/>
  </r>
  <r>
    <s v="l"/>
    <x v="4"/>
    <s v="Years in Service"/>
    <m/>
    <m/>
    <s v="l"/>
    <s v="l"/>
    <s v="l"/>
    <s v="l"/>
    <s v="l"/>
    <s v="l"/>
    <s v="l"/>
    <s v="l"/>
    <s v="l"/>
    <s v="l"/>
    <s v="l"/>
    <s v="l"/>
    <s v="l"/>
    <s v="l"/>
    <s v="n"/>
    <s v="n"/>
    <s v="n"/>
    <m/>
    <x v="1"/>
    <x v="0"/>
    <m/>
  </r>
  <r>
    <s v="l"/>
    <x v="1"/>
    <s v="Fig. 1.4.6 Number of Years in Service"/>
    <d v="2019-05-23T00:00:00"/>
    <d v="2019-05-23T00:00:00"/>
    <s v="o"/>
    <s v="o"/>
    <s v="o"/>
    <s v="o"/>
    <s v="o"/>
    <s v="o"/>
    <s v="o"/>
    <s v="o"/>
    <s v="o"/>
    <s v="o"/>
    <s v="o"/>
    <s v="o"/>
    <s v="l"/>
    <s v="l"/>
    <s v="n"/>
    <s v="n"/>
    <s v="n"/>
    <m/>
    <x v="1"/>
    <x v="0"/>
    <m/>
  </r>
  <r>
    <m/>
    <x v="1"/>
    <m/>
    <m/>
    <m/>
    <m/>
    <m/>
    <m/>
    <m/>
    <m/>
    <m/>
    <m/>
    <m/>
    <m/>
    <m/>
    <m/>
    <m/>
    <m/>
    <m/>
    <m/>
    <m/>
    <m/>
    <m/>
    <x v="2"/>
    <x v="2"/>
    <m/>
  </r>
  <r>
    <s v="l"/>
    <x v="5"/>
    <s v="Batch DTR Entry"/>
    <d v="2019-05-21T00:00:00"/>
    <d v="2019-05-21T00:00:00"/>
    <s v="l"/>
    <s v="l"/>
    <s v="o"/>
    <s v="o"/>
    <s v="o"/>
    <s v="o"/>
    <s v="o"/>
    <s v="l"/>
    <s v="l"/>
    <s v="l"/>
    <s v="l"/>
    <m/>
    <m/>
    <m/>
    <m/>
    <m/>
    <m/>
    <m/>
    <x v="1"/>
    <x v="1"/>
    <m/>
  </r>
  <r>
    <s v="l"/>
    <x v="5"/>
    <s v="Biometric Profiling"/>
    <d v="2019-05-21T00:00:00"/>
    <d v="2019-05-21T00:00:00"/>
    <s v="l"/>
    <s v="l"/>
    <s v="l"/>
    <s v="l"/>
    <s v="o"/>
    <s v="o"/>
    <s v="o"/>
    <s v="l"/>
    <s v="l"/>
    <s v="l"/>
    <s v="l"/>
    <m/>
    <m/>
    <m/>
    <m/>
    <m/>
    <m/>
    <m/>
    <x v="1"/>
    <x v="1"/>
    <m/>
  </r>
  <r>
    <s v="l"/>
    <x v="5"/>
    <s v="Correction of Time Log"/>
    <m/>
    <m/>
    <s v="l"/>
    <s v="l"/>
    <s v="l"/>
    <s v="l"/>
    <s v="l"/>
    <s v="l"/>
    <s v="l"/>
    <s v="l"/>
    <s v="l"/>
    <s v="l"/>
    <s v="l"/>
    <s v="l"/>
    <s v="l"/>
    <s v="l"/>
    <s v="l"/>
    <s v="l"/>
    <s v="l"/>
    <m/>
    <x v="1"/>
    <x v="1"/>
    <m/>
  </r>
  <r>
    <s v="l"/>
    <x v="1"/>
    <s v="Fig. 1.5.13 Correction of Time Log by Employee"/>
    <d v="2019-05-22T00:00:00"/>
    <d v="2019-05-22T00:00:00"/>
    <s v="o"/>
    <s v="l"/>
    <s v="l"/>
    <s v="l"/>
    <s v="l"/>
    <s v="l"/>
    <s v="l"/>
    <s v="l"/>
    <s v="l"/>
    <s v="l"/>
    <s v="l"/>
    <s v="l"/>
    <s v="l"/>
    <s v="l"/>
    <s v="l"/>
    <s v="l"/>
    <s v="l"/>
    <s v="l"/>
    <x v="1"/>
    <x v="1"/>
    <m/>
  </r>
  <r>
    <s v="l"/>
    <x v="5"/>
    <s v="Daily Time Record"/>
    <m/>
    <m/>
    <s v="l"/>
    <s v="l"/>
    <s v="l"/>
    <s v="l"/>
    <s v="l"/>
    <s v="l"/>
    <s v="l"/>
    <s v="l"/>
    <s v="l"/>
    <s v="l"/>
    <s v="l"/>
    <s v="l"/>
    <s v="l"/>
    <s v="l"/>
    <s v="l"/>
    <s v="l"/>
    <s v="l"/>
    <m/>
    <x v="1"/>
    <x v="1"/>
    <m/>
  </r>
  <r>
    <s v="l"/>
    <x v="1"/>
    <s v="Fig. 1.5.1-a CS Form No. 48 DTR Entry"/>
    <d v="2019-05-22T00:00:00"/>
    <d v="2019-05-22T00:00:00"/>
    <s v="l"/>
    <s v="l"/>
    <s v="l"/>
    <s v="l"/>
    <s v="l"/>
    <s v="l"/>
    <s v="l"/>
    <s v="l"/>
    <s v="l"/>
    <s v="l"/>
    <s v="l"/>
    <s v="l"/>
    <s v="l"/>
    <s v="l"/>
    <s v="l"/>
    <s v="l"/>
    <s v="l"/>
    <s v="l"/>
    <x v="1"/>
    <x v="1"/>
    <m/>
  </r>
  <r>
    <s v="l"/>
    <x v="1"/>
    <s v="Fig. 1.5.1-b.1 CS Form No. 48 DTR List"/>
    <d v="2019-05-22T00:00:00"/>
    <d v="2019-05-22T00:00:00"/>
    <m/>
    <s v="l"/>
    <m/>
    <m/>
    <m/>
    <s v="l"/>
    <m/>
    <s v="l"/>
    <s v="l"/>
    <s v="l"/>
    <s v="l"/>
    <s v="l"/>
    <m/>
    <m/>
    <m/>
    <m/>
    <m/>
    <m/>
    <x v="1"/>
    <x v="1"/>
    <m/>
  </r>
  <r>
    <s v="l"/>
    <x v="1"/>
    <s v="Fig. 1.5.1-b.2 CS Form No. 48 DTR Print"/>
    <d v="2019-05-22T00:00:00"/>
    <d v="2019-05-22T00:00:00"/>
    <m/>
    <m/>
    <m/>
    <m/>
    <m/>
    <m/>
    <m/>
    <m/>
    <m/>
    <m/>
    <m/>
    <m/>
    <s v="l"/>
    <s v="l"/>
    <s v="l"/>
    <s v="l"/>
    <s v="l"/>
    <s v="l"/>
    <x v="1"/>
    <x v="1"/>
    <m/>
  </r>
  <r>
    <s v="l"/>
    <x v="5"/>
    <s v="Holiday Setup"/>
    <m/>
    <m/>
    <s v="l"/>
    <s v="l"/>
    <s v="l"/>
    <s v="l"/>
    <s v="l"/>
    <s v="l"/>
    <s v="l"/>
    <s v="l"/>
    <s v="l"/>
    <s v="l"/>
    <s v="l"/>
    <s v="l"/>
    <s v="l"/>
    <s v="l"/>
    <s v="l"/>
    <s v="l"/>
    <s v="l"/>
    <m/>
    <x v="1"/>
    <x v="1"/>
    <m/>
  </r>
  <r>
    <s v="l"/>
    <x v="1"/>
    <s v="Fig. 1.5.12 Holiday Set-up"/>
    <d v="2019-05-22T00:00:00"/>
    <d v="2019-05-22T00:00:00"/>
    <s v="l"/>
    <s v="l"/>
    <s v="l"/>
    <s v="l"/>
    <s v="l"/>
    <s v="l"/>
    <s v="l"/>
    <s v="l"/>
    <s v="l"/>
    <s v="l"/>
    <s v="l"/>
    <s v="l"/>
    <s v="l"/>
    <s v="l"/>
    <s v="l"/>
    <s v="l"/>
    <s v="l"/>
    <m/>
    <x v="1"/>
    <x v="1"/>
    <m/>
  </r>
  <r>
    <s v="l"/>
    <x v="5"/>
    <s v="Incident Report"/>
    <m/>
    <m/>
    <s v="l"/>
    <s v="l"/>
    <s v="l"/>
    <s v="l"/>
    <s v="l"/>
    <s v="n"/>
    <s v="l"/>
    <s v="l"/>
    <s v="l"/>
    <s v="l"/>
    <s v="l"/>
    <s v="l"/>
    <s v="l"/>
    <s v="l"/>
    <s v="n"/>
    <s v="n"/>
    <s v="n"/>
    <m/>
    <x v="0"/>
    <x v="0"/>
    <m/>
  </r>
  <r>
    <s v="l"/>
    <x v="1"/>
    <s v="Fig. 1.5.2-a Incident Report – Form 1"/>
    <d v="2019-05-24T00:00:00"/>
    <d v="2019-05-24T00:00:00"/>
    <s v="l"/>
    <s v="l"/>
    <s v="l"/>
    <s v="l"/>
    <s v="l"/>
    <s v="l"/>
    <s v="o"/>
    <s v="l"/>
    <s v="l"/>
    <s v="l"/>
    <s v="l"/>
    <s v="l"/>
    <s v="l"/>
    <s v="l"/>
    <s v="n"/>
    <s v="n"/>
    <s v="n"/>
    <m/>
    <x v="1"/>
    <x v="0"/>
    <m/>
  </r>
  <r>
    <s v="l"/>
    <x v="1"/>
    <s v="Fig. 1.5.2-b Incident Report – Form 2"/>
    <d v="2019-05-23T00:00:00"/>
    <d v="2019-05-23T00:00:00"/>
    <s v="l"/>
    <s v="l"/>
    <s v="l"/>
    <s v="l"/>
    <s v="l"/>
    <s v="n"/>
    <s v="l"/>
    <s v="l"/>
    <s v="l"/>
    <s v="l"/>
    <s v="l"/>
    <s v="l"/>
    <s v="l"/>
    <s v="l"/>
    <m/>
    <m/>
    <m/>
    <m/>
    <x v="0"/>
    <x v="1"/>
    <m/>
  </r>
  <r>
    <s v="l"/>
    <x v="5"/>
    <s v="Incomplete Logs"/>
    <d v="2019-05-24T00:00:00"/>
    <d v="2019-05-24T00:00:00"/>
    <s v="l"/>
    <s v="l"/>
    <s v="l"/>
    <s v="o"/>
    <s v="l"/>
    <s v="o"/>
    <s v="o"/>
    <s v="l"/>
    <s v="l"/>
    <s v="l"/>
    <s v="l"/>
    <s v="l"/>
    <m/>
    <m/>
    <m/>
    <m/>
    <m/>
    <m/>
    <x v="1"/>
    <x v="1"/>
    <m/>
  </r>
  <r>
    <s v="l"/>
    <x v="5"/>
    <s v="Incomplete Logs Report"/>
    <d v="2019-05-24T00:00:00"/>
    <d v="2019-05-24T00:00:00"/>
    <s v="o"/>
    <s v="o"/>
    <s v="o"/>
    <s v="o"/>
    <s v="o"/>
    <s v="o"/>
    <s v="o"/>
    <s v="l"/>
    <s v="l"/>
    <s v="l"/>
    <s v="l"/>
    <s v="l"/>
    <s v="l"/>
    <s v="l"/>
    <s v="l"/>
    <s v="l"/>
    <s v="l"/>
    <m/>
    <x v="1"/>
    <x v="1"/>
    <m/>
  </r>
  <r>
    <s v="l"/>
    <x v="5"/>
    <s v="Notice of Tardiness"/>
    <m/>
    <m/>
    <s v="l"/>
    <s v="l"/>
    <s v="l"/>
    <s v="l"/>
    <s v="l"/>
    <s v="l"/>
    <s v="l"/>
    <s v="l"/>
    <s v="l"/>
    <s v="l"/>
    <s v="l"/>
    <s v="l"/>
    <s v="l"/>
    <s v="l"/>
    <s v="n"/>
    <s v="n"/>
    <s v="n"/>
    <m/>
    <x v="1"/>
    <x v="0"/>
    <m/>
  </r>
  <r>
    <s v="l"/>
    <x v="1"/>
    <s v="Fig. 1.5.8 Notification of Tardiness to Department/Office Heads"/>
    <d v="2019-05-23T00:00:00"/>
    <d v="2019-05-23T00:00:00"/>
    <m/>
    <s v="l"/>
    <m/>
    <m/>
    <s v="l"/>
    <s v="l"/>
    <s v="l"/>
    <s v="l"/>
    <s v="l"/>
    <s v="l"/>
    <s v="l"/>
    <s v="l"/>
    <s v="l"/>
    <s v="l"/>
    <s v="n"/>
    <s v="n"/>
    <s v="n"/>
    <m/>
    <x v="1"/>
    <x v="0"/>
    <m/>
  </r>
  <r>
    <s v="l"/>
    <x v="5"/>
    <s v="Official Business"/>
    <m/>
    <m/>
    <s v="l"/>
    <s v="n"/>
    <s v="l"/>
    <s v="l"/>
    <s v="l"/>
    <s v="n"/>
    <s v="l"/>
    <s v="l"/>
    <s v="l"/>
    <s v="l"/>
    <s v="l"/>
    <s v="l"/>
    <s v="l"/>
    <s v="l"/>
    <s v="l"/>
    <s v="l"/>
    <s v="l"/>
    <m/>
    <x v="0"/>
    <x v="1"/>
    <m/>
  </r>
  <r>
    <s v="l"/>
    <x v="1"/>
    <s v="Fig. 1.5.4-c Application List Print"/>
    <d v="2019-05-23T00:00:00"/>
    <d v="2019-05-22T00:00:00"/>
    <s v="l"/>
    <s v="n"/>
    <s v="l"/>
    <s v="l"/>
    <s v="l"/>
    <s v="n"/>
    <s v="l"/>
    <s v="l"/>
    <s v="l"/>
    <s v="l"/>
    <s v="l"/>
    <s v="l"/>
    <s v="l"/>
    <s v="l"/>
    <s v="l"/>
    <s v="l"/>
    <s v="l"/>
    <m/>
    <x v="0"/>
    <x v="1"/>
    <m/>
  </r>
  <r>
    <s v="l"/>
    <x v="5"/>
    <s v="Overtime Application"/>
    <m/>
    <m/>
    <s v="l"/>
    <s v="n"/>
    <s v="l"/>
    <s v="n"/>
    <s v="l"/>
    <s v="n"/>
    <s v="n"/>
    <s v="l"/>
    <s v="l"/>
    <s v="l"/>
    <s v="l"/>
    <s v="l"/>
    <s v="n"/>
    <s v="n"/>
    <s v="n"/>
    <s v="n"/>
    <s v="n"/>
    <m/>
    <x v="0"/>
    <x v="0"/>
    <m/>
  </r>
  <r>
    <s v="l"/>
    <x v="1"/>
    <s v="Fig. 1.5.10-a Overtime Application"/>
    <d v="2019-05-24T00:00:00"/>
    <d v="2019-05-24T00:00:00"/>
    <s v="l"/>
    <s v="n"/>
    <s v="l"/>
    <s v="n"/>
    <s v="l"/>
    <s v="n"/>
    <s v="l"/>
    <s v="l"/>
    <s v="l"/>
    <s v="l"/>
    <s v="l"/>
    <s v="l"/>
    <s v="l"/>
    <s v="l"/>
    <s v="l"/>
    <s v="l"/>
    <s v="l"/>
    <m/>
    <x v="0"/>
    <x v="1"/>
    <m/>
  </r>
  <r>
    <s v="l"/>
    <x v="1"/>
    <s v="Fig. 1.5.10-b.1 Overtime Application List"/>
    <d v="2019-05-24T00:00:00"/>
    <d v="2019-05-24T00:00:00"/>
    <s v="o"/>
    <s v="n"/>
    <s v="l"/>
    <s v="n"/>
    <s v="l"/>
    <s v="n"/>
    <s v="l"/>
    <s v="l"/>
    <s v="l"/>
    <s v="l"/>
    <s v="l"/>
    <s v="l"/>
    <s v="l"/>
    <s v="l"/>
    <s v="l"/>
    <s v="l"/>
    <s v="l"/>
    <m/>
    <x v="0"/>
    <x v="1"/>
    <m/>
  </r>
  <r>
    <s v="l"/>
    <x v="1"/>
    <s v="Fig. 1.5.10-b.2 Overtime Application Print List"/>
    <d v="2019-05-24T00:00:00"/>
    <d v="2019-05-24T00:00:00"/>
    <s v="o"/>
    <s v="o"/>
    <s v="o"/>
    <s v="o"/>
    <s v="o"/>
    <s v="o"/>
    <s v="o"/>
    <s v="o"/>
    <s v="o"/>
    <s v="oo"/>
    <s v="o"/>
    <s v="o"/>
    <s v="l"/>
    <s v="l"/>
    <s v="l"/>
    <s v="l"/>
    <s v="l"/>
    <m/>
    <x v="1"/>
    <x v="1"/>
    <m/>
  </r>
  <r>
    <s v="l"/>
    <x v="1"/>
    <s v="Fig. 1.5.10-b.3 Overtime Application Certification"/>
    <d v="2019-05-24T00:00:00"/>
    <d v="2019-05-24T00:00:00"/>
    <s v="l"/>
    <s v="l"/>
    <s v="l"/>
    <s v="l"/>
    <s v="l"/>
    <s v="n"/>
    <s v="n"/>
    <s v="l"/>
    <s v="l"/>
    <s v="l"/>
    <s v="l"/>
    <s v="l"/>
    <s v="n"/>
    <s v="n"/>
    <s v="n"/>
    <s v="n"/>
    <s v="n"/>
    <s v="n"/>
    <x v="0"/>
    <x v="0"/>
    <m/>
  </r>
  <r>
    <s v="l"/>
    <x v="1"/>
    <s v="Fig. 1.5.10-b.4 Overtime Justification"/>
    <m/>
    <m/>
    <m/>
    <m/>
    <m/>
    <m/>
    <m/>
    <m/>
    <m/>
    <m/>
    <m/>
    <m/>
    <m/>
    <m/>
    <m/>
    <m/>
    <m/>
    <m/>
    <m/>
    <m/>
    <x v="1"/>
    <x v="1"/>
    <m/>
  </r>
  <r>
    <s v="l"/>
    <x v="5"/>
    <s v="Pass Slip"/>
    <m/>
    <m/>
    <s v="l"/>
    <s v="l"/>
    <s v="l"/>
    <s v="l"/>
    <s v="l"/>
    <s v="n"/>
    <s v="l"/>
    <s v="l"/>
    <s v="l"/>
    <s v="l"/>
    <s v="l"/>
    <s v="l"/>
    <s v="n"/>
    <s v="l"/>
    <s v="n"/>
    <s v="n"/>
    <s v="n"/>
    <m/>
    <x v="0"/>
    <x v="0"/>
    <m/>
  </r>
  <r>
    <s v="l"/>
    <x v="1"/>
    <s v="Fig. 1.5.4-a Pass Slip Entry"/>
    <d v="2019-05-23T00:00:00"/>
    <d v="2019-05-23T00:00:00"/>
    <s v="l"/>
    <s v="l"/>
    <s v="l"/>
    <s v="l"/>
    <s v="l"/>
    <s v="n"/>
    <s v="l"/>
    <s v="l"/>
    <s v="l"/>
    <s v="l"/>
    <s v="l"/>
    <s v="l"/>
    <s v="l"/>
    <s v="l"/>
    <s v="n"/>
    <s v="n"/>
    <s v="n"/>
    <s v="o"/>
    <x v="0"/>
    <x v="0"/>
    <m/>
  </r>
  <r>
    <s v="l"/>
    <x v="1"/>
    <s v="Fig. 1.5.4-b Pass Slip List"/>
    <d v="2019-05-23T00:00:00"/>
    <d v="2019-05-23T00:00:00"/>
    <s v="o"/>
    <s v="l"/>
    <s v="l"/>
    <s v="l"/>
    <s v="l"/>
    <s v="n"/>
    <s v="l"/>
    <s v="l"/>
    <s v="l"/>
    <s v="l"/>
    <s v="l"/>
    <s v="l"/>
    <s v="n"/>
    <s v="l"/>
    <s v="l"/>
    <s v="l"/>
    <s v="l"/>
    <s v="o"/>
    <x v="0"/>
    <x v="0"/>
    <m/>
  </r>
  <r>
    <s v="l"/>
    <x v="1"/>
    <s v="Fig. 1.5.4-d Individual Pass Slip/Time Adjustment Slip– front"/>
    <m/>
    <m/>
    <m/>
    <m/>
    <m/>
    <m/>
    <m/>
    <m/>
    <m/>
    <m/>
    <m/>
    <m/>
    <m/>
    <m/>
    <m/>
    <m/>
    <m/>
    <m/>
    <m/>
    <m/>
    <x v="1"/>
    <x v="1"/>
    <m/>
  </r>
  <r>
    <s v="l"/>
    <x v="1"/>
    <s v="Fig. 1.5.4-e Individual Pass Slip/Time Adjustment Slip - back"/>
    <m/>
    <m/>
    <m/>
    <m/>
    <m/>
    <m/>
    <m/>
    <m/>
    <m/>
    <m/>
    <m/>
    <m/>
    <m/>
    <m/>
    <m/>
    <m/>
    <m/>
    <m/>
    <m/>
    <m/>
    <x v="1"/>
    <x v="1"/>
    <m/>
  </r>
  <r>
    <s v="l"/>
    <x v="5"/>
    <s v="Perfect Attendance"/>
    <m/>
    <m/>
    <s v="l"/>
    <s v="l"/>
    <s v="l"/>
    <s v="l"/>
    <s v="l"/>
    <s v="l"/>
    <s v="l"/>
    <s v="l"/>
    <s v="l"/>
    <s v="l"/>
    <s v="l"/>
    <s v="l"/>
    <s v="l"/>
    <s v="l"/>
    <s v="l"/>
    <s v="l"/>
    <s v="l"/>
    <m/>
    <x v="1"/>
    <x v="1"/>
    <m/>
  </r>
  <r>
    <s v="l"/>
    <x v="1"/>
    <s v="Fig. 1.5.7 Perfect Attendance"/>
    <d v="2019-05-24T00:00:00"/>
    <d v="2019-05-24T00:00:00"/>
    <s v="o"/>
    <s v="o"/>
    <s v="o"/>
    <s v="o"/>
    <s v="o"/>
    <s v="l"/>
    <s v="o"/>
    <s v="l"/>
    <s v="l"/>
    <s v="l"/>
    <s v="l"/>
    <s v="l"/>
    <s v="l"/>
    <s v="l"/>
    <s v="o"/>
    <s v="o"/>
    <s v="o"/>
    <s v="o"/>
    <x v="1"/>
    <x v="1"/>
    <m/>
  </r>
  <r>
    <s v="l"/>
    <x v="5"/>
    <s v="Punctuality Report and Frequency"/>
    <m/>
    <m/>
    <s v="l"/>
    <s v="l"/>
    <s v="l"/>
    <s v="l"/>
    <s v="l"/>
    <s v="n"/>
    <s v="l"/>
    <s v="n"/>
    <s v="n"/>
    <s v="n"/>
    <s v="l"/>
    <s v="l"/>
    <s v="l"/>
    <s v="l"/>
    <s v="l"/>
    <s v="l"/>
    <s v="l"/>
    <m/>
    <x v="0"/>
    <x v="0"/>
    <m/>
  </r>
  <r>
    <s v="l"/>
    <x v="1"/>
    <s v="Fig. 1.5.6 Punctuality Report and Frequency "/>
    <d v="2019-05-24T00:00:00"/>
    <d v="2019-05-24T00:00:00"/>
    <s v="o"/>
    <s v="o"/>
    <s v="o"/>
    <s v="o"/>
    <s v="o"/>
    <s v="n"/>
    <s v="o"/>
    <s v="n"/>
    <s v="n"/>
    <s v="n"/>
    <s v="l"/>
    <s v="l"/>
    <s v="l"/>
    <s v="l"/>
    <s v="o"/>
    <s v="o"/>
    <s v="o"/>
    <s v="o"/>
    <x v="0"/>
    <x v="0"/>
    <m/>
  </r>
  <r>
    <s v="l"/>
    <x v="5"/>
    <s v="Timeshift Setup"/>
    <m/>
    <m/>
    <s v="l"/>
    <s v="l"/>
    <s v="l"/>
    <s v="l"/>
    <s v="l"/>
    <s v="l"/>
    <s v="l"/>
    <s v="l"/>
    <s v="l"/>
    <s v="l"/>
    <s v="l"/>
    <s v="l"/>
    <s v="l"/>
    <s v="l"/>
    <s v="l"/>
    <s v="l"/>
    <s v="l"/>
    <m/>
    <x v="1"/>
    <x v="1"/>
    <m/>
  </r>
  <r>
    <s v="l"/>
    <x v="1"/>
    <s v="Fig. 1.5.11 Time Shift Schedule"/>
    <d v="2019-05-23T00:00:00"/>
    <d v="2019-05-22T00:00:00"/>
    <s v="l"/>
    <s v="l"/>
    <s v="l"/>
    <s v="l"/>
    <s v="l"/>
    <s v="l"/>
    <s v="l"/>
    <s v="l"/>
    <s v="l"/>
    <s v="l"/>
    <s v="l"/>
    <s v="l"/>
    <s v="l"/>
    <s v="l"/>
    <s v="l"/>
    <s v="l"/>
    <s v="l"/>
    <s v="o"/>
    <x v="1"/>
    <x v="1"/>
    <m/>
  </r>
  <r>
    <s v="l"/>
    <x v="5"/>
    <s v="Travel Order"/>
    <m/>
    <m/>
    <s v="l"/>
    <s v="l"/>
    <s v="n"/>
    <s v="l"/>
    <s v="l"/>
    <s v="l"/>
    <s v="l"/>
    <s v="l"/>
    <s v="l"/>
    <s v="l"/>
    <s v="l"/>
    <s v="l"/>
    <s v="l"/>
    <s v="l"/>
    <s v="l"/>
    <s v="l"/>
    <s v="l"/>
    <m/>
    <x v="0"/>
    <x v="1"/>
    <m/>
  </r>
  <r>
    <s v="l"/>
    <x v="1"/>
    <s v="Fig. 1.5.3 Travel Order"/>
    <d v="2019-05-23T00:00:00"/>
    <d v="2019-05-23T00:00:00"/>
    <s v="l"/>
    <s v="l"/>
    <s v="n"/>
    <s v="l"/>
    <s v="l"/>
    <s v="l"/>
    <s v="l"/>
    <s v="l"/>
    <s v="l"/>
    <s v="l"/>
    <s v="l"/>
    <s v="l"/>
    <s v="l"/>
    <s v="l"/>
    <s v="l"/>
    <s v="l"/>
    <s v="l"/>
    <s v="o"/>
    <x v="0"/>
    <x v="1"/>
    <m/>
  </r>
  <r>
    <s v="l"/>
    <x v="5"/>
    <s v="Travel Order Report"/>
    <m/>
    <m/>
    <s v="n"/>
    <s v="n"/>
    <s v="n"/>
    <s v="n"/>
    <s v="n"/>
    <s v="n"/>
    <s v="n"/>
    <s v="n"/>
    <s v="n"/>
    <s v="n"/>
    <s v="n"/>
    <s v="n"/>
    <s v="n"/>
    <s v="n"/>
    <s v="n"/>
    <s v="n"/>
    <s v="n"/>
    <m/>
    <x v="0"/>
    <x v="0"/>
    <m/>
  </r>
  <r>
    <s v="l"/>
    <x v="1"/>
    <s v="Fig. 1.5.5 Travel Abroad"/>
    <d v="2019-05-24T00:00:00"/>
    <d v="2019-05-24T00:00:00"/>
    <s v="l"/>
    <s v="l"/>
    <s v="n"/>
    <s v="l"/>
    <s v="l"/>
    <s v="l"/>
    <s v="l"/>
    <s v="l"/>
    <s v="l"/>
    <s v="l"/>
    <s v="l"/>
    <s v="l"/>
    <s v="l"/>
    <s v="l"/>
    <s v="l"/>
    <s v="l"/>
    <s v="l"/>
    <s v="o"/>
    <x v="0"/>
    <x v="1"/>
    <m/>
  </r>
  <r>
    <s v="l"/>
    <x v="1"/>
    <s v="Fig. 1.5.9 Flag Ceremony/Retreat/Mandatory Events - Attendance Monitoring"/>
    <d v="2019-05-24T00:00:00"/>
    <d v="2019-05-24T00:00:00"/>
    <s v="n"/>
    <s v="n"/>
    <s v="n"/>
    <s v="n"/>
    <s v="n"/>
    <s v="n"/>
    <s v="n"/>
    <s v="n"/>
    <s v="n"/>
    <s v="n"/>
    <s v="n"/>
    <s v="n"/>
    <s v="n"/>
    <s v="n"/>
    <s v="n"/>
    <s v="n"/>
    <s v="n"/>
    <s v="o"/>
    <x v="0"/>
    <x v="0"/>
    <m/>
  </r>
  <r>
    <m/>
    <x v="1"/>
    <m/>
    <m/>
    <m/>
    <m/>
    <m/>
    <m/>
    <m/>
    <m/>
    <m/>
    <m/>
    <m/>
    <m/>
    <m/>
    <m/>
    <m/>
    <m/>
    <m/>
    <m/>
    <m/>
    <m/>
    <m/>
    <x v="1"/>
    <x v="1"/>
    <m/>
  </r>
  <r>
    <s v="l"/>
    <x v="6"/>
    <s v="Leave Application"/>
    <m/>
    <m/>
    <s v="n"/>
    <s v="l"/>
    <s v="n"/>
    <s v="l"/>
    <s v="l"/>
    <s v="l"/>
    <s v="l"/>
    <s v="n"/>
    <s v="n"/>
    <s v="l"/>
    <s v="n"/>
    <s v="n"/>
    <s v="n"/>
    <s v="n"/>
    <s v="l"/>
    <s v="l"/>
    <s v="n"/>
    <m/>
    <x v="0"/>
    <x v="0"/>
    <m/>
  </r>
  <r>
    <s v="l"/>
    <x v="1"/>
    <s v="Fig. 1.6.2-a Application for Leave Form"/>
    <m/>
    <m/>
    <s v="n"/>
    <s v="l"/>
    <s v="n"/>
    <s v="l"/>
    <s v="l"/>
    <s v="p"/>
    <s v="p"/>
    <s v="n"/>
    <s v="n"/>
    <s v="l"/>
    <s v="n"/>
    <s v="n"/>
    <s v="p"/>
    <s v="p"/>
    <s v="p"/>
    <s v="p"/>
    <s v="p"/>
    <m/>
    <x v="0"/>
    <x v="0"/>
    <m/>
  </r>
  <r>
    <s v="l"/>
    <x v="1"/>
    <s v="Fig. 1.6.2-b.1 Application for Leave List"/>
    <m/>
    <m/>
    <s v="p"/>
    <s v="l"/>
    <s v="p"/>
    <s v="p"/>
    <s v="p"/>
    <s v="l"/>
    <s v="p"/>
    <s v="n"/>
    <s v="n"/>
    <s v="l"/>
    <s v="p"/>
    <s v="l"/>
    <s v="p"/>
    <s v="p"/>
    <s v="p"/>
    <s v="p"/>
    <s v="p"/>
    <s v="n"/>
    <x v="1"/>
    <x v="0"/>
    <m/>
  </r>
  <r>
    <s v="l"/>
    <x v="1"/>
    <s v="Fig. 1.6.2-b.2 Application for Leave Print List"/>
    <m/>
    <m/>
    <s v="p"/>
    <s v="p"/>
    <s v="p"/>
    <s v="p"/>
    <s v="p"/>
    <s v="l"/>
    <s v="l"/>
    <s v="p"/>
    <s v="n"/>
    <s v="l"/>
    <s v="p"/>
    <s v="p"/>
    <s v="n"/>
    <s v="n"/>
    <s v="l"/>
    <s v="l"/>
    <s v="n"/>
    <s v="n"/>
    <x v="1"/>
    <x v="0"/>
    <m/>
  </r>
  <r>
    <s v="l"/>
    <x v="1"/>
    <s v="Fig. 1.6.2-b.3 Application for Leave"/>
    <m/>
    <m/>
    <s v="p"/>
    <s v="p"/>
    <s v="p"/>
    <s v="p"/>
    <s v="p"/>
    <s v="l"/>
    <s v="l"/>
    <s v="n"/>
    <s v="n"/>
    <s v="l"/>
    <s v="p"/>
    <s v="p"/>
    <s v="p"/>
    <s v="n"/>
    <s v="p"/>
    <s v="p"/>
    <s v="p"/>
    <s v="Y"/>
    <x v="1"/>
    <x v="0"/>
    <m/>
  </r>
  <r>
    <s v="l"/>
    <x v="6"/>
    <s v="Leave Approval"/>
    <m/>
    <m/>
    <s v="l"/>
    <s v="l"/>
    <s v="p"/>
    <s v="p"/>
    <s v="p"/>
    <s v="p"/>
    <s v="p"/>
    <s v="l"/>
    <s v="n"/>
    <s v="l"/>
    <s v="p"/>
    <s v="p"/>
    <s v="p"/>
    <s v="p"/>
    <s v="p"/>
    <s v="p"/>
    <s v="p"/>
    <m/>
    <x v="1"/>
    <x v="0"/>
    <m/>
  </r>
  <r>
    <s v="l"/>
    <x v="6"/>
    <s v="Leave Balance Summary Report"/>
    <m/>
    <m/>
    <s v="l"/>
    <s v="n"/>
    <s v="l"/>
    <s v="l"/>
    <s v="l"/>
    <s v="l"/>
    <s v="l"/>
    <s v="l"/>
    <s v="n"/>
    <s v="n"/>
    <s v="l"/>
    <s v="l"/>
    <s v="n"/>
    <s v="n"/>
    <s v="n"/>
    <s v="n"/>
    <s v="n"/>
    <m/>
    <x v="0"/>
    <x v="0"/>
    <m/>
  </r>
  <r>
    <s v="l"/>
    <x v="1"/>
    <s v="Fig. 1.6.4 Leave Balance Summary Report"/>
    <m/>
    <m/>
    <s v="p"/>
    <s v="n"/>
    <s v="p"/>
    <s v="p"/>
    <s v="p"/>
    <s v="l"/>
    <s v="l"/>
    <s v="l"/>
    <s v="n"/>
    <s v="n"/>
    <s v="p"/>
    <s v="l"/>
    <s v="n"/>
    <s v="n"/>
    <s v="n"/>
    <s v="n"/>
    <s v="n"/>
    <s v="n"/>
    <x v="0"/>
    <x v="0"/>
    <m/>
  </r>
  <r>
    <s v="l"/>
    <x v="6"/>
    <s v="Leave Cancellation"/>
    <m/>
    <m/>
    <s v="n"/>
    <s v="n"/>
    <s v="p"/>
    <s v="p"/>
    <s v="p"/>
    <s v="p"/>
    <s v="p"/>
    <s v="l"/>
    <s v="n"/>
    <s v="l"/>
    <s v="p"/>
    <s v="p"/>
    <s v="p"/>
    <s v="p"/>
    <s v="p"/>
    <s v="p"/>
    <s v="p"/>
    <m/>
    <x v="0"/>
    <x v="0"/>
    <m/>
  </r>
  <r>
    <s v="l"/>
    <x v="6"/>
    <s v="Leave Credits/Beginning Balance Entry"/>
    <m/>
    <m/>
    <s v="l"/>
    <s v="l"/>
    <s v="l"/>
    <s v="p"/>
    <s v="p"/>
    <s v="q"/>
    <s v="q"/>
    <s v="l"/>
    <s v="n"/>
    <s v="l"/>
    <s v="p"/>
    <s v="n"/>
    <s v="n"/>
    <s v="n"/>
    <s v="p"/>
    <s v="p"/>
    <s v="p"/>
    <m/>
    <x v="1"/>
    <x v="0"/>
    <m/>
  </r>
  <r>
    <s v="l"/>
    <x v="6"/>
    <s v="Leave Ledger"/>
    <m/>
    <m/>
    <s v="l"/>
    <s v="n"/>
    <s v="l"/>
    <s v="l"/>
    <s v="l"/>
    <s v="l"/>
    <s v="l"/>
    <s v="n"/>
    <s v="n"/>
    <s v="l"/>
    <s v="l"/>
    <s v="l"/>
    <s v="n"/>
    <s v="n"/>
    <s v="l"/>
    <s v="l"/>
    <s v="l"/>
    <m/>
    <x v="0"/>
    <x v="0"/>
    <m/>
  </r>
  <r>
    <s v="l"/>
    <x v="1"/>
    <s v="Fig. 1.6.3 Employee Leave Credits and Accumulation Report"/>
    <m/>
    <m/>
    <s v="p"/>
    <s v="n"/>
    <s v="p"/>
    <s v="p"/>
    <s v="p"/>
    <s v="l"/>
    <s v="l"/>
    <s v="n"/>
    <s v="n"/>
    <s v="l"/>
    <s v="p"/>
    <s v="l"/>
    <s v="n"/>
    <s v="n"/>
    <s v="p"/>
    <s v="p"/>
    <s v="p"/>
    <s v="Y"/>
    <x v="0"/>
    <x v="0"/>
    <m/>
  </r>
  <r>
    <s v="l"/>
    <x v="6"/>
    <s v="Request for Absence"/>
    <m/>
    <m/>
    <s v="l"/>
    <s v="l"/>
    <s v="l"/>
    <s v="l"/>
    <s v="l"/>
    <s v="l"/>
    <s v="l"/>
    <s v="n"/>
    <s v="n"/>
    <s v="l"/>
    <s v="l"/>
    <s v="l"/>
    <s v="l"/>
    <s v="n"/>
    <s v="n"/>
    <s v="n"/>
    <s v="n"/>
    <m/>
    <x v="1"/>
    <x v="0"/>
    <m/>
  </r>
  <r>
    <s v="l"/>
    <x v="1"/>
    <s v="Fig. 1.6.1 Request for Absence - Job-Order"/>
    <m/>
    <m/>
    <s v="p"/>
    <s v="l"/>
    <s v="p"/>
    <s v="p"/>
    <s v="p"/>
    <s v="l"/>
    <s v="l"/>
    <s v="n"/>
    <s v="n"/>
    <s v="l"/>
    <s v="p"/>
    <s v="p"/>
    <s v="p"/>
    <s v="n"/>
    <s v="n"/>
    <s v="n"/>
    <s v="n"/>
    <s v="n"/>
    <x v="1"/>
    <x v="0"/>
    <m/>
  </r>
  <r>
    <m/>
    <x v="1"/>
    <m/>
    <m/>
    <m/>
    <m/>
    <m/>
    <m/>
    <m/>
    <m/>
    <m/>
    <m/>
    <m/>
    <m/>
    <m/>
    <m/>
    <m/>
    <m/>
    <m/>
    <m/>
    <m/>
    <m/>
    <m/>
    <x v="2"/>
    <x v="2"/>
    <m/>
  </r>
  <r>
    <s v="l"/>
    <x v="7"/>
    <s v="Agency Remittance"/>
    <m/>
    <m/>
    <s v="n"/>
    <s v="n"/>
    <s v="l"/>
    <s v="l"/>
    <s v="n"/>
    <s v="l"/>
    <s v="l"/>
    <s v="n"/>
    <s v="l"/>
    <s v="l"/>
    <s v="l"/>
    <s v="l"/>
    <s v="l"/>
    <s v="l"/>
    <s v="l"/>
    <s v="l"/>
    <s v="l"/>
    <m/>
    <x v="0"/>
    <x v="0"/>
    <m/>
  </r>
  <r>
    <s v="l"/>
    <x v="1"/>
    <s v="Fig. 1.7.18-a Agency Remittance Advice Form A"/>
    <m/>
    <m/>
    <s v="n"/>
    <s v="n"/>
    <s v="p"/>
    <s v="p"/>
    <s v="p"/>
    <s v="l"/>
    <s v="l"/>
    <s v="n"/>
    <s v="l"/>
    <s v="l"/>
    <s v="l"/>
    <s v="l"/>
    <s v="p"/>
    <s v="l"/>
    <s v="l"/>
    <s v="l"/>
    <s v="l"/>
    <m/>
    <x v="0"/>
    <x v="0"/>
    <m/>
  </r>
  <r>
    <s v="l"/>
    <x v="1"/>
    <s v="Fig. 1.7.18-c Agency Remittance Advice Form C"/>
    <m/>
    <m/>
    <s v="l"/>
    <s v="l"/>
    <s v="p"/>
    <s v="p"/>
    <s v="n"/>
    <s v="l"/>
    <s v="l"/>
    <s v="n"/>
    <s v="l"/>
    <s v="l"/>
    <s v="l"/>
    <s v="l"/>
    <s v="p"/>
    <s v="l"/>
    <s v="l"/>
    <s v="l"/>
    <s v="l"/>
    <m/>
    <x v="0"/>
    <x v="0"/>
    <m/>
  </r>
  <r>
    <s v="l"/>
    <x v="1"/>
    <s v="Fig. 1.7.18-d Agency Remittance Advice Form D"/>
    <m/>
    <m/>
    <s v="l"/>
    <s v="l"/>
    <s v="l"/>
    <s v="p"/>
    <s v="n"/>
    <s v="l"/>
    <s v="l"/>
    <s v="n"/>
    <s v="l"/>
    <s v="l"/>
    <s v="l"/>
    <s v="l"/>
    <s v="p"/>
    <s v="l"/>
    <s v="l"/>
    <s v="l"/>
    <s v="l"/>
    <m/>
    <x v="0"/>
    <x v="0"/>
    <m/>
  </r>
  <r>
    <s v="l"/>
    <x v="1"/>
    <s v="Fig. 1.7.18-e Agency Remittance Advice Form E"/>
    <m/>
    <m/>
    <s v="n"/>
    <s v="n"/>
    <s v="p"/>
    <s v="p"/>
    <s v="n"/>
    <s v="l"/>
    <s v="l"/>
    <s v="n"/>
    <s v="l"/>
    <s v="l"/>
    <s v="l"/>
    <s v="l"/>
    <s v="p"/>
    <s v="l"/>
    <s v="l"/>
    <s v="l"/>
    <s v="l"/>
    <m/>
    <x v="0"/>
    <x v="0"/>
    <m/>
  </r>
  <r>
    <s v="l"/>
    <x v="7"/>
    <s v="Computation of Terminal Leave"/>
    <m/>
    <m/>
    <s v="n"/>
    <s v="n"/>
    <s v="n"/>
    <s v="n"/>
    <s v="n"/>
    <s v="n"/>
    <s v="n"/>
    <s v="n"/>
    <s v="n"/>
    <s v="n"/>
    <s v="n"/>
    <s v="n"/>
    <s v="n"/>
    <s v="n"/>
    <s v="n"/>
    <s v="n"/>
    <s v="n"/>
    <m/>
    <x v="0"/>
    <x v="0"/>
    <m/>
  </r>
  <r>
    <s v="l"/>
    <x v="1"/>
    <s v="Fig. 1.7.3 Computation of Terminal Leave"/>
    <m/>
    <m/>
    <s v="n"/>
    <s v="n"/>
    <s v="n"/>
    <s v="n"/>
    <s v="n"/>
    <s v="n"/>
    <s v="n"/>
    <s v="n"/>
    <s v="n"/>
    <s v="n"/>
    <s v="n"/>
    <s v="n"/>
    <s v="n"/>
    <s v="n"/>
    <s v="n"/>
    <s v="n"/>
    <s v="n"/>
    <m/>
    <x v="0"/>
    <x v="0"/>
    <m/>
  </r>
  <r>
    <s v="l"/>
    <x v="7"/>
    <s v="Department Profiling"/>
    <m/>
    <m/>
    <s v="l"/>
    <s v="l"/>
    <s v="l"/>
    <s v="l"/>
    <s v="n"/>
    <s v="l"/>
    <s v="l"/>
    <s v="l"/>
    <s v="n"/>
    <s v="l"/>
    <s v="n"/>
    <s v="n"/>
    <s v="n"/>
    <s v="n"/>
    <s v="l"/>
    <s v="l"/>
    <s v="l"/>
    <m/>
    <x v="0"/>
    <x v="0"/>
    <m/>
  </r>
  <r>
    <s v="l"/>
    <x v="1"/>
    <s v="Fig. 1.7.15 Department/Office List"/>
    <m/>
    <m/>
    <s v="l"/>
    <s v="l"/>
    <s v="l"/>
    <s v="p"/>
    <s v="n"/>
    <s v="l"/>
    <s v="l"/>
    <s v="l"/>
    <s v="n"/>
    <s v="l"/>
    <s v="n"/>
    <s v="n"/>
    <s v="n"/>
    <s v="n"/>
    <s v="p"/>
    <s v="p"/>
    <s v="p"/>
    <m/>
    <x v="0"/>
    <x v="0"/>
    <m/>
  </r>
  <r>
    <s v="l"/>
    <x v="7"/>
    <s v="Employee Master List"/>
    <m/>
    <m/>
    <s v="l"/>
    <s v="l"/>
    <s v="l"/>
    <s v="l"/>
    <s v="l"/>
    <s v="n"/>
    <s v="n"/>
    <s v="n"/>
    <s v="n"/>
    <s v="l"/>
    <s v="l"/>
    <s v="n"/>
    <s v="n"/>
    <s v="n"/>
    <s v="n"/>
    <s v="n"/>
    <s v="n"/>
    <m/>
    <x v="0"/>
    <x v="0"/>
    <m/>
  </r>
  <r>
    <s v="l"/>
    <x v="1"/>
    <s v="Fig. 1.7.14 Employee Master List"/>
    <m/>
    <m/>
    <s v="p"/>
    <s v="l"/>
    <s v="p"/>
    <s v="p"/>
    <s v="p"/>
    <s v="n"/>
    <s v="n"/>
    <s v="n"/>
    <s v="n"/>
    <s v="l"/>
    <s v="p"/>
    <s v="n"/>
    <s v="n"/>
    <s v="n"/>
    <s v="n"/>
    <s v="n"/>
    <s v="n"/>
    <m/>
    <x v="0"/>
    <x v="0"/>
    <m/>
  </r>
  <r>
    <s v="l"/>
    <x v="7"/>
    <s v="Employee Profiling"/>
    <m/>
    <m/>
    <m/>
    <m/>
    <m/>
    <m/>
    <m/>
    <m/>
    <m/>
    <m/>
    <m/>
    <m/>
    <m/>
    <m/>
    <m/>
    <m/>
    <m/>
    <m/>
    <m/>
    <m/>
    <x v="2"/>
    <x v="2"/>
    <m/>
  </r>
  <r>
    <s v="l"/>
    <x v="7"/>
    <s v="Fig. 1.7.12-a Notice of Salary Adjustment"/>
    <m/>
    <m/>
    <s v="p"/>
    <s v="p"/>
    <s v="p"/>
    <s v="p"/>
    <s v="p"/>
    <s v="n"/>
    <s v="n"/>
    <s v="n"/>
    <s v="l"/>
    <s v="l"/>
    <s v="l"/>
    <s v="l"/>
    <s v="n"/>
    <s v="n"/>
    <s v="n"/>
    <s v="n"/>
    <s v="n"/>
    <m/>
    <x v="0"/>
    <x v="0"/>
    <m/>
  </r>
  <r>
    <s v="l"/>
    <x v="7"/>
    <s v="Fig. 1.7.12-c Notice of Step Increment"/>
    <m/>
    <m/>
    <s v="p"/>
    <s v="p"/>
    <s v="p"/>
    <s v="p"/>
    <s v="p"/>
    <s v="n"/>
    <s v="n"/>
    <s v="n"/>
    <s v="l"/>
    <s v="l"/>
    <s v="l"/>
    <s v="l"/>
    <s v="n"/>
    <s v="n"/>
    <s v="n"/>
    <s v="n"/>
    <s v="n"/>
    <m/>
    <x v="0"/>
    <x v="0"/>
    <m/>
  </r>
  <r>
    <s v="l"/>
    <x v="7"/>
    <s v="Fig. 1.7.19 Notice of Violations (TOP Type)"/>
    <m/>
    <m/>
    <s v="p"/>
    <s v="p"/>
    <s v="p"/>
    <s v="p"/>
    <s v="p"/>
    <s v="l"/>
    <s v="l"/>
    <s v="l"/>
    <s v="l"/>
    <s v="l"/>
    <s v="l"/>
    <s v="l"/>
    <s v="l"/>
    <s v="l"/>
    <s v="l"/>
    <s v="l"/>
    <s v="l"/>
    <m/>
    <x v="1"/>
    <x v="1"/>
    <m/>
  </r>
  <r>
    <s v="l"/>
    <x v="7"/>
    <s v="Fig. 1.7.4 Certification of Employment (Permanent/Casual &amp; JO)"/>
    <m/>
    <m/>
    <s v="p"/>
    <s v="p"/>
    <s v="p"/>
    <s v="p"/>
    <s v="p"/>
    <s v="l"/>
    <s v="l"/>
    <s v="p"/>
    <s v="l"/>
    <s v="l"/>
    <s v="p"/>
    <s v="p"/>
    <s v="l"/>
    <s v="n"/>
    <s v="l"/>
    <s v="p"/>
    <s v="p"/>
    <m/>
    <x v="1"/>
    <x v="0"/>
    <m/>
  </r>
  <r>
    <s v="l"/>
    <x v="7"/>
    <s v="Fig. 1.7.5 Service Record Generic (Permanent &amp; JO)"/>
    <m/>
    <m/>
    <s v="n"/>
    <s v="n"/>
    <s v="l"/>
    <s v="n"/>
    <s v="p"/>
    <s v="n"/>
    <s v="l"/>
    <s v="l"/>
    <s v="l"/>
    <s v="l"/>
    <s v="l"/>
    <s v="l"/>
    <s v="p"/>
    <s v="l"/>
    <s v="l"/>
    <s v="l"/>
    <s v="l"/>
    <m/>
    <x v="0"/>
    <x v="1"/>
    <m/>
  </r>
  <r>
    <s v="l"/>
    <x v="7"/>
    <s v="Fig. 1.7.6 Service Record GSIS"/>
    <m/>
    <m/>
    <s v="n"/>
    <s v="n"/>
    <s v="l"/>
    <s v="n"/>
    <s v="p"/>
    <s v="n"/>
    <s v="l"/>
    <s v="l"/>
    <s v="l"/>
    <s v="l"/>
    <s v="l"/>
    <s v="l"/>
    <s v="p"/>
    <s v="l"/>
    <s v="l"/>
    <s v="l"/>
    <s v="l"/>
    <m/>
    <x v="0"/>
    <x v="1"/>
    <m/>
  </r>
  <r>
    <s v="l"/>
    <x v="7"/>
    <s v="Fig. 1.7.7 Service Length"/>
    <m/>
    <m/>
    <s v="n"/>
    <s v="n"/>
    <s v="p"/>
    <s v="p"/>
    <s v="p"/>
    <s v="l"/>
    <s v="l"/>
    <s v="p"/>
    <s v="l"/>
    <s v="l"/>
    <s v="p"/>
    <s v="p"/>
    <s v="p"/>
    <s v="p"/>
    <s v="p"/>
    <s v="p"/>
    <s v="p"/>
    <m/>
    <x v="0"/>
    <x v="1"/>
    <m/>
  </r>
  <r>
    <s v="l"/>
    <x v="7"/>
    <s v="Fig. 1.7.8 Training Certificates"/>
    <m/>
    <m/>
    <s v="n"/>
    <s v="n"/>
    <s v="p"/>
    <s v="p"/>
    <s v="p"/>
    <s v="l"/>
    <s v="l"/>
    <s v="p"/>
    <s v="l"/>
    <s v="l"/>
    <s v="p"/>
    <s v="p"/>
    <s v="p"/>
    <s v="p"/>
    <s v="p"/>
    <s v="p"/>
    <s v="p"/>
    <m/>
    <x v="0"/>
    <x v="1"/>
    <m/>
  </r>
  <r>
    <s v="l"/>
    <x v="7"/>
    <s v="Employee Summary Count"/>
    <m/>
    <m/>
    <s v="l"/>
    <s v="l"/>
    <s v="l"/>
    <s v="l"/>
    <s v="l"/>
    <s v="n"/>
    <s v="n"/>
    <s v="n"/>
    <s v="n"/>
    <s v="l"/>
    <s v="l"/>
    <s v="n"/>
    <s v="n"/>
    <s v="n"/>
    <s v="n"/>
    <s v="n"/>
    <s v="n"/>
    <m/>
    <x v="0"/>
    <x v="0"/>
    <m/>
  </r>
  <r>
    <s v="l"/>
    <x v="1"/>
    <s v="Fig. 1.7.13 Employee Summary Count"/>
    <m/>
    <m/>
    <s v="p"/>
    <s v="l"/>
    <s v="p"/>
    <s v="p"/>
    <s v="p"/>
    <s v="n"/>
    <s v="n"/>
    <s v="n"/>
    <s v="n"/>
    <s v="l"/>
    <s v="p"/>
    <s v="n"/>
    <s v="n"/>
    <s v="n"/>
    <s v="n"/>
    <s v="n"/>
    <s v="n"/>
    <m/>
    <x v="0"/>
    <x v="0"/>
    <m/>
  </r>
  <r>
    <s v="l"/>
    <x v="7"/>
    <s v="Evaluation Worksheet"/>
    <m/>
    <m/>
    <s v="n"/>
    <s v="n"/>
    <s v="n"/>
    <s v="n"/>
    <s v="n"/>
    <s v="n"/>
    <s v="n"/>
    <s v="n"/>
    <s v="n"/>
    <s v="n"/>
    <s v="n"/>
    <s v="n"/>
    <s v="n"/>
    <s v="n"/>
    <s v="n"/>
    <s v="n"/>
    <s v="n"/>
    <m/>
    <x v="0"/>
    <x v="0"/>
    <m/>
  </r>
  <r>
    <s v="l"/>
    <x v="1"/>
    <s v="Fig. 1.7.2 Evaluation Worksheet on Accumulated Leave Credits"/>
    <m/>
    <m/>
    <s v="n"/>
    <s v="n"/>
    <s v="n"/>
    <s v="n"/>
    <s v="n"/>
    <s v="n"/>
    <s v="n"/>
    <s v="n"/>
    <s v="n"/>
    <s v="n"/>
    <s v="n"/>
    <s v="n"/>
    <s v="n"/>
    <s v="n"/>
    <s v="n"/>
    <s v="n"/>
    <s v="n"/>
    <m/>
    <x v="0"/>
    <x v="0"/>
    <m/>
  </r>
  <r>
    <s v="l"/>
    <x v="7"/>
    <s v="ID Generation"/>
    <m/>
    <m/>
    <s v="l"/>
    <s v="l"/>
    <s v="l"/>
    <s v="l"/>
    <s v="l"/>
    <s v="n"/>
    <s v="n"/>
    <s v="n"/>
    <s v="n"/>
    <s v="n"/>
    <s v="n"/>
    <s v="n"/>
    <s v="n"/>
    <s v="n"/>
    <s v="n"/>
    <s v="n"/>
    <s v="n"/>
    <m/>
    <x v="0"/>
    <x v="0"/>
    <m/>
  </r>
  <r>
    <s v="l"/>
    <x v="1"/>
    <s v="Fig. 1.7.20 ID Generation"/>
    <m/>
    <m/>
    <s v="p"/>
    <s v="l"/>
    <s v="p"/>
    <s v="p"/>
    <s v="p"/>
    <s v="n"/>
    <s v="n"/>
    <s v="n"/>
    <s v="n"/>
    <s v="n"/>
    <s v="n"/>
    <s v="n"/>
    <s v="n"/>
    <s v="n"/>
    <s v="n"/>
    <s v="n"/>
    <s v="n"/>
    <m/>
    <x v="0"/>
    <x v="0"/>
    <m/>
  </r>
  <r>
    <s v="l"/>
    <x v="7"/>
    <s v="Increment Schedule"/>
    <m/>
    <m/>
    <s v="n"/>
    <s v="l"/>
    <s v="n"/>
    <s v="l"/>
    <s v="n"/>
    <s v="l"/>
    <s v="l"/>
    <s v="l"/>
    <s v="l"/>
    <s v="n"/>
    <s v="l"/>
    <s v="n"/>
    <s v="n"/>
    <s v="l"/>
    <s v="n"/>
    <s v="n"/>
    <s v="n"/>
    <m/>
    <x v="0"/>
    <x v="0"/>
    <m/>
  </r>
  <r>
    <s v="l"/>
    <x v="1"/>
    <s v="Fig. 1.7.9 Increment List / Schedule"/>
    <m/>
    <m/>
    <s v="n"/>
    <s v="l"/>
    <s v="n"/>
    <s v="l"/>
    <s v="n"/>
    <s v="l"/>
    <s v="l"/>
    <s v="l"/>
    <s v="l"/>
    <s v="n"/>
    <s v="l"/>
    <s v="n"/>
    <s v="n"/>
    <s v="l"/>
    <s v="n"/>
    <s v="n"/>
    <s v="n"/>
    <m/>
    <x v="0"/>
    <x v="0"/>
    <m/>
  </r>
  <r>
    <s v="l"/>
    <x v="7"/>
    <s v="Increment Schedule"/>
    <m/>
    <m/>
    <s v="n"/>
    <s v="n"/>
    <s v="n"/>
    <s v="n"/>
    <s v="n"/>
    <s v="n"/>
    <s v="n"/>
    <s v="n"/>
    <s v="n"/>
    <s v="n"/>
    <s v="n"/>
    <s v="n"/>
    <s v="n"/>
    <s v="n"/>
    <s v="n"/>
    <s v="n"/>
    <s v="n"/>
    <m/>
    <x v="0"/>
    <x v="0"/>
    <m/>
  </r>
  <r>
    <s v="l"/>
    <x v="7"/>
    <s v="Loyalty List"/>
    <m/>
    <m/>
    <s v="l"/>
    <s v="l"/>
    <s v="l"/>
    <s v="l"/>
    <s v="l"/>
    <s v="n"/>
    <s v="n"/>
    <s v="n"/>
    <s v="n"/>
    <s v="l"/>
    <s v="l"/>
    <s v="l"/>
    <s v="n"/>
    <s v="n"/>
    <s v="n"/>
    <s v="n"/>
    <s v="n"/>
    <m/>
    <x v="0"/>
    <x v="0"/>
    <m/>
  </r>
  <r>
    <s v="l"/>
    <x v="1"/>
    <s v="Fig. 1.7.10 Loyalty List/Schedule"/>
    <m/>
    <m/>
    <s v="p"/>
    <s v="l"/>
    <s v="p"/>
    <s v="p"/>
    <s v="p"/>
    <s v="n"/>
    <s v="n"/>
    <s v="n"/>
    <s v="n"/>
    <s v="l"/>
    <s v="p"/>
    <s v="l"/>
    <s v="n"/>
    <s v="n"/>
    <s v="n"/>
    <s v="n"/>
    <s v="n"/>
    <m/>
    <x v="0"/>
    <x v="0"/>
    <m/>
  </r>
  <r>
    <s v="l"/>
    <x v="7"/>
    <s v="Loyalty Schedule"/>
    <m/>
    <m/>
    <s v="n"/>
    <s v="n"/>
    <s v="n"/>
    <s v="n"/>
    <s v="n"/>
    <s v="n"/>
    <s v="n"/>
    <s v="n"/>
    <s v="n"/>
    <s v="n"/>
    <s v="n"/>
    <s v="n"/>
    <s v="n"/>
    <s v="n"/>
    <s v="n"/>
    <s v="n"/>
    <s v="n"/>
    <m/>
    <x v="0"/>
    <x v="0"/>
    <m/>
  </r>
  <r>
    <s v="l"/>
    <x v="7"/>
    <s v="Memos and Violations"/>
    <m/>
    <m/>
    <s v="l"/>
    <s v="n"/>
    <s v="n"/>
    <s v="l"/>
    <s v="l"/>
    <s v="n"/>
    <s v="n"/>
    <s v="n"/>
    <s v="l"/>
    <s v="l"/>
    <s v="l"/>
    <s v="l"/>
    <s v="l"/>
    <s v="l"/>
    <s v="l"/>
    <s v="l"/>
    <s v="l"/>
    <m/>
    <x v="0"/>
    <x v="0"/>
    <m/>
  </r>
  <r>
    <s v="l"/>
    <x v="1"/>
    <s v="Fig. 1.7.16 Memo’s and Violations"/>
    <m/>
    <m/>
    <s v="l"/>
    <s v="n"/>
    <s v="n"/>
    <s v="l"/>
    <s v="l"/>
    <s v="n"/>
    <s v="n"/>
    <s v="n"/>
    <s v="l"/>
    <s v="l"/>
    <s v="l"/>
    <s v="l"/>
    <s v="l"/>
    <s v="l"/>
    <s v="l"/>
    <s v="l"/>
    <s v="l"/>
    <m/>
    <x v="0"/>
    <x v="0"/>
    <m/>
  </r>
  <r>
    <s v="l"/>
    <x v="1"/>
    <s v="Fig. 1.7.17 -a Memo’s Offenses Set (2017 RACCS)"/>
    <m/>
    <m/>
    <s v="p"/>
    <s v="p"/>
    <s v="p"/>
    <s v="p"/>
    <s v="p"/>
    <s v="p"/>
    <s v="p"/>
    <s v="p"/>
    <s v="p"/>
    <s v="p"/>
    <s v="p"/>
    <s v="p"/>
    <s v="l"/>
    <s v="l"/>
    <s v="l"/>
    <s v="l"/>
    <s v="l"/>
    <m/>
    <x v="1"/>
    <x v="1"/>
    <m/>
  </r>
  <r>
    <s v="l"/>
    <x v="1"/>
    <s v="Fig. 1.7.17 -b Memo’s Offenses Set (2017 RACCS)"/>
    <m/>
    <m/>
    <s v="p"/>
    <s v="p"/>
    <s v="p"/>
    <s v="p"/>
    <s v="p"/>
    <s v="p"/>
    <s v="p"/>
    <s v="p"/>
    <s v="p"/>
    <s v="p"/>
    <s v="p"/>
    <s v="p"/>
    <s v="l"/>
    <s v="l"/>
    <s v="l"/>
    <s v="l"/>
    <s v="l"/>
    <m/>
    <x v="1"/>
    <x v="1"/>
    <m/>
  </r>
  <r>
    <s v="l"/>
    <x v="1"/>
    <s v="Fig. 1.7.17 -c Memo’s Offenses Set (2017 RACCS)"/>
    <m/>
    <m/>
    <s v="p"/>
    <s v="p"/>
    <s v="p"/>
    <s v="p"/>
    <s v="p"/>
    <s v="p"/>
    <s v="p"/>
    <s v="p"/>
    <s v="p"/>
    <s v="p"/>
    <s v="p"/>
    <s v="p"/>
    <s v="l"/>
    <s v="l"/>
    <s v="l"/>
    <s v="l"/>
    <s v="l"/>
    <m/>
    <x v="1"/>
    <x v="1"/>
    <m/>
  </r>
  <r>
    <s v="l"/>
    <x v="1"/>
    <s v="Fig. 1.7.17 -d Memo’s Offenses Set (2017 RACCS)"/>
    <m/>
    <m/>
    <s v="p"/>
    <s v="p"/>
    <s v="p"/>
    <s v="p"/>
    <s v="p"/>
    <s v="p"/>
    <s v="p"/>
    <s v="p"/>
    <s v="p"/>
    <s v="p"/>
    <s v="p"/>
    <s v="p"/>
    <s v="l"/>
    <s v="l"/>
    <s v="l"/>
    <s v="l"/>
    <s v="l"/>
    <m/>
    <x v="1"/>
    <x v="1"/>
    <m/>
  </r>
  <r>
    <s v="l"/>
    <x v="7"/>
    <s v="Retirement and Separation"/>
    <m/>
    <m/>
    <s v="n"/>
    <s v="n"/>
    <s v="n"/>
    <s v="n"/>
    <s v="n"/>
    <s v="n"/>
    <s v="n"/>
    <s v="n"/>
    <s v="l"/>
    <s v="l"/>
    <s v="l"/>
    <s v="l"/>
    <s v="n"/>
    <s v="n"/>
    <s v="n"/>
    <s v="n"/>
    <s v="n"/>
    <m/>
    <x v="0"/>
    <x v="0"/>
    <m/>
  </r>
  <r>
    <s v="l"/>
    <x v="1"/>
    <s v="Fig. 1.7.1-a Approval &amp; Acceptance of Retirement or Resignation"/>
    <m/>
    <m/>
    <s v="p"/>
    <s v="p"/>
    <s v="p"/>
    <s v="p"/>
    <s v="p"/>
    <s v="p"/>
    <s v="p"/>
    <s v="n"/>
    <s v="l"/>
    <s v="l"/>
    <s v="p"/>
    <s v="l"/>
    <s v="p"/>
    <s v="p"/>
    <s v="p"/>
    <s v="p"/>
    <s v="p"/>
    <m/>
    <x v="1"/>
    <x v="0"/>
    <m/>
  </r>
  <r>
    <s v="l"/>
    <x v="1"/>
    <s v="Fig. 1.7.1-b Clearance (Resignation/Retirement)"/>
    <m/>
    <m/>
    <s v="n"/>
    <s v="n"/>
    <s v="n"/>
    <s v="n"/>
    <s v="n"/>
    <s v="n"/>
    <s v="n"/>
    <s v="l"/>
    <s v="l"/>
    <s v="l"/>
    <s v="l"/>
    <s v="l"/>
    <s v="n"/>
    <s v="n"/>
    <s v="n"/>
    <s v="n"/>
    <s v="n"/>
    <m/>
    <x v="0"/>
    <x v="0"/>
    <m/>
  </r>
  <r>
    <s v="l"/>
    <x v="7"/>
    <s v="Salary Adjustment Report"/>
    <m/>
    <m/>
    <s v="n"/>
    <s v="l"/>
    <s v="n"/>
    <s v="l"/>
    <s v="n"/>
    <s v="l"/>
    <s v="l"/>
    <s v="n"/>
    <s v="l"/>
    <s v="n"/>
    <s v="n"/>
    <s v="n"/>
    <s v="n"/>
    <s v="n"/>
    <s v="n"/>
    <s v="n"/>
    <s v="n"/>
    <m/>
    <x v="0"/>
    <x v="0"/>
    <m/>
  </r>
  <r>
    <s v="l"/>
    <x v="1"/>
    <s v="Fig. 1.7.12-b Salary Adjustment Report"/>
    <m/>
    <m/>
    <s v="p"/>
    <s v="p"/>
    <s v="p"/>
    <s v="p"/>
    <s v="p"/>
    <s v="p"/>
    <s v="p"/>
    <s v="n"/>
    <s v="l"/>
    <s v="l"/>
    <s v="n"/>
    <s v="l"/>
    <s v="n"/>
    <s v="n"/>
    <s v="n"/>
    <s v="n"/>
    <s v="n"/>
    <m/>
    <x v="1"/>
    <x v="0"/>
    <m/>
  </r>
  <r>
    <s v="l"/>
    <x v="7"/>
    <s v="Step Increment List"/>
    <m/>
    <m/>
    <s v="n"/>
    <s v="l"/>
    <s v="n"/>
    <s v="l"/>
    <s v="n"/>
    <s v="l"/>
    <s v="l"/>
    <s v="l"/>
    <s v="l"/>
    <s v="n"/>
    <s v="l"/>
    <s v="n"/>
    <s v="n"/>
    <s v="l"/>
    <s v="n"/>
    <s v="n"/>
    <s v="n"/>
    <m/>
    <x v="0"/>
    <x v="0"/>
    <m/>
  </r>
  <r>
    <s v="l"/>
    <x v="1"/>
    <s v="Fig. 1.7.11 Step Increment List"/>
    <m/>
    <m/>
    <s v="n"/>
    <s v="l"/>
    <s v="n"/>
    <s v="l"/>
    <s v="n"/>
    <s v="l"/>
    <s v="l"/>
    <s v="l"/>
    <s v="l"/>
    <s v="n"/>
    <s v="l"/>
    <s v="n"/>
    <s v="n"/>
    <s v="l"/>
    <s v="n"/>
    <s v="n"/>
    <s v="n"/>
    <m/>
    <x v="0"/>
    <x v="0"/>
    <m/>
  </r>
  <r>
    <m/>
    <x v="1"/>
    <m/>
    <m/>
    <m/>
    <m/>
    <m/>
    <m/>
    <m/>
    <m/>
    <m/>
    <m/>
    <m/>
    <m/>
    <m/>
    <m/>
    <m/>
    <m/>
    <m/>
    <m/>
    <m/>
    <m/>
    <m/>
    <x v="2"/>
    <x v="2"/>
    <m/>
  </r>
  <r>
    <s v="l"/>
    <x v="8"/>
    <s v="Complaint Form"/>
    <m/>
    <m/>
    <s v="l"/>
    <s v="l"/>
    <s v="l"/>
    <s v="l"/>
    <s v="n"/>
    <s v="n"/>
    <s v="l"/>
    <s v="n"/>
    <s v="l"/>
    <s v="l"/>
    <s v="l"/>
    <s v="l"/>
    <s v="n"/>
    <s v="n"/>
    <s v="n"/>
    <s v="n"/>
    <s v="n"/>
    <m/>
    <x v="0"/>
    <x v="0"/>
    <m/>
  </r>
  <r>
    <s v="l"/>
    <x v="1"/>
    <s v="Fig. 1.8.1.1 Complaint Form"/>
    <m/>
    <m/>
    <s v="l"/>
    <s v="l"/>
    <s v="l"/>
    <s v="l"/>
    <s v="n"/>
    <s v="n"/>
    <s v="o"/>
    <s v="n"/>
    <s v="l"/>
    <s v="l"/>
    <s v="l"/>
    <s v="l"/>
    <s v="n"/>
    <s v="n"/>
    <s v="n"/>
    <s v="n"/>
    <s v="n"/>
    <s v="u"/>
    <x v="0"/>
    <x v="0"/>
    <m/>
  </r>
  <r>
    <s v="l"/>
    <x v="1"/>
    <s v="Fig. 1.8.1.3 Certification of Non-Forum Shopping"/>
    <m/>
    <m/>
    <s v="l"/>
    <s v="l"/>
    <s v="l"/>
    <s v="l"/>
    <s v="n"/>
    <s v="n"/>
    <s v="o"/>
    <s v="n"/>
    <s v="l"/>
    <s v="l"/>
    <s v="l"/>
    <s v="l"/>
    <s v="n"/>
    <s v="n"/>
    <s v="n"/>
    <s v="n"/>
    <s v="n"/>
    <s v="u"/>
    <x v="0"/>
    <x v="0"/>
    <m/>
  </r>
  <r>
    <s v="l"/>
    <x v="8"/>
    <s v="Incident Report Form"/>
    <m/>
    <m/>
    <s v="n"/>
    <s v="n"/>
    <s v="n"/>
    <s v="n"/>
    <s v="n"/>
    <s v="n"/>
    <s v="n"/>
    <s v="n"/>
    <s v="n"/>
    <s v="n"/>
    <s v="n"/>
    <s v="n"/>
    <s v="n"/>
    <s v="n"/>
    <s v="n"/>
    <s v="n"/>
    <s v="n"/>
    <m/>
    <x v="0"/>
    <x v="0"/>
    <m/>
  </r>
  <r>
    <s v="l"/>
    <x v="1"/>
    <s v="Fig. 1.8.1.2 Incident Report Form"/>
    <m/>
    <m/>
    <s v="n"/>
    <s v="n"/>
    <s v="n"/>
    <s v="n"/>
    <s v="n"/>
    <s v="n"/>
    <s v="n"/>
    <s v="n"/>
    <s v="n"/>
    <s v="n"/>
    <s v="n"/>
    <s v="n"/>
    <s v="n"/>
    <s v="n"/>
    <s v="n"/>
    <s v="n"/>
    <s v="n"/>
    <s v="n"/>
    <x v="0"/>
    <x v="0"/>
    <m/>
  </r>
  <r>
    <s v="l"/>
    <x v="8"/>
    <s v="Minutes of the Meeting"/>
    <m/>
    <m/>
    <s v="q"/>
    <s v="q"/>
    <s v="q"/>
    <s v="q"/>
    <s v="q"/>
    <s v="q"/>
    <s v="q"/>
    <m/>
    <m/>
    <m/>
    <m/>
    <m/>
    <m/>
    <m/>
    <m/>
    <m/>
    <m/>
    <m/>
    <x v="2"/>
    <x v="2"/>
    <m/>
  </r>
  <r>
    <s v="l"/>
    <x v="1"/>
    <s v="Fig. 1.8.1.4 Minutes of Meeting"/>
    <m/>
    <m/>
    <s v="q"/>
    <s v="q"/>
    <s v="q"/>
    <s v="q"/>
    <s v="q"/>
    <s v="q"/>
    <s v="q"/>
    <s v="q"/>
    <s v="q"/>
    <s v="q"/>
    <s v="q"/>
    <s v="q"/>
    <s v="q"/>
    <s v="q"/>
    <s v="q"/>
    <s v="q"/>
    <s v="q"/>
    <s v="q"/>
    <x v="1"/>
    <x v="1"/>
    <m/>
  </r>
  <r>
    <s v="l"/>
    <x v="1"/>
    <s v="Fig. 1.8.2.4 Minutes of Meeting"/>
    <m/>
    <m/>
    <s v="q"/>
    <s v="q"/>
    <s v="q"/>
    <s v="q"/>
    <s v="q"/>
    <s v="q"/>
    <s v="q"/>
    <s v="q"/>
    <s v="q"/>
    <s v="q"/>
    <s v="q"/>
    <s v="q"/>
    <s v="q"/>
    <s v="q"/>
    <s v="q"/>
    <s v="q"/>
    <s v="q"/>
    <s v="q"/>
    <x v="1"/>
    <x v="1"/>
    <m/>
  </r>
  <r>
    <s v="l"/>
    <x v="1"/>
    <s v="Fig. 1.8.2.5 Resolution/Decision"/>
    <m/>
    <m/>
    <s v="q"/>
    <s v="q"/>
    <s v="q"/>
    <s v="q"/>
    <s v="q"/>
    <s v="q"/>
    <s v="q"/>
    <s v="q"/>
    <s v="q"/>
    <s v="q"/>
    <s v="q"/>
    <s v="q"/>
    <s v="q"/>
    <s v="q"/>
    <s v="q"/>
    <s v="q"/>
    <s v="q"/>
    <s v="q"/>
    <x v="1"/>
    <x v="1"/>
    <m/>
  </r>
  <r>
    <s v="l"/>
    <x v="8"/>
    <s v="Resolution/Decision"/>
    <m/>
    <m/>
    <s v="q"/>
    <s v="q"/>
    <s v="q"/>
    <s v="q"/>
    <s v="q"/>
    <s v="q"/>
    <s v="q"/>
    <m/>
    <m/>
    <m/>
    <m/>
    <m/>
    <m/>
    <m/>
    <m/>
    <m/>
    <m/>
    <m/>
    <x v="2"/>
    <x v="2"/>
    <m/>
  </r>
  <r>
    <s v="l"/>
    <x v="1"/>
    <s v="Fig. 1.8.1.5 Resolution/Decision"/>
    <m/>
    <m/>
    <s v="q"/>
    <s v="q"/>
    <s v="q"/>
    <s v="q"/>
    <s v="q"/>
    <s v="q"/>
    <s v="q"/>
    <s v="q"/>
    <s v="q"/>
    <s v="q"/>
    <s v="q"/>
    <s v="q"/>
    <s v="q"/>
    <s v="q"/>
    <s v="q"/>
    <s v="q"/>
    <s v="q"/>
    <s v="q"/>
    <x v="1"/>
    <x v="1"/>
    <m/>
  </r>
  <r>
    <s v="l"/>
    <x v="8"/>
    <s v="Grievance Form"/>
    <m/>
    <m/>
    <s v="l"/>
    <s v="l"/>
    <s v="l"/>
    <s v="l"/>
    <s v="l"/>
    <s v="n"/>
    <s v="n"/>
    <s v="n"/>
    <s v="l"/>
    <s v="l"/>
    <s v="l"/>
    <s v="n"/>
    <s v="n"/>
    <s v="n"/>
    <s v="n"/>
    <s v="n"/>
    <s v="n"/>
    <m/>
    <x v="0"/>
    <x v="0"/>
    <m/>
  </r>
  <r>
    <s v="l"/>
    <x v="1"/>
    <s v="Fig. 1.8.2.1 Grievance Form"/>
    <m/>
    <m/>
    <s v="l"/>
    <s v="l"/>
    <s v="l"/>
    <s v="l"/>
    <s v="l"/>
    <s v="n"/>
    <s v="n"/>
    <s v="n"/>
    <s v="l"/>
    <s v="l"/>
    <s v="l"/>
    <s v="n"/>
    <s v="n"/>
    <s v="l"/>
    <s v="n"/>
    <s v="n"/>
    <s v="n"/>
    <s v="u"/>
    <x v="0"/>
    <x v="0"/>
    <m/>
  </r>
  <r>
    <s v="l"/>
    <x v="1"/>
    <s v="Fig. 1.8.2.2 Grievance Agreement Form"/>
    <m/>
    <m/>
    <s v="l"/>
    <s v="l"/>
    <s v="l"/>
    <s v="l"/>
    <s v="l"/>
    <s v="n"/>
    <s v="n"/>
    <s v="n"/>
    <s v="l"/>
    <s v="l"/>
    <s v="l"/>
    <s v="n"/>
    <s v="n"/>
    <s v="l"/>
    <s v="n"/>
    <s v="n"/>
    <s v="n"/>
    <s v="u"/>
    <x v="0"/>
    <x v="0"/>
    <m/>
  </r>
  <r>
    <s v="l"/>
    <x v="1"/>
    <s v="Fig. 1.8.2.3 Certificate of Final Action on the Grievance"/>
    <m/>
    <m/>
    <s v="l"/>
    <s v="l"/>
    <s v="l"/>
    <s v="l"/>
    <s v="l"/>
    <s v="n"/>
    <s v="n"/>
    <s v="n"/>
    <s v="l"/>
    <s v="l"/>
    <s v="l"/>
    <s v="n"/>
    <s v="n"/>
    <s v="n"/>
    <s v="n"/>
    <s v="n"/>
    <s v="n"/>
    <s v="u"/>
    <x v="0"/>
    <x v="0"/>
    <m/>
  </r>
  <r>
    <m/>
    <x v="1"/>
    <m/>
    <m/>
    <m/>
    <m/>
    <m/>
    <m/>
    <m/>
    <m/>
    <m/>
    <m/>
    <m/>
    <m/>
    <m/>
    <m/>
    <m/>
    <m/>
    <m/>
    <m/>
    <m/>
    <m/>
    <m/>
    <x v="2"/>
    <x v="2"/>
    <m/>
  </r>
  <r>
    <s v="l"/>
    <x v="9"/>
    <s v="Fig. 1.9.1-a Citizen’s Charter"/>
    <m/>
    <m/>
    <s v="l"/>
    <s v="l"/>
    <s v="l"/>
    <s v="l"/>
    <s v="l"/>
    <s v="l"/>
    <m/>
    <s v="l"/>
    <m/>
    <m/>
    <m/>
    <m/>
    <m/>
    <m/>
    <m/>
    <m/>
    <m/>
    <m/>
    <x v="1"/>
    <x v="1"/>
    <m/>
  </r>
  <r>
    <s v="l"/>
    <x v="9"/>
    <s v="Fig. 1.9.1-b Citizen’s Charter"/>
    <m/>
    <m/>
    <s v="l"/>
    <s v="l"/>
    <s v="l"/>
    <s v="l"/>
    <s v="l"/>
    <s v="l"/>
    <m/>
    <s v="l"/>
    <m/>
    <m/>
    <m/>
    <m/>
    <m/>
    <m/>
    <m/>
    <m/>
    <m/>
    <m/>
    <x v="1"/>
    <x v="1"/>
    <m/>
  </r>
  <r>
    <s v="l"/>
    <x v="9"/>
    <s v="Fig. 1.9.1-c Citizen’s Charter"/>
    <m/>
    <m/>
    <s v="l"/>
    <s v="l"/>
    <s v="l"/>
    <s v="l"/>
    <s v="l"/>
    <s v="l"/>
    <m/>
    <s v="l"/>
    <m/>
    <m/>
    <m/>
    <m/>
    <m/>
    <m/>
    <m/>
    <m/>
    <m/>
    <m/>
    <x v="1"/>
    <x v="1"/>
    <m/>
  </r>
  <r>
    <s v="l"/>
    <x v="9"/>
    <s v="Fig. 1.9.1-d Citizen’s Charter"/>
    <m/>
    <m/>
    <s v="l"/>
    <s v="l"/>
    <s v="l"/>
    <s v="l"/>
    <s v="l"/>
    <s v="l"/>
    <m/>
    <s v="l"/>
    <m/>
    <m/>
    <m/>
    <m/>
    <m/>
    <m/>
    <m/>
    <m/>
    <m/>
    <m/>
    <x v="1"/>
    <x v="1"/>
    <m/>
  </r>
  <r>
    <s v="l"/>
    <x v="9"/>
    <s v="Fig. 1.9.1-e Citizen’s Charter"/>
    <m/>
    <m/>
    <s v="l"/>
    <s v="l"/>
    <s v="l"/>
    <s v="l"/>
    <s v="l"/>
    <s v="l"/>
    <m/>
    <s v="l"/>
    <m/>
    <m/>
    <m/>
    <m/>
    <m/>
    <m/>
    <m/>
    <m/>
    <m/>
    <m/>
    <x v="1"/>
    <x v="1"/>
    <m/>
  </r>
  <r>
    <s v="l"/>
    <x v="9"/>
    <s v="Fig. 1.9.1-f Citizen’s Charter"/>
    <m/>
    <m/>
    <s v="l"/>
    <s v="l"/>
    <s v="l"/>
    <s v="l"/>
    <s v="l"/>
    <s v="l"/>
    <m/>
    <s v="l"/>
    <m/>
    <m/>
    <m/>
    <m/>
    <m/>
    <m/>
    <m/>
    <m/>
    <m/>
    <m/>
    <x v="1"/>
    <x v="1"/>
    <m/>
  </r>
  <r>
    <s v="l"/>
    <x v="9"/>
    <s v="Fig. 1.9.1-g Citizen’s Charter"/>
    <m/>
    <m/>
    <s v="l"/>
    <s v="l"/>
    <s v="l"/>
    <s v="l"/>
    <s v="l"/>
    <s v="l"/>
    <m/>
    <s v="l"/>
    <m/>
    <m/>
    <m/>
    <m/>
    <m/>
    <m/>
    <m/>
    <m/>
    <m/>
    <m/>
    <x v="1"/>
    <x v="1"/>
    <m/>
  </r>
  <r>
    <s v="l"/>
    <x v="9"/>
    <s v="Fig. 1.9.1-h Citizen’s Charter"/>
    <m/>
    <m/>
    <s v="l"/>
    <s v="l"/>
    <s v="l"/>
    <s v="l"/>
    <s v="l"/>
    <s v="l"/>
    <m/>
    <s v="l"/>
    <m/>
    <m/>
    <m/>
    <m/>
    <m/>
    <m/>
    <m/>
    <m/>
    <m/>
    <m/>
    <x v="1"/>
    <x v="1"/>
    <m/>
  </r>
  <r>
    <s v="l"/>
    <x v="9"/>
    <s v="Fig. 1.9.1-i Citizen’s Charter"/>
    <m/>
    <m/>
    <s v="l"/>
    <s v="l"/>
    <s v="l"/>
    <s v="l"/>
    <s v="l"/>
    <s v="l"/>
    <m/>
    <s v="l"/>
    <m/>
    <m/>
    <m/>
    <m/>
    <m/>
    <m/>
    <m/>
    <m/>
    <m/>
    <m/>
    <x v="1"/>
    <x v="1"/>
    <m/>
  </r>
  <r>
    <s v="l"/>
    <x v="9"/>
    <s v="Fig. 1.9.1-j Citizen’s Charter"/>
    <m/>
    <m/>
    <s v="l"/>
    <s v="l"/>
    <s v="l"/>
    <s v="l"/>
    <s v="l"/>
    <s v="l"/>
    <m/>
    <s v="l"/>
    <m/>
    <m/>
    <m/>
    <m/>
    <m/>
    <m/>
    <m/>
    <m/>
    <m/>
    <m/>
    <x v="1"/>
    <x v="1"/>
    <m/>
  </r>
  <r>
    <s v="l"/>
    <x v="9"/>
    <s v="Fig. 1.9.1-k Citizen’s Charter"/>
    <m/>
    <m/>
    <s v="l"/>
    <s v="l"/>
    <s v="l"/>
    <s v="l"/>
    <s v="l"/>
    <s v="l"/>
    <m/>
    <s v="l"/>
    <m/>
    <m/>
    <m/>
    <m/>
    <m/>
    <m/>
    <m/>
    <m/>
    <m/>
    <m/>
    <x v="1"/>
    <x v="1"/>
    <m/>
  </r>
  <r>
    <s v="l"/>
    <x v="9"/>
    <s v="Fig. 1.9.1-l Citizen’s Charter"/>
    <m/>
    <m/>
    <s v="l"/>
    <s v="l"/>
    <s v="l"/>
    <s v="l"/>
    <s v="l"/>
    <s v="l"/>
    <m/>
    <s v="l"/>
    <m/>
    <m/>
    <m/>
    <m/>
    <m/>
    <m/>
    <m/>
    <m/>
    <m/>
    <m/>
    <x v="1"/>
    <x v="1"/>
    <m/>
  </r>
  <r>
    <s v="l"/>
    <x v="9"/>
    <s v="Fig. 1.9.1-m Citizen’s Charter"/>
    <m/>
    <m/>
    <s v="l"/>
    <s v="l"/>
    <s v="l"/>
    <s v="l"/>
    <s v="l"/>
    <s v="l"/>
    <m/>
    <s v="l"/>
    <m/>
    <m/>
    <m/>
    <m/>
    <m/>
    <m/>
    <m/>
    <m/>
    <m/>
    <m/>
    <x v="1"/>
    <x v="1"/>
    <m/>
  </r>
  <r>
    <m/>
    <x v="1"/>
    <m/>
    <m/>
    <m/>
    <m/>
    <m/>
    <m/>
    <m/>
    <m/>
    <m/>
    <m/>
    <m/>
    <m/>
    <m/>
    <m/>
    <m/>
    <m/>
    <m/>
    <m/>
    <m/>
    <m/>
    <m/>
    <x v="2"/>
    <x v="2"/>
    <m/>
  </r>
  <r>
    <s v="l"/>
    <x v="10"/>
    <s v="Pre - configuration)"/>
    <d v="2019-05-20T00:00:00"/>
    <d v="2019-05-20T00:00:00"/>
    <s v="l"/>
    <s v="l"/>
    <s v="l"/>
    <m/>
    <m/>
    <m/>
    <m/>
    <s v="l"/>
    <s v="n"/>
    <s v="l"/>
    <s v="l"/>
    <m/>
    <m/>
    <m/>
    <m/>
    <m/>
    <m/>
    <m/>
    <x v="1"/>
    <x v="0"/>
    <m/>
  </r>
  <r>
    <s v="l"/>
    <x v="11"/>
    <s v="LGU Name Setting"/>
    <d v="2019-05-20T00:00:00"/>
    <d v="2019-05-20T00:00:00"/>
    <s v="l"/>
    <s v="l"/>
    <s v="l"/>
    <s v="l"/>
    <s v="l"/>
    <s v=" "/>
    <m/>
    <s v="l"/>
    <s v="l"/>
    <s v="l"/>
    <s v="l"/>
    <s v="l"/>
    <s v="l"/>
    <s v="l"/>
    <m/>
    <m/>
    <m/>
    <m/>
    <x v="1"/>
    <x v="1"/>
    <m/>
  </r>
  <r>
    <s v="l"/>
    <x v="11"/>
    <s v="Department Setting"/>
    <d v="2019-05-20T00:00:00"/>
    <d v="2019-05-20T00:00:00"/>
    <s v="l"/>
    <s v="l"/>
    <s v="l"/>
    <s v="l"/>
    <m/>
    <m/>
    <m/>
    <s v="l"/>
    <s v="l"/>
    <s v="l"/>
    <s v="l"/>
    <s v="l"/>
    <s v="l"/>
    <s v="l"/>
    <s v="l"/>
    <s v="l"/>
    <s v="l"/>
    <m/>
    <x v="1"/>
    <x v="1"/>
    <m/>
  </r>
  <r>
    <s v="l"/>
    <x v="11"/>
    <s v="Elected Officials"/>
    <d v="2019-05-20T00:00:00"/>
    <d v="2019-05-20T00:00:00"/>
    <s v="l"/>
    <s v="l"/>
    <s v="l"/>
    <s v="l"/>
    <s v="l"/>
    <m/>
    <m/>
    <s v="l"/>
    <s v="l"/>
    <s v="l"/>
    <s v="l"/>
    <s v="l"/>
    <m/>
    <s v="l"/>
    <m/>
    <m/>
    <m/>
    <m/>
    <x v="1"/>
    <x v="1"/>
    <m/>
  </r>
  <r>
    <s v="l"/>
    <x v="11"/>
    <s v="Barangay Setting"/>
    <d v="2019-05-20T00:00:00"/>
    <d v="2019-05-20T00:00:00"/>
    <s v="n"/>
    <s v="n"/>
    <s v="n"/>
    <s v="n"/>
    <s v="n"/>
    <s v="n"/>
    <s v="n"/>
    <s v="n"/>
    <s v="n"/>
    <s v="n"/>
    <s v="n"/>
    <s v="n"/>
    <s v="n"/>
    <s v="n"/>
    <m/>
    <m/>
    <m/>
    <m/>
    <x v="0"/>
    <x v="0"/>
    <m/>
  </r>
  <r>
    <s v="l"/>
    <x v="11"/>
    <s v="Header Settings"/>
    <d v="2019-05-20T00:00:00"/>
    <d v="2019-05-20T00:00:00"/>
    <s v="l"/>
    <s v="l"/>
    <m/>
    <m/>
    <m/>
    <m/>
    <m/>
    <m/>
    <m/>
    <m/>
    <m/>
    <m/>
    <m/>
    <m/>
    <m/>
    <m/>
    <m/>
    <m/>
    <x v="1"/>
    <x v="1"/>
    <m/>
  </r>
  <r>
    <s v="l"/>
    <x v="11"/>
    <s v="User Management"/>
    <d v="2019-05-22T00:00:00"/>
    <d v="2019-05-22T00:00:00"/>
    <s v="n"/>
    <s v="n"/>
    <s v="n"/>
    <s v="n"/>
    <s v="n"/>
    <s v="n"/>
    <s v="n"/>
    <s v="n"/>
    <s v="n"/>
    <s v="n"/>
    <s v="n"/>
    <s v="n"/>
    <s v="n"/>
    <s v="n"/>
    <s v="n"/>
    <s v="n"/>
    <s v="n"/>
    <m/>
    <x v="0"/>
    <x v="0"/>
    <m/>
  </r>
  <r>
    <m/>
    <x v="1"/>
    <m/>
    <m/>
    <m/>
    <m/>
    <m/>
    <m/>
    <m/>
    <m/>
    <m/>
    <m/>
    <m/>
    <m/>
    <m/>
    <m/>
    <m/>
    <m/>
    <m/>
    <m/>
    <m/>
    <m/>
    <m/>
    <x v="2"/>
    <x v="2"/>
    <m/>
  </r>
  <r>
    <s v="l"/>
    <x v="12"/>
    <s v="Holiday Setup"/>
    <d v="2019-05-21T00:00:00"/>
    <d v="2019-05-21T00:00:00"/>
    <s v="l"/>
    <s v="n"/>
    <s v="l"/>
    <s v="l"/>
    <s v="l"/>
    <s v="l"/>
    <s v="l"/>
    <s v="n"/>
    <s v="l"/>
    <s v="l"/>
    <s v="l"/>
    <s v="l"/>
    <s v="l"/>
    <s v="l"/>
    <s v="l"/>
    <s v="l"/>
    <s v="l"/>
    <m/>
    <x v="0"/>
    <x v="0"/>
    <m/>
  </r>
  <r>
    <s v="l"/>
    <x v="12"/>
    <s v="Allowance Setup"/>
    <d v="2019-05-21T00:00:00"/>
    <d v="2019-05-21T00:00:00"/>
    <s v="n"/>
    <s v="n"/>
    <s v="n"/>
    <s v="n"/>
    <s v="n"/>
    <s v="n"/>
    <s v="l"/>
    <s v="l"/>
    <s v="l"/>
    <s v="l"/>
    <s v="l"/>
    <s v="l"/>
    <s v="n"/>
    <s v="n"/>
    <s v="n"/>
    <s v="n"/>
    <s v="n"/>
    <m/>
    <x v="0"/>
    <x v="0"/>
    <m/>
  </r>
  <r>
    <s v="l"/>
    <x v="12"/>
    <s v="Appointment Status Setup"/>
    <d v="2019-05-21T00:00:00"/>
    <d v="2019-05-21T00:00:00"/>
    <s v="l"/>
    <s v="l"/>
    <s v="l"/>
    <s v="l"/>
    <s v="l"/>
    <s v="l"/>
    <s v="l"/>
    <s v="l"/>
    <s v="l"/>
    <s v="l"/>
    <s v="l"/>
    <s v="l"/>
    <s v="l"/>
    <s v="l"/>
    <s v="l"/>
    <s v="l"/>
    <s v="l"/>
    <m/>
    <x v="1"/>
    <x v="1"/>
    <m/>
  </r>
  <r>
    <s v="l"/>
    <x v="12"/>
    <s v="Deduction Setup"/>
    <d v="2019-05-22T00:00:00"/>
    <d v="2019-05-22T00:00:00"/>
    <s v="l"/>
    <s v="l"/>
    <s v="l"/>
    <s v="l"/>
    <s v="l"/>
    <s v="l"/>
    <s v="l"/>
    <s v="l"/>
    <s v="l"/>
    <s v="l"/>
    <s v="l"/>
    <s v="l"/>
    <s v="l"/>
    <s v="l"/>
    <s v="l"/>
    <s v="l"/>
    <s v="l"/>
    <m/>
    <x v="1"/>
    <x v="1"/>
    <m/>
  </r>
  <r>
    <s v="l"/>
    <x v="12"/>
    <s v="Department Setup"/>
    <d v="2019-05-22T00:00:00"/>
    <d v="2019-05-23T00:00:00"/>
    <s v="l"/>
    <s v="l"/>
    <s v="l"/>
    <s v="l"/>
    <m/>
    <s v="l"/>
    <s v="l"/>
    <s v="l"/>
    <s v="l"/>
    <s v="l"/>
    <s v="l"/>
    <s v="l"/>
    <s v="l"/>
    <s v="l"/>
    <s v="l"/>
    <s v="l"/>
    <s v="l"/>
    <m/>
    <x v="1"/>
    <x v="1"/>
    <m/>
  </r>
  <r>
    <s v="q"/>
    <x v="12"/>
    <s v="Employee Type"/>
    <d v="2019-05-22T00:00:00"/>
    <s v="Dropped"/>
    <m/>
    <m/>
    <m/>
    <m/>
    <m/>
    <m/>
    <m/>
    <m/>
    <m/>
    <m/>
    <m/>
    <m/>
    <m/>
    <m/>
    <m/>
    <m/>
    <m/>
    <m/>
    <x v="2"/>
    <x v="2"/>
    <m/>
  </r>
  <r>
    <s v="l"/>
    <x v="12"/>
    <s v="JO Group"/>
    <d v="2019-05-23T00:00:00"/>
    <d v="2019-05-22T00:00:00"/>
    <s v="n"/>
    <s v="n"/>
    <s v="n"/>
    <s v="n"/>
    <s v="n"/>
    <s v="o"/>
    <s v="l"/>
    <s v="n"/>
    <s v="l"/>
    <s v="n"/>
    <s v="n"/>
    <s v="n"/>
    <s v="n"/>
    <s v="n"/>
    <s v="n"/>
    <s v="n"/>
    <s v="n"/>
    <m/>
    <x v="0"/>
    <x v="0"/>
    <m/>
  </r>
  <r>
    <s v="l"/>
    <x v="12"/>
    <s v="Leave Setup"/>
    <d v="2019-05-23T00:00:00"/>
    <d v="2019-05-22T00:00:00"/>
    <s v="l"/>
    <s v="l"/>
    <s v="l"/>
    <s v="l"/>
    <s v="l"/>
    <s v="l"/>
    <s v="l"/>
    <s v="l"/>
    <s v="l"/>
    <s v="l"/>
    <s v="l"/>
    <s v="l"/>
    <s v="l"/>
    <s v="l"/>
    <s v="l"/>
    <s v="l"/>
    <s v="l"/>
    <m/>
    <x v="1"/>
    <x v="1"/>
    <m/>
  </r>
  <r>
    <s v="l"/>
    <x v="12"/>
    <s v="Pag-ibig setup"/>
    <d v="2019-05-23T00:00:00"/>
    <d v="2019-05-22T00:00:00"/>
    <s v="l"/>
    <s v="l"/>
    <s v="l"/>
    <s v="l"/>
    <s v="l"/>
    <s v="l"/>
    <s v="l"/>
    <s v="l"/>
    <s v="l"/>
    <s v="n"/>
    <s v="l"/>
    <s v="l"/>
    <s v="l"/>
    <s v="l"/>
    <s v="l"/>
    <s v="l"/>
    <s v="l"/>
    <m/>
    <x v="1"/>
    <x v="0"/>
    <m/>
  </r>
  <r>
    <s v="l"/>
    <x v="12"/>
    <s v="PhilHealth Setup"/>
    <d v="2019-05-23T00:00:00"/>
    <d v="2019-05-22T00:00:00"/>
    <s v="l"/>
    <s v="l"/>
    <s v="l"/>
    <s v="n"/>
    <s v="l"/>
    <s v="l"/>
    <s v="l"/>
    <s v="l"/>
    <s v="l"/>
    <s v="l"/>
    <s v="l"/>
    <s v="l"/>
    <s v="l"/>
    <s v="l"/>
    <s v="l"/>
    <s v="l"/>
    <s v="l"/>
    <m/>
    <x v="0"/>
    <x v="1"/>
    <m/>
  </r>
  <r>
    <s v="l"/>
    <x v="12"/>
    <s v="Payroll Group"/>
    <d v="2019-05-24T00:00:00"/>
    <d v="2019-05-23T00:00:00"/>
    <s v="l"/>
    <s v="l"/>
    <s v="l"/>
    <s v="l"/>
    <s v="l"/>
    <s v="l"/>
    <s v="l"/>
    <s v="l"/>
    <s v="l"/>
    <s v="l"/>
    <s v="l"/>
    <s v="l"/>
    <s v="n"/>
    <s v="l"/>
    <s v="n"/>
    <s v="l"/>
    <s v="n"/>
    <m/>
    <x v="1"/>
    <x v="0"/>
    <m/>
  </r>
  <r>
    <s v="l"/>
    <x v="12"/>
    <s v="Position and Rate Setup"/>
    <d v="2019-05-24T00:00:00"/>
    <d v="2019-05-23T00:00:00"/>
    <s v="l"/>
    <s v="n"/>
    <s v="n"/>
    <s v="l"/>
    <s v="l"/>
    <s v="l"/>
    <s v="l"/>
    <s v="l"/>
    <s v="l"/>
    <s v="l"/>
    <s v="l"/>
    <s v="l"/>
    <s v="l"/>
    <s v="l"/>
    <s v="l"/>
    <s v="l"/>
    <s v="l"/>
    <m/>
    <x v="0"/>
    <x v="1"/>
    <m/>
  </r>
  <r>
    <s v="l"/>
    <x v="12"/>
    <s v="Premium Setup"/>
    <d v="2019-05-24T00:00:00"/>
    <d v="2019-05-23T00:00:00"/>
    <s v="l"/>
    <s v="l"/>
    <s v="l"/>
    <s v="l"/>
    <s v="o"/>
    <s v="l"/>
    <s v="l"/>
    <s v="l"/>
    <s v="l"/>
    <s v="l"/>
    <s v="l"/>
    <s v="l"/>
    <s v="l"/>
    <s v="l"/>
    <s v="l"/>
    <s v="l"/>
    <s v="l"/>
    <m/>
    <x v="1"/>
    <x v="1"/>
    <m/>
  </r>
  <r>
    <s v="l"/>
    <x v="12"/>
    <s v="Time Shift"/>
    <d v="2019-05-25T00:00:00"/>
    <d v="2019-05-23T00:00:00"/>
    <s v="l"/>
    <s v="l"/>
    <s v="l"/>
    <s v="l"/>
    <s v="no"/>
    <s v="n"/>
    <s v="l"/>
    <s v="l"/>
    <s v="l"/>
    <s v="l"/>
    <s v="l"/>
    <s v="l"/>
    <s v="l"/>
    <s v="l"/>
    <s v="l"/>
    <s v="l"/>
    <s v="l"/>
    <m/>
    <x v="0"/>
    <x v="1"/>
    <m/>
  </r>
  <r>
    <s v="l"/>
    <x v="12"/>
    <s v="Salary Grade"/>
    <d v="2019-05-25T00:00:00"/>
    <d v="2019-05-23T00:00:00"/>
    <s v="l"/>
    <s v="l"/>
    <s v="n"/>
    <s v="l"/>
    <s v="l"/>
    <s v="l"/>
    <s v="l"/>
    <s v="l"/>
    <s v="l"/>
    <s v="l"/>
    <s v="l"/>
    <s v="l"/>
    <s v="l"/>
    <s v="l"/>
    <s v="l"/>
    <s v="l"/>
    <s v="l"/>
    <m/>
    <x v="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B. Human Resource">
  <location ref="A1:A71" firstHeaderRow="1" firstDataRow="1" firstDataCol="1"/>
  <pivotFields count="7">
    <pivotField axis="axisRow" showAll="0">
      <items count="12">
        <item sd="0" x="0"/>
        <item sd="0" x="1"/>
        <item sd="0" x="2"/>
        <item sd="0" x="3"/>
        <item x="4"/>
        <item sd="0" x="5"/>
        <item sd="0" x="6"/>
        <item m="1" x="10"/>
        <item sd="0" x="7"/>
        <item sd="0" x="8"/>
        <item x="9"/>
        <item t="default"/>
      </items>
    </pivotField>
    <pivotField axis="axisRow" showAll="0">
      <items count="6">
        <item x="3"/>
        <item x="0"/>
        <item x="2"/>
        <item x="1"/>
        <item x="4"/>
        <item t="default"/>
      </items>
    </pivotField>
    <pivotField axis="axisRow" showAll="0">
      <items count="178">
        <item x="32"/>
        <item x="33"/>
        <item x="34"/>
        <item x="35"/>
        <item x="36"/>
        <item x="37"/>
        <item x="38"/>
        <item x="39"/>
        <item x="40"/>
        <item x="41"/>
        <item x="42"/>
        <item x="43"/>
        <item x="44"/>
        <item x="45"/>
        <item x="46"/>
        <item x="0"/>
        <item x="9"/>
        <item x="10"/>
        <item x="11"/>
        <item x="1"/>
        <item x="2"/>
        <item x="3"/>
        <item x="4"/>
        <item x="5"/>
        <item x="6"/>
        <item x="7"/>
        <item x="8"/>
        <item x="12"/>
        <item x="13"/>
        <item x="14"/>
        <item x="15"/>
        <item x="16"/>
        <item x="17"/>
        <item x="18"/>
        <item x="19"/>
        <item x="20"/>
        <item x="21"/>
        <item x="22"/>
        <item x="23"/>
        <item x="24"/>
        <item x="25"/>
        <item x="26"/>
        <item x="27"/>
        <item x="28"/>
        <item x="29"/>
        <item x="30"/>
        <item x="31"/>
        <item x="47"/>
        <item x="48"/>
        <item x="49"/>
        <item x="50"/>
        <item x="51"/>
        <item x="52"/>
        <item x="53"/>
        <item x="54"/>
        <item x="55"/>
        <item x="56"/>
        <item x="57"/>
        <item x="58"/>
        <item x="59"/>
        <item x="60"/>
        <item x="61"/>
        <item x="62"/>
        <item x="63"/>
        <item x="64"/>
        <item x="65"/>
        <item x="67"/>
        <item x="77"/>
        <item x="78"/>
        <item x="79"/>
        <item x="80"/>
        <item x="81"/>
        <item x="82"/>
        <item x="83"/>
        <item x="84"/>
        <item x="85"/>
        <item x="68"/>
        <item x="69"/>
        <item x="70"/>
        <item x="71"/>
        <item x="72"/>
        <item x="73"/>
        <item x="74"/>
        <item x="75"/>
        <item x="76"/>
        <item x="102"/>
        <item x="103"/>
        <item x="104"/>
        <item x="105"/>
        <item x="106"/>
        <item x="107"/>
        <item x="108"/>
        <item x="109"/>
        <item x="86"/>
        <item x="87"/>
        <item x="88"/>
        <item x="89"/>
        <item x="90"/>
        <item x="91"/>
        <item x="92"/>
        <item x="93"/>
        <item x="94"/>
        <item x="95"/>
        <item x="96"/>
        <item x="97"/>
        <item x="98"/>
        <item x="99"/>
        <item x="100"/>
        <item x="101"/>
        <item x="110"/>
        <item x="111"/>
        <item x="112"/>
        <item x="113"/>
        <item x="114"/>
        <item x="115"/>
        <item x="116"/>
        <item x="127"/>
        <item x="128"/>
        <item x="129"/>
        <item x="130"/>
        <item x="131"/>
        <item x="132"/>
        <item x="133"/>
        <item x="134"/>
        <item x="135"/>
        <item x="136"/>
        <item x="137"/>
        <item x="138"/>
        <item x="139"/>
        <item x="140"/>
        <item x="141"/>
        <item x="142"/>
        <item x="143"/>
        <item x="144"/>
        <item x="117"/>
        <item x="118"/>
        <item x="119"/>
        <item x="145"/>
        <item x="146"/>
        <item x="147"/>
        <item x="120"/>
        <item x="121"/>
        <item x="122"/>
        <item x="123"/>
        <item x="124"/>
        <item x="125"/>
        <item x="126"/>
        <item x="66"/>
        <item m="1" x="176"/>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t="default"/>
      </items>
    </pivotField>
    <pivotField axis="axisRow" showAll="0">
      <items count="93">
        <item x="77"/>
        <item x="3"/>
        <item x="12"/>
        <item x="57"/>
        <item x="55"/>
        <item x="40"/>
        <item x="33"/>
        <item x="29"/>
        <item x="9"/>
        <item x="36"/>
        <item x="68"/>
        <item x="19"/>
        <item x="18"/>
        <item x="54"/>
        <item x="58"/>
        <item x="41"/>
        <item x="38"/>
        <item x="75"/>
        <item x="17"/>
        <item x="80"/>
        <item x="74"/>
        <item x="0"/>
        <item x="73"/>
        <item x="67"/>
        <item x="53"/>
        <item x="78"/>
        <item x="42"/>
        <item x="56"/>
        <item x="23"/>
        <item x="14"/>
        <item x="69"/>
        <item x="25"/>
        <item x="60"/>
        <item x="63"/>
        <item x="62"/>
        <item x="64"/>
        <item x="35"/>
        <item x="65"/>
        <item x="61"/>
        <item x="30"/>
        <item x="70"/>
        <item x="8"/>
        <item x="1"/>
        <item x="76"/>
        <item x="49"/>
        <item x="13"/>
        <item x="45"/>
        <item x="79"/>
        <item x="51"/>
        <item x="44"/>
        <item x="48"/>
        <item x="16"/>
        <item x="7"/>
        <item x="6"/>
        <item x="5"/>
        <item x="11"/>
        <item x="34"/>
        <item x="47"/>
        <item x="21"/>
        <item x="20"/>
        <item x="2"/>
        <item x="15"/>
        <item x="59"/>
        <item x="66"/>
        <item x="28"/>
        <item x="27"/>
        <item x="39"/>
        <item x="72"/>
        <item x="32"/>
        <item x="10"/>
        <item x="71"/>
        <item x="52"/>
        <item x="37"/>
        <item x="24"/>
        <item x="26"/>
        <item x="22"/>
        <item x="43"/>
        <item x="46"/>
        <item x="4"/>
        <item x="31"/>
        <item x="50"/>
        <item x="81"/>
        <item x="82"/>
        <item x="83"/>
        <item x="84"/>
        <item x="85"/>
        <item x="86"/>
        <item x="87"/>
        <item x="88"/>
        <item x="89"/>
        <item x="90"/>
        <item x="91"/>
        <item t="default"/>
      </items>
    </pivotField>
    <pivotField showAll="0"/>
    <pivotField showAll="0"/>
    <pivotField showAll="0"/>
  </pivotFields>
  <rowFields count="4">
    <field x="0"/>
    <field x="1"/>
    <field x="3"/>
    <field x="2"/>
  </rowFields>
  <rowItems count="70">
    <i>
      <x/>
    </i>
    <i>
      <x v="1"/>
    </i>
    <i>
      <x v="2"/>
    </i>
    <i>
      <x v="3"/>
    </i>
    <i>
      <x v="4"/>
    </i>
    <i r="1">
      <x v="1"/>
    </i>
    <i r="2">
      <x v="3"/>
    </i>
    <i r="3">
      <x v="147"/>
    </i>
    <i r="2">
      <x v="4"/>
    </i>
    <i r="3">
      <x v="147"/>
    </i>
    <i r="2">
      <x v="13"/>
    </i>
    <i r="3">
      <x v="92"/>
    </i>
    <i r="2">
      <x v="14"/>
    </i>
    <i r="3">
      <x v="147"/>
    </i>
    <i r="2">
      <x v="15"/>
    </i>
    <i r="3">
      <x v="93"/>
    </i>
    <i r="3">
      <x v="94"/>
    </i>
    <i r="3">
      <x v="95"/>
    </i>
    <i r="2">
      <x v="24"/>
    </i>
    <i r="3">
      <x v="91"/>
    </i>
    <i r="2">
      <x v="26"/>
    </i>
    <i r="3">
      <x v="96"/>
    </i>
    <i r="3">
      <x v="97"/>
    </i>
    <i r="2">
      <x v="27"/>
    </i>
    <i r="3">
      <x v="147"/>
    </i>
    <i r="2">
      <x v="46"/>
    </i>
    <i r="3">
      <x v="101"/>
    </i>
    <i r="2">
      <x v="48"/>
    </i>
    <i r="3">
      <x v="85"/>
    </i>
    <i r="3">
      <x v="86"/>
    </i>
    <i r="3">
      <x v="87"/>
    </i>
    <i r="3">
      <x v="88"/>
    </i>
    <i r="3">
      <x v="89"/>
    </i>
    <i r="2">
      <x v="49"/>
    </i>
    <i r="3">
      <x v="99"/>
    </i>
    <i r="3">
      <x v="100"/>
    </i>
    <i r="3">
      <x v="102"/>
    </i>
    <i r="3">
      <x v="103"/>
    </i>
    <i r="2">
      <x v="71"/>
    </i>
    <i r="3">
      <x v="90"/>
    </i>
    <i r="2">
      <x v="76"/>
    </i>
    <i r="3">
      <x v="98"/>
    </i>
    <i r="1">
      <x v="2"/>
    </i>
    <i r="2">
      <x v="44"/>
    </i>
    <i r="3">
      <x v="107"/>
    </i>
    <i r="2">
      <x v="50"/>
    </i>
    <i r="3">
      <x v="106"/>
    </i>
    <i r="2">
      <x v="57"/>
    </i>
    <i r="3">
      <x v="105"/>
    </i>
    <i r="2">
      <x v="77"/>
    </i>
    <i r="3">
      <x v="104"/>
    </i>
    <i r="2">
      <x v="80"/>
    </i>
    <i r="3">
      <x v="108"/>
    </i>
    <i>
      <x v="5"/>
    </i>
    <i>
      <x v="6"/>
    </i>
    <i>
      <x v="8"/>
    </i>
    <i>
      <x v="9"/>
    </i>
    <i>
      <x v="10"/>
    </i>
    <i r="1">
      <x v="4"/>
    </i>
    <i r="2">
      <x v="87"/>
    </i>
    <i r="3">
      <x v="172"/>
    </i>
    <i r="2">
      <x v="88"/>
    </i>
    <i r="3">
      <x v="173"/>
    </i>
    <i r="2">
      <x v="89"/>
    </i>
    <i r="3">
      <x v="174"/>
    </i>
    <i r="2">
      <x v="90"/>
    </i>
    <i r="3">
      <x v="175"/>
    </i>
    <i r="2">
      <x v="91"/>
    </i>
    <i r="3">
      <x v="176"/>
    </i>
    <i t="grand">
      <x/>
    </i>
  </rowItems>
  <colItems count="1">
    <i/>
  </colItems>
  <formats count="10">
    <format dxfId="2181">
      <pivotArea type="all" dataOnly="0" outline="0" fieldPosition="0"/>
    </format>
    <format dxfId="2180">
      <pivotArea field="0" type="button" dataOnly="0" labelOnly="1" outline="0" axis="axisRow" fieldPosition="0"/>
    </format>
    <format dxfId="2179">
      <pivotArea dataOnly="0" labelOnly="1" fieldPosition="0">
        <references count="1">
          <reference field="0" count="0"/>
        </references>
      </pivotArea>
    </format>
    <format dxfId="2178">
      <pivotArea dataOnly="0" labelOnly="1" grandRow="1" outline="0" fieldPosition="0"/>
    </format>
    <format dxfId="2177">
      <pivotArea dataOnly="0" labelOnly="1" fieldPosition="0">
        <references count="2">
          <reference field="0" count="1" selected="0">
            <x v="0"/>
          </reference>
          <reference field="3" count="50">
            <x v="1"/>
            <x v="2"/>
            <x v="3"/>
            <x v="4"/>
            <x v="5"/>
            <x v="6"/>
            <x v="7"/>
            <x v="8"/>
            <x v="9"/>
            <x v="11"/>
            <x v="12"/>
            <x v="13"/>
            <x v="14"/>
            <x v="15"/>
            <x v="16"/>
            <x v="18"/>
            <x v="21"/>
            <x v="24"/>
            <x v="26"/>
            <x v="27"/>
            <x v="28"/>
            <x v="29"/>
            <x v="31"/>
            <x v="36"/>
            <x v="39"/>
            <x v="41"/>
            <x v="42"/>
            <x v="44"/>
            <x v="45"/>
            <x v="51"/>
            <x v="52"/>
            <x v="53"/>
            <x v="54"/>
            <x v="55"/>
            <x v="56"/>
            <x v="58"/>
            <x v="59"/>
            <x v="60"/>
            <x v="61"/>
            <x v="64"/>
            <x v="65"/>
            <x v="66"/>
            <x v="68"/>
            <x v="69"/>
            <x v="72"/>
            <x v="73"/>
            <x v="74"/>
            <x v="75"/>
            <x v="78"/>
            <x v="79"/>
          </reference>
        </references>
      </pivotArea>
    </format>
    <format dxfId="2176">
      <pivotArea dataOnly="0" labelOnly="1" fieldPosition="0">
        <references count="2">
          <reference field="0" count="1" selected="0">
            <x v="4"/>
          </reference>
          <reference field="3" count="43">
            <x v="0"/>
            <x v="10"/>
            <x v="17"/>
            <x v="19"/>
            <x v="20"/>
            <x v="21"/>
            <x v="22"/>
            <x v="23"/>
            <x v="25"/>
            <x v="30"/>
            <x v="32"/>
            <x v="33"/>
            <x v="34"/>
            <x v="35"/>
            <x v="37"/>
            <x v="38"/>
            <x v="40"/>
            <x v="43"/>
            <x v="46"/>
            <x v="47"/>
            <x v="48"/>
            <x v="49"/>
            <x v="50"/>
            <x v="57"/>
            <x v="62"/>
            <x v="63"/>
            <x v="67"/>
            <x v="70"/>
            <x v="71"/>
            <x v="76"/>
            <x v="77"/>
            <x v="80"/>
            <x v="81"/>
            <x v="82"/>
            <x v="83"/>
            <x v="84"/>
            <x v="85"/>
            <x v="86"/>
            <x v="87"/>
            <x v="88"/>
            <x v="89"/>
            <x v="90"/>
            <x v="91"/>
          </reference>
        </references>
      </pivotArea>
    </format>
    <format dxfId="2175">
      <pivotArea dataOnly="0" labelOnly="1" fieldPosition="0">
        <references count="3">
          <reference field="0" count="1" selected="0">
            <x v="0"/>
          </reference>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55"/>
            <x v="58"/>
            <x v="59"/>
          </reference>
          <reference field="3" count="1" selected="0">
            <x v="1"/>
          </reference>
        </references>
      </pivotArea>
    </format>
    <format dxfId="2174">
      <pivotArea dataOnly="0" labelOnly="1" fieldPosition="0">
        <references count="3">
          <reference field="0" count="1" selected="0">
            <x v="1"/>
          </reference>
          <reference field="2" count="45">
            <x v="47"/>
            <x v="48"/>
            <x v="49"/>
            <x v="50"/>
            <x v="51"/>
            <x v="52"/>
            <x v="53"/>
            <x v="54"/>
            <x v="56"/>
            <x v="57"/>
            <x v="60"/>
            <x v="61"/>
            <x v="62"/>
            <x v="63"/>
            <x v="64"/>
            <x v="65"/>
            <x v="66"/>
            <x v="67"/>
            <x v="68"/>
            <x v="69"/>
            <x v="70"/>
            <x v="71"/>
            <x v="72"/>
            <x v="73"/>
            <x v="74"/>
            <x v="75"/>
            <x v="76"/>
            <x v="77"/>
            <x v="78"/>
            <x v="79"/>
            <x v="80"/>
            <x v="81"/>
            <x v="82"/>
            <x v="83"/>
            <x v="84"/>
            <x v="91"/>
            <x v="92"/>
            <x v="93"/>
            <x v="94"/>
            <x v="95"/>
            <x v="96"/>
            <x v="97"/>
            <x v="101"/>
            <x v="107"/>
            <x v="147"/>
          </reference>
          <reference field="3" count="1" selected="0">
            <x v="18"/>
          </reference>
        </references>
      </pivotArea>
    </format>
    <format dxfId="2173">
      <pivotArea dataOnly="0" labelOnly="1" fieldPosition="0">
        <references count="3">
          <reference field="0" count="1" selected="0">
            <x v="4"/>
          </reference>
          <reference field="2" count="48">
            <x v="85"/>
            <x v="86"/>
            <x v="87"/>
            <x v="88"/>
            <x v="89"/>
            <x v="90"/>
            <x v="98"/>
            <x v="99"/>
            <x v="100"/>
            <x v="102"/>
            <x v="103"/>
            <x v="104"/>
            <x v="105"/>
            <x v="106"/>
            <x v="108"/>
            <x v="109"/>
            <x v="110"/>
            <x v="111"/>
            <x v="112"/>
            <x v="113"/>
            <x v="114"/>
            <x v="115"/>
            <x v="116"/>
            <x v="118"/>
            <x v="120"/>
            <x v="121"/>
            <x v="122"/>
            <x v="123"/>
            <x v="124"/>
            <x v="125"/>
            <x v="126"/>
            <x v="127"/>
            <x v="129"/>
            <x v="130"/>
            <x v="131"/>
            <x v="132"/>
            <x v="133"/>
            <x v="136"/>
            <x v="137"/>
            <x v="139"/>
            <x v="140"/>
            <x v="141"/>
            <x v="142"/>
            <x v="143"/>
            <x v="144"/>
            <x v="145"/>
            <x v="146"/>
            <x v="147"/>
          </reference>
          <reference field="3" count="1" selected="0">
            <x v="48"/>
          </reference>
        </references>
      </pivotArea>
    </format>
    <format dxfId="2172">
      <pivotArea dataOnly="0" labelOnly="1" fieldPosition="0">
        <references count="3">
          <reference field="0" count="1" selected="0">
            <x v="6"/>
          </reference>
          <reference field="2" count="34">
            <x v="117"/>
            <x v="119"/>
            <x v="128"/>
            <x v="134"/>
            <x v="135"/>
            <x v="138"/>
            <x v="149"/>
            <x v="150"/>
            <x v="151"/>
            <x v="152"/>
            <x v="153"/>
            <x v="154"/>
            <x v="155"/>
            <x v="156"/>
            <x v="157"/>
            <x v="158"/>
            <x v="159"/>
            <x v="160"/>
            <x v="161"/>
            <x v="162"/>
            <x v="163"/>
            <x v="164"/>
            <x v="165"/>
            <x v="166"/>
            <x v="167"/>
            <x v="168"/>
            <x v="169"/>
            <x v="170"/>
            <x v="171"/>
            <x v="172"/>
            <x v="173"/>
            <x v="174"/>
            <x v="175"/>
            <x v="176"/>
          </reference>
          <reference field="3" count="1" selected="0">
            <x v="4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Modules">
  <location ref="A3:B14" firstHeaderRow="1" firstDataRow="1" firstDataCol="1" rowPageCount="1" colPageCount="1"/>
  <pivotFields count="26">
    <pivotField showAll="0"/>
    <pivotField axis="axisRow" showAll="0" sortType="ascending">
      <items count="17">
        <item x="0"/>
        <item x="2"/>
        <item x="3"/>
        <item x="4"/>
        <item x="5"/>
        <item x="6"/>
        <item x="7"/>
        <item x="8"/>
        <item x="9"/>
        <item m="1" x="15"/>
        <item x="10"/>
        <item x="11"/>
        <item x="12"/>
        <item m="1" x="14"/>
        <item m="1" x="13"/>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ame="Bugs Status" axis="axisPage" dataField="1" multipleItemSelectionAllowed="1" showAll="0">
      <items count="4">
        <item h="1" x="1"/>
        <item x="0"/>
        <item h="1" x="2"/>
        <item t="default"/>
      </items>
    </pivotField>
    <pivotField name="Enhancements Status" multipleItemSelectionAllowed="1" showAll="0"/>
    <pivotField showAll="0"/>
  </pivotFields>
  <rowFields count="1">
    <field x="1"/>
  </rowFields>
  <rowItems count="11">
    <i>
      <x/>
    </i>
    <i>
      <x v="1"/>
    </i>
    <i>
      <x v="2"/>
    </i>
    <i>
      <x v="3"/>
    </i>
    <i>
      <x v="4"/>
    </i>
    <i>
      <x v="5"/>
    </i>
    <i>
      <x v="6"/>
    </i>
    <i>
      <x v="7"/>
    </i>
    <i>
      <x v="11"/>
    </i>
    <i>
      <x v="12"/>
    </i>
    <i t="grand">
      <x/>
    </i>
  </rowItems>
  <colItems count="1">
    <i/>
  </colItems>
  <pageFields count="1">
    <pageField fld="23" hier="-1"/>
  </pageFields>
  <dataFields count="1">
    <dataField name="     Bugs" fld="23" subtotal="count" baseField="1" baseItem="0"/>
  </dataFields>
  <formats count="3">
    <format dxfId="2171">
      <pivotArea field="1" type="button" dataOnly="0" labelOnly="1" outline="0" axis="axisRow" fieldPosition="0"/>
    </format>
    <format dxfId="2170">
      <pivotArea dataOnly="0" labelOnly="1" outline="0" fieldPosition="0">
        <references count="1">
          <reference field="4294967294" count="1">
            <x v="0"/>
          </reference>
        </references>
      </pivotArea>
    </format>
    <format dxfId="2169">
      <pivotArea dataOnly="0" labelOnly="1" outline="0" axis="axisValues"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15" firstHeaderRow="1" firstDataRow="1" firstDataCol="1" rowPageCount="1" colPageCount="1"/>
  <pivotFields count="26">
    <pivotField showAll="0"/>
    <pivotField axis="axisRow" showAll="0">
      <items count="17">
        <item x="0"/>
        <item x="2"/>
        <item x="3"/>
        <item x="4"/>
        <item x="5"/>
        <item x="6"/>
        <item x="7"/>
        <item x="8"/>
        <item x="9"/>
        <item m="1" x="15"/>
        <item x="10"/>
        <item x="11"/>
        <item x="12"/>
        <item m="1" x="14"/>
        <item m="1" x="13"/>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multipleItemSelectionAllowed="1" showAll="0">
      <items count="4">
        <item h="1" x="1"/>
        <item x="0"/>
        <item h="1" x="2"/>
        <item t="default"/>
      </items>
    </pivotField>
    <pivotField showAll="0"/>
  </pivotFields>
  <rowFields count="1">
    <field x="1"/>
  </rowFields>
  <rowItems count="12">
    <i>
      <x/>
    </i>
    <i>
      <x v="1"/>
    </i>
    <i>
      <x v="2"/>
    </i>
    <i>
      <x v="3"/>
    </i>
    <i>
      <x v="4"/>
    </i>
    <i>
      <x v="5"/>
    </i>
    <i>
      <x v="6"/>
    </i>
    <i>
      <x v="7"/>
    </i>
    <i>
      <x v="10"/>
    </i>
    <i>
      <x v="11"/>
    </i>
    <i>
      <x v="12"/>
    </i>
    <i t="grand">
      <x/>
    </i>
  </rowItems>
  <colItems count="1">
    <i/>
  </colItems>
  <pageFields count="1">
    <pageField fld="24" hier="-1"/>
  </pageFields>
  <dataFields count="1">
    <dataField name="Enhancement" fld="24" subtotal="count" baseField="1"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33" displayName="Table133" ref="A2:AA297" totalsRowShown="0" headerRowDxfId="2168" dataDxfId="2167">
  <tableColumns count="27">
    <tableColumn id="6" xr3:uid="{00000000-0010-0000-0000-000006000000}" name="Ready" dataDxfId="2166" totalsRowDxfId="2165"/>
    <tableColumn id="4" xr3:uid="{00000000-0010-0000-0000-000004000000}" name="Module" dataDxfId="2164" totalsRowDxfId="2163"/>
    <tableColumn id="2" xr3:uid="{00000000-0010-0000-0000-000002000000}" name="Forms/Activities" dataDxfId="2162" totalsRowDxfId="2161"/>
    <tableColumn id="7" xr3:uid="{2049C207-BC0D-40C7-A9DE-AAA8344CCDC0}" name="Number" dataDxfId="0" totalsRowDxfId="1"/>
    <tableColumn id="10" xr3:uid="{00000000-0010-0000-0000-00000A000000}" name="Start Date" dataDxfId="2160" totalsRowDxfId="2159"/>
    <tableColumn id="11" xr3:uid="{00000000-0010-0000-0000-00000B000000}" name="End Date" dataDxfId="2158" totalsRowDxfId="2157"/>
    <tableColumn id="3" xr3:uid="{00000000-0010-0000-0000-000003000000}" name="C" dataDxfId="2156" totalsRowDxfId="2155"/>
    <tableColumn id="22" xr3:uid="{00000000-0010-0000-0000-000016000000}" name="R" dataDxfId="2154" totalsRowDxfId="2153"/>
    <tableColumn id="23" xr3:uid="{00000000-0010-0000-0000-000017000000}" name="U" dataDxfId="2152" totalsRowDxfId="2151"/>
    <tableColumn id="24" xr3:uid="{00000000-0010-0000-0000-000018000000}" name="D" dataDxfId="2150" totalsRowDxfId="2149"/>
    <tableColumn id="27" xr3:uid="{00000000-0010-0000-0000-00001B000000}" name="T" dataDxfId="2148" totalsRowDxfId="2147"/>
    <tableColumn id="25" xr3:uid="{00000000-0010-0000-0000-000019000000}" name="P" dataDxfId="2146" totalsRowDxfId="2145"/>
    <tableColumn id="26" xr3:uid="{00000000-0010-0000-0000-00001A000000}" name="E" dataDxfId="2144" totalsRowDxfId="2143"/>
    <tableColumn id="30" xr3:uid="{00000000-0010-0000-0000-00001E000000}" name="FD" dataDxfId="2142" totalsRowDxfId="2141"/>
    <tableColumn id="1" xr3:uid="{00000000-0010-0000-0000-000001000000}" name="F" dataDxfId="2140" totalsRowDxfId="2139"/>
    <tableColumn id="31" xr3:uid="{00000000-0010-0000-0000-00001F000000}" name="S" dataDxfId="2138" totalsRowDxfId="2137"/>
    <tableColumn id="32" xr3:uid="{00000000-0010-0000-0000-000020000000}" name="M" dataDxfId="2136" totalsRowDxfId="2135"/>
    <tableColumn id="35" xr3:uid="{00000000-0010-0000-0000-000023000000}" name="TT" dataDxfId="2134" totalsRowDxfId="2133"/>
    <tableColumn id="34" xr3:uid="{00000000-0010-0000-0000-000022000000}" name="HD" dataDxfId="2132" totalsRowDxfId="2131"/>
    <tableColumn id="33" xr3:uid="{00000000-0010-0000-0000-000021000000}" name="IM" dataDxfId="2130" totalsRowDxfId="2129"/>
    <tableColumn id="38" xr3:uid="{00000000-0010-0000-0000-000026000000}" name="FT" dataDxfId="2128" totalsRowDxfId="2127"/>
    <tableColumn id="37" xr3:uid="{00000000-0010-0000-0000-000025000000}" name="DT" dataDxfId="2126" totalsRowDxfId="2125"/>
    <tableColumn id="36" xr3:uid="{00000000-0010-0000-0000-000024000000}" name="CP" dataDxfId="2124" totalsRowDxfId="2123"/>
    <tableColumn id="39" xr3:uid="{00000000-0010-0000-0000-000027000000}" name="NF" dataDxfId="2122" totalsRowDxfId="2121"/>
    <tableColumn id="5" xr3:uid="{00000000-0010-0000-0000-000005000000}" name="Bugs" totalsRowDxfId="2120">
      <calculatedColumnFormula>IF(COUNTIF((Table133[[#This Row],[C]:[E]]),"n") &gt;0,"n","l")</calculatedColumnFormula>
    </tableColumn>
    <tableColumn id="8" xr3:uid="{00000000-0010-0000-0000-000008000000}" name="Enhancements" dataDxfId="2119" totalsRowDxfId="2118">
      <calculatedColumnFormula>IF(COUNTIF((Table133[[#This Row],[FD]:[NF]]),"n") &gt;0,"n","l")</calculatedColumnFormula>
    </tableColumn>
    <tableColumn id="28" xr3:uid="{00000000-0010-0000-0000-00001C000000}" name="Comments" dataDxfId="2117" totalsRowDxfId="2116"/>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G185" totalsRowShown="0" headerRowDxfId="2115">
  <autoFilter ref="A1:G185" xr:uid="{00000000-0009-0000-0100-000001000000}"/>
  <tableColumns count="7">
    <tableColumn id="1" xr3:uid="{00000000-0010-0000-0100-000001000000}" name="Sub Module"/>
    <tableColumn id="2" xr3:uid="{00000000-0010-0000-0100-000002000000}" name="Type"/>
    <tableColumn id="3" xr3:uid="{00000000-0010-0000-0100-000003000000}" name="Figure No" dataDxfId="2114"/>
    <tableColumn id="4" xr3:uid="{00000000-0010-0000-0100-000004000000}" name="Form/Report Name"/>
    <tableColumn id="5" xr3:uid="{00000000-0010-0000-0100-000005000000}" name="Owner " dataDxfId="2113"/>
    <tableColumn id="6" xr3:uid="{00000000-0010-0000-0100-000006000000}" name="Assigned Date"/>
    <tableColumn id="7" xr3:uid="{00000000-0010-0000-0100-000007000000}" name="Completion Date"/>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13" displayName="Table13" ref="A1:G147" totalsRowShown="0" headerRowDxfId="2112">
  <autoFilter ref="A1:G147" xr:uid="{00000000-0009-0000-0100-000002000000}"/>
  <tableColumns count="7">
    <tableColumn id="1" xr3:uid="{00000000-0010-0000-0200-000001000000}" name="Sub Module"/>
    <tableColumn id="2" xr3:uid="{00000000-0010-0000-0200-000002000000}" name="Type"/>
    <tableColumn id="3" xr3:uid="{00000000-0010-0000-0200-000003000000}" name="Figure No" dataDxfId="2111"/>
    <tableColumn id="4" xr3:uid="{00000000-0010-0000-0200-000004000000}" name="Form/Report Name"/>
    <tableColumn id="5" xr3:uid="{00000000-0010-0000-0200-000005000000}" name="Owner " dataDxfId="2110"/>
    <tableColumn id="6" xr3:uid="{00000000-0010-0000-0200-000006000000}" name="Assigned Date"/>
    <tableColumn id="7" xr3:uid="{00000000-0010-0000-0200-000007000000}" name="Completion Date"/>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r%20Updated.docx"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89"/>
  <sheetViews>
    <sheetView topLeftCell="A49" workbookViewId="0">
      <selection activeCell="A79" sqref="A79"/>
    </sheetView>
  </sheetViews>
  <sheetFormatPr defaultRowHeight="15"/>
  <cols>
    <col min="1" max="1" width="73.140625" customWidth="1"/>
    <col min="2" max="3" width="10.28515625" style="4" customWidth="1"/>
    <col min="4" max="5" width="10.28515625" customWidth="1"/>
  </cols>
  <sheetData>
    <row r="1" spans="1:5">
      <c r="A1" s="6" t="s">
        <v>291</v>
      </c>
      <c r="B1" s="11" t="s">
        <v>292</v>
      </c>
      <c r="C1" s="11" t="s">
        <v>293</v>
      </c>
      <c r="D1" s="11" t="s">
        <v>294</v>
      </c>
      <c r="E1" s="11" t="s">
        <v>295</v>
      </c>
    </row>
    <row r="2" spans="1:5">
      <c r="A2" s="7" t="s">
        <v>0</v>
      </c>
      <c r="B2" s="12"/>
      <c r="C2" s="12"/>
      <c r="D2" s="8"/>
      <c r="E2" s="8"/>
    </row>
    <row r="3" spans="1:5">
      <c r="A3" s="7" t="s">
        <v>48</v>
      </c>
      <c r="B3" s="12"/>
      <c r="C3" s="12"/>
      <c r="D3" s="8"/>
      <c r="E3" s="8"/>
    </row>
    <row r="4" spans="1:5">
      <c r="A4" s="7" t="s">
        <v>63</v>
      </c>
      <c r="B4" s="12"/>
      <c r="C4" s="12"/>
      <c r="D4" s="8"/>
      <c r="E4" s="8"/>
    </row>
    <row r="5" spans="1:5">
      <c r="A5" s="7" t="s">
        <v>69</v>
      </c>
      <c r="B5" s="12"/>
      <c r="C5" s="12"/>
      <c r="D5" s="8"/>
      <c r="E5" s="8"/>
    </row>
    <row r="6" spans="1:5">
      <c r="A6" s="7" t="s">
        <v>89</v>
      </c>
      <c r="B6" s="12"/>
      <c r="C6" s="12"/>
      <c r="D6" s="8"/>
      <c r="E6" s="8"/>
    </row>
    <row r="7" spans="1:5">
      <c r="A7" s="9" t="s">
        <v>194</v>
      </c>
      <c r="B7" s="13">
        <v>43605</v>
      </c>
      <c r="C7" s="12"/>
      <c r="D7" s="8"/>
      <c r="E7" s="8"/>
    </row>
    <row r="8" spans="1:5">
      <c r="A8" s="10" t="s">
        <v>246</v>
      </c>
      <c r="B8" s="12"/>
      <c r="C8" s="12"/>
      <c r="D8" s="8"/>
      <c r="E8" s="8"/>
    </row>
    <row r="9" spans="1:5">
      <c r="A9" s="14" t="s">
        <v>198</v>
      </c>
      <c r="B9" s="13">
        <v>43605</v>
      </c>
      <c r="C9" s="12"/>
      <c r="D9" s="8"/>
      <c r="E9" s="8"/>
    </row>
    <row r="10" spans="1:5">
      <c r="A10" s="10" t="s">
        <v>236</v>
      </c>
      <c r="B10" s="12"/>
      <c r="C10" s="12"/>
      <c r="D10" s="8"/>
      <c r="E10" s="8"/>
    </row>
    <row r="11" spans="1:5">
      <c r="A11" s="14" t="s">
        <v>198</v>
      </c>
      <c r="B11" s="13">
        <v>43606</v>
      </c>
      <c r="C11" s="12"/>
      <c r="D11" s="8"/>
      <c r="E11" s="8"/>
    </row>
    <row r="12" spans="1:5">
      <c r="A12" s="10" t="s">
        <v>244</v>
      </c>
      <c r="B12" s="12"/>
      <c r="C12" s="12"/>
      <c r="D12" s="8"/>
      <c r="E12" s="8"/>
    </row>
    <row r="13" spans="1:5">
      <c r="A13" s="14" t="s">
        <v>113</v>
      </c>
      <c r="B13" s="13">
        <v>43606</v>
      </c>
      <c r="C13" s="12"/>
      <c r="D13" s="8"/>
      <c r="E13" s="8"/>
    </row>
    <row r="14" spans="1:5">
      <c r="A14" s="10" t="s">
        <v>247</v>
      </c>
      <c r="B14" s="12"/>
      <c r="C14" s="12"/>
      <c r="D14" s="8"/>
      <c r="E14" s="8"/>
    </row>
    <row r="15" spans="1:5">
      <c r="A15" s="14" t="s">
        <v>198</v>
      </c>
      <c r="B15" s="13">
        <v>43607</v>
      </c>
      <c r="C15" s="12"/>
      <c r="D15" s="8"/>
      <c r="E15" s="8"/>
    </row>
    <row r="16" spans="1:5">
      <c r="A16" s="10" t="s">
        <v>237</v>
      </c>
      <c r="B16" s="12"/>
      <c r="C16" s="12"/>
      <c r="D16" s="8"/>
      <c r="E16" s="8"/>
    </row>
    <row r="17" spans="1:5">
      <c r="A17" s="14" t="s">
        <v>90</v>
      </c>
      <c r="B17" s="12"/>
      <c r="C17" s="12"/>
      <c r="D17" s="8"/>
      <c r="E17" s="8"/>
    </row>
    <row r="18" spans="1:5">
      <c r="A18" s="14" t="s">
        <v>91</v>
      </c>
      <c r="B18" s="12"/>
      <c r="C18" s="12"/>
      <c r="D18" s="8"/>
      <c r="E18" s="8"/>
    </row>
    <row r="19" spans="1:5">
      <c r="A19" s="14" t="s">
        <v>92</v>
      </c>
      <c r="B19" s="13">
        <v>43607</v>
      </c>
      <c r="C19" s="12"/>
      <c r="D19" s="8"/>
      <c r="E19" s="8"/>
    </row>
    <row r="20" spans="1:5">
      <c r="A20" s="10" t="s">
        <v>250</v>
      </c>
      <c r="B20" s="12"/>
      <c r="C20" s="12"/>
      <c r="D20" s="8"/>
      <c r="E20" s="8"/>
    </row>
    <row r="21" spans="1:5">
      <c r="A21" s="14" t="s">
        <v>112</v>
      </c>
      <c r="B21" s="13">
        <v>43608</v>
      </c>
      <c r="C21" s="12"/>
      <c r="D21" s="8"/>
      <c r="E21" s="8"/>
    </row>
    <row r="22" spans="1:5">
      <c r="A22" s="10" t="s">
        <v>243</v>
      </c>
      <c r="B22" s="12"/>
      <c r="C22" s="12"/>
      <c r="D22" s="8"/>
      <c r="E22" s="8"/>
    </row>
    <row r="23" spans="1:5">
      <c r="A23" s="14" t="s">
        <v>93</v>
      </c>
      <c r="B23" s="12"/>
      <c r="C23" s="12"/>
      <c r="D23" s="8"/>
      <c r="E23" s="8"/>
    </row>
    <row r="24" spans="1:5">
      <c r="A24" s="14" t="s">
        <v>94</v>
      </c>
      <c r="B24" s="13">
        <v>43608</v>
      </c>
      <c r="C24" s="12"/>
      <c r="D24" s="8"/>
      <c r="E24" s="8"/>
    </row>
    <row r="25" spans="1:5">
      <c r="A25" s="10" t="s">
        <v>245</v>
      </c>
      <c r="B25" s="12"/>
      <c r="C25" s="12"/>
      <c r="D25" s="8"/>
      <c r="E25" s="8"/>
    </row>
    <row r="26" spans="1:5">
      <c r="A26" s="14" t="s">
        <v>198</v>
      </c>
      <c r="C26" s="12"/>
      <c r="D26" s="8"/>
      <c r="E26" s="8"/>
    </row>
    <row r="27" spans="1:5">
      <c r="A27" s="10" t="s">
        <v>240</v>
      </c>
      <c r="B27" s="12"/>
      <c r="C27" s="12"/>
      <c r="D27" s="8"/>
      <c r="E27" s="8"/>
    </row>
    <row r="28" spans="1:5">
      <c r="A28" s="14" t="s">
        <v>98</v>
      </c>
      <c r="B28" s="13">
        <v>43609</v>
      </c>
      <c r="C28" s="12"/>
      <c r="D28" s="8"/>
      <c r="E28" s="8"/>
    </row>
    <row r="29" spans="1:5">
      <c r="A29" s="10" t="s">
        <v>239</v>
      </c>
      <c r="B29" s="12"/>
      <c r="C29" s="12"/>
      <c r="D29" s="8"/>
      <c r="E29" s="8"/>
    </row>
    <row r="30" spans="1:5">
      <c r="A30" s="14" t="s">
        <v>106</v>
      </c>
      <c r="B30" s="13">
        <v>43609</v>
      </c>
      <c r="C30" s="12"/>
      <c r="D30" s="8"/>
      <c r="E30" s="8"/>
    </row>
    <row r="31" spans="1:5">
      <c r="A31" s="14" t="s">
        <v>107</v>
      </c>
      <c r="B31" s="12"/>
      <c r="C31" s="12"/>
      <c r="D31" s="8"/>
      <c r="E31" s="8"/>
    </row>
    <row r="32" spans="1:5">
      <c r="A32" s="14" t="s">
        <v>108</v>
      </c>
      <c r="B32" s="12"/>
      <c r="C32" s="12"/>
      <c r="D32" s="8"/>
      <c r="E32" s="8"/>
    </row>
    <row r="33" spans="1:5">
      <c r="A33" s="14" t="s">
        <v>109</v>
      </c>
      <c r="B33" s="12"/>
      <c r="C33" s="12"/>
      <c r="D33" s="8"/>
      <c r="E33" s="8"/>
    </row>
    <row r="34" spans="1:5">
      <c r="A34" s="14" t="s">
        <v>110</v>
      </c>
      <c r="B34" s="12"/>
      <c r="C34" s="12"/>
      <c r="D34" s="8"/>
      <c r="E34" s="8"/>
    </row>
    <row r="35" spans="1:5">
      <c r="A35" s="10" t="s">
        <v>238</v>
      </c>
      <c r="B35" s="12"/>
      <c r="C35" s="12"/>
      <c r="D35" s="8"/>
      <c r="E35" s="8"/>
    </row>
    <row r="36" spans="1:5">
      <c r="A36" s="14" t="s">
        <v>96</v>
      </c>
      <c r="B36" s="13">
        <v>43610</v>
      </c>
      <c r="C36" s="12"/>
      <c r="D36" s="8"/>
      <c r="E36" s="8"/>
    </row>
    <row r="37" spans="1:5">
      <c r="A37" s="14" t="s">
        <v>97</v>
      </c>
      <c r="B37" s="12"/>
      <c r="C37" s="12"/>
      <c r="D37" s="8"/>
      <c r="E37" s="8"/>
    </row>
    <row r="38" spans="1:5">
      <c r="A38" s="14" t="s">
        <v>99</v>
      </c>
      <c r="B38" s="12"/>
      <c r="C38" s="12"/>
      <c r="D38" s="8"/>
      <c r="E38" s="8"/>
    </row>
    <row r="39" spans="1:5">
      <c r="A39" s="14" t="s">
        <v>100</v>
      </c>
      <c r="B39" s="12"/>
      <c r="C39" s="12"/>
      <c r="D39" s="8"/>
      <c r="E39" s="8"/>
    </row>
    <row r="40" spans="1:5">
      <c r="A40" s="10" t="s">
        <v>252</v>
      </c>
      <c r="B40" s="12"/>
      <c r="C40" s="12"/>
      <c r="D40" s="8"/>
      <c r="E40" s="8"/>
    </row>
    <row r="41" spans="1:5">
      <c r="A41" s="14" t="s">
        <v>111</v>
      </c>
      <c r="B41" s="13">
        <v>43610</v>
      </c>
      <c r="C41" s="12"/>
      <c r="D41" s="8"/>
      <c r="E41" s="8"/>
    </row>
    <row r="42" spans="1:5">
      <c r="A42" s="10" t="s">
        <v>241</v>
      </c>
      <c r="B42" s="12"/>
      <c r="C42" s="12"/>
      <c r="D42" s="8"/>
      <c r="E42" s="8"/>
    </row>
    <row r="43" spans="1:5">
      <c r="A43" s="14" t="s">
        <v>95</v>
      </c>
      <c r="B43" s="12"/>
      <c r="C43" s="12"/>
      <c r="D43" s="8"/>
      <c r="E43" s="8"/>
    </row>
    <row r="44" spans="1:5">
      <c r="A44" s="9" t="s">
        <v>227</v>
      </c>
      <c r="B44" s="12"/>
      <c r="C44" s="12"/>
      <c r="D44" s="8"/>
      <c r="E44" s="8"/>
    </row>
    <row r="45" spans="1:5">
      <c r="A45" s="10" t="s">
        <v>251</v>
      </c>
      <c r="B45" s="12"/>
      <c r="C45" s="12"/>
      <c r="D45" s="8"/>
      <c r="E45" s="8"/>
    </row>
    <row r="46" spans="1:5">
      <c r="A46" s="14" t="s">
        <v>104</v>
      </c>
      <c r="B46" s="12"/>
      <c r="C46" s="12"/>
      <c r="D46" s="8"/>
      <c r="E46" s="8"/>
    </row>
    <row r="47" spans="1:5">
      <c r="A47" s="10" t="s">
        <v>242</v>
      </c>
      <c r="B47" s="12"/>
      <c r="C47" s="12"/>
      <c r="D47" s="8"/>
      <c r="E47" s="8"/>
    </row>
    <row r="48" spans="1:5">
      <c r="A48" s="14" t="s">
        <v>103</v>
      </c>
      <c r="B48" s="12"/>
      <c r="C48" s="12"/>
      <c r="D48" s="8"/>
      <c r="E48" s="8"/>
    </row>
    <row r="49" spans="1:5">
      <c r="A49" s="10" t="s">
        <v>249</v>
      </c>
      <c r="B49" s="12"/>
      <c r="C49" s="12"/>
      <c r="D49" s="8"/>
      <c r="E49" s="8"/>
    </row>
    <row r="50" spans="1:5">
      <c r="A50" s="14" t="s">
        <v>102</v>
      </c>
      <c r="B50" s="12"/>
      <c r="C50" s="12"/>
      <c r="D50" s="8"/>
      <c r="E50" s="8"/>
    </row>
    <row r="51" spans="1:5">
      <c r="A51" s="10" t="s">
        <v>248</v>
      </c>
      <c r="B51" s="12"/>
      <c r="C51" s="12"/>
      <c r="D51" s="8"/>
      <c r="E51" s="8"/>
    </row>
    <row r="52" spans="1:5">
      <c r="A52" s="14" t="s">
        <v>101</v>
      </c>
      <c r="B52" s="12"/>
      <c r="C52" s="12"/>
      <c r="D52" s="8"/>
      <c r="E52" s="8"/>
    </row>
    <row r="53" spans="1:5">
      <c r="A53" s="10" t="s">
        <v>262</v>
      </c>
      <c r="B53" s="12"/>
      <c r="C53" s="12"/>
      <c r="D53" s="8"/>
      <c r="E53" s="8"/>
    </row>
    <row r="54" spans="1:5">
      <c r="A54" s="14" t="s">
        <v>105</v>
      </c>
      <c r="B54" s="12"/>
      <c r="C54" s="12"/>
      <c r="D54" s="8"/>
      <c r="E54" s="8"/>
    </row>
    <row r="55" spans="1:5">
      <c r="A55" s="7" t="s">
        <v>114</v>
      </c>
      <c r="B55" s="12"/>
      <c r="C55" s="12"/>
      <c r="D55" s="8"/>
      <c r="E55" s="8"/>
    </row>
    <row r="56" spans="1:5">
      <c r="A56" s="7" t="s">
        <v>122</v>
      </c>
      <c r="B56" s="12"/>
      <c r="C56" s="12"/>
      <c r="D56" s="8"/>
      <c r="E56" s="8"/>
    </row>
    <row r="57" spans="1:5">
      <c r="A57" s="7" t="s">
        <v>155</v>
      </c>
      <c r="B57" s="12"/>
      <c r="C57" s="12"/>
      <c r="D57" s="8"/>
      <c r="E57" s="8"/>
    </row>
    <row r="58" spans="1:5">
      <c r="A58" s="7" t="s">
        <v>166</v>
      </c>
      <c r="B58" s="13">
        <v>43605</v>
      </c>
      <c r="C58" s="13">
        <v>43605</v>
      </c>
      <c r="D58" s="8"/>
      <c r="E58" s="8"/>
    </row>
    <row r="59" spans="1:5">
      <c r="A59" s="7" t="s">
        <v>285</v>
      </c>
      <c r="B59" s="12"/>
      <c r="C59" s="12"/>
      <c r="D59" s="8"/>
      <c r="E59" s="8"/>
    </row>
    <row r="60" spans="1:5">
      <c r="A60" s="9" t="s">
        <v>262</v>
      </c>
      <c r="B60" s="13">
        <v>43605</v>
      </c>
      <c r="C60" s="13">
        <v>43605</v>
      </c>
      <c r="D60" s="8"/>
      <c r="E60" s="8"/>
    </row>
    <row r="61" spans="1:5">
      <c r="A61" s="10" t="s">
        <v>286</v>
      </c>
      <c r="B61" s="12"/>
      <c r="C61" s="12"/>
      <c r="D61" s="8"/>
      <c r="E61" s="8"/>
    </row>
    <row r="62" spans="1:5">
      <c r="A62" s="14" t="s">
        <v>286</v>
      </c>
      <c r="B62" s="13">
        <v>43605</v>
      </c>
      <c r="C62" s="13">
        <v>43605</v>
      </c>
      <c r="D62" s="8"/>
      <c r="E62" s="8"/>
    </row>
    <row r="63" spans="1:5">
      <c r="A63" s="10" t="s">
        <v>287</v>
      </c>
      <c r="B63" s="12"/>
      <c r="C63" s="12"/>
      <c r="D63" s="8"/>
      <c r="E63" s="8"/>
    </row>
    <row r="64" spans="1:5">
      <c r="A64" s="14" t="s">
        <v>287</v>
      </c>
      <c r="B64" s="13">
        <v>43605</v>
      </c>
      <c r="C64" s="13">
        <v>43605</v>
      </c>
      <c r="D64" s="8"/>
      <c r="E64" s="8"/>
    </row>
    <row r="65" spans="1:5">
      <c r="A65" s="10" t="s">
        <v>288</v>
      </c>
      <c r="B65" s="12"/>
      <c r="C65" s="12"/>
      <c r="D65" s="8"/>
      <c r="E65" s="8"/>
    </row>
    <row r="66" spans="1:5">
      <c r="A66" s="14" t="s">
        <v>288</v>
      </c>
      <c r="B66" s="13">
        <v>43605</v>
      </c>
      <c r="C66" s="13">
        <v>43605</v>
      </c>
      <c r="D66" s="8"/>
      <c r="E66" s="8"/>
    </row>
    <row r="67" spans="1:5">
      <c r="A67" s="10" t="s">
        <v>289</v>
      </c>
      <c r="B67" s="12"/>
      <c r="C67" s="12"/>
      <c r="D67" s="8"/>
      <c r="E67" s="8"/>
    </row>
    <row r="68" spans="1:5">
      <c r="A68" s="14" t="s">
        <v>289</v>
      </c>
      <c r="B68" s="12"/>
      <c r="C68" s="12"/>
      <c r="D68" s="8"/>
      <c r="E68" s="8"/>
    </row>
    <row r="69" spans="1:5">
      <c r="A69" s="10" t="s">
        <v>290</v>
      </c>
      <c r="B69" s="12"/>
      <c r="C69" s="12"/>
      <c r="D69" s="8"/>
      <c r="E69" s="8"/>
    </row>
    <row r="70" spans="1:5">
      <c r="A70" s="14" t="s">
        <v>290</v>
      </c>
      <c r="B70" s="12"/>
      <c r="C70" s="12"/>
      <c r="D70" s="8"/>
      <c r="E70" s="8"/>
    </row>
    <row r="71" spans="1:5">
      <c r="A71" s="7" t="s">
        <v>263</v>
      </c>
      <c r="B71" s="12"/>
      <c r="C71" s="12"/>
      <c r="D71" s="8"/>
      <c r="E71" s="8"/>
    </row>
    <row r="72" spans="1:5">
      <c r="B72" s="12"/>
      <c r="C72" s="12"/>
      <c r="D72" s="8"/>
      <c r="E72" s="8"/>
    </row>
    <row r="73" spans="1:5">
      <c r="B73" s="12"/>
      <c r="C73" s="12"/>
      <c r="D73" s="8"/>
      <c r="E73" s="8"/>
    </row>
    <row r="74" spans="1:5">
      <c r="B74" s="12"/>
      <c r="C74" s="12"/>
      <c r="D74" s="8"/>
      <c r="E74" s="8"/>
    </row>
    <row r="75" spans="1:5">
      <c r="B75" s="12"/>
      <c r="C75" s="12"/>
      <c r="D75" s="8"/>
      <c r="E75" s="8"/>
    </row>
    <row r="76" spans="1:5">
      <c r="B76" s="12"/>
      <c r="C76" s="12"/>
      <c r="D76" s="8"/>
      <c r="E76" s="8"/>
    </row>
    <row r="77" spans="1:5">
      <c r="B77" s="12"/>
      <c r="C77" s="12"/>
      <c r="D77" s="8"/>
      <c r="E77" s="8"/>
    </row>
    <row r="78" spans="1:5">
      <c r="B78" s="12"/>
      <c r="C78" s="12"/>
      <c r="D78" s="8"/>
      <c r="E78" s="8"/>
    </row>
    <row r="79" spans="1:5">
      <c r="B79" s="12"/>
      <c r="C79" s="12"/>
      <c r="D79" s="8"/>
      <c r="E79" s="8"/>
    </row>
    <row r="80" spans="1:5">
      <c r="B80" s="12"/>
      <c r="C80" s="12"/>
      <c r="D80" s="8"/>
      <c r="E80" s="8"/>
    </row>
    <row r="81" spans="2:5">
      <c r="B81" s="12"/>
      <c r="C81" s="12"/>
      <c r="D81" s="8"/>
      <c r="E81" s="8"/>
    </row>
    <row r="82" spans="2:5">
      <c r="B82" s="12"/>
      <c r="C82" s="12"/>
      <c r="D82" s="8"/>
      <c r="E82" s="8"/>
    </row>
    <row r="83" spans="2:5">
      <c r="B83" s="12"/>
      <c r="C83" s="12"/>
      <c r="D83" s="8"/>
      <c r="E83" s="8"/>
    </row>
    <row r="84" spans="2:5">
      <c r="B84" s="12"/>
      <c r="C84" s="12"/>
      <c r="D84" s="8"/>
      <c r="E84" s="8"/>
    </row>
    <row r="85" spans="2:5">
      <c r="B85" s="12"/>
      <c r="C85" s="12"/>
      <c r="D85" s="8"/>
      <c r="E85" s="8"/>
    </row>
    <row r="86" spans="2:5">
      <c r="B86" s="12"/>
      <c r="C86" s="12"/>
      <c r="D86" s="8"/>
      <c r="E86" s="8"/>
    </row>
    <row r="87" spans="2:5">
      <c r="B87" s="12"/>
      <c r="C87" s="12"/>
      <c r="D87" s="8"/>
      <c r="E87" s="8"/>
    </row>
    <row r="88" spans="2:5">
      <c r="B88" s="12"/>
      <c r="C88" s="12"/>
      <c r="D88" s="8"/>
      <c r="E88" s="8"/>
    </row>
    <row r="89" spans="2:5">
      <c r="B89" s="12"/>
      <c r="C89" s="12"/>
      <c r="D89" s="8"/>
      <c r="E89" s="8"/>
    </row>
    <row r="90" spans="2:5">
      <c r="B90" s="12"/>
      <c r="C90" s="12"/>
      <c r="D90" s="8"/>
      <c r="E90" s="8"/>
    </row>
    <row r="91" spans="2:5">
      <c r="B91" s="12"/>
      <c r="C91" s="12"/>
      <c r="D91" s="8"/>
      <c r="E91" s="8"/>
    </row>
    <row r="92" spans="2:5">
      <c r="B92" s="12"/>
      <c r="C92" s="12"/>
      <c r="D92" s="8"/>
      <c r="E92" s="8"/>
    </row>
    <row r="93" spans="2:5">
      <c r="B93" s="12"/>
      <c r="C93" s="12"/>
      <c r="D93" s="8"/>
      <c r="E93" s="8"/>
    </row>
    <row r="94" spans="2:5">
      <c r="B94" s="12"/>
      <c r="C94" s="12"/>
      <c r="D94" s="8"/>
      <c r="E94" s="8"/>
    </row>
    <row r="95" spans="2:5">
      <c r="B95" s="12"/>
      <c r="C95" s="12"/>
      <c r="D95" s="8"/>
      <c r="E95" s="8"/>
    </row>
    <row r="96" spans="2:5">
      <c r="B96" s="12"/>
      <c r="C96" s="12"/>
      <c r="D96" s="8"/>
      <c r="E96" s="8"/>
    </row>
    <row r="97" spans="2:5">
      <c r="B97" s="12"/>
      <c r="C97" s="12"/>
      <c r="D97" s="8"/>
      <c r="E97" s="8"/>
    </row>
    <row r="98" spans="2:5">
      <c r="B98" s="12"/>
      <c r="C98" s="12"/>
      <c r="D98" s="8"/>
      <c r="E98" s="8"/>
    </row>
    <row r="99" spans="2:5">
      <c r="B99" s="12"/>
      <c r="C99" s="12"/>
      <c r="D99" s="8"/>
      <c r="E99" s="8"/>
    </row>
    <row r="100" spans="2:5">
      <c r="B100" s="12"/>
      <c r="C100" s="12"/>
      <c r="D100" s="8"/>
      <c r="E100" s="8"/>
    </row>
    <row r="101" spans="2:5">
      <c r="B101" s="12"/>
      <c r="C101" s="12"/>
      <c r="D101" s="8"/>
      <c r="E101" s="8"/>
    </row>
    <row r="102" spans="2:5">
      <c r="B102" s="12"/>
      <c r="C102" s="12"/>
      <c r="D102" s="8"/>
      <c r="E102" s="8"/>
    </row>
    <row r="103" spans="2:5">
      <c r="B103" s="12"/>
      <c r="C103" s="12"/>
      <c r="D103" s="8"/>
      <c r="E103" s="8"/>
    </row>
    <row r="104" spans="2:5">
      <c r="B104" s="12"/>
      <c r="C104" s="12"/>
      <c r="D104" s="8"/>
      <c r="E104" s="8"/>
    </row>
    <row r="105" spans="2:5">
      <c r="B105" s="12"/>
      <c r="C105" s="12"/>
      <c r="D105" s="8"/>
      <c r="E105" s="8"/>
    </row>
    <row r="106" spans="2:5">
      <c r="B106" s="12"/>
      <c r="C106" s="12"/>
      <c r="D106" s="8"/>
      <c r="E106" s="8"/>
    </row>
    <row r="107" spans="2:5">
      <c r="B107" s="12"/>
      <c r="C107" s="12"/>
      <c r="D107" s="8"/>
      <c r="E107" s="8"/>
    </row>
    <row r="108" spans="2:5">
      <c r="B108" s="12"/>
      <c r="C108" s="12"/>
      <c r="D108" s="8"/>
      <c r="E108" s="8"/>
    </row>
    <row r="109" spans="2:5">
      <c r="B109" s="12"/>
      <c r="C109" s="12"/>
      <c r="D109" s="8"/>
      <c r="E109" s="8"/>
    </row>
    <row r="110" spans="2:5">
      <c r="B110" s="12"/>
      <c r="C110" s="12"/>
      <c r="D110" s="8"/>
      <c r="E110" s="8"/>
    </row>
    <row r="111" spans="2:5">
      <c r="B111" s="12"/>
      <c r="C111" s="12"/>
      <c r="D111" s="8"/>
      <c r="E111" s="8"/>
    </row>
    <row r="112" spans="2:5">
      <c r="B112" s="12"/>
      <c r="C112" s="12"/>
      <c r="D112" s="8"/>
      <c r="E112" s="8"/>
    </row>
    <row r="113" spans="2:5">
      <c r="B113" s="12"/>
      <c r="C113" s="12"/>
      <c r="D113" s="8"/>
      <c r="E113" s="8"/>
    </row>
    <row r="114" spans="2:5">
      <c r="B114" s="12"/>
      <c r="C114" s="12"/>
      <c r="D114" s="8"/>
      <c r="E114" s="8"/>
    </row>
    <row r="115" spans="2:5">
      <c r="B115" s="12"/>
      <c r="C115" s="12"/>
      <c r="D115" s="8"/>
      <c r="E115" s="8"/>
    </row>
    <row r="116" spans="2:5">
      <c r="B116" s="12"/>
      <c r="C116" s="12"/>
      <c r="D116" s="8"/>
      <c r="E116" s="8"/>
    </row>
    <row r="117" spans="2:5">
      <c r="B117" s="12"/>
      <c r="C117" s="12"/>
      <c r="D117" s="8"/>
      <c r="E117" s="8"/>
    </row>
    <row r="118" spans="2:5">
      <c r="B118" s="12"/>
      <c r="C118" s="12"/>
      <c r="D118" s="8"/>
      <c r="E118" s="8"/>
    </row>
    <row r="119" spans="2:5">
      <c r="B119" s="12"/>
      <c r="C119" s="12"/>
      <c r="D119" s="8"/>
      <c r="E119" s="8"/>
    </row>
    <row r="120" spans="2:5">
      <c r="B120" s="12"/>
      <c r="C120" s="12"/>
      <c r="D120" s="8"/>
      <c r="E120" s="8"/>
    </row>
    <row r="121" spans="2:5">
      <c r="B121" s="12"/>
      <c r="C121" s="12"/>
      <c r="D121" s="8"/>
      <c r="E121" s="8"/>
    </row>
    <row r="122" spans="2:5">
      <c r="B122" s="12"/>
      <c r="C122" s="12"/>
      <c r="D122" s="8"/>
      <c r="E122" s="8"/>
    </row>
    <row r="123" spans="2:5">
      <c r="B123" s="12"/>
      <c r="C123" s="12"/>
      <c r="D123" s="8"/>
      <c r="E123" s="8"/>
    </row>
    <row r="124" spans="2:5">
      <c r="B124" s="12"/>
      <c r="C124" s="12"/>
      <c r="D124" s="8"/>
      <c r="E124" s="8"/>
    </row>
    <row r="125" spans="2:5">
      <c r="B125" s="12"/>
      <c r="C125" s="12"/>
      <c r="D125" s="8"/>
      <c r="E125" s="8"/>
    </row>
    <row r="126" spans="2:5">
      <c r="B126" s="12"/>
      <c r="C126" s="12"/>
      <c r="D126" s="8"/>
      <c r="E126" s="8"/>
    </row>
    <row r="127" spans="2:5">
      <c r="B127" s="12"/>
      <c r="C127" s="12"/>
      <c r="D127" s="8"/>
      <c r="E127" s="8"/>
    </row>
    <row r="128" spans="2:5">
      <c r="B128" s="12"/>
      <c r="C128" s="12"/>
      <c r="D128" s="8"/>
      <c r="E128" s="8"/>
    </row>
    <row r="129" spans="2:5">
      <c r="B129" s="12"/>
      <c r="C129" s="12"/>
      <c r="D129" s="8"/>
      <c r="E129" s="8"/>
    </row>
    <row r="130" spans="2:5">
      <c r="B130" s="12"/>
      <c r="C130" s="12"/>
      <c r="D130" s="8"/>
      <c r="E130" s="8"/>
    </row>
    <row r="131" spans="2:5">
      <c r="B131" s="12"/>
      <c r="C131" s="12"/>
      <c r="D131" s="8"/>
      <c r="E131" s="8"/>
    </row>
    <row r="132" spans="2:5">
      <c r="B132" s="12"/>
      <c r="C132" s="12"/>
      <c r="D132" s="8"/>
      <c r="E132" s="8"/>
    </row>
    <row r="133" spans="2:5">
      <c r="B133" s="12"/>
      <c r="C133" s="12"/>
      <c r="D133" s="8"/>
      <c r="E133" s="8"/>
    </row>
    <row r="134" spans="2:5">
      <c r="B134" s="12"/>
      <c r="C134" s="12"/>
      <c r="D134" s="8"/>
      <c r="E134" s="8"/>
    </row>
    <row r="135" spans="2:5">
      <c r="B135" s="12"/>
      <c r="C135" s="12"/>
      <c r="D135" s="8"/>
      <c r="E135" s="8"/>
    </row>
    <row r="136" spans="2:5">
      <c r="B136" s="12"/>
      <c r="C136" s="12"/>
      <c r="D136" s="8"/>
      <c r="E136" s="8"/>
    </row>
    <row r="137" spans="2:5">
      <c r="B137" s="12"/>
      <c r="C137" s="12"/>
      <c r="D137" s="8"/>
      <c r="E137" s="8"/>
    </row>
    <row r="138" spans="2:5">
      <c r="B138" s="12"/>
      <c r="C138" s="12"/>
      <c r="D138" s="8"/>
      <c r="E138" s="8"/>
    </row>
    <row r="139" spans="2:5">
      <c r="B139" s="12"/>
      <c r="C139" s="12"/>
      <c r="D139" s="8"/>
      <c r="E139" s="8"/>
    </row>
    <row r="140" spans="2:5">
      <c r="B140" s="12"/>
      <c r="C140" s="12"/>
      <c r="D140" s="8"/>
      <c r="E140" s="8"/>
    </row>
    <row r="141" spans="2:5">
      <c r="B141" s="12"/>
      <c r="C141" s="12"/>
      <c r="D141" s="8"/>
      <c r="E141" s="8"/>
    </row>
    <row r="142" spans="2:5">
      <c r="B142" s="12"/>
      <c r="C142" s="12"/>
      <c r="D142" s="8"/>
      <c r="E142" s="8"/>
    </row>
    <row r="143" spans="2:5">
      <c r="B143" s="12"/>
      <c r="C143" s="12"/>
      <c r="D143" s="8"/>
      <c r="E143" s="8"/>
    </row>
    <row r="144" spans="2:5">
      <c r="B144" s="12"/>
      <c r="C144" s="12"/>
      <c r="D144" s="8"/>
      <c r="E144" s="8"/>
    </row>
    <row r="145" spans="2:5">
      <c r="B145" s="12"/>
      <c r="C145" s="12"/>
      <c r="D145" s="8"/>
      <c r="E145" s="8"/>
    </row>
    <row r="146" spans="2:5">
      <c r="B146" s="12"/>
      <c r="C146" s="12"/>
      <c r="D146" s="8"/>
      <c r="E146" s="8"/>
    </row>
    <row r="147" spans="2:5">
      <c r="B147" s="12"/>
      <c r="C147" s="12"/>
      <c r="D147" s="8"/>
      <c r="E147" s="8"/>
    </row>
    <row r="148" spans="2:5">
      <c r="B148" s="12"/>
      <c r="C148" s="12"/>
      <c r="D148" s="8"/>
      <c r="E148" s="8"/>
    </row>
    <row r="149" spans="2:5">
      <c r="B149" s="12"/>
      <c r="C149" s="12"/>
      <c r="D149" s="8"/>
      <c r="E149" s="8"/>
    </row>
    <row r="150" spans="2:5">
      <c r="B150" s="12"/>
      <c r="C150" s="12"/>
      <c r="D150" s="8"/>
      <c r="E150" s="8"/>
    </row>
    <row r="151" spans="2:5">
      <c r="B151" s="12"/>
      <c r="C151" s="12"/>
      <c r="D151" s="8"/>
      <c r="E151" s="8"/>
    </row>
    <row r="152" spans="2:5">
      <c r="B152" s="12"/>
      <c r="C152" s="12"/>
      <c r="D152" s="8"/>
      <c r="E152" s="8"/>
    </row>
    <row r="153" spans="2:5">
      <c r="B153" s="12"/>
      <c r="C153" s="12"/>
      <c r="D153" s="8"/>
      <c r="E153" s="8"/>
    </row>
    <row r="154" spans="2:5">
      <c r="B154" s="12"/>
      <c r="C154" s="12"/>
      <c r="D154" s="8"/>
      <c r="E154" s="8"/>
    </row>
    <row r="155" spans="2:5">
      <c r="B155" s="12"/>
      <c r="C155" s="12"/>
      <c r="D155" s="8"/>
      <c r="E155" s="8"/>
    </row>
    <row r="156" spans="2:5">
      <c r="B156" s="12"/>
      <c r="C156" s="12"/>
      <c r="D156" s="8"/>
      <c r="E156" s="8"/>
    </row>
    <row r="157" spans="2:5">
      <c r="B157" s="12"/>
      <c r="C157" s="12"/>
      <c r="D157" s="8"/>
      <c r="E157" s="8"/>
    </row>
    <row r="158" spans="2:5">
      <c r="B158" s="12"/>
      <c r="C158" s="12"/>
      <c r="D158" s="8"/>
      <c r="E158" s="8"/>
    </row>
    <row r="159" spans="2:5">
      <c r="B159" s="12"/>
      <c r="C159" s="12"/>
      <c r="D159" s="8"/>
      <c r="E159" s="8"/>
    </row>
    <row r="160" spans="2:5">
      <c r="B160" s="12"/>
      <c r="C160" s="12"/>
      <c r="D160" s="8"/>
      <c r="E160" s="8"/>
    </row>
    <row r="161" spans="2:5">
      <c r="B161" s="12"/>
      <c r="C161" s="12"/>
      <c r="D161" s="8"/>
      <c r="E161" s="8"/>
    </row>
    <row r="162" spans="2:5">
      <c r="B162" s="12"/>
      <c r="C162" s="12"/>
      <c r="D162" s="8"/>
      <c r="E162" s="8"/>
    </row>
    <row r="163" spans="2:5">
      <c r="B163" s="12"/>
      <c r="C163" s="12"/>
      <c r="D163" s="8"/>
      <c r="E163" s="8"/>
    </row>
    <row r="164" spans="2:5">
      <c r="B164" s="12"/>
      <c r="C164" s="12"/>
      <c r="D164" s="8"/>
      <c r="E164" s="8"/>
    </row>
    <row r="165" spans="2:5">
      <c r="B165" s="12"/>
      <c r="C165" s="12"/>
      <c r="D165" s="8"/>
      <c r="E165" s="8"/>
    </row>
    <row r="166" spans="2:5">
      <c r="B166" s="12"/>
      <c r="C166" s="12"/>
      <c r="D166" s="8"/>
      <c r="E166" s="8"/>
    </row>
    <row r="167" spans="2:5">
      <c r="B167" s="12"/>
      <c r="C167" s="12"/>
      <c r="D167" s="8"/>
      <c r="E167" s="8"/>
    </row>
    <row r="168" spans="2:5">
      <c r="B168" s="12"/>
      <c r="C168" s="12"/>
      <c r="D168" s="8"/>
      <c r="E168" s="8"/>
    </row>
    <row r="169" spans="2:5">
      <c r="B169" s="12"/>
      <c r="C169" s="12"/>
      <c r="D169" s="8"/>
      <c r="E169" s="8"/>
    </row>
    <row r="170" spans="2:5">
      <c r="B170" s="12"/>
      <c r="C170" s="12"/>
      <c r="D170" s="8"/>
      <c r="E170" s="8"/>
    </row>
    <row r="171" spans="2:5">
      <c r="B171" s="12"/>
      <c r="C171" s="12"/>
      <c r="D171" s="8"/>
      <c r="E171" s="8"/>
    </row>
    <row r="172" spans="2:5">
      <c r="B172" s="12"/>
      <c r="C172" s="12"/>
      <c r="D172" s="8"/>
      <c r="E172" s="8"/>
    </row>
    <row r="173" spans="2:5">
      <c r="B173" s="12"/>
      <c r="C173" s="12"/>
      <c r="D173" s="8"/>
      <c r="E173" s="8"/>
    </row>
    <row r="174" spans="2:5">
      <c r="B174" s="12"/>
      <c r="C174" s="12"/>
      <c r="D174" s="8"/>
      <c r="E174" s="8"/>
    </row>
    <row r="175" spans="2:5">
      <c r="B175" s="12"/>
      <c r="C175" s="12"/>
      <c r="D175" s="8"/>
      <c r="E175" s="8"/>
    </row>
    <row r="176" spans="2:5">
      <c r="B176" s="12"/>
      <c r="C176" s="12"/>
      <c r="D176" s="8"/>
      <c r="E176" s="8"/>
    </row>
    <row r="177" spans="2:5">
      <c r="B177" s="12"/>
      <c r="C177" s="12"/>
      <c r="D177" s="8"/>
      <c r="E177" s="8"/>
    </row>
    <row r="178" spans="2:5">
      <c r="B178" s="12"/>
      <c r="C178" s="12"/>
      <c r="D178" s="8"/>
      <c r="E178" s="8"/>
    </row>
    <row r="179" spans="2:5">
      <c r="B179" s="12"/>
      <c r="C179" s="12"/>
      <c r="D179" s="8"/>
      <c r="E179" s="8"/>
    </row>
    <row r="180" spans="2:5">
      <c r="B180" s="12"/>
      <c r="C180" s="12"/>
      <c r="D180" s="8"/>
      <c r="E180" s="8"/>
    </row>
    <row r="181" spans="2:5">
      <c r="B181" s="12"/>
      <c r="C181" s="12"/>
      <c r="D181" s="8"/>
      <c r="E181" s="8"/>
    </row>
    <row r="182" spans="2:5">
      <c r="B182" s="12"/>
      <c r="C182" s="12"/>
      <c r="D182" s="8"/>
      <c r="E182" s="8"/>
    </row>
    <row r="183" spans="2:5">
      <c r="B183" s="12"/>
      <c r="C183" s="12"/>
      <c r="D183" s="8"/>
      <c r="E183" s="8"/>
    </row>
    <row r="184" spans="2:5">
      <c r="B184" s="12"/>
      <c r="C184" s="12"/>
      <c r="D184" s="8"/>
      <c r="E184" s="8"/>
    </row>
    <row r="185" spans="2:5">
      <c r="B185" s="12"/>
      <c r="C185" s="12"/>
      <c r="D185" s="8"/>
      <c r="E185" s="8"/>
    </row>
    <row r="186" spans="2:5">
      <c r="B186" s="12"/>
      <c r="C186" s="12"/>
      <c r="D186" s="8"/>
      <c r="E186" s="8"/>
    </row>
    <row r="187" spans="2:5">
      <c r="B187" s="12"/>
      <c r="C187" s="12"/>
      <c r="D187" s="8"/>
      <c r="E187" s="8"/>
    </row>
    <row r="188" spans="2:5">
      <c r="B188" s="12"/>
      <c r="C188" s="12"/>
      <c r="D188" s="8"/>
      <c r="E188" s="8"/>
    </row>
    <row r="189" spans="2:5">
      <c r="B189" s="12"/>
      <c r="C189" s="12"/>
      <c r="D189" s="8"/>
      <c r="E189" s="8"/>
    </row>
    <row r="190" spans="2:5">
      <c r="B190" s="12"/>
      <c r="C190" s="12"/>
      <c r="D190" s="8"/>
      <c r="E190" s="8"/>
    </row>
    <row r="191" spans="2:5">
      <c r="B191" s="12"/>
      <c r="C191" s="12"/>
      <c r="D191" s="8"/>
      <c r="E191" s="8"/>
    </row>
    <row r="192" spans="2:5">
      <c r="B192" s="12"/>
      <c r="C192" s="12"/>
      <c r="D192" s="8"/>
      <c r="E192" s="8"/>
    </row>
    <row r="193" spans="2:5">
      <c r="B193" s="12"/>
      <c r="C193" s="12"/>
      <c r="D193" s="8"/>
      <c r="E193" s="8"/>
    </row>
    <row r="194" spans="2:5">
      <c r="B194" s="12"/>
      <c r="C194" s="12"/>
      <c r="D194" s="8"/>
      <c r="E194" s="8"/>
    </row>
    <row r="195" spans="2:5">
      <c r="B195" s="12"/>
      <c r="C195" s="12"/>
      <c r="D195" s="8"/>
      <c r="E195" s="8"/>
    </row>
    <row r="196" spans="2:5">
      <c r="B196" s="12"/>
      <c r="C196" s="12"/>
      <c r="D196" s="8"/>
      <c r="E196" s="8"/>
    </row>
    <row r="197" spans="2:5">
      <c r="B197" s="12"/>
      <c r="C197" s="12"/>
      <c r="D197" s="8"/>
      <c r="E197" s="8"/>
    </row>
    <row r="198" spans="2:5">
      <c r="B198" s="12"/>
      <c r="C198" s="12"/>
      <c r="D198" s="8"/>
      <c r="E198" s="8"/>
    </row>
    <row r="199" spans="2:5">
      <c r="B199" s="12"/>
      <c r="C199" s="12"/>
      <c r="D199" s="8"/>
      <c r="E199" s="8"/>
    </row>
    <row r="200" spans="2:5">
      <c r="B200" s="12"/>
      <c r="C200" s="12"/>
      <c r="D200" s="8"/>
      <c r="E200" s="8"/>
    </row>
    <row r="201" spans="2:5">
      <c r="B201" s="12"/>
      <c r="C201" s="12"/>
      <c r="D201" s="8"/>
      <c r="E201" s="8"/>
    </row>
    <row r="202" spans="2:5">
      <c r="B202" s="12"/>
      <c r="C202" s="12"/>
      <c r="D202" s="8"/>
      <c r="E202" s="8"/>
    </row>
    <row r="203" spans="2:5">
      <c r="B203" s="12"/>
      <c r="C203" s="12"/>
      <c r="D203" s="8"/>
      <c r="E203" s="8"/>
    </row>
    <row r="204" spans="2:5">
      <c r="B204" s="12"/>
      <c r="C204" s="12"/>
      <c r="D204" s="8"/>
      <c r="E204" s="8"/>
    </row>
    <row r="205" spans="2:5">
      <c r="B205" s="12"/>
      <c r="C205" s="12"/>
      <c r="D205" s="8"/>
      <c r="E205" s="8"/>
    </row>
    <row r="206" spans="2:5">
      <c r="B206" s="12"/>
      <c r="C206" s="12"/>
      <c r="D206" s="8"/>
      <c r="E206" s="8"/>
    </row>
    <row r="207" spans="2:5">
      <c r="B207" s="12"/>
      <c r="C207" s="12"/>
      <c r="D207" s="8"/>
      <c r="E207" s="8"/>
    </row>
    <row r="208" spans="2:5">
      <c r="B208" s="12"/>
      <c r="C208" s="12"/>
      <c r="D208" s="8"/>
      <c r="E208" s="8"/>
    </row>
    <row r="209" spans="2:5">
      <c r="B209" s="12"/>
      <c r="C209" s="12"/>
      <c r="D209" s="8"/>
      <c r="E209" s="8"/>
    </row>
    <row r="210" spans="2:5">
      <c r="B210" s="12"/>
      <c r="C210" s="12"/>
      <c r="D210" s="8"/>
      <c r="E210" s="8"/>
    </row>
    <row r="211" spans="2:5">
      <c r="B211" s="12"/>
      <c r="C211" s="12"/>
      <c r="D211" s="8"/>
      <c r="E211" s="8"/>
    </row>
    <row r="212" spans="2:5">
      <c r="B212" s="12"/>
      <c r="C212" s="12"/>
      <c r="D212" s="8"/>
      <c r="E212" s="8"/>
    </row>
    <row r="213" spans="2:5">
      <c r="B213" s="12"/>
      <c r="C213" s="12"/>
      <c r="D213" s="8"/>
      <c r="E213" s="8"/>
    </row>
    <row r="214" spans="2:5">
      <c r="B214" s="12"/>
      <c r="C214" s="12"/>
      <c r="D214" s="8"/>
      <c r="E214" s="8"/>
    </row>
    <row r="215" spans="2:5">
      <c r="B215" s="12"/>
      <c r="C215" s="12"/>
      <c r="D215" s="8"/>
      <c r="E215" s="8"/>
    </row>
    <row r="216" spans="2:5">
      <c r="B216" s="12"/>
      <c r="C216" s="12"/>
      <c r="D216" s="8"/>
      <c r="E216" s="8"/>
    </row>
    <row r="217" spans="2:5">
      <c r="B217" s="12"/>
      <c r="C217" s="12"/>
      <c r="D217" s="8"/>
      <c r="E217" s="8"/>
    </row>
    <row r="218" spans="2:5">
      <c r="B218" s="12"/>
      <c r="C218" s="12"/>
      <c r="D218" s="8"/>
      <c r="E218" s="8"/>
    </row>
    <row r="219" spans="2:5">
      <c r="B219" s="12"/>
      <c r="C219" s="12"/>
      <c r="D219" s="8"/>
      <c r="E219" s="8"/>
    </row>
    <row r="220" spans="2:5">
      <c r="B220" s="12"/>
      <c r="C220" s="12"/>
      <c r="D220" s="8"/>
      <c r="E220" s="8"/>
    </row>
    <row r="221" spans="2:5">
      <c r="B221" s="12"/>
      <c r="C221" s="12"/>
      <c r="D221" s="8"/>
      <c r="E221" s="8"/>
    </row>
    <row r="222" spans="2:5">
      <c r="B222" s="12"/>
      <c r="C222" s="12"/>
      <c r="D222" s="8"/>
      <c r="E222" s="8"/>
    </row>
    <row r="223" spans="2:5">
      <c r="B223" s="12"/>
      <c r="C223" s="12"/>
      <c r="D223" s="8"/>
      <c r="E223" s="8"/>
    </row>
    <row r="224" spans="2:5">
      <c r="B224" s="12"/>
      <c r="C224" s="12"/>
      <c r="D224" s="8"/>
      <c r="E224" s="8"/>
    </row>
    <row r="225" spans="2:5">
      <c r="B225" s="12"/>
      <c r="C225" s="12"/>
      <c r="D225" s="8"/>
      <c r="E225" s="8"/>
    </row>
    <row r="226" spans="2:5">
      <c r="B226" s="12"/>
      <c r="C226" s="12"/>
      <c r="D226" s="8"/>
      <c r="E226" s="8"/>
    </row>
    <row r="227" spans="2:5">
      <c r="B227" s="12"/>
      <c r="C227" s="12"/>
      <c r="D227" s="8"/>
      <c r="E227" s="8"/>
    </row>
    <row r="228" spans="2:5">
      <c r="B228" s="12"/>
      <c r="C228" s="12"/>
      <c r="D228" s="8"/>
      <c r="E228" s="8"/>
    </row>
    <row r="229" spans="2:5">
      <c r="B229" s="12"/>
      <c r="C229" s="12"/>
      <c r="D229" s="8"/>
      <c r="E229" s="8"/>
    </row>
    <row r="230" spans="2:5">
      <c r="B230" s="12"/>
      <c r="C230" s="12"/>
      <c r="D230" s="8"/>
      <c r="E230" s="8"/>
    </row>
    <row r="231" spans="2:5">
      <c r="B231" s="12"/>
      <c r="C231" s="12"/>
      <c r="D231" s="8"/>
      <c r="E231" s="8"/>
    </row>
    <row r="232" spans="2:5">
      <c r="B232" s="12"/>
      <c r="C232" s="12"/>
      <c r="D232" s="8"/>
      <c r="E232" s="8"/>
    </row>
    <row r="233" spans="2:5">
      <c r="B233" s="12"/>
      <c r="C233" s="12"/>
      <c r="D233" s="8"/>
      <c r="E233" s="8"/>
    </row>
    <row r="234" spans="2:5">
      <c r="B234" s="12"/>
      <c r="C234" s="12"/>
      <c r="D234" s="8"/>
      <c r="E234" s="8"/>
    </row>
    <row r="235" spans="2:5">
      <c r="B235" s="12"/>
      <c r="C235" s="12"/>
      <c r="D235" s="8"/>
      <c r="E235" s="8"/>
    </row>
    <row r="236" spans="2:5">
      <c r="B236" s="12"/>
      <c r="C236" s="12"/>
      <c r="D236" s="8"/>
      <c r="E236" s="8"/>
    </row>
    <row r="237" spans="2:5">
      <c r="B237" s="12"/>
      <c r="C237" s="12"/>
      <c r="D237" s="8"/>
      <c r="E237" s="8"/>
    </row>
    <row r="238" spans="2:5">
      <c r="B238" s="12"/>
      <c r="C238" s="12"/>
      <c r="D238" s="8"/>
      <c r="E238" s="8"/>
    </row>
    <row r="239" spans="2:5">
      <c r="B239" s="12"/>
      <c r="C239" s="12"/>
      <c r="D239" s="8"/>
      <c r="E239" s="8"/>
    </row>
    <row r="240" spans="2:5">
      <c r="B240" s="12"/>
      <c r="C240" s="12"/>
      <c r="D240" s="8"/>
      <c r="E240" s="8"/>
    </row>
    <row r="241" spans="2:5">
      <c r="B241" s="12"/>
      <c r="C241" s="12"/>
      <c r="D241" s="8"/>
      <c r="E241" s="8"/>
    </row>
    <row r="242" spans="2:5">
      <c r="B242" s="12"/>
      <c r="C242" s="12"/>
      <c r="D242" s="8"/>
      <c r="E242" s="8"/>
    </row>
    <row r="243" spans="2:5">
      <c r="B243" s="12"/>
      <c r="C243" s="12"/>
      <c r="D243" s="8"/>
      <c r="E243" s="8"/>
    </row>
    <row r="244" spans="2:5">
      <c r="B244" s="12"/>
      <c r="C244" s="12"/>
      <c r="D244" s="8"/>
      <c r="E244" s="8"/>
    </row>
    <row r="245" spans="2:5">
      <c r="B245" s="12"/>
      <c r="C245" s="12"/>
      <c r="D245" s="8"/>
      <c r="E245" s="8"/>
    </row>
    <row r="246" spans="2:5">
      <c r="B246" s="12"/>
      <c r="C246" s="12"/>
      <c r="D246" s="8"/>
      <c r="E246" s="8"/>
    </row>
    <row r="247" spans="2:5">
      <c r="B247" s="12"/>
      <c r="C247" s="12"/>
      <c r="D247" s="8"/>
      <c r="E247" s="8"/>
    </row>
    <row r="248" spans="2:5">
      <c r="B248" s="12"/>
      <c r="C248" s="12"/>
      <c r="D248" s="8"/>
      <c r="E248" s="8"/>
    </row>
    <row r="249" spans="2:5">
      <c r="B249" s="12"/>
      <c r="C249" s="12"/>
      <c r="D249" s="8"/>
      <c r="E249" s="8"/>
    </row>
    <row r="250" spans="2:5">
      <c r="B250" s="12"/>
      <c r="C250" s="12"/>
      <c r="D250" s="8"/>
      <c r="E250" s="8"/>
    </row>
    <row r="251" spans="2:5">
      <c r="B251" s="12"/>
      <c r="C251" s="12"/>
      <c r="D251" s="8"/>
      <c r="E251" s="8"/>
    </row>
    <row r="252" spans="2:5">
      <c r="B252" s="12"/>
      <c r="C252" s="12"/>
      <c r="D252" s="8"/>
      <c r="E252" s="8"/>
    </row>
    <row r="253" spans="2:5">
      <c r="B253" s="12"/>
      <c r="C253" s="12"/>
      <c r="D253" s="8"/>
      <c r="E253" s="8"/>
    </row>
    <row r="254" spans="2:5">
      <c r="B254" s="12"/>
      <c r="C254" s="12"/>
      <c r="D254" s="8"/>
      <c r="E254" s="8"/>
    </row>
    <row r="255" spans="2:5">
      <c r="B255" s="12"/>
      <c r="C255" s="12"/>
      <c r="D255" s="8"/>
      <c r="E255" s="8"/>
    </row>
    <row r="256" spans="2:5">
      <c r="B256" s="12"/>
      <c r="C256" s="12"/>
      <c r="D256" s="8"/>
      <c r="E256" s="8"/>
    </row>
    <row r="257" spans="2:5">
      <c r="B257" s="12"/>
      <c r="C257" s="12"/>
      <c r="D257" s="8"/>
      <c r="E257" s="8"/>
    </row>
    <row r="258" spans="2:5">
      <c r="B258" s="12"/>
      <c r="C258" s="12"/>
      <c r="D258" s="8"/>
      <c r="E258" s="8"/>
    </row>
    <row r="259" spans="2:5">
      <c r="B259" s="12"/>
      <c r="C259" s="12"/>
      <c r="D259" s="8"/>
      <c r="E259" s="8"/>
    </row>
    <row r="260" spans="2:5">
      <c r="B260" s="12"/>
      <c r="C260" s="12"/>
      <c r="D260" s="8"/>
      <c r="E260" s="8"/>
    </row>
    <row r="261" spans="2:5">
      <c r="B261" s="12"/>
      <c r="C261" s="12"/>
      <c r="D261" s="8"/>
      <c r="E261" s="8"/>
    </row>
    <row r="262" spans="2:5">
      <c r="B262" s="12"/>
      <c r="C262" s="12"/>
      <c r="D262" s="8"/>
      <c r="E262" s="8"/>
    </row>
    <row r="263" spans="2:5">
      <c r="B263" s="12"/>
      <c r="C263" s="12"/>
      <c r="D263" s="8"/>
      <c r="E263" s="8"/>
    </row>
    <row r="264" spans="2:5">
      <c r="B264" s="12"/>
      <c r="C264" s="12"/>
      <c r="D264" s="8"/>
      <c r="E264" s="8"/>
    </row>
    <row r="265" spans="2:5">
      <c r="B265" s="12"/>
      <c r="C265" s="12"/>
      <c r="D265" s="8"/>
      <c r="E265" s="8"/>
    </row>
    <row r="266" spans="2:5">
      <c r="B266" s="12"/>
      <c r="C266" s="12"/>
      <c r="D266" s="8"/>
      <c r="E266" s="8"/>
    </row>
    <row r="267" spans="2:5">
      <c r="B267" s="12"/>
      <c r="C267" s="12"/>
      <c r="D267" s="8"/>
      <c r="E267" s="8"/>
    </row>
    <row r="268" spans="2:5">
      <c r="B268" s="12"/>
      <c r="C268" s="12"/>
      <c r="D268" s="8"/>
      <c r="E268" s="8"/>
    </row>
    <row r="269" spans="2:5">
      <c r="B269" s="12"/>
      <c r="C269" s="12"/>
      <c r="D269" s="8"/>
      <c r="E269" s="8"/>
    </row>
    <row r="270" spans="2:5">
      <c r="B270" s="12"/>
      <c r="C270" s="12"/>
      <c r="D270" s="8"/>
      <c r="E270" s="8"/>
    </row>
    <row r="271" spans="2:5">
      <c r="B271" s="12"/>
      <c r="C271" s="12"/>
      <c r="D271" s="8"/>
      <c r="E271" s="8"/>
    </row>
    <row r="272" spans="2:5">
      <c r="B272" s="12"/>
      <c r="C272" s="12"/>
      <c r="D272" s="8"/>
      <c r="E272" s="8"/>
    </row>
    <row r="273" spans="2:5">
      <c r="B273" s="12"/>
      <c r="C273" s="12"/>
      <c r="D273" s="8"/>
      <c r="E273" s="8"/>
    </row>
    <row r="274" spans="2:5">
      <c r="B274" s="12"/>
      <c r="C274" s="12"/>
      <c r="D274" s="8"/>
      <c r="E274" s="8"/>
    </row>
    <row r="275" spans="2:5">
      <c r="B275" s="12"/>
      <c r="C275" s="12"/>
      <c r="D275" s="8"/>
      <c r="E275" s="8"/>
    </row>
    <row r="276" spans="2:5">
      <c r="B276" s="12"/>
      <c r="C276" s="12"/>
      <c r="D276" s="8"/>
      <c r="E276" s="8"/>
    </row>
    <row r="277" spans="2:5">
      <c r="B277" s="12"/>
      <c r="C277" s="12"/>
      <c r="D277" s="8"/>
      <c r="E277" s="8"/>
    </row>
    <row r="278" spans="2:5">
      <c r="B278" s="12"/>
      <c r="C278" s="12"/>
      <c r="D278" s="8"/>
      <c r="E278" s="8"/>
    </row>
    <row r="279" spans="2:5">
      <c r="B279" s="12"/>
      <c r="C279" s="12"/>
      <c r="D279" s="8"/>
      <c r="E279" s="8"/>
    </row>
    <row r="280" spans="2:5">
      <c r="B280" s="12"/>
      <c r="C280" s="12"/>
      <c r="D280" s="8"/>
      <c r="E280" s="8"/>
    </row>
    <row r="281" spans="2:5">
      <c r="B281" s="12"/>
      <c r="C281" s="12"/>
      <c r="D281" s="8"/>
      <c r="E281" s="8"/>
    </row>
    <row r="282" spans="2:5">
      <c r="B282" s="12"/>
      <c r="C282" s="12"/>
      <c r="D282" s="8"/>
      <c r="E282" s="8"/>
    </row>
    <row r="283" spans="2:5">
      <c r="B283" s="12"/>
      <c r="C283" s="12"/>
      <c r="D283" s="8"/>
      <c r="E283" s="8"/>
    </row>
    <row r="284" spans="2:5">
      <c r="B284" s="12"/>
      <c r="C284" s="12"/>
      <c r="D284" s="8"/>
      <c r="E284" s="8"/>
    </row>
    <row r="285" spans="2:5">
      <c r="B285" s="12"/>
      <c r="C285" s="12"/>
      <c r="D285" s="8"/>
      <c r="E285" s="8"/>
    </row>
    <row r="286" spans="2:5">
      <c r="B286" s="12"/>
      <c r="C286" s="12"/>
      <c r="D286" s="8"/>
      <c r="E286" s="8"/>
    </row>
    <row r="287" spans="2:5">
      <c r="B287" s="12"/>
      <c r="C287" s="12"/>
      <c r="D287" s="8"/>
      <c r="E287" s="8"/>
    </row>
    <row r="288" spans="2:5">
      <c r="B288" s="12"/>
      <c r="C288" s="12"/>
      <c r="D288" s="8"/>
      <c r="E288" s="8"/>
    </row>
    <row r="289" spans="2:5">
      <c r="B289" s="12"/>
      <c r="C289" s="12"/>
      <c r="D289" s="8"/>
      <c r="E289" s="8"/>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M17"/>
  <sheetViews>
    <sheetView workbookViewId="0">
      <selection activeCell="B12" sqref="B12"/>
    </sheetView>
  </sheetViews>
  <sheetFormatPr defaultRowHeight="15"/>
  <cols>
    <col min="2" max="2" width="46.42578125" bestFit="1" customWidth="1"/>
    <col min="3" max="3" width="9.140625" customWidth="1"/>
    <col min="11" max="11" width="8.85546875" style="4"/>
    <col min="12" max="12" width="12.140625" bestFit="1" customWidth="1"/>
    <col min="13" max="13" width="0" hidden="1" customWidth="1"/>
  </cols>
  <sheetData>
    <row r="3" spans="2:13">
      <c r="B3" s="76"/>
      <c r="C3" s="206" t="s">
        <v>361</v>
      </c>
      <c r="D3" s="205" t="s">
        <v>360</v>
      </c>
      <c r="E3" s="205"/>
      <c r="F3" s="205"/>
      <c r="G3" s="205"/>
      <c r="H3" s="205" t="s">
        <v>303</v>
      </c>
      <c r="I3" s="205"/>
      <c r="J3" s="205"/>
      <c r="K3" s="205"/>
      <c r="L3" s="205"/>
    </row>
    <row r="4" spans="2:13">
      <c r="B4" s="76"/>
      <c r="C4" s="207"/>
      <c r="D4" s="76" t="s">
        <v>327</v>
      </c>
      <c r="E4" s="76" t="s">
        <v>307</v>
      </c>
      <c r="F4" s="76" t="s">
        <v>297</v>
      </c>
      <c r="G4" s="76" t="s">
        <v>359</v>
      </c>
      <c r="H4" s="76" t="s">
        <v>327</v>
      </c>
      <c r="I4" s="76" t="s">
        <v>307</v>
      </c>
      <c r="J4" s="76" t="s">
        <v>297</v>
      </c>
      <c r="K4" s="77" t="s">
        <v>308</v>
      </c>
      <c r="L4" s="76" t="s">
        <v>305</v>
      </c>
    </row>
    <row r="5" spans="2:13">
      <c r="B5" s="8" t="s">
        <v>0</v>
      </c>
      <c r="C5" s="57">
        <f>SUM(D5:G5)</f>
        <v>13</v>
      </c>
      <c r="D5" s="78"/>
      <c r="E5" s="79"/>
      <c r="F5" s="80">
        <v>13</v>
      </c>
      <c r="G5" s="80"/>
      <c r="H5" s="81"/>
      <c r="I5" s="81"/>
      <c r="J5" s="81">
        <v>1</v>
      </c>
      <c r="K5" s="81"/>
      <c r="L5" s="81">
        <v>13</v>
      </c>
      <c r="M5" t="s">
        <v>202</v>
      </c>
    </row>
    <row r="6" spans="2:13">
      <c r="B6" s="8" t="s">
        <v>48</v>
      </c>
      <c r="C6" s="57">
        <f>SUM(D6:G6)</f>
        <v>8</v>
      </c>
      <c r="D6" s="80"/>
      <c r="E6" s="80">
        <v>5</v>
      </c>
      <c r="F6" s="80">
        <v>3</v>
      </c>
      <c r="G6" s="80"/>
      <c r="H6" s="81">
        <v>5</v>
      </c>
      <c r="I6" s="81">
        <v>1</v>
      </c>
      <c r="J6" s="81"/>
      <c r="K6" s="81"/>
      <c r="L6" s="81">
        <v>2</v>
      </c>
      <c r="M6" t="s">
        <v>365</v>
      </c>
    </row>
    <row r="7" spans="2:13">
      <c r="B7" s="8" t="s">
        <v>63</v>
      </c>
      <c r="C7" s="57">
        <f t="shared" ref="C7:C13" si="0">SUM(D7:G7)</f>
        <v>13</v>
      </c>
      <c r="D7" s="80"/>
      <c r="E7" s="80"/>
      <c r="F7" s="80">
        <v>13</v>
      </c>
      <c r="G7" s="80"/>
      <c r="H7" s="81"/>
      <c r="I7" s="81"/>
      <c r="J7" s="81"/>
      <c r="K7" s="81"/>
      <c r="L7" s="81">
        <v>13</v>
      </c>
      <c r="M7" t="s">
        <v>365</v>
      </c>
    </row>
    <row r="8" spans="2:13">
      <c r="B8" s="8" t="s">
        <v>69</v>
      </c>
      <c r="C8" s="57">
        <f>SUM(D8:G8)</f>
        <v>13</v>
      </c>
      <c r="D8" s="80"/>
      <c r="E8" s="80">
        <v>1</v>
      </c>
      <c r="F8" s="80">
        <v>12</v>
      </c>
      <c r="G8" s="80"/>
      <c r="H8" s="81">
        <v>1</v>
      </c>
      <c r="I8" s="81">
        <v>5</v>
      </c>
      <c r="J8" s="81"/>
      <c r="K8" s="81"/>
      <c r="L8" s="81">
        <v>7</v>
      </c>
      <c r="M8" t="s">
        <v>365</v>
      </c>
    </row>
    <row r="9" spans="2:13">
      <c r="B9" s="8" t="s">
        <v>89</v>
      </c>
      <c r="C9" s="57">
        <f t="shared" si="0"/>
        <v>23</v>
      </c>
      <c r="D9" s="80"/>
      <c r="E9" s="80">
        <v>1</v>
      </c>
      <c r="F9" s="80">
        <v>22</v>
      </c>
      <c r="G9" s="80"/>
      <c r="H9" s="81"/>
      <c r="I9" s="81">
        <v>1</v>
      </c>
      <c r="J9" s="81"/>
      <c r="K9" s="81"/>
      <c r="L9" s="81">
        <v>22</v>
      </c>
      <c r="M9" t="s">
        <v>364</v>
      </c>
    </row>
    <row r="10" spans="2:13">
      <c r="B10" s="8" t="s">
        <v>114</v>
      </c>
      <c r="C10" s="57">
        <f t="shared" si="0"/>
        <v>13</v>
      </c>
      <c r="D10" s="80"/>
      <c r="E10" s="80"/>
      <c r="F10" s="80">
        <v>13</v>
      </c>
      <c r="G10" s="80"/>
      <c r="H10" s="81"/>
      <c r="I10" s="81"/>
      <c r="J10" s="81"/>
      <c r="K10" s="81"/>
      <c r="L10" s="81">
        <v>13</v>
      </c>
      <c r="M10" t="s">
        <v>364</v>
      </c>
    </row>
    <row r="11" spans="2:13">
      <c r="B11" s="8" t="s">
        <v>122</v>
      </c>
      <c r="C11" s="57">
        <f t="shared" si="0"/>
        <v>24</v>
      </c>
      <c r="D11" s="80"/>
      <c r="E11" s="80"/>
      <c r="F11" s="80">
        <v>24</v>
      </c>
      <c r="G11" s="80"/>
      <c r="H11" s="81"/>
      <c r="I11" s="81"/>
      <c r="J11" s="81"/>
      <c r="K11" s="81"/>
      <c r="L11" s="81">
        <v>24</v>
      </c>
      <c r="M11" t="s">
        <v>202</v>
      </c>
    </row>
    <row r="12" spans="2:13">
      <c r="B12" s="8" t="s">
        <v>155</v>
      </c>
      <c r="C12" s="57">
        <f t="shared" si="0"/>
        <v>9</v>
      </c>
      <c r="D12" s="80"/>
      <c r="E12" s="80"/>
      <c r="F12" s="80">
        <v>9</v>
      </c>
      <c r="G12" s="80"/>
      <c r="H12" s="81"/>
      <c r="I12" s="81">
        <v>1</v>
      </c>
      <c r="J12" s="81"/>
      <c r="K12" s="81"/>
      <c r="L12" s="81">
        <v>8</v>
      </c>
      <c r="M12" t="s">
        <v>365</v>
      </c>
    </row>
    <row r="13" spans="2:13">
      <c r="B13" s="8" t="s">
        <v>357</v>
      </c>
      <c r="C13" s="57">
        <f t="shared" si="0"/>
        <v>13</v>
      </c>
      <c r="D13" s="80"/>
      <c r="E13" s="80"/>
      <c r="F13" s="80">
        <v>13</v>
      </c>
      <c r="G13" s="80"/>
      <c r="H13" s="81"/>
      <c r="I13" s="81"/>
      <c r="J13" s="81">
        <v>13</v>
      </c>
      <c r="K13" s="81"/>
      <c r="L13" s="81"/>
      <c r="M13" t="s">
        <v>202</v>
      </c>
    </row>
    <row r="14" spans="2:13">
      <c r="B14" s="8" t="s">
        <v>285</v>
      </c>
      <c r="C14" s="57">
        <f>SUM(D14:G14)</f>
        <v>7</v>
      </c>
      <c r="D14" s="80"/>
      <c r="E14" s="80"/>
      <c r="F14" s="80">
        <v>7</v>
      </c>
      <c r="G14" s="80"/>
      <c r="H14" s="81"/>
      <c r="I14" s="81"/>
      <c r="J14" s="81">
        <v>2</v>
      </c>
      <c r="K14" s="81"/>
      <c r="L14" s="81">
        <v>5</v>
      </c>
    </row>
    <row r="15" spans="2:13" ht="15.75" thickBot="1">
      <c r="B15" s="82" t="s">
        <v>383</v>
      </c>
      <c r="C15" s="57">
        <f>SUM(D15:G15)</f>
        <v>15</v>
      </c>
      <c r="D15" s="83"/>
      <c r="E15" s="83"/>
      <c r="F15" s="83">
        <v>15</v>
      </c>
      <c r="G15" s="83"/>
      <c r="H15" s="84"/>
      <c r="I15" s="84"/>
      <c r="J15" s="84">
        <v>7</v>
      </c>
      <c r="K15" s="84"/>
      <c r="L15" s="84">
        <v>11</v>
      </c>
      <c r="M15" t="s">
        <v>366</v>
      </c>
    </row>
    <row r="16" spans="2:13" ht="15.75" thickBot="1">
      <c r="B16" s="203"/>
      <c r="C16" s="85">
        <f>SUM(C5:C15)</f>
        <v>151</v>
      </c>
      <c r="D16" s="86">
        <f t="shared" ref="D16:L16" si="1">SUM(D5:D15)</f>
        <v>0</v>
      </c>
      <c r="E16" s="86">
        <f t="shared" si="1"/>
        <v>7</v>
      </c>
      <c r="F16" s="86">
        <f t="shared" si="1"/>
        <v>144</v>
      </c>
      <c r="G16" s="86">
        <f t="shared" si="1"/>
        <v>0</v>
      </c>
      <c r="H16" s="87">
        <f t="shared" si="1"/>
        <v>6</v>
      </c>
      <c r="I16" s="87">
        <f t="shared" si="1"/>
        <v>8</v>
      </c>
      <c r="J16" s="87">
        <f t="shared" si="1"/>
        <v>23</v>
      </c>
      <c r="K16" s="87"/>
      <c r="L16" s="88">
        <f t="shared" si="1"/>
        <v>118</v>
      </c>
    </row>
    <row r="17" spans="2:12" ht="15.75" thickBot="1">
      <c r="B17" s="204"/>
      <c r="C17" s="89"/>
      <c r="D17" s="90"/>
      <c r="E17" s="91" t="s">
        <v>363</v>
      </c>
      <c r="F17" s="208">
        <f>F16+G16</f>
        <v>144</v>
      </c>
      <c r="G17" s="208"/>
      <c r="H17" s="92"/>
      <c r="I17" s="91" t="s">
        <v>362</v>
      </c>
      <c r="J17" s="208">
        <f>J16+L16+K16</f>
        <v>141</v>
      </c>
      <c r="K17" s="208"/>
      <c r="L17" s="209"/>
    </row>
  </sheetData>
  <mergeCells count="6">
    <mergeCell ref="B16:B17"/>
    <mergeCell ref="D3:G3"/>
    <mergeCell ref="H3:L3"/>
    <mergeCell ref="C3:C4"/>
    <mergeCell ref="J17:L17"/>
    <mergeCell ref="F17:G1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B1:J261"/>
  <sheetViews>
    <sheetView zoomScaleNormal="100" workbookViewId="0">
      <pane ySplit="2" topLeftCell="A3" activePane="bottomLeft" state="frozen"/>
      <selection pane="bottomLeft" activeCell="B106" sqref="B106"/>
    </sheetView>
  </sheetViews>
  <sheetFormatPr defaultRowHeight="15" outlineLevelRow="1"/>
  <cols>
    <col min="1" max="1" width="2.85546875" customWidth="1"/>
    <col min="2" max="2" width="58.85546875" customWidth="1"/>
    <col min="3" max="3" width="10" style="15" hidden="1" customWidth="1"/>
    <col min="4" max="4" width="9.28515625" style="15" hidden="1" customWidth="1"/>
    <col min="5" max="5" width="16.7109375" style="15" customWidth="1"/>
    <col min="6" max="6" width="16.7109375" style="17" customWidth="1"/>
    <col min="7" max="7" width="23.28515625" style="4" customWidth="1"/>
    <col min="8" max="8" width="17.7109375" style="4" customWidth="1"/>
    <col min="9" max="9" width="12.140625" style="4" bestFit="1" customWidth="1"/>
    <col min="10" max="10" width="23.28515625" customWidth="1"/>
  </cols>
  <sheetData>
    <row r="1" spans="2:10" ht="21">
      <c r="B1" s="211" t="s">
        <v>291</v>
      </c>
      <c r="C1" s="212"/>
      <c r="D1" s="212"/>
      <c r="E1" s="213" t="s">
        <v>302</v>
      </c>
      <c r="F1" s="213"/>
      <c r="G1" s="213"/>
      <c r="H1" s="210" t="s">
        <v>303</v>
      </c>
      <c r="I1" s="210"/>
      <c r="J1" s="210"/>
    </row>
    <row r="2" spans="2:10">
      <c r="B2" s="18"/>
      <c r="C2" s="19" t="s">
        <v>292</v>
      </c>
      <c r="D2" s="19" t="s">
        <v>293</v>
      </c>
      <c r="E2" s="19" t="s">
        <v>304</v>
      </c>
      <c r="F2" s="20" t="s">
        <v>294</v>
      </c>
      <c r="G2" s="20" t="s">
        <v>295</v>
      </c>
      <c r="H2" s="19" t="s">
        <v>304</v>
      </c>
      <c r="I2" s="20" t="s">
        <v>294</v>
      </c>
      <c r="J2" s="20" t="s">
        <v>295</v>
      </c>
    </row>
    <row r="3" spans="2:10" ht="15.75">
      <c r="B3" s="21" t="s">
        <v>0</v>
      </c>
      <c r="C3" s="22"/>
      <c r="D3" s="22"/>
      <c r="E3" s="39" t="s">
        <v>202</v>
      </c>
      <c r="F3" s="71"/>
      <c r="G3" s="24"/>
      <c r="H3" s="39" t="s">
        <v>306</v>
      </c>
      <c r="I3" s="25"/>
      <c r="J3" s="24"/>
    </row>
    <row r="4" spans="2:10" ht="15.75" collapsed="1">
      <c r="B4" s="26" t="s">
        <v>180</v>
      </c>
      <c r="C4" s="27"/>
      <c r="D4" s="27"/>
      <c r="E4" s="28"/>
      <c r="F4" s="72" t="s">
        <v>297</v>
      </c>
      <c r="G4" s="8"/>
      <c r="H4" s="12"/>
      <c r="I4" s="12" t="s">
        <v>305</v>
      </c>
      <c r="J4" s="8"/>
    </row>
    <row r="5" spans="2:10" ht="15.75" hidden="1" outlineLevel="1">
      <c r="B5" s="29" t="s">
        <v>41</v>
      </c>
      <c r="C5" s="27">
        <v>43606</v>
      </c>
      <c r="D5" s="27">
        <v>43606</v>
      </c>
      <c r="E5" s="30"/>
      <c r="F5" s="72" t="s">
        <v>297</v>
      </c>
      <c r="G5" s="8"/>
      <c r="H5" s="12"/>
      <c r="I5" s="12"/>
      <c r="J5" s="8"/>
    </row>
    <row r="6" spans="2:10" ht="15.75" hidden="1" outlineLevel="1">
      <c r="B6" s="29" t="s">
        <v>42</v>
      </c>
      <c r="C6" s="27">
        <v>43606</v>
      </c>
      <c r="D6" s="27">
        <v>43606</v>
      </c>
      <c r="E6" s="30"/>
      <c r="F6" s="72" t="s">
        <v>297</v>
      </c>
      <c r="G6" s="8"/>
      <c r="H6" s="12"/>
      <c r="I6" s="12"/>
      <c r="J6" s="8"/>
    </row>
    <row r="7" spans="2:10" ht="15.75" hidden="1" outlineLevel="1">
      <c r="B7" s="29" t="s">
        <v>43</v>
      </c>
      <c r="C7" s="27">
        <v>43606</v>
      </c>
      <c r="D7" s="27">
        <v>43606</v>
      </c>
      <c r="E7" s="30"/>
      <c r="F7" s="72" t="s">
        <v>297</v>
      </c>
      <c r="G7" s="8"/>
      <c r="H7" s="12"/>
      <c r="I7" s="12"/>
      <c r="J7" s="8"/>
    </row>
    <row r="8" spans="2:10" ht="15.75" hidden="1" outlineLevel="1">
      <c r="B8" s="29" t="s">
        <v>24</v>
      </c>
      <c r="C8" s="27">
        <v>43606</v>
      </c>
      <c r="D8" s="27">
        <v>43606</v>
      </c>
      <c r="E8" s="30"/>
      <c r="F8" s="72" t="s">
        <v>297</v>
      </c>
      <c r="G8" s="8"/>
      <c r="H8" s="12"/>
      <c r="I8" s="12"/>
      <c r="J8" s="8"/>
    </row>
    <row r="9" spans="2:10" ht="15.75" hidden="1" outlineLevel="1">
      <c r="B9" s="29" t="s">
        <v>25</v>
      </c>
      <c r="C9" s="27">
        <v>43606</v>
      </c>
      <c r="D9" s="27">
        <v>43606</v>
      </c>
      <c r="E9" s="30"/>
      <c r="F9" s="72" t="s">
        <v>297</v>
      </c>
      <c r="G9" s="8"/>
      <c r="H9" s="12"/>
      <c r="I9" s="12"/>
      <c r="J9" s="8"/>
    </row>
    <row r="10" spans="2:10" ht="15.75" hidden="1" outlineLevel="1">
      <c r="B10" s="29" t="s">
        <v>29</v>
      </c>
      <c r="C10" s="27">
        <v>43606</v>
      </c>
      <c r="D10" s="27">
        <v>43606</v>
      </c>
      <c r="E10" s="28"/>
      <c r="F10" s="72" t="s">
        <v>297</v>
      </c>
      <c r="G10" s="8"/>
      <c r="H10" s="12"/>
      <c r="I10" s="12"/>
      <c r="J10" s="8"/>
    </row>
    <row r="11" spans="2:10" ht="15.75" collapsed="1">
      <c r="B11" s="26" t="s">
        <v>197</v>
      </c>
      <c r="C11" s="27"/>
      <c r="D11" s="27"/>
      <c r="E11" s="28"/>
      <c r="F11" s="72" t="s">
        <v>297</v>
      </c>
      <c r="G11" s="8"/>
      <c r="H11" s="12"/>
      <c r="I11" s="12" t="s">
        <v>305</v>
      </c>
      <c r="J11" s="8"/>
    </row>
    <row r="12" spans="2:10" ht="15.75" hidden="1" outlineLevel="1">
      <c r="B12" s="29" t="s">
        <v>47</v>
      </c>
      <c r="C12" s="27">
        <v>43606</v>
      </c>
      <c r="D12" s="27">
        <v>43606</v>
      </c>
      <c r="E12" s="30"/>
      <c r="F12" s="72"/>
      <c r="G12" s="8"/>
      <c r="H12" s="12"/>
      <c r="I12" s="12"/>
      <c r="J12" s="8"/>
    </row>
    <row r="13" spans="2:10" ht="15.75" collapsed="1">
      <c r="B13" s="26" t="s">
        <v>191</v>
      </c>
      <c r="C13" s="27"/>
      <c r="D13" s="27"/>
      <c r="E13" s="28"/>
      <c r="F13" s="72" t="s">
        <v>297</v>
      </c>
      <c r="G13" s="8"/>
      <c r="H13" s="12"/>
      <c r="I13" s="12" t="s">
        <v>305</v>
      </c>
      <c r="J13" s="8"/>
    </row>
    <row r="14" spans="2:10" ht="15.75" hidden="1" outlineLevel="1">
      <c r="B14" s="29" t="s">
        <v>40</v>
      </c>
      <c r="C14" s="27">
        <v>43607</v>
      </c>
      <c r="D14" s="27">
        <v>43607</v>
      </c>
      <c r="E14" s="30"/>
      <c r="F14" s="31"/>
      <c r="G14" s="8"/>
      <c r="H14" s="12"/>
      <c r="I14" s="12"/>
      <c r="J14" s="8"/>
    </row>
    <row r="15" spans="2:10" ht="15.75" collapsed="1">
      <c r="B15" s="26" t="s">
        <v>188</v>
      </c>
      <c r="C15" s="27"/>
      <c r="D15" s="27"/>
      <c r="E15" s="28"/>
      <c r="F15" s="72" t="s">
        <v>297</v>
      </c>
      <c r="G15" s="8"/>
      <c r="H15" s="12"/>
      <c r="I15" s="12" t="s">
        <v>305</v>
      </c>
      <c r="J15" s="8"/>
    </row>
    <row r="16" spans="2:10" ht="15.75" hidden="1" outlineLevel="1">
      <c r="B16" s="29" t="s">
        <v>1</v>
      </c>
      <c r="C16" s="27">
        <v>43608</v>
      </c>
      <c r="D16" s="27">
        <v>43608</v>
      </c>
      <c r="E16" s="30"/>
      <c r="F16" s="72" t="s">
        <v>297</v>
      </c>
      <c r="G16" s="8"/>
      <c r="H16" s="12"/>
      <c r="I16" s="12"/>
      <c r="J16" s="8"/>
    </row>
    <row r="17" spans="2:10" ht="15.75" hidden="1" outlineLevel="1">
      <c r="B17" s="29" t="s">
        <v>10</v>
      </c>
      <c r="C17" s="27">
        <v>43608</v>
      </c>
      <c r="D17" s="27">
        <v>43608</v>
      </c>
      <c r="E17" s="32"/>
      <c r="F17" s="72" t="s">
        <v>297</v>
      </c>
      <c r="G17" s="8"/>
      <c r="H17" s="12"/>
      <c r="I17" s="12"/>
      <c r="J17" s="8"/>
    </row>
    <row r="18" spans="2:10" ht="15.75" hidden="1" outlineLevel="1">
      <c r="B18" s="29" t="s">
        <v>11</v>
      </c>
      <c r="C18" s="27">
        <v>43608</v>
      </c>
      <c r="D18" s="27">
        <v>43608</v>
      </c>
      <c r="E18" s="30"/>
      <c r="F18" s="72" t="s">
        <v>297</v>
      </c>
      <c r="G18" s="8"/>
      <c r="H18" s="12"/>
      <c r="I18" s="12"/>
      <c r="J18" s="8"/>
    </row>
    <row r="19" spans="2:10" ht="15.75" hidden="1" outlineLevel="1">
      <c r="B19" s="29" t="s">
        <v>12</v>
      </c>
      <c r="C19" s="27">
        <v>43608</v>
      </c>
      <c r="D19" s="27">
        <v>43608</v>
      </c>
      <c r="E19" s="30"/>
      <c r="F19" s="72" t="s">
        <v>297</v>
      </c>
      <c r="G19" s="8"/>
      <c r="H19" s="12"/>
      <c r="I19" s="12"/>
      <c r="J19" s="8"/>
    </row>
    <row r="20" spans="2:10" ht="15.75" hidden="1" outlineLevel="1">
      <c r="B20" s="29" t="s">
        <v>2</v>
      </c>
      <c r="C20" s="27">
        <v>43608</v>
      </c>
      <c r="D20" s="27">
        <v>43608</v>
      </c>
      <c r="E20" s="33"/>
      <c r="F20" s="72" t="s">
        <v>297</v>
      </c>
      <c r="G20" s="8"/>
      <c r="H20" s="12"/>
      <c r="I20" s="12"/>
      <c r="J20" s="8"/>
    </row>
    <row r="21" spans="2:10" ht="15.75" hidden="1" outlineLevel="1">
      <c r="B21" s="29" t="s">
        <v>3</v>
      </c>
      <c r="C21" s="27">
        <v>43608</v>
      </c>
      <c r="D21" s="27">
        <v>43608</v>
      </c>
      <c r="E21" s="30"/>
      <c r="F21" s="72" t="s">
        <v>297</v>
      </c>
      <c r="G21" s="8"/>
      <c r="H21" s="12"/>
      <c r="I21" s="12"/>
      <c r="J21" s="8"/>
    </row>
    <row r="22" spans="2:10" ht="15.75" hidden="1" outlineLevel="1">
      <c r="B22" s="29" t="s">
        <v>4</v>
      </c>
      <c r="C22" s="27">
        <v>43608</v>
      </c>
      <c r="D22" s="27">
        <v>43608</v>
      </c>
      <c r="E22" s="30"/>
      <c r="F22" s="72" t="s">
        <v>297</v>
      </c>
      <c r="G22" s="8"/>
      <c r="H22" s="12"/>
      <c r="I22" s="12"/>
      <c r="J22" s="8"/>
    </row>
    <row r="23" spans="2:10" ht="15.75" hidden="1" outlineLevel="1">
      <c r="B23" s="29" t="s">
        <v>5</v>
      </c>
      <c r="C23" s="27">
        <v>43608</v>
      </c>
      <c r="D23" s="27">
        <v>43608</v>
      </c>
      <c r="E23" s="30"/>
      <c r="F23" s="72" t="s">
        <v>297</v>
      </c>
      <c r="G23" s="8"/>
      <c r="H23" s="12"/>
      <c r="I23" s="12"/>
      <c r="J23" s="8"/>
    </row>
    <row r="24" spans="2:10" ht="15.75" hidden="1" outlineLevel="1">
      <c r="B24" s="29" t="s">
        <v>6</v>
      </c>
      <c r="C24" s="27">
        <v>43608</v>
      </c>
      <c r="D24" s="27">
        <v>43608</v>
      </c>
      <c r="E24" s="30"/>
      <c r="F24" s="72" t="s">
        <v>297</v>
      </c>
      <c r="G24" s="8"/>
      <c r="H24" s="12"/>
      <c r="I24" s="12"/>
      <c r="J24" s="8"/>
    </row>
    <row r="25" spans="2:10" ht="15.75" hidden="1" outlineLevel="1">
      <c r="B25" s="29" t="s">
        <v>7</v>
      </c>
      <c r="C25" s="27">
        <v>43608</v>
      </c>
      <c r="D25" s="27">
        <v>43608</v>
      </c>
      <c r="E25" s="30"/>
      <c r="F25" s="72" t="s">
        <v>297</v>
      </c>
      <c r="G25" s="8"/>
      <c r="H25" s="12"/>
      <c r="I25" s="12"/>
      <c r="J25" s="8"/>
    </row>
    <row r="26" spans="2:10" ht="15.75" hidden="1" outlineLevel="1">
      <c r="B26" s="29" t="s">
        <v>8</v>
      </c>
      <c r="C26" s="27">
        <v>43608</v>
      </c>
      <c r="D26" s="27">
        <v>43608</v>
      </c>
      <c r="E26" s="32"/>
      <c r="F26" s="72" t="s">
        <v>297</v>
      </c>
      <c r="G26" s="8"/>
      <c r="H26" s="12"/>
      <c r="I26" s="12"/>
      <c r="J26" s="8"/>
    </row>
    <row r="27" spans="2:10" ht="15.75" hidden="1" outlineLevel="1">
      <c r="B27" s="29" t="s">
        <v>9</v>
      </c>
      <c r="C27" s="27">
        <v>43608</v>
      </c>
      <c r="D27" s="27">
        <v>43608</v>
      </c>
      <c r="E27" s="30"/>
      <c r="F27" s="72" t="s">
        <v>297</v>
      </c>
      <c r="G27" s="8"/>
      <c r="H27" s="12"/>
      <c r="I27" s="12"/>
      <c r="J27" s="8"/>
    </row>
    <row r="28" spans="2:10" ht="15.75" hidden="1" outlineLevel="1">
      <c r="B28" s="29" t="s">
        <v>13</v>
      </c>
      <c r="C28" s="27">
        <v>43608</v>
      </c>
      <c r="D28" s="27">
        <v>43608</v>
      </c>
      <c r="E28" s="30"/>
      <c r="F28" s="72" t="s">
        <v>297</v>
      </c>
      <c r="G28" s="8"/>
      <c r="H28" s="12"/>
      <c r="I28" s="12"/>
      <c r="J28" s="8"/>
    </row>
    <row r="29" spans="2:10" ht="15.75" hidden="1" outlineLevel="1">
      <c r="B29" s="29" t="s">
        <v>14</v>
      </c>
      <c r="C29" s="27">
        <v>43608</v>
      </c>
      <c r="D29" s="27">
        <v>43608</v>
      </c>
      <c r="E29" s="30"/>
      <c r="F29" s="72" t="s">
        <v>297</v>
      </c>
      <c r="G29" s="8"/>
      <c r="H29" s="12"/>
      <c r="I29" s="12"/>
      <c r="J29" s="8"/>
    </row>
    <row r="30" spans="2:10" ht="15.75" hidden="1" outlineLevel="1">
      <c r="B30" s="29" t="s">
        <v>15</v>
      </c>
      <c r="C30" s="27">
        <v>43608</v>
      </c>
      <c r="D30" s="27">
        <v>43608</v>
      </c>
      <c r="E30" s="30"/>
      <c r="F30" s="72" t="s">
        <v>297</v>
      </c>
      <c r="G30" s="8"/>
      <c r="H30" s="12"/>
      <c r="I30" s="12"/>
      <c r="J30" s="8"/>
    </row>
    <row r="31" spans="2:10" ht="15.75" hidden="1" outlineLevel="1">
      <c r="B31" s="29" t="s">
        <v>16</v>
      </c>
      <c r="C31" s="27">
        <v>43608</v>
      </c>
      <c r="D31" s="27">
        <v>43608</v>
      </c>
      <c r="E31" s="30"/>
      <c r="F31" s="72" t="s">
        <v>297</v>
      </c>
      <c r="G31" s="8"/>
      <c r="H31" s="12"/>
      <c r="I31" s="12"/>
      <c r="J31" s="8"/>
    </row>
    <row r="32" spans="2:10" ht="15.75" hidden="1" outlineLevel="1">
      <c r="B32" s="29" t="s">
        <v>17</v>
      </c>
      <c r="C32" s="27">
        <v>43608</v>
      </c>
      <c r="D32" s="27">
        <v>43608</v>
      </c>
      <c r="E32" s="30"/>
      <c r="F32" s="72" t="s">
        <v>297</v>
      </c>
      <c r="G32" s="8"/>
      <c r="H32" s="12"/>
      <c r="I32" s="12"/>
      <c r="J32" s="8"/>
    </row>
    <row r="33" spans="2:10" ht="15.75" hidden="1" outlineLevel="1">
      <c r="B33" s="29" t="s">
        <v>18</v>
      </c>
      <c r="C33" s="27">
        <v>43608</v>
      </c>
      <c r="D33" s="27">
        <v>43608</v>
      </c>
      <c r="E33" s="30"/>
      <c r="F33" s="72" t="s">
        <v>297</v>
      </c>
      <c r="G33" s="8"/>
      <c r="H33" s="12"/>
      <c r="I33" s="12"/>
      <c r="J33" s="8"/>
    </row>
    <row r="34" spans="2:10" ht="15.75" collapsed="1">
      <c r="B34" s="26" t="s">
        <v>184</v>
      </c>
      <c r="C34" s="27"/>
      <c r="D34" s="27"/>
      <c r="E34" s="28"/>
      <c r="F34" s="72" t="s">
        <v>297</v>
      </c>
      <c r="G34" s="8"/>
      <c r="H34" s="12"/>
      <c r="I34" s="12" t="s">
        <v>305</v>
      </c>
      <c r="J34" s="8"/>
    </row>
    <row r="35" spans="2:10" ht="15.75" hidden="1" outlineLevel="1">
      <c r="B35" s="29" t="s">
        <v>35</v>
      </c>
      <c r="C35" s="27">
        <v>43240</v>
      </c>
      <c r="D35" s="27">
        <v>43240</v>
      </c>
      <c r="E35" s="32"/>
      <c r="F35" s="31"/>
      <c r="G35" s="8"/>
      <c r="H35" s="12"/>
      <c r="I35" s="12"/>
      <c r="J35" s="8"/>
    </row>
    <row r="36" spans="2:10" ht="15.75" collapsed="1">
      <c r="B36" s="26" t="s">
        <v>183</v>
      </c>
      <c r="C36" s="27"/>
      <c r="D36" s="27"/>
      <c r="E36" s="28"/>
      <c r="F36" s="72" t="s">
        <v>297</v>
      </c>
      <c r="G36" s="8"/>
      <c r="H36" s="12"/>
      <c r="I36" s="12" t="s">
        <v>305</v>
      </c>
      <c r="J36" s="8"/>
    </row>
    <row r="37" spans="2:10" ht="15.75" hidden="1" outlineLevel="1">
      <c r="B37" s="29" t="s">
        <v>19</v>
      </c>
      <c r="C37" s="27">
        <v>43240</v>
      </c>
      <c r="D37" s="27">
        <v>43240</v>
      </c>
      <c r="E37" s="32"/>
      <c r="F37" s="73"/>
      <c r="G37" s="8"/>
      <c r="H37" s="12"/>
      <c r="I37" s="12"/>
      <c r="J37" s="8"/>
    </row>
    <row r="38" spans="2:10" ht="15.75" collapsed="1">
      <c r="B38" s="34" t="s">
        <v>187</v>
      </c>
      <c r="C38" s="35"/>
      <c r="D38" s="35"/>
      <c r="E38" s="28"/>
      <c r="F38" s="28" t="s">
        <v>297</v>
      </c>
      <c r="G38" s="8"/>
      <c r="H38" s="12"/>
      <c r="I38" s="12" t="s">
        <v>305</v>
      </c>
      <c r="J38" s="8"/>
    </row>
    <row r="39" spans="2:10" ht="15.75" hidden="1" outlineLevel="1">
      <c r="B39" s="36" t="s">
        <v>33</v>
      </c>
      <c r="C39" s="35">
        <v>43244</v>
      </c>
      <c r="D39" s="35">
        <v>43244</v>
      </c>
      <c r="E39" s="28"/>
      <c r="F39" s="28"/>
      <c r="G39" s="8"/>
      <c r="H39" s="12"/>
      <c r="I39" s="12"/>
      <c r="J39" s="8"/>
    </row>
    <row r="40" spans="2:10" ht="15.75" hidden="1" outlineLevel="1">
      <c r="B40" s="36" t="s">
        <v>34</v>
      </c>
      <c r="C40" s="35">
        <v>43244</v>
      </c>
      <c r="D40" s="35">
        <v>43244</v>
      </c>
      <c r="E40" s="28"/>
      <c r="F40" s="28"/>
      <c r="G40" s="8"/>
      <c r="H40" s="12"/>
      <c r="I40" s="12"/>
      <c r="J40" s="8"/>
    </row>
    <row r="41" spans="2:10" ht="15.75" hidden="1" outlineLevel="1">
      <c r="B41" s="36" t="s">
        <v>36</v>
      </c>
      <c r="C41" s="35">
        <v>43244</v>
      </c>
      <c r="D41" s="35">
        <v>43244</v>
      </c>
      <c r="E41" s="28"/>
      <c r="F41" s="28"/>
      <c r="G41" s="8"/>
      <c r="H41" s="12"/>
      <c r="I41" s="12"/>
      <c r="J41" s="8"/>
    </row>
    <row r="42" spans="2:10" ht="15.75" hidden="1" outlineLevel="1">
      <c r="B42" s="36" t="s">
        <v>37</v>
      </c>
      <c r="C42" s="35">
        <v>43244</v>
      </c>
      <c r="D42" s="35">
        <v>43244</v>
      </c>
      <c r="E42" s="28"/>
      <c r="F42" s="28"/>
      <c r="G42" s="8"/>
      <c r="H42" s="12"/>
      <c r="I42" s="12"/>
      <c r="J42" s="8"/>
    </row>
    <row r="43" spans="2:10" ht="15.75" hidden="1" outlineLevel="1">
      <c r="B43" s="36" t="s">
        <v>38</v>
      </c>
      <c r="C43" s="35">
        <v>43244</v>
      </c>
      <c r="D43" s="35">
        <v>43244</v>
      </c>
      <c r="E43" s="28"/>
      <c r="F43" s="28"/>
      <c r="G43" s="8"/>
      <c r="H43" s="12"/>
      <c r="I43" s="12"/>
      <c r="J43" s="8"/>
    </row>
    <row r="44" spans="2:10" ht="15.75" hidden="1" outlineLevel="1">
      <c r="B44" s="36" t="s">
        <v>39</v>
      </c>
      <c r="C44" s="35">
        <v>43244</v>
      </c>
      <c r="D44" s="35">
        <v>43244</v>
      </c>
      <c r="E44" s="28"/>
      <c r="F44" s="28"/>
      <c r="G44" s="8"/>
      <c r="H44" s="12"/>
      <c r="I44" s="12"/>
      <c r="J44" s="8"/>
    </row>
    <row r="45" spans="2:10" ht="15.75" collapsed="1">
      <c r="B45" s="34" t="s">
        <v>190</v>
      </c>
      <c r="C45" s="35"/>
      <c r="D45" s="35"/>
      <c r="E45" s="28"/>
      <c r="F45" s="72" t="s">
        <v>297</v>
      </c>
      <c r="G45" s="8"/>
      <c r="H45" s="12"/>
      <c r="I45" s="12" t="s">
        <v>305</v>
      </c>
      <c r="J45" s="8"/>
    </row>
    <row r="46" spans="2:10" ht="15.75" hidden="1" outlineLevel="1">
      <c r="B46" s="36" t="s">
        <v>32</v>
      </c>
      <c r="C46" s="35">
        <v>43244</v>
      </c>
      <c r="D46" s="35">
        <v>43244</v>
      </c>
      <c r="E46" s="30"/>
      <c r="F46" s="73"/>
      <c r="G46" s="8"/>
      <c r="H46" s="12"/>
      <c r="I46" s="12"/>
      <c r="J46" s="8"/>
    </row>
    <row r="47" spans="2:10" ht="15.75" collapsed="1">
      <c r="B47" s="34" t="s">
        <v>189</v>
      </c>
      <c r="C47" s="35"/>
      <c r="D47" s="35"/>
      <c r="E47" s="28"/>
      <c r="F47" s="72" t="s">
        <v>297</v>
      </c>
      <c r="G47" s="8"/>
      <c r="H47" s="12"/>
      <c r="I47" s="12" t="s">
        <v>305</v>
      </c>
      <c r="J47" s="8"/>
    </row>
    <row r="48" spans="2:10" ht="15.75" hidden="1" outlineLevel="1">
      <c r="B48" s="36" t="s">
        <v>30</v>
      </c>
      <c r="C48" s="35">
        <v>43244</v>
      </c>
      <c r="D48" s="35">
        <v>43244</v>
      </c>
      <c r="E48" s="30"/>
      <c r="F48" s="73"/>
      <c r="G48" s="8"/>
      <c r="H48" s="12"/>
      <c r="I48" s="12"/>
      <c r="J48" s="8"/>
    </row>
    <row r="49" spans="2:10" ht="15.75" hidden="1" outlineLevel="1">
      <c r="B49" s="36" t="s">
        <v>31</v>
      </c>
      <c r="C49" s="35">
        <v>43244</v>
      </c>
      <c r="D49" s="35">
        <v>43244</v>
      </c>
      <c r="E49" s="30"/>
      <c r="F49" s="72"/>
      <c r="G49" s="8"/>
      <c r="H49" s="12"/>
      <c r="I49" s="12"/>
      <c r="J49" s="8"/>
    </row>
    <row r="50" spans="2:10" ht="15.75" collapsed="1">
      <c r="B50" s="26" t="s">
        <v>182</v>
      </c>
      <c r="C50" s="27"/>
      <c r="D50" s="27"/>
      <c r="E50" s="28"/>
      <c r="F50" s="72" t="s">
        <v>297</v>
      </c>
      <c r="G50" s="8"/>
      <c r="H50" s="12"/>
      <c r="I50" s="12" t="s">
        <v>297</v>
      </c>
      <c r="J50" s="8"/>
    </row>
    <row r="51" spans="2:10" ht="15.75" hidden="1" outlineLevel="1">
      <c r="B51" s="29" t="s">
        <v>46</v>
      </c>
      <c r="C51" s="27">
        <v>43607</v>
      </c>
      <c r="D51" s="27">
        <v>43607</v>
      </c>
      <c r="E51" s="30"/>
      <c r="F51" s="31"/>
      <c r="G51" s="8"/>
      <c r="H51" s="12"/>
      <c r="I51" s="12"/>
      <c r="J51" s="8"/>
    </row>
    <row r="52" spans="2:10" ht="15.75" collapsed="1">
      <c r="B52" s="26" t="s">
        <v>200</v>
      </c>
      <c r="C52" s="27"/>
      <c r="D52" s="27"/>
      <c r="E52" s="28"/>
      <c r="F52" s="72" t="s">
        <v>297</v>
      </c>
      <c r="G52" s="8"/>
      <c r="H52" s="12"/>
      <c r="I52" s="12" t="s">
        <v>305</v>
      </c>
      <c r="J52" s="8"/>
    </row>
    <row r="53" spans="2:10" ht="15.75" hidden="1" outlineLevel="1">
      <c r="B53" s="29" t="s">
        <v>20</v>
      </c>
      <c r="C53" s="27">
        <v>43607</v>
      </c>
      <c r="D53" s="27">
        <v>43607</v>
      </c>
      <c r="E53" s="30"/>
      <c r="F53" s="31"/>
      <c r="G53" s="8"/>
      <c r="H53" s="12"/>
      <c r="I53" s="12"/>
      <c r="J53" s="8"/>
    </row>
    <row r="54" spans="2:10" ht="15.75" hidden="1" outlineLevel="1">
      <c r="B54" s="29" t="s">
        <v>21</v>
      </c>
      <c r="C54" s="27">
        <v>43607</v>
      </c>
      <c r="D54" s="27">
        <v>43607</v>
      </c>
      <c r="E54" s="30"/>
      <c r="F54" s="72"/>
      <c r="G54" s="8"/>
      <c r="H54" s="12"/>
      <c r="I54" s="12"/>
      <c r="J54" s="8"/>
    </row>
    <row r="55" spans="2:10" ht="15.75" hidden="1" outlineLevel="1">
      <c r="B55" s="29" t="s">
        <v>22</v>
      </c>
      <c r="C55" s="27">
        <v>43607</v>
      </c>
      <c r="D55" s="27">
        <v>43607</v>
      </c>
      <c r="E55" s="30"/>
      <c r="F55" s="72"/>
      <c r="G55" s="8"/>
      <c r="H55" s="12"/>
      <c r="I55" s="12"/>
      <c r="J55" s="8"/>
    </row>
    <row r="56" spans="2:10" ht="15.75" hidden="1" outlineLevel="1">
      <c r="B56" s="29" t="s">
        <v>23</v>
      </c>
      <c r="C56" s="27">
        <v>43607</v>
      </c>
      <c r="D56" s="27">
        <v>43607</v>
      </c>
      <c r="E56" s="30"/>
      <c r="F56" s="72"/>
      <c r="G56" s="8"/>
      <c r="H56" s="12"/>
      <c r="I56" s="12"/>
      <c r="J56" s="8"/>
    </row>
    <row r="57" spans="2:10" ht="15.75" collapsed="1">
      <c r="B57" s="26" t="s">
        <v>185</v>
      </c>
      <c r="C57" s="27"/>
      <c r="D57" s="27"/>
      <c r="E57" s="28"/>
      <c r="F57" s="72" t="s">
        <v>297</v>
      </c>
      <c r="G57" s="8"/>
      <c r="H57" s="12"/>
      <c r="I57" s="12" t="s">
        <v>305</v>
      </c>
      <c r="J57" s="8"/>
    </row>
    <row r="58" spans="2:10" ht="15.75" hidden="1" outlineLevel="1">
      <c r="B58" s="29" t="s">
        <v>44</v>
      </c>
      <c r="C58" s="27">
        <v>43608</v>
      </c>
      <c r="D58" s="27">
        <v>43608</v>
      </c>
      <c r="E58" s="30"/>
      <c r="F58" s="31"/>
      <c r="G58" s="8"/>
      <c r="H58" s="12"/>
      <c r="I58" s="12"/>
      <c r="J58" s="8"/>
    </row>
    <row r="59" spans="2:10" ht="15.75" collapsed="1">
      <c r="B59" s="26" t="s">
        <v>181</v>
      </c>
      <c r="C59" s="27"/>
      <c r="D59" s="27"/>
      <c r="E59" s="28"/>
      <c r="F59" s="72" t="s">
        <v>297</v>
      </c>
      <c r="G59" s="8"/>
      <c r="H59" s="12"/>
      <c r="I59" s="12" t="s">
        <v>305</v>
      </c>
      <c r="J59" s="8"/>
    </row>
    <row r="60" spans="2:10" ht="15.75" hidden="1" outlineLevel="1">
      <c r="B60" s="29" t="s">
        <v>45</v>
      </c>
      <c r="C60" s="27">
        <v>43606</v>
      </c>
      <c r="D60" s="27">
        <v>43606</v>
      </c>
      <c r="E60" s="30"/>
      <c r="F60" s="31"/>
      <c r="G60" s="8"/>
      <c r="H60" s="12"/>
      <c r="I60" s="12"/>
      <c r="J60" s="8"/>
    </row>
    <row r="61" spans="2:10" ht="15.75" hidden="1" outlineLevel="1">
      <c r="B61" s="29" t="s">
        <v>26</v>
      </c>
      <c r="C61" s="27">
        <v>43606</v>
      </c>
      <c r="D61" s="27">
        <v>43606</v>
      </c>
      <c r="E61" s="30"/>
      <c r="F61" s="72"/>
      <c r="G61" s="8"/>
      <c r="H61" s="12"/>
      <c r="I61" s="12"/>
      <c r="J61" s="8"/>
    </row>
    <row r="62" spans="2:10" ht="15.75" hidden="1" outlineLevel="1">
      <c r="B62" s="29" t="s">
        <v>27</v>
      </c>
      <c r="C62" s="27">
        <v>43606</v>
      </c>
      <c r="D62" s="27">
        <v>43606</v>
      </c>
      <c r="E62" s="30"/>
      <c r="F62" s="72"/>
      <c r="G62" s="8"/>
      <c r="H62" s="12"/>
      <c r="I62" s="12"/>
      <c r="J62" s="8"/>
    </row>
    <row r="63" spans="2:10" ht="15.75" hidden="1" outlineLevel="1">
      <c r="B63" s="29" t="s">
        <v>28</v>
      </c>
      <c r="C63" s="27">
        <v>43606</v>
      </c>
      <c r="D63" s="27">
        <v>43606</v>
      </c>
      <c r="E63" s="30"/>
      <c r="F63" s="72"/>
      <c r="G63" s="8"/>
      <c r="H63" s="12"/>
      <c r="I63" s="12"/>
      <c r="J63" s="8"/>
    </row>
    <row r="64" spans="2:10" ht="15.75">
      <c r="B64" s="21" t="s">
        <v>48</v>
      </c>
      <c r="C64" s="37"/>
      <c r="D64" s="37"/>
      <c r="E64" s="39" t="s">
        <v>211</v>
      </c>
      <c r="F64" s="39"/>
      <c r="G64" s="38"/>
      <c r="H64" s="39" t="s">
        <v>306</v>
      </c>
      <c r="I64" s="38"/>
      <c r="J64" s="38"/>
    </row>
    <row r="65" spans="2:10" collapsed="1">
      <c r="B65" s="43" t="s">
        <v>210</v>
      </c>
      <c r="C65" s="40"/>
      <c r="D65" s="40"/>
      <c r="E65" s="8"/>
      <c r="F65" s="72" t="s">
        <v>307</v>
      </c>
      <c r="G65" s="8"/>
      <c r="H65" s="12"/>
      <c r="I65" s="12" t="s">
        <v>327</v>
      </c>
      <c r="J65" s="8"/>
    </row>
    <row r="66" spans="2:10" hidden="1" outlineLevel="1">
      <c r="B66" s="10" t="s">
        <v>61</v>
      </c>
      <c r="C66" s="40">
        <v>43607</v>
      </c>
      <c r="D66" s="40">
        <v>43607</v>
      </c>
      <c r="E66" s="8"/>
      <c r="F66" s="31"/>
      <c r="G66" s="8"/>
      <c r="H66" s="12"/>
      <c r="I66" s="8"/>
      <c r="J66" s="8"/>
    </row>
    <row r="67" spans="2:10" collapsed="1">
      <c r="B67" s="43" t="s">
        <v>209</v>
      </c>
      <c r="C67" s="40"/>
      <c r="D67" s="40"/>
      <c r="E67" s="8"/>
      <c r="F67" s="72" t="s">
        <v>307</v>
      </c>
      <c r="G67" s="8"/>
      <c r="H67" s="12"/>
      <c r="I67" s="12" t="s">
        <v>327</v>
      </c>
      <c r="J67" s="8"/>
    </row>
    <row r="68" spans="2:10" hidden="1" outlineLevel="1">
      <c r="B68" s="10" t="s">
        <v>60</v>
      </c>
      <c r="C68" s="40">
        <v>43607</v>
      </c>
      <c r="D68" s="40">
        <v>43607</v>
      </c>
      <c r="E68" s="8"/>
      <c r="F68" s="31"/>
      <c r="G68" s="8"/>
      <c r="H68" s="12"/>
      <c r="I68" s="8"/>
      <c r="J68" s="8"/>
    </row>
    <row r="69" spans="2:10" collapsed="1">
      <c r="B69" s="43" t="s">
        <v>208</v>
      </c>
      <c r="C69" s="40"/>
      <c r="D69" s="40"/>
      <c r="E69" s="8"/>
      <c r="F69" s="72" t="s">
        <v>307</v>
      </c>
      <c r="G69" s="8"/>
      <c r="H69" s="12"/>
      <c r="I69" s="12" t="s">
        <v>327</v>
      </c>
      <c r="J69" s="8"/>
    </row>
    <row r="70" spans="2:10" hidden="1" outlineLevel="1">
      <c r="B70" s="10" t="s">
        <v>57</v>
      </c>
      <c r="C70" s="40">
        <v>43607</v>
      </c>
      <c r="D70" s="40">
        <v>43607</v>
      </c>
      <c r="E70" s="8"/>
      <c r="F70" s="31"/>
      <c r="G70" s="8"/>
      <c r="H70" s="12"/>
      <c r="I70" s="8"/>
      <c r="J70" s="8"/>
    </row>
    <row r="71" spans="2:10" hidden="1" outlineLevel="1">
      <c r="B71" s="10" t="s">
        <v>58</v>
      </c>
      <c r="C71" s="40">
        <v>43607</v>
      </c>
      <c r="D71" s="40">
        <v>43607</v>
      </c>
      <c r="E71" s="8"/>
      <c r="F71" s="31"/>
      <c r="G71" s="8"/>
      <c r="H71" s="12"/>
      <c r="I71" s="8"/>
      <c r="J71" s="8"/>
    </row>
    <row r="72" spans="2:10" hidden="1" outlineLevel="1">
      <c r="B72" s="10" t="s">
        <v>59</v>
      </c>
      <c r="C72" s="40">
        <v>43607</v>
      </c>
      <c r="D72" s="40">
        <v>43607</v>
      </c>
      <c r="E72" s="8"/>
      <c r="F72" s="31"/>
      <c r="G72" s="8"/>
      <c r="H72" s="12"/>
      <c r="I72" s="8"/>
      <c r="J72" s="8"/>
    </row>
    <row r="73" spans="2:10" collapsed="1">
      <c r="B73" s="43" t="s">
        <v>206</v>
      </c>
      <c r="C73" s="40"/>
      <c r="D73" s="40"/>
      <c r="E73" s="8"/>
      <c r="F73" s="31" t="s">
        <v>297</v>
      </c>
      <c r="G73" s="8"/>
      <c r="H73" s="12"/>
      <c r="I73" s="12" t="s">
        <v>305</v>
      </c>
      <c r="J73" s="8"/>
    </row>
    <row r="74" spans="2:10" hidden="1" outlineLevel="1">
      <c r="B74" s="10" t="s">
        <v>309</v>
      </c>
      <c r="C74" s="40">
        <v>43605</v>
      </c>
      <c r="D74" s="40">
        <v>43605</v>
      </c>
      <c r="E74" s="8"/>
      <c r="F74" s="31"/>
      <c r="G74" s="8"/>
      <c r="H74" s="12"/>
      <c r="I74" s="8"/>
      <c r="J74" s="8"/>
    </row>
    <row r="75" spans="2:10" hidden="1" outlineLevel="1">
      <c r="B75" s="10" t="s">
        <v>310</v>
      </c>
      <c r="C75" s="40">
        <v>43605</v>
      </c>
      <c r="D75" s="40">
        <v>43605</v>
      </c>
      <c r="E75" s="8"/>
      <c r="F75" s="31"/>
      <c r="G75" s="8"/>
      <c r="H75" s="12"/>
      <c r="I75" s="8"/>
      <c r="J75" s="8"/>
    </row>
    <row r="76" spans="2:10" hidden="1" outlineLevel="1">
      <c r="B76" s="10" t="s">
        <v>311</v>
      </c>
      <c r="C76" s="40">
        <v>43605</v>
      </c>
      <c r="D76" s="40">
        <v>43605</v>
      </c>
      <c r="E76" s="8"/>
      <c r="F76" s="31"/>
      <c r="G76" s="8"/>
      <c r="H76" s="12"/>
      <c r="I76" s="8"/>
      <c r="J76" s="8"/>
    </row>
    <row r="77" spans="2:10" hidden="1" outlineLevel="1">
      <c r="B77" s="10" t="s">
        <v>312</v>
      </c>
      <c r="C77" s="40">
        <v>43605</v>
      </c>
      <c r="D77" s="40">
        <v>43605</v>
      </c>
      <c r="E77" s="8"/>
      <c r="F77" s="31"/>
      <c r="G77" s="8"/>
      <c r="H77" s="12"/>
      <c r="I77" s="8"/>
      <c r="J77" s="8"/>
    </row>
    <row r="78" spans="2:10" hidden="1" outlineLevel="1">
      <c r="B78" s="10" t="s">
        <v>313</v>
      </c>
      <c r="C78" s="40">
        <v>43605</v>
      </c>
      <c r="D78" s="40">
        <v>43605</v>
      </c>
      <c r="E78" s="8"/>
      <c r="F78" s="31"/>
      <c r="G78" s="8"/>
      <c r="H78" s="12"/>
      <c r="I78" s="8"/>
      <c r="J78" s="8"/>
    </row>
    <row r="79" spans="2:10" hidden="1" outlineLevel="1">
      <c r="B79" s="10" t="s">
        <v>314</v>
      </c>
      <c r="C79" s="40">
        <v>43605</v>
      </c>
      <c r="D79" s="40">
        <v>43605</v>
      </c>
      <c r="E79" s="8"/>
      <c r="F79" s="31"/>
      <c r="G79" s="8"/>
      <c r="H79" s="12"/>
      <c r="I79" s="8"/>
      <c r="J79" s="8"/>
    </row>
    <row r="80" spans="2:10" hidden="1" outlineLevel="1">
      <c r="B80" s="10" t="s">
        <v>315</v>
      </c>
      <c r="C80" s="40">
        <v>43605</v>
      </c>
      <c r="D80" s="40">
        <v>43605</v>
      </c>
      <c r="E80" s="8"/>
      <c r="F80" s="31"/>
      <c r="G80" s="8"/>
      <c r="H80" s="12"/>
      <c r="I80" s="8"/>
      <c r="J80" s="8"/>
    </row>
    <row r="81" spans="2:10" collapsed="1">
      <c r="B81" s="43" t="s">
        <v>205</v>
      </c>
      <c r="C81" s="40"/>
      <c r="D81" s="40"/>
      <c r="E81" s="8"/>
      <c r="F81" s="31" t="s">
        <v>297</v>
      </c>
      <c r="G81" s="8"/>
      <c r="H81" s="12"/>
      <c r="I81" s="12" t="s">
        <v>307</v>
      </c>
      <c r="J81" s="8"/>
    </row>
    <row r="82" spans="2:10" hidden="1" outlineLevel="1">
      <c r="B82" s="10" t="s">
        <v>316</v>
      </c>
      <c r="C82" s="40">
        <v>43606</v>
      </c>
      <c r="D82" s="40">
        <v>43606</v>
      </c>
      <c r="E82" s="8"/>
      <c r="F82" s="31"/>
      <c r="G82" s="8"/>
      <c r="H82" s="12"/>
      <c r="I82" s="12" t="s">
        <v>305</v>
      </c>
      <c r="J82" s="8"/>
    </row>
    <row r="83" spans="2:10" hidden="1" outlineLevel="1">
      <c r="B83" s="10" t="s">
        <v>317</v>
      </c>
      <c r="C83" s="40">
        <v>43606</v>
      </c>
      <c r="D83" s="40">
        <v>43606</v>
      </c>
      <c r="E83" s="8"/>
      <c r="F83" s="31"/>
      <c r="G83" s="8"/>
      <c r="H83" s="12"/>
      <c r="I83" s="12" t="s">
        <v>305</v>
      </c>
      <c r="J83" s="8"/>
    </row>
    <row r="84" spans="2:10" hidden="1" outlineLevel="1">
      <c r="B84" s="10" t="s">
        <v>318</v>
      </c>
      <c r="C84" s="40">
        <v>43606</v>
      </c>
      <c r="D84" s="40">
        <v>43606</v>
      </c>
      <c r="E84" s="8"/>
      <c r="F84" s="31"/>
      <c r="G84" s="8"/>
      <c r="H84" s="12"/>
      <c r="I84" s="12" t="s">
        <v>305</v>
      </c>
      <c r="J84" s="8"/>
    </row>
    <row r="85" spans="2:10" hidden="1" outlineLevel="1">
      <c r="B85" s="10" t="s">
        <v>319</v>
      </c>
      <c r="C85" s="40">
        <v>43606</v>
      </c>
      <c r="D85" s="40">
        <v>43606</v>
      </c>
      <c r="E85" s="8"/>
      <c r="F85" s="31"/>
      <c r="G85" s="8"/>
      <c r="H85" s="12"/>
      <c r="I85" s="12" t="s">
        <v>305</v>
      </c>
      <c r="J85" s="8"/>
    </row>
    <row r="86" spans="2:10" hidden="1" outlineLevel="1">
      <c r="B86" s="10" t="s">
        <v>320</v>
      </c>
      <c r="C86" s="40">
        <v>43606</v>
      </c>
      <c r="D86" s="40">
        <v>43606</v>
      </c>
      <c r="E86" s="8"/>
      <c r="F86" s="31"/>
      <c r="G86" s="8"/>
      <c r="H86" s="12"/>
      <c r="I86" s="12" t="s">
        <v>305</v>
      </c>
      <c r="J86" s="8"/>
    </row>
    <row r="87" spans="2:10" hidden="1" outlineLevel="1">
      <c r="B87" s="10" t="s">
        <v>321</v>
      </c>
      <c r="C87" s="40">
        <v>43606</v>
      </c>
      <c r="D87" s="40">
        <v>43606</v>
      </c>
      <c r="E87" s="8"/>
      <c r="F87" s="31"/>
      <c r="G87" s="8"/>
      <c r="H87" s="12"/>
      <c r="I87" s="12" t="s">
        <v>305</v>
      </c>
      <c r="J87" s="8"/>
    </row>
    <row r="88" spans="2:10" hidden="1" outlineLevel="1">
      <c r="B88" s="10" t="s">
        <v>322</v>
      </c>
      <c r="C88" s="40">
        <v>43606</v>
      </c>
      <c r="D88" s="40">
        <v>43606</v>
      </c>
      <c r="E88" s="8"/>
      <c r="F88" s="31"/>
      <c r="G88" s="8"/>
      <c r="H88" s="12"/>
      <c r="I88" s="12" t="s">
        <v>305</v>
      </c>
      <c r="J88" s="8"/>
    </row>
    <row r="89" spans="2:10" collapsed="1">
      <c r="B89" s="43" t="s">
        <v>207</v>
      </c>
      <c r="C89" s="40"/>
      <c r="D89" s="40"/>
      <c r="E89" s="8"/>
      <c r="F89" s="31" t="s">
        <v>297</v>
      </c>
      <c r="G89" s="8"/>
      <c r="H89" s="12"/>
      <c r="I89" s="12" t="s">
        <v>305</v>
      </c>
      <c r="J89" s="8"/>
    </row>
    <row r="90" spans="2:10" hidden="1" outlineLevel="1">
      <c r="B90" s="10" t="s">
        <v>54</v>
      </c>
      <c r="C90" s="40">
        <v>43608</v>
      </c>
      <c r="D90" s="40">
        <v>43608</v>
      </c>
      <c r="E90" s="8"/>
      <c r="F90" s="31"/>
      <c r="G90" s="8"/>
      <c r="H90" s="12"/>
      <c r="I90" s="8"/>
      <c r="J90" s="8"/>
    </row>
    <row r="91" spans="2:10" hidden="1" outlineLevel="1">
      <c r="B91" s="10" t="s">
        <v>55</v>
      </c>
      <c r="C91" s="40">
        <v>43608</v>
      </c>
      <c r="D91" s="40">
        <v>43608</v>
      </c>
      <c r="E91" s="8"/>
      <c r="F91" s="31"/>
      <c r="G91" s="8"/>
      <c r="H91" s="12"/>
      <c r="I91" s="8"/>
      <c r="J91" s="8"/>
    </row>
    <row r="92" spans="2:10" hidden="1" outlineLevel="1">
      <c r="B92" s="10" t="s">
        <v>56</v>
      </c>
      <c r="C92" s="40">
        <v>43608</v>
      </c>
      <c r="D92" s="40">
        <v>43608</v>
      </c>
      <c r="E92" s="8"/>
      <c r="F92" s="31"/>
      <c r="G92" s="8"/>
      <c r="H92" s="12"/>
      <c r="I92" s="8"/>
      <c r="J92" s="8"/>
    </row>
    <row r="93" spans="2:10" collapsed="1">
      <c r="B93" s="43" t="s">
        <v>212</v>
      </c>
      <c r="C93" s="40"/>
      <c r="D93" s="40"/>
      <c r="E93" s="8"/>
      <c r="F93" s="72" t="s">
        <v>307</v>
      </c>
      <c r="G93" s="8"/>
      <c r="H93" s="12"/>
      <c r="I93" s="12" t="s">
        <v>327</v>
      </c>
      <c r="J93" s="8"/>
    </row>
    <row r="94" spans="2:10" hidden="1" outlineLevel="1">
      <c r="B94" s="10" t="s">
        <v>323</v>
      </c>
      <c r="C94" s="40">
        <v>43608</v>
      </c>
      <c r="D94" s="40">
        <v>43608</v>
      </c>
      <c r="E94" s="8"/>
      <c r="F94" s="31"/>
      <c r="G94" s="8"/>
      <c r="H94" s="12"/>
      <c r="I94" s="8"/>
      <c r="J94" s="8"/>
    </row>
    <row r="95" spans="2:10" hidden="1" outlineLevel="1">
      <c r="B95" s="10" t="s">
        <v>324</v>
      </c>
      <c r="C95" s="40">
        <v>43608</v>
      </c>
      <c r="D95" s="40">
        <v>43608</v>
      </c>
      <c r="E95" s="8"/>
      <c r="F95" s="31"/>
      <c r="G95" s="8"/>
      <c r="H95" s="12"/>
      <c r="I95" s="8"/>
      <c r="J95" s="8"/>
    </row>
    <row r="96" spans="2:10" collapsed="1">
      <c r="B96" s="43" t="s">
        <v>186</v>
      </c>
      <c r="C96" s="40"/>
      <c r="D96" s="40"/>
      <c r="E96" s="8"/>
      <c r="F96" s="72" t="s">
        <v>307</v>
      </c>
      <c r="G96" s="8"/>
      <c r="H96" s="12"/>
      <c r="I96" s="12" t="s">
        <v>327</v>
      </c>
      <c r="J96" s="8"/>
    </row>
    <row r="97" spans="2:10" hidden="1" outlineLevel="1">
      <c r="B97" s="10" t="s">
        <v>51</v>
      </c>
      <c r="C97" s="40">
        <v>43609</v>
      </c>
      <c r="D97" s="40">
        <v>43609</v>
      </c>
      <c r="E97" s="8"/>
      <c r="F97" s="31"/>
      <c r="G97" s="8"/>
      <c r="H97" s="12"/>
      <c r="I97" s="8"/>
      <c r="J97" s="8"/>
    </row>
    <row r="98" spans="2:10" hidden="1" outlineLevel="1">
      <c r="B98" s="10" t="s">
        <v>52</v>
      </c>
      <c r="C98" s="40">
        <v>43609</v>
      </c>
      <c r="D98" s="40">
        <v>43609</v>
      </c>
      <c r="E98" s="8"/>
      <c r="F98" s="31"/>
      <c r="G98" s="8"/>
      <c r="H98" s="12"/>
      <c r="I98" s="8"/>
      <c r="J98" s="8"/>
    </row>
    <row r="99" spans="2:10" hidden="1" outlineLevel="1">
      <c r="B99" s="10" t="s">
        <v>53</v>
      </c>
      <c r="C99" s="40">
        <v>43609</v>
      </c>
      <c r="D99" s="40">
        <v>43609</v>
      </c>
      <c r="E99" s="8"/>
      <c r="F99" s="31"/>
      <c r="G99" s="8"/>
      <c r="H99" s="12"/>
      <c r="I99" s="8"/>
      <c r="J99" s="8"/>
    </row>
    <row r="100" spans="2:10" hidden="1" outlineLevel="1">
      <c r="B100" s="10" t="s">
        <v>325</v>
      </c>
      <c r="C100" s="40">
        <v>43609</v>
      </c>
      <c r="D100" s="40">
        <v>43609</v>
      </c>
      <c r="E100" s="8"/>
      <c r="F100" s="31"/>
      <c r="G100" s="8"/>
      <c r="H100" s="12"/>
      <c r="I100" s="8"/>
      <c r="J100" s="8"/>
    </row>
    <row r="101" spans="2:10" hidden="1" outlineLevel="1">
      <c r="B101" s="10" t="s">
        <v>326</v>
      </c>
      <c r="C101" s="40">
        <v>43609</v>
      </c>
      <c r="D101" s="40">
        <v>43609</v>
      </c>
      <c r="E101" s="8"/>
      <c r="F101" s="31"/>
      <c r="G101" s="8"/>
      <c r="H101" s="12"/>
      <c r="I101" s="8"/>
      <c r="J101" s="8"/>
    </row>
    <row r="102" spans="2:10" ht="15.75">
      <c r="B102" s="21" t="s">
        <v>63</v>
      </c>
      <c r="C102" s="48"/>
      <c r="D102" s="48"/>
      <c r="E102" s="39" t="s">
        <v>219</v>
      </c>
      <c r="F102" s="68"/>
      <c r="G102" s="24"/>
      <c r="H102" s="39" t="s">
        <v>342</v>
      </c>
      <c r="I102" s="24"/>
      <c r="J102" s="24"/>
    </row>
    <row r="103" spans="2:10" collapsed="1">
      <c r="B103" s="43" t="s">
        <v>343</v>
      </c>
      <c r="C103" s="40"/>
      <c r="D103" s="40"/>
      <c r="E103" s="46"/>
      <c r="F103" s="31" t="s">
        <v>297</v>
      </c>
      <c r="G103" s="8"/>
      <c r="H103" s="8"/>
      <c r="I103" s="12" t="s">
        <v>305</v>
      </c>
      <c r="J103" s="8"/>
    </row>
    <row r="104" spans="2:10" hidden="1" outlineLevel="1">
      <c r="B104" s="10" t="s">
        <v>328</v>
      </c>
      <c r="C104" s="40">
        <v>43605</v>
      </c>
      <c r="D104" s="40">
        <v>43605</v>
      </c>
      <c r="E104" s="47"/>
      <c r="F104" s="31"/>
      <c r="G104" s="8"/>
      <c r="H104" s="8"/>
      <c r="I104" s="8"/>
      <c r="J104" s="8"/>
    </row>
    <row r="105" spans="2:10" hidden="1" outlineLevel="1">
      <c r="B105" s="10" t="s">
        <v>329</v>
      </c>
      <c r="C105" s="40">
        <v>43605</v>
      </c>
      <c r="D105" s="40">
        <v>43605</v>
      </c>
      <c r="E105" s="47"/>
      <c r="F105" s="31"/>
      <c r="G105" s="8"/>
      <c r="H105" s="8"/>
      <c r="I105" s="8"/>
      <c r="J105" s="8"/>
    </row>
    <row r="106" spans="2:10" collapsed="1">
      <c r="B106" s="43" t="s">
        <v>330</v>
      </c>
      <c r="C106" s="40"/>
      <c r="D106" s="40"/>
      <c r="E106" s="47"/>
      <c r="F106" s="31" t="s">
        <v>297</v>
      </c>
      <c r="G106" s="8"/>
      <c r="H106" s="8"/>
      <c r="I106" s="12" t="s">
        <v>305</v>
      </c>
      <c r="J106" s="8"/>
    </row>
    <row r="107" spans="2:10" hidden="1" outlineLevel="1">
      <c r="B107" s="10" t="s">
        <v>331</v>
      </c>
      <c r="C107" s="40">
        <v>43605</v>
      </c>
      <c r="D107" s="40">
        <v>43605</v>
      </c>
      <c r="E107" s="47"/>
      <c r="F107" s="31"/>
      <c r="G107" s="8"/>
      <c r="H107" s="8"/>
      <c r="I107" s="8"/>
      <c r="J107" s="8"/>
    </row>
    <row r="108" spans="2:10" hidden="1" outlineLevel="1">
      <c r="B108" s="10" t="s">
        <v>332</v>
      </c>
      <c r="C108" s="40">
        <v>43605</v>
      </c>
      <c r="D108" s="40">
        <v>43605</v>
      </c>
      <c r="E108" s="47"/>
      <c r="F108" s="31"/>
      <c r="G108" s="8"/>
      <c r="H108" s="8"/>
      <c r="I108" s="8"/>
      <c r="J108" s="8"/>
    </row>
    <row r="109" spans="2:10" collapsed="1">
      <c r="B109" s="43" t="s">
        <v>333</v>
      </c>
      <c r="C109" s="40"/>
      <c r="D109" s="40"/>
      <c r="E109" s="47"/>
      <c r="F109" s="31" t="s">
        <v>297</v>
      </c>
      <c r="G109" s="8"/>
      <c r="H109" s="8"/>
      <c r="I109" s="12" t="s">
        <v>305</v>
      </c>
      <c r="J109" s="8"/>
    </row>
    <row r="110" spans="2:10" hidden="1" outlineLevel="1">
      <c r="B110" s="10" t="s">
        <v>218</v>
      </c>
      <c r="C110" s="40"/>
      <c r="D110" s="40"/>
      <c r="E110" s="47"/>
      <c r="F110" s="31"/>
      <c r="G110" s="8"/>
      <c r="H110" s="8"/>
      <c r="I110" s="8"/>
      <c r="J110" s="8"/>
    </row>
    <row r="111" spans="2:10" hidden="1" outlineLevel="1">
      <c r="B111" s="10" t="s">
        <v>334</v>
      </c>
      <c r="C111" s="40"/>
      <c r="D111" s="40"/>
      <c r="E111" s="47"/>
      <c r="F111" s="31"/>
      <c r="G111" s="8"/>
      <c r="H111" s="8"/>
      <c r="I111" s="8"/>
      <c r="J111" s="8"/>
    </row>
    <row r="112" spans="2:10" collapsed="1">
      <c r="B112" s="43" t="s">
        <v>217</v>
      </c>
      <c r="C112" s="40"/>
      <c r="D112" s="40"/>
      <c r="E112" s="47"/>
      <c r="F112" s="31" t="s">
        <v>297</v>
      </c>
      <c r="G112" s="8"/>
      <c r="H112" s="8"/>
      <c r="I112" s="12" t="s">
        <v>305</v>
      </c>
      <c r="J112" s="8"/>
    </row>
    <row r="113" spans="2:10" hidden="1" outlineLevel="1">
      <c r="B113" s="10" t="s">
        <v>66</v>
      </c>
      <c r="C113" s="40">
        <v>43606</v>
      </c>
      <c r="D113" s="40">
        <v>43606</v>
      </c>
      <c r="E113" s="47"/>
      <c r="F113" s="31"/>
      <c r="G113" s="8"/>
      <c r="H113" s="8"/>
      <c r="I113" s="8"/>
      <c r="J113" s="8"/>
    </row>
    <row r="114" spans="2:10" hidden="1" outlineLevel="1">
      <c r="B114" s="10" t="s">
        <v>335</v>
      </c>
      <c r="C114" s="40">
        <v>43606</v>
      </c>
      <c r="D114" s="40">
        <v>43606</v>
      </c>
      <c r="E114" s="47"/>
      <c r="F114" s="31"/>
      <c r="G114" s="8"/>
      <c r="H114" s="8"/>
      <c r="I114" s="8"/>
      <c r="J114" s="8"/>
    </row>
    <row r="115" spans="2:10" collapsed="1">
      <c r="B115" s="43" t="s">
        <v>336</v>
      </c>
      <c r="C115" s="40"/>
      <c r="D115" s="40"/>
      <c r="E115" s="47"/>
      <c r="F115" s="31" t="s">
        <v>297</v>
      </c>
      <c r="G115" s="8"/>
      <c r="H115" s="8"/>
      <c r="I115" s="12" t="s">
        <v>305</v>
      </c>
      <c r="J115" s="8"/>
    </row>
    <row r="116" spans="2:10" hidden="1" outlineLevel="1">
      <c r="B116" s="10" t="s">
        <v>67</v>
      </c>
      <c r="C116" s="40">
        <v>43606</v>
      </c>
      <c r="D116" s="40">
        <v>43606</v>
      </c>
      <c r="E116" s="47"/>
      <c r="F116" s="31"/>
      <c r="G116" s="8"/>
      <c r="H116" s="8"/>
      <c r="I116" s="8"/>
      <c r="J116" s="8"/>
    </row>
    <row r="117" spans="2:10" hidden="1" outlineLevel="1">
      <c r="B117" s="10" t="s">
        <v>337</v>
      </c>
      <c r="C117" s="40">
        <v>43606</v>
      </c>
      <c r="D117" s="40">
        <v>43606</v>
      </c>
      <c r="E117" s="47"/>
      <c r="F117" s="31"/>
      <c r="G117" s="8"/>
      <c r="H117" s="8"/>
      <c r="I117" s="8"/>
      <c r="J117" s="8"/>
    </row>
    <row r="118" spans="2:10" collapsed="1">
      <c r="B118" s="43" t="s">
        <v>338</v>
      </c>
      <c r="C118" s="40"/>
      <c r="D118" s="40"/>
      <c r="E118" s="47"/>
      <c r="F118" s="31" t="s">
        <v>297</v>
      </c>
      <c r="G118" s="8"/>
      <c r="H118" s="8"/>
      <c r="I118" s="12" t="s">
        <v>305</v>
      </c>
      <c r="J118" s="8"/>
    </row>
    <row r="119" spans="2:10" hidden="1" outlineLevel="1">
      <c r="B119" s="10" t="s">
        <v>339</v>
      </c>
      <c r="C119" s="40">
        <v>43606</v>
      </c>
      <c r="D119" s="40">
        <v>43606</v>
      </c>
      <c r="E119" s="47"/>
      <c r="F119" s="31"/>
      <c r="G119" s="8"/>
      <c r="H119" s="8"/>
      <c r="I119" s="8"/>
      <c r="J119" s="8"/>
    </row>
    <row r="120" spans="2:10" hidden="1" outlineLevel="1">
      <c r="B120" s="10" t="s">
        <v>340</v>
      </c>
      <c r="C120" s="40">
        <v>43606</v>
      </c>
      <c r="D120" s="40">
        <v>43606</v>
      </c>
      <c r="E120" s="47"/>
      <c r="F120" s="31"/>
      <c r="G120" s="8"/>
      <c r="H120" s="8"/>
      <c r="I120" s="8"/>
      <c r="J120" s="8"/>
    </row>
    <row r="121" spans="2:10" hidden="1" outlineLevel="1">
      <c r="B121" s="10" t="s">
        <v>341</v>
      </c>
      <c r="C121" s="40">
        <v>43606</v>
      </c>
      <c r="D121" s="40">
        <v>43606</v>
      </c>
      <c r="E121" s="47"/>
      <c r="F121" s="31"/>
      <c r="G121" s="8"/>
      <c r="H121" s="8"/>
      <c r="I121" s="8"/>
      <c r="J121" s="8"/>
    </row>
    <row r="122" spans="2:10" ht="15.75">
      <c r="B122" s="21" t="s">
        <v>69</v>
      </c>
      <c r="C122" s="38"/>
      <c r="D122" s="38"/>
      <c r="E122" s="38"/>
      <c r="F122" s="39"/>
      <c r="G122" s="49"/>
      <c r="H122" s="49"/>
      <c r="I122" s="38"/>
      <c r="J122" s="38"/>
    </row>
    <row r="123" spans="2:10">
      <c r="B123" s="50" t="s">
        <v>234</v>
      </c>
      <c r="C123" s="51">
        <v>43607</v>
      </c>
      <c r="D123" s="51">
        <v>43607</v>
      </c>
      <c r="E123" s="8"/>
      <c r="F123" s="31" t="s">
        <v>297</v>
      </c>
      <c r="G123" s="51"/>
      <c r="H123" s="51"/>
      <c r="I123" s="12" t="s">
        <v>305</v>
      </c>
      <c r="J123" s="8"/>
    </row>
    <row r="124" spans="2:10" collapsed="1">
      <c r="B124" s="50" t="s">
        <v>226</v>
      </c>
      <c r="C124" s="51"/>
      <c r="D124" s="51"/>
      <c r="E124" s="8"/>
      <c r="F124" s="31" t="s">
        <v>297</v>
      </c>
      <c r="G124" s="51"/>
      <c r="H124" s="51"/>
      <c r="I124" s="12" t="s">
        <v>305</v>
      </c>
      <c r="J124" s="8"/>
    </row>
    <row r="125" spans="2:10" hidden="1" outlineLevel="1">
      <c r="B125" s="52" t="s">
        <v>78</v>
      </c>
      <c r="C125" s="51">
        <v>43608</v>
      </c>
      <c r="D125" s="51">
        <v>43608</v>
      </c>
      <c r="E125" s="8" t="s">
        <v>297</v>
      </c>
      <c r="F125" s="31" t="s">
        <v>297</v>
      </c>
      <c r="G125" s="51"/>
      <c r="H125" s="51"/>
      <c r="I125" s="8"/>
      <c r="J125" s="8"/>
    </row>
    <row r="126" spans="2:10" hidden="1" outlineLevel="1">
      <c r="B126" s="52" t="s">
        <v>79</v>
      </c>
      <c r="C126" s="51">
        <v>43608</v>
      </c>
      <c r="D126" s="51">
        <v>43608</v>
      </c>
      <c r="E126" s="8" t="s">
        <v>297</v>
      </c>
      <c r="F126" s="31"/>
      <c r="G126" s="51"/>
      <c r="H126" s="51"/>
      <c r="I126" s="8"/>
      <c r="J126" s="8"/>
    </row>
    <row r="127" spans="2:10" collapsed="1">
      <c r="B127" s="26" t="s">
        <v>222</v>
      </c>
      <c r="C127" s="51"/>
      <c r="D127" s="51"/>
      <c r="E127" s="8"/>
      <c r="F127" s="72" t="s">
        <v>307</v>
      </c>
      <c r="G127" s="51"/>
      <c r="H127" s="51"/>
      <c r="I127" s="12" t="s">
        <v>327</v>
      </c>
      <c r="J127" s="8"/>
    </row>
    <row r="128" spans="2:10" hidden="1" outlineLevel="1">
      <c r="B128" s="53" t="s">
        <v>73</v>
      </c>
      <c r="C128" s="51">
        <v>43608</v>
      </c>
      <c r="D128" s="51">
        <v>43608</v>
      </c>
      <c r="E128" s="8" t="s">
        <v>344</v>
      </c>
      <c r="F128" s="31"/>
      <c r="G128" s="51"/>
      <c r="H128" s="51"/>
      <c r="I128" s="8"/>
      <c r="J128" s="8"/>
    </row>
    <row r="129" spans="2:10" collapsed="1">
      <c r="B129" s="50" t="s">
        <v>230</v>
      </c>
      <c r="C129" s="51">
        <v>43607</v>
      </c>
      <c r="D129" s="51">
        <v>43607</v>
      </c>
      <c r="E129" s="8"/>
      <c r="F129" s="31" t="s">
        <v>297</v>
      </c>
      <c r="G129" s="51"/>
      <c r="H129" s="51"/>
      <c r="I129" s="12" t="s">
        <v>305</v>
      </c>
      <c r="J129" s="8"/>
    </row>
    <row r="130" spans="2:10" hidden="1" outlineLevel="1">
      <c r="B130" s="52" t="s">
        <v>82</v>
      </c>
      <c r="C130" s="51">
        <v>43608</v>
      </c>
      <c r="D130" s="51">
        <v>43608</v>
      </c>
      <c r="E130" s="8" t="s">
        <v>297</v>
      </c>
      <c r="F130" s="31"/>
      <c r="G130" s="51"/>
      <c r="H130" s="51"/>
      <c r="I130" s="8"/>
      <c r="J130" s="8"/>
    </row>
    <row r="131" spans="2:10" hidden="1" outlineLevel="1">
      <c r="B131" s="52" t="s">
        <v>83</v>
      </c>
      <c r="C131" s="51">
        <v>43609</v>
      </c>
      <c r="D131" s="51">
        <v>43609</v>
      </c>
      <c r="E131" s="8" t="s">
        <v>297</v>
      </c>
      <c r="F131" s="31"/>
      <c r="G131" s="51"/>
      <c r="H131" s="51"/>
      <c r="I131" s="8"/>
      <c r="J131" s="8"/>
    </row>
    <row r="132" spans="2:10" hidden="1" outlineLevel="1">
      <c r="B132" s="52" t="s">
        <v>84</v>
      </c>
      <c r="C132" s="51">
        <v>43609</v>
      </c>
      <c r="D132" s="51">
        <v>43609</v>
      </c>
      <c r="E132" s="8" t="s">
        <v>297</v>
      </c>
      <c r="F132" s="31"/>
      <c r="G132" s="51"/>
      <c r="H132" s="51"/>
      <c r="I132" s="8"/>
      <c r="J132" s="8"/>
    </row>
    <row r="133" spans="2:10" collapsed="1">
      <c r="B133" s="50" t="s">
        <v>232</v>
      </c>
      <c r="C133" s="51"/>
      <c r="D133" s="51"/>
      <c r="E133" s="8"/>
      <c r="F133" s="31" t="s">
        <v>297</v>
      </c>
      <c r="G133" s="51"/>
      <c r="H133" s="51"/>
      <c r="I133" s="12" t="s">
        <v>305</v>
      </c>
      <c r="J133" s="8"/>
    </row>
    <row r="134" spans="2:10" hidden="1" outlineLevel="1">
      <c r="B134" s="52" t="s">
        <v>86</v>
      </c>
      <c r="C134" s="51">
        <v>43609</v>
      </c>
      <c r="D134" s="51">
        <v>43609</v>
      </c>
      <c r="E134" s="8" t="s">
        <v>297</v>
      </c>
      <c r="F134" s="31"/>
      <c r="G134" s="51"/>
      <c r="H134" s="51"/>
      <c r="I134" s="8"/>
      <c r="J134" s="8"/>
    </row>
    <row r="135" spans="2:10" collapsed="1">
      <c r="B135" s="50" t="s">
        <v>229</v>
      </c>
      <c r="C135" s="51"/>
      <c r="D135" s="51"/>
      <c r="E135" s="8"/>
      <c r="F135" s="31" t="s">
        <v>297</v>
      </c>
      <c r="G135" s="51"/>
      <c r="H135" s="51"/>
      <c r="I135" s="12" t="s">
        <v>305</v>
      </c>
      <c r="J135" s="8"/>
    </row>
    <row r="136" spans="2:10" hidden="1" outlineLevel="1">
      <c r="B136" s="52" t="s">
        <v>81</v>
      </c>
      <c r="C136" s="51">
        <v>43609</v>
      </c>
      <c r="D136" s="51">
        <v>43609</v>
      </c>
      <c r="E136" s="8" t="s">
        <v>345</v>
      </c>
      <c r="F136" s="31"/>
      <c r="G136" s="51"/>
      <c r="H136" s="51"/>
      <c r="I136" s="8"/>
      <c r="J136" s="8"/>
    </row>
    <row r="137" spans="2:10" collapsed="1">
      <c r="B137" s="50" t="s">
        <v>223</v>
      </c>
      <c r="C137" s="8"/>
      <c r="D137" s="8"/>
      <c r="E137" s="8"/>
      <c r="F137" s="31" t="s">
        <v>297</v>
      </c>
      <c r="G137" s="51"/>
      <c r="H137" s="51"/>
      <c r="I137" s="12" t="s">
        <v>297</v>
      </c>
      <c r="J137" s="8"/>
    </row>
    <row r="138" spans="2:10" hidden="1" outlineLevel="1">
      <c r="B138" s="52" t="s">
        <v>74</v>
      </c>
      <c r="C138" s="51">
        <v>43609</v>
      </c>
      <c r="D138" s="51">
        <v>43609</v>
      </c>
      <c r="E138" s="8" t="s">
        <v>297</v>
      </c>
      <c r="F138" s="31"/>
      <c r="G138" s="51"/>
      <c r="H138" s="51"/>
      <c r="I138" s="8"/>
      <c r="J138" s="8"/>
    </row>
    <row r="139" spans="2:10" collapsed="1">
      <c r="B139" s="50" t="s">
        <v>228</v>
      </c>
      <c r="C139" s="8"/>
      <c r="D139" s="8"/>
      <c r="E139" s="8"/>
      <c r="F139" s="31" t="s">
        <v>297</v>
      </c>
      <c r="G139" s="51"/>
      <c r="H139" s="51"/>
      <c r="I139" s="12" t="s">
        <v>305</v>
      </c>
      <c r="J139" s="8"/>
    </row>
    <row r="140" spans="2:10" hidden="1" outlineLevel="1">
      <c r="B140" s="52" t="s">
        <v>80</v>
      </c>
      <c r="C140" s="8"/>
      <c r="D140" s="8"/>
      <c r="E140" s="8" t="s">
        <v>297</v>
      </c>
      <c r="F140" s="31"/>
      <c r="G140" s="51"/>
      <c r="H140" s="51"/>
      <c r="I140" s="8"/>
      <c r="J140" s="8"/>
    </row>
    <row r="141" spans="2:10" collapsed="1">
      <c r="B141" s="26" t="s">
        <v>221</v>
      </c>
      <c r="C141" s="8"/>
      <c r="D141" s="8"/>
      <c r="E141" s="8"/>
      <c r="F141" s="31" t="s">
        <v>297</v>
      </c>
      <c r="G141" s="51"/>
      <c r="H141" s="51"/>
      <c r="I141" s="12" t="s">
        <v>305</v>
      </c>
      <c r="J141" s="8"/>
    </row>
    <row r="142" spans="2:10" hidden="1" outlineLevel="1">
      <c r="B142" s="54" t="s">
        <v>70</v>
      </c>
      <c r="C142" s="51">
        <v>43605</v>
      </c>
      <c r="D142" s="51">
        <v>43605</v>
      </c>
      <c r="E142" s="8" t="s">
        <v>344</v>
      </c>
      <c r="F142" s="31"/>
      <c r="G142" s="51"/>
      <c r="H142" s="51"/>
      <c r="I142" s="8"/>
      <c r="J142" s="8"/>
    </row>
    <row r="143" spans="2:10" hidden="1" outlineLevel="1">
      <c r="B143" s="54" t="s">
        <v>71</v>
      </c>
      <c r="C143" s="8"/>
      <c r="D143" s="8"/>
      <c r="E143" s="8" t="s">
        <v>344</v>
      </c>
      <c r="F143" s="31"/>
      <c r="G143" s="51"/>
      <c r="H143" s="51"/>
      <c r="I143" s="8"/>
      <c r="J143" s="8"/>
    </row>
    <row r="144" spans="2:10" hidden="1" outlineLevel="1">
      <c r="B144" s="52" t="s">
        <v>72</v>
      </c>
      <c r="C144" s="8"/>
      <c r="D144" s="8"/>
      <c r="E144" s="8"/>
      <c r="F144" s="31"/>
      <c r="G144" s="51"/>
      <c r="H144" s="51"/>
      <c r="I144" s="8"/>
      <c r="J144" s="8"/>
    </row>
    <row r="145" spans="2:10" collapsed="1">
      <c r="B145" s="50" t="s">
        <v>233</v>
      </c>
      <c r="C145" s="51"/>
      <c r="D145" s="51"/>
      <c r="E145" s="8"/>
      <c r="F145" s="31" t="s">
        <v>297</v>
      </c>
      <c r="G145" s="51"/>
      <c r="H145" s="51"/>
      <c r="I145" s="12" t="s">
        <v>297</v>
      </c>
      <c r="J145" s="8"/>
    </row>
    <row r="146" spans="2:10" hidden="1" outlineLevel="1">
      <c r="B146" s="52" t="s">
        <v>87</v>
      </c>
      <c r="C146" s="51">
        <v>43605</v>
      </c>
      <c r="D146" s="51">
        <v>43605</v>
      </c>
      <c r="E146" s="8" t="s">
        <v>297</v>
      </c>
      <c r="F146" s="31"/>
      <c r="G146" s="51"/>
      <c r="H146" s="51"/>
      <c r="I146" s="8"/>
      <c r="J146" s="8"/>
    </row>
    <row r="147" spans="2:10" s="2" customFormat="1" collapsed="1">
      <c r="B147" s="50" t="s">
        <v>225</v>
      </c>
      <c r="C147" s="55">
        <v>43605</v>
      </c>
      <c r="D147" s="55">
        <v>43605</v>
      </c>
      <c r="E147" s="56"/>
      <c r="F147" s="31" t="s">
        <v>297</v>
      </c>
      <c r="G147" s="55"/>
      <c r="H147" s="55"/>
      <c r="I147" s="12" t="s">
        <v>297</v>
      </c>
      <c r="J147" s="56"/>
    </row>
    <row r="148" spans="2:10" hidden="1" outlineLevel="1">
      <c r="B148" s="52" t="s">
        <v>76</v>
      </c>
      <c r="C148" s="51">
        <v>43605</v>
      </c>
      <c r="D148" s="51">
        <v>43605</v>
      </c>
      <c r="E148" s="8" t="s">
        <v>297</v>
      </c>
      <c r="F148" s="31"/>
      <c r="G148" s="51"/>
      <c r="H148" s="51"/>
      <c r="I148" s="8"/>
      <c r="J148" s="8"/>
    </row>
    <row r="149" spans="2:10" hidden="1" outlineLevel="1">
      <c r="B149" s="52" t="s">
        <v>77</v>
      </c>
      <c r="C149" s="51">
        <v>43606</v>
      </c>
      <c r="D149" s="51">
        <v>43606</v>
      </c>
      <c r="E149" s="8" t="s">
        <v>297</v>
      </c>
      <c r="F149" s="31"/>
      <c r="G149" s="51"/>
      <c r="H149" s="51"/>
      <c r="I149" s="8"/>
      <c r="J149" s="8"/>
    </row>
    <row r="150" spans="2:10" s="2" customFormat="1">
      <c r="B150" s="50" t="s">
        <v>231</v>
      </c>
      <c r="C150" s="55">
        <v>43606</v>
      </c>
      <c r="D150" s="55">
        <v>43606</v>
      </c>
      <c r="E150" s="56"/>
      <c r="F150" s="31" t="s">
        <v>297</v>
      </c>
      <c r="G150" s="55"/>
      <c r="H150" s="55"/>
      <c r="I150" s="12" t="s">
        <v>297</v>
      </c>
      <c r="J150" s="56"/>
    </row>
    <row r="151" spans="2:10" s="2" customFormat="1" collapsed="1">
      <c r="B151" s="50" t="s">
        <v>224</v>
      </c>
      <c r="C151" s="55">
        <v>43606</v>
      </c>
      <c r="D151" s="55">
        <v>43606</v>
      </c>
      <c r="E151" s="56"/>
      <c r="F151" s="31" t="s">
        <v>297</v>
      </c>
      <c r="G151" s="55"/>
      <c r="H151" s="55"/>
      <c r="I151" s="12" t="s">
        <v>297</v>
      </c>
      <c r="J151" s="56"/>
    </row>
    <row r="152" spans="2:10" hidden="1" outlineLevel="1">
      <c r="B152" s="52" t="s">
        <v>75</v>
      </c>
      <c r="C152" s="51">
        <v>43606</v>
      </c>
      <c r="D152" s="51">
        <v>43606</v>
      </c>
      <c r="E152" s="8" t="s">
        <v>297</v>
      </c>
      <c r="F152" s="31"/>
      <c r="G152" s="51"/>
      <c r="H152" s="51"/>
      <c r="I152" s="8"/>
      <c r="J152" s="8"/>
    </row>
    <row r="153" spans="2:10" s="16" customFormat="1" ht="15.75">
      <c r="B153" s="21" t="s">
        <v>89</v>
      </c>
      <c r="C153" s="41"/>
      <c r="D153" s="41"/>
      <c r="E153" s="41" t="s">
        <v>260</v>
      </c>
      <c r="F153" s="71"/>
      <c r="G153" s="42"/>
      <c r="H153" s="23"/>
      <c r="I153" s="23"/>
      <c r="J153" s="42"/>
    </row>
    <row r="154" spans="2:10">
      <c r="B154" s="44" t="s">
        <v>246</v>
      </c>
      <c r="C154" s="40">
        <v>43605</v>
      </c>
      <c r="D154" s="40">
        <v>43605</v>
      </c>
      <c r="E154" s="40"/>
      <c r="F154" s="72" t="s">
        <v>297</v>
      </c>
      <c r="G154" s="45"/>
      <c r="H154" s="33"/>
      <c r="I154" s="12" t="s">
        <v>305</v>
      </c>
      <c r="J154" s="8"/>
    </row>
    <row r="155" spans="2:10">
      <c r="B155" s="44" t="s">
        <v>236</v>
      </c>
      <c r="C155" s="40">
        <v>43605</v>
      </c>
      <c r="D155" s="40">
        <v>43605</v>
      </c>
      <c r="E155" s="40"/>
      <c r="F155" s="72" t="s">
        <v>297</v>
      </c>
      <c r="G155" s="8"/>
      <c r="H155" s="12"/>
      <c r="I155" s="12" t="s">
        <v>305</v>
      </c>
      <c r="J155" s="8"/>
    </row>
    <row r="156" spans="2:10" collapsed="1">
      <c r="B156" s="44" t="s">
        <v>244</v>
      </c>
      <c r="C156" s="40"/>
      <c r="D156" s="40"/>
      <c r="E156" s="40"/>
      <c r="F156" s="72" t="s">
        <v>297</v>
      </c>
      <c r="G156" s="8" t="s">
        <v>300</v>
      </c>
      <c r="H156" s="12"/>
      <c r="I156" s="12" t="s">
        <v>305</v>
      </c>
      <c r="J156" s="8"/>
    </row>
    <row r="157" spans="2:10" hidden="1" outlineLevel="1">
      <c r="B157" s="14" t="s">
        <v>113</v>
      </c>
      <c r="C157" s="40">
        <v>43606</v>
      </c>
      <c r="D157" s="40">
        <v>43606</v>
      </c>
      <c r="E157" s="40"/>
      <c r="F157" s="31"/>
      <c r="G157" s="8"/>
      <c r="H157" s="12"/>
      <c r="I157" s="12"/>
      <c r="J157" s="8"/>
    </row>
    <row r="158" spans="2:10">
      <c r="B158" s="44" t="s">
        <v>247</v>
      </c>
      <c r="C158" s="40">
        <v>43606</v>
      </c>
      <c r="D158" s="40">
        <v>43606</v>
      </c>
      <c r="E158" s="40"/>
      <c r="F158" s="72" t="s">
        <v>297</v>
      </c>
      <c r="G158" s="8"/>
      <c r="H158" s="12"/>
      <c r="I158" s="12" t="s">
        <v>305</v>
      </c>
      <c r="J158" s="8"/>
    </row>
    <row r="159" spans="2:10" collapsed="1">
      <c r="B159" s="44" t="s">
        <v>237</v>
      </c>
      <c r="C159" s="40"/>
      <c r="D159" s="40"/>
      <c r="E159" s="40"/>
      <c r="F159" s="72" t="s">
        <v>297</v>
      </c>
      <c r="G159" s="8"/>
      <c r="H159" s="12"/>
      <c r="I159" s="12" t="s">
        <v>305</v>
      </c>
      <c r="J159" s="8"/>
    </row>
    <row r="160" spans="2:10" hidden="1" outlineLevel="1">
      <c r="B160" s="14" t="s">
        <v>90</v>
      </c>
      <c r="C160" s="40">
        <v>43607</v>
      </c>
      <c r="D160" s="40">
        <v>43607</v>
      </c>
      <c r="E160" s="40"/>
      <c r="F160" s="74"/>
      <c r="G160" s="8"/>
      <c r="H160" s="12"/>
      <c r="I160" s="12"/>
      <c r="J160" s="8"/>
    </row>
    <row r="161" spans="2:10" hidden="1" outlineLevel="1">
      <c r="B161" s="14" t="s">
        <v>91</v>
      </c>
      <c r="C161" s="40">
        <v>43607</v>
      </c>
      <c r="D161" s="40">
        <v>43607</v>
      </c>
      <c r="E161" s="40"/>
      <c r="F161" s="74"/>
      <c r="G161" s="8"/>
      <c r="H161" s="12"/>
      <c r="I161" s="12"/>
      <c r="J161" s="8"/>
    </row>
    <row r="162" spans="2:10" hidden="1" outlineLevel="1">
      <c r="B162" s="14" t="s">
        <v>92</v>
      </c>
      <c r="C162" s="40">
        <v>43607</v>
      </c>
      <c r="D162" s="40">
        <v>43607</v>
      </c>
      <c r="E162" s="40"/>
      <c r="F162" s="74"/>
      <c r="G162" s="8"/>
      <c r="H162" s="12"/>
      <c r="I162" s="12"/>
      <c r="J162" s="8"/>
    </row>
    <row r="163" spans="2:10" collapsed="1">
      <c r="B163" s="44" t="s">
        <v>250</v>
      </c>
      <c r="C163" s="40"/>
      <c r="D163" s="40"/>
      <c r="E163" s="40"/>
      <c r="F163" s="72" t="s">
        <v>297</v>
      </c>
      <c r="G163" s="8"/>
      <c r="H163" s="12"/>
      <c r="I163" s="12" t="s">
        <v>305</v>
      </c>
      <c r="J163" s="8"/>
    </row>
    <row r="164" spans="2:10" hidden="1" outlineLevel="1">
      <c r="B164" s="14" t="s">
        <v>112</v>
      </c>
      <c r="C164" s="40">
        <v>43607</v>
      </c>
      <c r="D164" s="40">
        <v>43607</v>
      </c>
      <c r="E164" s="40"/>
      <c r="F164" s="74"/>
      <c r="G164" s="8"/>
      <c r="H164" s="12"/>
      <c r="I164" s="12"/>
      <c r="J164" s="8"/>
    </row>
    <row r="165" spans="2:10" collapsed="1">
      <c r="B165" s="44" t="s">
        <v>243</v>
      </c>
      <c r="C165" s="40"/>
      <c r="D165" s="40"/>
      <c r="E165" s="40"/>
      <c r="F165" s="72" t="s">
        <v>297</v>
      </c>
      <c r="G165" s="8"/>
      <c r="H165" s="12"/>
      <c r="I165" s="12" t="s">
        <v>305</v>
      </c>
      <c r="J165" s="8"/>
    </row>
    <row r="166" spans="2:10" hidden="1" outlineLevel="1">
      <c r="B166" s="14" t="s">
        <v>93</v>
      </c>
      <c r="C166" s="40">
        <v>43608</v>
      </c>
      <c r="D166" s="40">
        <v>43608</v>
      </c>
      <c r="E166" s="40"/>
      <c r="F166" s="74"/>
      <c r="G166" s="8" t="s">
        <v>301</v>
      </c>
      <c r="H166" s="12"/>
      <c r="I166" s="12"/>
      <c r="J166" s="8"/>
    </row>
    <row r="167" spans="2:10" hidden="1" outlineLevel="1">
      <c r="B167" s="14" t="s">
        <v>94</v>
      </c>
      <c r="C167" s="40">
        <v>43608</v>
      </c>
      <c r="D167" s="40">
        <v>43608</v>
      </c>
      <c r="E167" s="40"/>
      <c r="F167" s="31"/>
      <c r="G167" s="8"/>
      <c r="H167" s="12"/>
      <c r="I167" s="12"/>
      <c r="J167" s="8"/>
    </row>
    <row r="168" spans="2:10">
      <c r="B168" s="44" t="s">
        <v>245</v>
      </c>
      <c r="C168" s="40">
        <v>43608</v>
      </c>
      <c r="D168" s="40">
        <v>43608</v>
      </c>
      <c r="E168" s="40"/>
      <c r="F168" s="72" t="s">
        <v>297</v>
      </c>
      <c r="G168" s="8"/>
      <c r="H168" s="12"/>
      <c r="I168" s="12" t="s">
        <v>308</v>
      </c>
      <c r="J168" s="8"/>
    </row>
    <row r="169" spans="2:10" collapsed="1">
      <c r="B169" s="44" t="s">
        <v>240</v>
      </c>
      <c r="C169" s="40"/>
      <c r="D169" s="40"/>
      <c r="E169" s="40"/>
      <c r="F169" s="72" t="s">
        <v>297</v>
      </c>
      <c r="G169" s="8"/>
      <c r="H169" s="12"/>
      <c r="I169" s="12" t="s">
        <v>305</v>
      </c>
      <c r="J169" s="8"/>
    </row>
    <row r="170" spans="2:10" hidden="1" outlineLevel="1">
      <c r="B170" s="14" t="s">
        <v>98</v>
      </c>
      <c r="C170" s="40">
        <v>43608</v>
      </c>
      <c r="D170" s="40">
        <v>43608</v>
      </c>
      <c r="E170" s="40"/>
      <c r="F170" s="74"/>
      <c r="G170" s="8"/>
      <c r="H170" s="12"/>
      <c r="I170" s="12"/>
      <c r="J170" s="8"/>
    </row>
    <row r="171" spans="2:10" collapsed="1">
      <c r="B171" s="44" t="s">
        <v>239</v>
      </c>
      <c r="C171" s="40"/>
      <c r="D171" s="40"/>
      <c r="E171" s="40"/>
      <c r="F171" s="72" t="s">
        <v>307</v>
      </c>
      <c r="G171" s="8"/>
      <c r="H171" s="12"/>
      <c r="I171" s="12" t="s">
        <v>305</v>
      </c>
      <c r="J171" s="8"/>
    </row>
    <row r="172" spans="2:10" hidden="1" outlineLevel="1">
      <c r="B172" s="14" t="s">
        <v>106</v>
      </c>
      <c r="C172" s="40">
        <v>43609</v>
      </c>
      <c r="D172" s="40">
        <v>43609</v>
      </c>
      <c r="E172" s="40"/>
      <c r="F172" s="74"/>
      <c r="G172" s="8"/>
      <c r="H172" s="12"/>
      <c r="I172" s="12"/>
      <c r="J172" s="8"/>
    </row>
    <row r="173" spans="2:10" hidden="1" outlineLevel="1">
      <c r="B173" s="14" t="s">
        <v>107</v>
      </c>
      <c r="C173" s="40">
        <v>43609</v>
      </c>
      <c r="D173" s="40">
        <v>43609</v>
      </c>
      <c r="E173" s="40"/>
      <c r="F173" s="74"/>
      <c r="G173" s="8"/>
      <c r="H173" s="12"/>
      <c r="I173" s="12"/>
      <c r="J173" s="8"/>
    </row>
    <row r="174" spans="2:10" hidden="1" outlineLevel="1">
      <c r="B174" s="14" t="s">
        <v>108</v>
      </c>
      <c r="C174" s="40">
        <v>43609</v>
      </c>
      <c r="D174" s="40">
        <v>43609</v>
      </c>
      <c r="E174" s="40"/>
      <c r="F174" s="74"/>
      <c r="G174" s="8"/>
      <c r="H174" s="12"/>
      <c r="I174" s="12"/>
      <c r="J174" s="8"/>
    </row>
    <row r="175" spans="2:10" hidden="1" outlineLevel="1">
      <c r="B175" s="14" t="s">
        <v>109</v>
      </c>
      <c r="C175" s="40">
        <v>43609</v>
      </c>
      <c r="D175" s="40">
        <v>43609</v>
      </c>
      <c r="E175" s="40"/>
      <c r="F175" s="74"/>
      <c r="G175" s="8"/>
      <c r="H175" s="12"/>
      <c r="I175" s="12"/>
      <c r="J175" s="8"/>
    </row>
    <row r="176" spans="2:10" hidden="1" outlineLevel="1">
      <c r="B176" s="14" t="s">
        <v>110</v>
      </c>
      <c r="C176" s="40">
        <v>43609</v>
      </c>
      <c r="D176" s="40">
        <v>43609</v>
      </c>
      <c r="E176" s="40"/>
      <c r="F176" s="74"/>
      <c r="G176" s="8"/>
      <c r="H176" s="12"/>
      <c r="I176" s="12"/>
      <c r="J176" s="8"/>
    </row>
    <row r="177" spans="2:10" collapsed="1">
      <c r="B177" s="44" t="s">
        <v>238</v>
      </c>
      <c r="C177" s="40"/>
      <c r="D177" s="40"/>
      <c r="E177" s="40"/>
      <c r="F177" s="72" t="s">
        <v>297</v>
      </c>
      <c r="G177" s="8"/>
      <c r="H177" s="12"/>
      <c r="I177" s="12" t="s">
        <v>305</v>
      </c>
      <c r="J177" s="8"/>
    </row>
    <row r="178" spans="2:10" hidden="1" outlineLevel="1">
      <c r="B178" s="14" t="s">
        <v>96</v>
      </c>
      <c r="C178" s="40">
        <v>43610</v>
      </c>
      <c r="D178" s="40">
        <v>43610</v>
      </c>
      <c r="E178" s="40"/>
      <c r="F178" s="74"/>
      <c r="G178" s="8"/>
      <c r="H178" s="12"/>
      <c r="I178" s="12"/>
      <c r="J178" s="8"/>
    </row>
    <row r="179" spans="2:10" hidden="1" outlineLevel="1">
      <c r="B179" s="14" t="s">
        <v>97</v>
      </c>
      <c r="C179" s="40">
        <v>43610</v>
      </c>
      <c r="D179" s="40">
        <v>43610</v>
      </c>
      <c r="E179" s="40"/>
      <c r="F179" s="74"/>
      <c r="G179" s="8"/>
      <c r="H179" s="12"/>
      <c r="I179" s="12"/>
      <c r="J179" s="8"/>
    </row>
    <row r="180" spans="2:10" hidden="1" outlineLevel="1">
      <c r="B180" s="14" t="s">
        <v>99</v>
      </c>
      <c r="C180" s="40">
        <v>43610</v>
      </c>
      <c r="D180" s="40">
        <v>43610</v>
      </c>
      <c r="E180" s="40"/>
      <c r="F180" s="74"/>
      <c r="G180" s="8"/>
      <c r="H180" s="12"/>
      <c r="I180" s="12"/>
      <c r="J180" s="8"/>
    </row>
    <row r="181" spans="2:10" hidden="1" outlineLevel="1">
      <c r="B181" s="14" t="s">
        <v>100</v>
      </c>
      <c r="C181" s="40">
        <v>43610</v>
      </c>
      <c r="D181" s="40">
        <v>43610</v>
      </c>
      <c r="E181" s="40"/>
      <c r="F181" s="74"/>
      <c r="G181" s="8"/>
      <c r="H181" s="12"/>
      <c r="I181" s="12"/>
      <c r="J181" s="8"/>
    </row>
    <row r="182" spans="2:10" collapsed="1">
      <c r="B182" s="44" t="s">
        <v>252</v>
      </c>
      <c r="C182" s="40"/>
      <c r="D182" s="40"/>
      <c r="E182" s="40"/>
      <c r="F182" s="72" t="s">
        <v>297</v>
      </c>
      <c r="G182" s="8"/>
      <c r="H182" s="12"/>
      <c r="I182" s="12" t="s">
        <v>305</v>
      </c>
      <c r="J182" s="8"/>
    </row>
    <row r="183" spans="2:10" hidden="1" outlineLevel="1">
      <c r="B183" s="14" t="s">
        <v>111</v>
      </c>
      <c r="C183" s="40">
        <v>43610</v>
      </c>
      <c r="D183" s="40">
        <v>43610</v>
      </c>
      <c r="E183" s="40"/>
      <c r="F183" s="74"/>
      <c r="G183" s="8"/>
      <c r="H183" s="12"/>
      <c r="I183" s="12"/>
      <c r="J183" s="8"/>
    </row>
    <row r="184" spans="2:10" ht="15.75">
      <c r="B184" s="21" t="s">
        <v>114</v>
      </c>
      <c r="C184" s="49"/>
      <c r="D184" s="49"/>
      <c r="E184" s="49"/>
      <c r="F184" s="39"/>
      <c r="G184" s="38"/>
      <c r="H184" s="38"/>
      <c r="I184" s="38"/>
      <c r="J184" s="38"/>
    </row>
    <row r="185" spans="2:10" collapsed="1">
      <c r="B185" s="43" t="s">
        <v>254</v>
      </c>
      <c r="C185" s="58"/>
      <c r="D185" s="58"/>
      <c r="E185" s="58"/>
      <c r="F185" s="31" t="s">
        <v>297</v>
      </c>
      <c r="G185" s="8"/>
      <c r="H185" s="8"/>
      <c r="I185" s="12" t="s">
        <v>305</v>
      </c>
      <c r="J185" s="8"/>
    </row>
    <row r="186" spans="2:10" hidden="1" outlineLevel="1">
      <c r="B186" s="10" t="s">
        <v>116</v>
      </c>
      <c r="C186" s="58">
        <v>43605</v>
      </c>
      <c r="D186" s="58">
        <v>43605</v>
      </c>
      <c r="E186" s="58"/>
      <c r="F186" s="31" t="s">
        <v>346</v>
      </c>
      <c r="G186" s="8"/>
      <c r="H186" s="8"/>
      <c r="I186" s="8"/>
      <c r="J186" s="8"/>
    </row>
    <row r="187" spans="2:10" hidden="1" outlineLevel="1">
      <c r="B187" s="10" t="s">
        <v>117</v>
      </c>
      <c r="C187" s="58">
        <v>43605</v>
      </c>
      <c r="D187" s="58">
        <v>43605</v>
      </c>
      <c r="E187" s="58"/>
      <c r="F187" s="31" t="s">
        <v>346</v>
      </c>
      <c r="G187" s="8"/>
      <c r="H187" s="8"/>
      <c r="I187" s="8"/>
      <c r="J187" s="8"/>
    </row>
    <row r="188" spans="2:10" hidden="1" outlineLevel="1">
      <c r="B188" s="10" t="s">
        <v>118</v>
      </c>
      <c r="C188" s="58">
        <v>43605</v>
      </c>
      <c r="D188" s="58">
        <v>43605</v>
      </c>
      <c r="E188" s="58"/>
      <c r="F188" s="31" t="s">
        <v>346</v>
      </c>
      <c r="G188" s="8"/>
      <c r="H188" s="8"/>
      <c r="I188" s="8"/>
      <c r="J188" s="8"/>
    </row>
    <row r="189" spans="2:10" hidden="1" outlineLevel="1">
      <c r="B189" s="10" t="s">
        <v>119</v>
      </c>
      <c r="C189" s="58">
        <v>43605</v>
      </c>
      <c r="D189" s="58">
        <v>43605</v>
      </c>
      <c r="E189" s="58"/>
      <c r="F189" s="31" t="s">
        <v>346</v>
      </c>
      <c r="G189" s="8"/>
      <c r="H189" s="8"/>
      <c r="I189" s="8"/>
      <c r="J189" s="8"/>
    </row>
    <row r="190" spans="2:10" collapsed="1">
      <c r="B190" s="43" t="s">
        <v>257</v>
      </c>
      <c r="C190" s="58"/>
      <c r="D190" s="58"/>
      <c r="E190" s="58"/>
      <c r="F190" s="31" t="s">
        <v>297</v>
      </c>
      <c r="G190" s="8"/>
      <c r="H190" s="8"/>
      <c r="I190" s="12" t="s">
        <v>305</v>
      </c>
      <c r="J190" s="8"/>
    </row>
    <row r="191" spans="2:10" hidden="1" outlineLevel="1">
      <c r="B191" s="10" t="s">
        <v>198</v>
      </c>
      <c r="C191" s="58">
        <v>43605</v>
      </c>
      <c r="D191" s="58">
        <v>43605</v>
      </c>
      <c r="E191" s="58"/>
      <c r="F191" s="31" t="s">
        <v>346</v>
      </c>
      <c r="G191" s="8"/>
      <c r="H191" s="8"/>
      <c r="I191" s="8"/>
      <c r="J191" s="8"/>
    </row>
    <row r="192" spans="2:10" collapsed="1">
      <c r="B192" s="43" t="s">
        <v>255</v>
      </c>
      <c r="C192" s="58"/>
      <c r="D192" s="58"/>
      <c r="E192" s="58"/>
      <c r="F192" s="31" t="s">
        <v>297</v>
      </c>
      <c r="G192" s="8"/>
      <c r="H192" s="8"/>
      <c r="I192" s="12" t="s">
        <v>305</v>
      </c>
      <c r="J192" s="8"/>
    </row>
    <row r="193" spans="2:10" hidden="1" outlineLevel="1">
      <c r="B193" s="10" t="s">
        <v>121</v>
      </c>
      <c r="C193" s="58">
        <v>43606</v>
      </c>
      <c r="D193" s="58">
        <v>43606</v>
      </c>
      <c r="E193" s="58"/>
      <c r="F193" s="31" t="s">
        <v>346</v>
      </c>
      <c r="G193" s="8"/>
      <c r="H193" s="8"/>
      <c r="I193" s="8"/>
      <c r="J193" s="8"/>
    </row>
    <row r="194" spans="2:10" collapsed="1">
      <c r="B194" s="43" t="s">
        <v>258</v>
      </c>
      <c r="C194" s="58"/>
      <c r="D194" s="58"/>
      <c r="E194" s="58"/>
      <c r="F194" s="31" t="s">
        <v>297</v>
      </c>
      <c r="G194" s="8"/>
      <c r="H194" s="8"/>
      <c r="I194" s="12" t="s">
        <v>305</v>
      </c>
      <c r="J194" s="8"/>
    </row>
    <row r="195" spans="2:10" hidden="1" outlineLevel="1">
      <c r="B195" s="10" t="s">
        <v>198</v>
      </c>
      <c r="C195" s="58">
        <v>43606</v>
      </c>
      <c r="D195" s="58">
        <v>43606</v>
      </c>
      <c r="E195" s="58"/>
      <c r="F195" s="31" t="s">
        <v>346</v>
      </c>
      <c r="G195" s="8"/>
      <c r="H195" s="8"/>
      <c r="I195" s="8"/>
      <c r="J195" s="8"/>
    </row>
    <row r="196" spans="2:10" collapsed="1">
      <c r="B196" s="43" t="s">
        <v>259</v>
      </c>
      <c r="C196" s="58"/>
      <c r="D196" s="58"/>
      <c r="E196" s="58"/>
      <c r="F196" s="31" t="s">
        <v>297</v>
      </c>
      <c r="G196" s="8"/>
      <c r="H196" s="8"/>
      <c r="I196" s="12" t="s">
        <v>305</v>
      </c>
      <c r="J196" s="8"/>
    </row>
    <row r="197" spans="2:10" hidden="1" outlineLevel="1">
      <c r="B197" s="10" t="s">
        <v>198</v>
      </c>
      <c r="C197" s="58">
        <v>43606</v>
      </c>
      <c r="D197" s="58">
        <v>43606</v>
      </c>
      <c r="E197" s="58"/>
      <c r="F197" s="31" t="s">
        <v>346</v>
      </c>
      <c r="G197" s="8"/>
      <c r="H197" s="8"/>
      <c r="I197" s="8"/>
      <c r="J197" s="8"/>
    </row>
    <row r="198" spans="2:10" collapsed="1">
      <c r="B198" s="43" t="s">
        <v>256</v>
      </c>
      <c r="C198" s="58"/>
      <c r="D198" s="58"/>
      <c r="E198" s="58"/>
      <c r="F198" s="31" t="s">
        <v>297</v>
      </c>
      <c r="G198" s="8"/>
      <c r="H198" s="8"/>
      <c r="I198" s="12" t="s">
        <v>305</v>
      </c>
      <c r="J198" s="8"/>
    </row>
    <row r="199" spans="2:10" hidden="1" outlineLevel="1">
      <c r="B199" s="10" t="s">
        <v>120</v>
      </c>
      <c r="C199" s="58">
        <v>43606</v>
      </c>
      <c r="D199" s="58">
        <v>43606</v>
      </c>
      <c r="E199" s="58"/>
      <c r="F199" s="31" t="s">
        <v>346</v>
      </c>
      <c r="G199" s="8"/>
      <c r="H199" s="8"/>
      <c r="I199" s="8"/>
      <c r="J199" s="8"/>
    </row>
    <row r="200" spans="2:10" collapsed="1">
      <c r="B200" s="43" t="s">
        <v>253</v>
      </c>
      <c r="C200" s="58"/>
      <c r="D200" s="58"/>
      <c r="E200" s="58"/>
      <c r="F200" s="31" t="s">
        <v>297</v>
      </c>
      <c r="G200" s="8"/>
      <c r="H200" s="8"/>
      <c r="I200" s="12" t="s">
        <v>305</v>
      </c>
      <c r="J200" s="8"/>
    </row>
    <row r="201" spans="2:10" hidden="1" outlineLevel="1">
      <c r="B201" s="10" t="s">
        <v>115</v>
      </c>
      <c r="C201" s="58">
        <v>43606</v>
      </c>
      <c r="D201" s="58">
        <v>43606</v>
      </c>
      <c r="E201" s="58"/>
      <c r="F201" s="31" t="s">
        <v>346</v>
      </c>
      <c r="G201" s="8"/>
      <c r="H201" s="8"/>
      <c r="I201" s="8"/>
      <c r="J201" s="8"/>
    </row>
    <row r="202" spans="2:10" ht="15.75">
      <c r="B202" s="61" t="s">
        <v>122</v>
      </c>
      <c r="C202" s="62"/>
      <c r="D202" s="62"/>
      <c r="E202" s="63"/>
      <c r="F202" s="63"/>
      <c r="G202" s="63"/>
      <c r="H202" s="63"/>
      <c r="I202" s="63"/>
      <c r="J202" s="64"/>
    </row>
    <row r="203" spans="2:10" collapsed="1">
      <c r="B203" s="65" t="s">
        <v>277</v>
      </c>
      <c r="C203" s="59"/>
      <c r="D203" s="59"/>
      <c r="E203" s="8"/>
      <c r="F203" s="31" t="s">
        <v>297</v>
      </c>
      <c r="G203" s="8"/>
      <c r="H203" s="8"/>
      <c r="I203" s="12" t="s">
        <v>305</v>
      </c>
      <c r="J203" s="8"/>
    </row>
    <row r="204" spans="2:10" hidden="1" outlineLevel="1">
      <c r="B204" s="60" t="s">
        <v>147</v>
      </c>
      <c r="C204" s="59">
        <v>43607</v>
      </c>
      <c r="D204" s="59">
        <v>43607</v>
      </c>
      <c r="E204" s="8" t="s">
        <v>346</v>
      </c>
      <c r="F204" s="75"/>
      <c r="G204" s="8"/>
      <c r="H204" s="8"/>
      <c r="I204" s="8"/>
      <c r="J204" s="8"/>
    </row>
    <row r="205" spans="2:10" hidden="1" outlineLevel="1">
      <c r="B205" s="60" t="s">
        <v>148</v>
      </c>
      <c r="C205" s="59">
        <v>43607</v>
      </c>
      <c r="D205" s="59">
        <v>43607</v>
      </c>
      <c r="E205" s="8" t="s">
        <v>346</v>
      </c>
      <c r="F205" s="75"/>
      <c r="G205" s="8"/>
      <c r="H205" s="8"/>
      <c r="I205" s="8"/>
      <c r="J205" s="8"/>
    </row>
    <row r="206" spans="2:10" hidden="1" outlineLevel="1">
      <c r="B206" s="60" t="s">
        <v>149</v>
      </c>
      <c r="C206" s="59">
        <v>43607</v>
      </c>
      <c r="D206" s="59">
        <v>43607</v>
      </c>
      <c r="E206" s="8" t="s">
        <v>346</v>
      </c>
      <c r="F206" s="75"/>
      <c r="G206" s="8"/>
      <c r="H206" s="8"/>
      <c r="I206" s="8"/>
      <c r="J206" s="8"/>
    </row>
    <row r="207" spans="2:10" hidden="1" outlineLevel="1">
      <c r="B207" s="60" t="s">
        <v>150</v>
      </c>
      <c r="C207" s="59">
        <v>43607</v>
      </c>
      <c r="D207" s="59">
        <v>43607</v>
      </c>
      <c r="E207" s="8" t="s">
        <v>346</v>
      </c>
      <c r="F207" s="75"/>
      <c r="G207" s="8"/>
      <c r="H207" s="8"/>
      <c r="I207" s="8"/>
      <c r="J207" s="8"/>
    </row>
    <row r="208" spans="2:10">
      <c r="B208" s="65" t="s">
        <v>266</v>
      </c>
      <c r="C208" s="59"/>
      <c r="D208" s="59"/>
      <c r="E208" s="8"/>
      <c r="F208" s="31" t="s">
        <v>297</v>
      </c>
      <c r="G208" s="8"/>
      <c r="H208" s="8"/>
      <c r="I208" s="12" t="s">
        <v>305</v>
      </c>
      <c r="J208" s="8"/>
    </row>
    <row r="209" spans="2:10">
      <c r="B209" s="65" t="s">
        <v>275</v>
      </c>
      <c r="C209" s="59"/>
      <c r="D209" s="59"/>
      <c r="E209" s="8"/>
      <c r="F209" s="31" t="s">
        <v>297</v>
      </c>
      <c r="G209" s="8"/>
      <c r="H209" s="8"/>
      <c r="I209" s="12" t="s">
        <v>305</v>
      </c>
      <c r="J209" s="8"/>
    </row>
    <row r="210" spans="2:10">
      <c r="B210" s="65" t="s">
        <v>278</v>
      </c>
      <c r="C210" s="59"/>
      <c r="D210" s="59"/>
      <c r="E210" s="8"/>
      <c r="F210" s="31" t="s">
        <v>297</v>
      </c>
      <c r="G210" s="8"/>
      <c r="H210" s="8"/>
      <c r="I210" s="12" t="s">
        <v>305</v>
      </c>
      <c r="J210" s="8"/>
    </row>
    <row r="211" spans="2:10">
      <c r="B211" s="65" t="s">
        <v>272</v>
      </c>
      <c r="C211" s="59"/>
      <c r="D211" s="59"/>
      <c r="E211" s="8"/>
      <c r="F211" s="31" t="s">
        <v>297</v>
      </c>
      <c r="G211" s="8"/>
      <c r="H211" s="8"/>
      <c r="I211" s="12" t="s">
        <v>305</v>
      </c>
      <c r="J211" s="8"/>
    </row>
    <row r="212" spans="2:10" collapsed="1">
      <c r="B212" s="65" t="s">
        <v>188</v>
      </c>
      <c r="C212" s="59"/>
      <c r="D212" s="59"/>
      <c r="E212" s="8"/>
      <c r="F212" s="31" t="s">
        <v>297</v>
      </c>
      <c r="G212" s="8"/>
      <c r="H212" s="8"/>
      <c r="I212" s="12" t="s">
        <v>305</v>
      </c>
      <c r="J212" s="8"/>
    </row>
    <row r="213" spans="2:10" hidden="1" outlineLevel="1">
      <c r="B213" s="60" t="s">
        <v>135</v>
      </c>
      <c r="C213" s="59">
        <v>43608</v>
      </c>
      <c r="D213" s="59">
        <v>43608</v>
      </c>
      <c r="E213" s="8" t="s">
        <v>346</v>
      </c>
      <c r="F213" s="75"/>
      <c r="G213" s="8"/>
      <c r="H213" s="8"/>
      <c r="I213" s="8"/>
    </row>
    <row r="214" spans="2:10" hidden="1" outlineLevel="1">
      <c r="B214" s="60" t="s">
        <v>137</v>
      </c>
      <c r="C214" s="59">
        <v>43608</v>
      </c>
      <c r="D214" s="59">
        <v>43608</v>
      </c>
      <c r="E214" s="8" t="s">
        <v>346</v>
      </c>
      <c r="F214" s="75"/>
      <c r="G214" s="8"/>
      <c r="H214" s="8"/>
      <c r="I214" s="8"/>
    </row>
    <row r="215" spans="2:10" hidden="1" outlineLevel="1">
      <c r="B215" s="60" t="s">
        <v>151</v>
      </c>
      <c r="C215" s="59">
        <v>43608</v>
      </c>
      <c r="D215" s="59">
        <v>43608</v>
      </c>
      <c r="E215" s="8" t="s">
        <v>347</v>
      </c>
      <c r="F215" s="75"/>
      <c r="G215" s="8"/>
      <c r="H215" s="8"/>
      <c r="I215" s="8"/>
    </row>
    <row r="216" spans="2:10" hidden="1" outlineLevel="1">
      <c r="B216" s="60" t="s">
        <v>127</v>
      </c>
      <c r="C216" s="59">
        <v>43608</v>
      </c>
      <c r="D216" s="59">
        <v>43608</v>
      </c>
      <c r="E216" s="8" t="s">
        <v>346</v>
      </c>
      <c r="F216" s="75"/>
      <c r="G216" s="8"/>
      <c r="H216" s="8"/>
      <c r="I216" s="8"/>
    </row>
    <row r="217" spans="2:10" hidden="1" outlineLevel="1">
      <c r="B217" s="60" t="s">
        <v>128</v>
      </c>
      <c r="C217" s="59">
        <v>43609</v>
      </c>
      <c r="D217" s="59">
        <v>43609</v>
      </c>
      <c r="E217" s="8" t="s">
        <v>346</v>
      </c>
      <c r="F217" s="75"/>
      <c r="G217" s="8"/>
      <c r="H217" s="8"/>
      <c r="I217" s="8"/>
    </row>
    <row r="218" spans="2:10" hidden="1" outlineLevel="1">
      <c r="B218" s="60" t="s">
        <v>129</v>
      </c>
      <c r="C218" s="59">
        <v>43609</v>
      </c>
      <c r="D218" s="59">
        <v>43609</v>
      </c>
      <c r="E218" s="8" t="s">
        <v>346</v>
      </c>
      <c r="F218" s="75"/>
      <c r="G218" s="8"/>
      <c r="H218" s="8"/>
      <c r="I218" s="8"/>
    </row>
    <row r="219" spans="2:10" hidden="1" outlineLevel="1">
      <c r="B219" s="60" t="s">
        <v>130</v>
      </c>
      <c r="C219" s="59">
        <v>43609</v>
      </c>
      <c r="D219" s="59">
        <v>43609</v>
      </c>
      <c r="E219" s="8" t="s">
        <v>346</v>
      </c>
      <c r="F219" s="75"/>
      <c r="G219" s="8"/>
      <c r="H219" s="8"/>
      <c r="I219" s="8"/>
    </row>
    <row r="220" spans="2:10" hidden="1" outlineLevel="1">
      <c r="B220" s="60" t="s">
        <v>131</v>
      </c>
      <c r="C220" s="59">
        <v>43609</v>
      </c>
      <c r="D220" s="59">
        <v>43609</v>
      </c>
      <c r="E220" s="8" t="s">
        <v>346</v>
      </c>
      <c r="F220" s="75"/>
      <c r="G220" s="8"/>
      <c r="H220" s="8"/>
      <c r="I220" s="8"/>
    </row>
    <row r="221" spans="2:10" ht="15.75">
      <c r="B221" s="21" t="s">
        <v>155</v>
      </c>
      <c r="C221" s="69"/>
      <c r="D221" s="70"/>
      <c r="E221" s="22"/>
      <c r="F221" s="71"/>
      <c r="G221" s="71"/>
      <c r="H221" s="71"/>
      <c r="I221" s="69"/>
      <c r="J221" s="69"/>
    </row>
    <row r="222" spans="2:10" collapsed="1">
      <c r="B222" s="43" t="s">
        <v>280</v>
      </c>
      <c r="C222" s="8"/>
      <c r="D222" s="66"/>
      <c r="E222" s="40"/>
      <c r="F222" s="31" t="s">
        <v>297</v>
      </c>
      <c r="G222" s="12"/>
      <c r="H222" s="12"/>
      <c r="I222" s="12" t="s">
        <v>305</v>
      </c>
      <c r="J222" s="8"/>
    </row>
    <row r="223" spans="2:10" hidden="1" outlineLevel="1">
      <c r="B223" s="10" t="s">
        <v>156</v>
      </c>
      <c r="C223" s="8" t="s">
        <v>348</v>
      </c>
      <c r="D223" s="66" t="s">
        <v>348</v>
      </c>
      <c r="E223" s="40" t="s">
        <v>349</v>
      </c>
      <c r="F223" s="31" t="s">
        <v>297</v>
      </c>
      <c r="G223" s="12"/>
      <c r="H223" s="12" t="s">
        <v>350</v>
      </c>
      <c r="I223" s="67" t="s">
        <v>351</v>
      </c>
      <c r="J223" s="8"/>
    </row>
    <row r="224" spans="2:10" hidden="1" outlineLevel="1">
      <c r="B224" s="10" t="s">
        <v>158</v>
      </c>
      <c r="C224" s="8" t="s">
        <v>352</v>
      </c>
      <c r="D224" s="66" t="s">
        <v>352</v>
      </c>
      <c r="E224" s="40" t="s">
        <v>349</v>
      </c>
      <c r="F224" s="31" t="s">
        <v>297</v>
      </c>
      <c r="G224" s="12"/>
      <c r="H224" s="12" t="s">
        <v>350</v>
      </c>
      <c r="I224" s="67" t="s">
        <v>351</v>
      </c>
      <c r="J224" s="8"/>
    </row>
    <row r="225" spans="2:10" collapsed="1">
      <c r="B225" s="43" t="s">
        <v>284</v>
      </c>
      <c r="C225" s="8"/>
      <c r="D225" s="66"/>
      <c r="E225" s="40"/>
      <c r="F225" s="31" t="s">
        <v>297</v>
      </c>
      <c r="G225" s="12"/>
      <c r="H225" s="12"/>
      <c r="I225" s="12" t="s">
        <v>305</v>
      </c>
      <c r="J225" s="8"/>
    </row>
    <row r="226" spans="2:10" hidden="1" outlineLevel="1">
      <c r="B226" s="10" t="s">
        <v>157</v>
      </c>
      <c r="C226" s="8" t="s">
        <v>353</v>
      </c>
      <c r="D226" s="66" t="s">
        <v>353</v>
      </c>
      <c r="E226" s="40" t="s">
        <v>349</v>
      </c>
      <c r="F226" s="31" t="s">
        <v>297</v>
      </c>
      <c r="G226" s="12"/>
      <c r="H226" s="12" t="s">
        <v>350</v>
      </c>
      <c r="I226" s="67" t="s">
        <v>351</v>
      </c>
      <c r="J226" s="8"/>
    </row>
    <row r="227" spans="2:10" collapsed="1">
      <c r="B227" s="43" t="s">
        <v>282</v>
      </c>
      <c r="C227" s="8"/>
      <c r="D227" s="66"/>
      <c r="E227" s="40"/>
      <c r="F227" s="31" t="s">
        <v>297</v>
      </c>
      <c r="G227" s="12"/>
      <c r="H227" s="12"/>
      <c r="I227" s="12" t="s">
        <v>307</v>
      </c>
      <c r="J227" s="8"/>
    </row>
    <row r="228" spans="2:10" hidden="1" outlineLevel="1">
      <c r="B228" s="10" t="s">
        <v>159</v>
      </c>
      <c r="C228" s="40"/>
      <c r="D228" s="66"/>
      <c r="E228" s="8" t="s">
        <v>354</v>
      </c>
      <c r="F228" s="31"/>
      <c r="G228" s="12"/>
      <c r="H228" s="12"/>
      <c r="I228" s="8"/>
      <c r="J228" s="8"/>
    </row>
    <row r="229" spans="2:10" hidden="1" outlineLevel="1">
      <c r="B229" s="10" t="s">
        <v>164</v>
      </c>
      <c r="C229" s="40"/>
      <c r="D229" s="66"/>
      <c r="E229" s="8" t="s">
        <v>354</v>
      </c>
      <c r="F229" s="31"/>
      <c r="G229" s="12"/>
      <c r="H229" s="12"/>
      <c r="I229" s="8"/>
      <c r="J229" s="8"/>
    </row>
    <row r="230" spans="2:10" hidden="1" outlineLevel="1">
      <c r="B230" s="10" t="s">
        <v>165</v>
      </c>
      <c r="C230" s="40"/>
      <c r="D230" s="66"/>
      <c r="E230" s="8" t="s">
        <v>354</v>
      </c>
      <c r="F230" s="31"/>
      <c r="G230" s="12"/>
      <c r="H230" s="12"/>
      <c r="I230" s="8"/>
      <c r="J230" s="8"/>
    </row>
    <row r="231" spans="2:10" collapsed="1">
      <c r="B231" s="43" t="s">
        <v>283</v>
      </c>
      <c r="C231" s="40"/>
      <c r="D231" s="66"/>
      <c r="E231" s="8"/>
      <c r="F231" s="31" t="s">
        <v>297</v>
      </c>
      <c r="G231" s="12"/>
      <c r="H231" s="12"/>
      <c r="I231" s="12" t="s">
        <v>305</v>
      </c>
      <c r="J231" s="8"/>
    </row>
    <row r="232" spans="2:10" hidden="1" outlineLevel="1">
      <c r="B232" s="10" t="s">
        <v>160</v>
      </c>
      <c r="C232" s="40"/>
      <c r="D232" s="66"/>
      <c r="E232" s="8" t="s">
        <v>354</v>
      </c>
      <c r="F232" s="31"/>
      <c r="G232" s="12"/>
      <c r="H232" s="12"/>
      <c r="I232" s="8"/>
      <c r="J232" s="8"/>
    </row>
    <row r="233" spans="2:10" collapsed="1">
      <c r="B233" s="43" t="s">
        <v>281</v>
      </c>
      <c r="C233" s="8"/>
      <c r="D233" s="66"/>
      <c r="E233" s="40"/>
      <c r="F233" s="31" t="s">
        <v>297</v>
      </c>
      <c r="G233" s="12"/>
      <c r="H233" s="12"/>
      <c r="I233" s="12" t="s">
        <v>305</v>
      </c>
      <c r="J233" s="8"/>
    </row>
    <row r="234" spans="2:10" hidden="1" outlineLevel="1">
      <c r="B234" s="10" t="s">
        <v>161</v>
      </c>
      <c r="C234" s="8" t="s">
        <v>355</v>
      </c>
      <c r="D234" s="66" t="s">
        <v>355</v>
      </c>
      <c r="E234" s="40" t="s">
        <v>349</v>
      </c>
      <c r="F234" s="31" t="s">
        <v>297</v>
      </c>
      <c r="G234" s="12"/>
      <c r="H234" s="12" t="s">
        <v>350</v>
      </c>
      <c r="I234" s="67" t="s">
        <v>351</v>
      </c>
      <c r="J234" s="8"/>
    </row>
    <row r="235" spans="2:10" hidden="1" outlineLevel="1">
      <c r="B235" s="10" t="s">
        <v>162</v>
      </c>
      <c r="C235" s="8" t="s">
        <v>356</v>
      </c>
      <c r="D235" s="66" t="s">
        <v>356</v>
      </c>
      <c r="E235" s="40" t="s">
        <v>349</v>
      </c>
      <c r="F235" s="31" t="s">
        <v>297</v>
      </c>
      <c r="G235" s="12"/>
      <c r="H235" s="12" t="s">
        <v>350</v>
      </c>
      <c r="I235" s="67" t="s">
        <v>351</v>
      </c>
      <c r="J235" s="8"/>
    </row>
    <row r="236" spans="2:10" hidden="1" outlineLevel="1">
      <c r="B236" s="10" t="s">
        <v>163</v>
      </c>
      <c r="C236" s="8" t="s">
        <v>356</v>
      </c>
      <c r="D236" s="66" t="s">
        <v>356</v>
      </c>
      <c r="E236" s="40" t="s">
        <v>349</v>
      </c>
      <c r="F236" s="31" t="s">
        <v>297</v>
      </c>
      <c r="G236" s="12"/>
      <c r="H236" s="12" t="s">
        <v>350</v>
      </c>
      <c r="I236" s="67" t="s">
        <v>351</v>
      </c>
      <c r="J236" s="8"/>
    </row>
    <row r="237" spans="2:10" ht="15.75">
      <c r="B237" s="21" t="s">
        <v>357</v>
      </c>
      <c r="C237" s="69"/>
      <c r="D237" s="70"/>
      <c r="E237" s="22"/>
      <c r="F237" s="71"/>
      <c r="G237" s="71"/>
      <c r="H237" s="71"/>
      <c r="I237" s="69"/>
      <c r="J237" s="69"/>
    </row>
    <row r="238" spans="2:10">
      <c r="B238" s="44" t="s">
        <v>358</v>
      </c>
      <c r="C238" s="40">
        <v>43605</v>
      </c>
      <c r="D238" s="40">
        <v>43605</v>
      </c>
      <c r="E238" s="40"/>
      <c r="F238" s="72" t="s">
        <v>297</v>
      </c>
      <c r="G238" s="12"/>
      <c r="H238" s="12"/>
      <c r="I238" s="12" t="s">
        <v>307</v>
      </c>
      <c r="J238" s="8"/>
    </row>
    <row r="239" spans="2:10" s="16" customFormat="1" ht="15.75">
      <c r="B239" s="21" t="s">
        <v>285</v>
      </c>
      <c r="C239" s="41"/>
      <c r="D239" s="41"/>
      <c r="E239" s="41" t="s">
        <v>260</v>
      </c>
      <c r="F239" s="71"/>
      <c r="G239" s="42"/>
      <c r="H239" s="23"/>
      <c r="I239" s="23"/>
      <c r="J239" s="42"/>
    </row>
    <row r="240" spans="2:10">
      <c r="B240" s="44" t="s">
        <v>286</v>
      </c>
      <c r="C240" s="40">
        <v>43605</v>
      </c>
      <c r="D240" s="40">
        <v>43605</v>
      </c>
      <c r="E240" s="40"/>
      <c r="F240" s="72" t="s">
        <v>297</v>
      </c>
      <c r="G240" s="12"/>
      <c r="H240" s="12"/>
      <c r="I240" s="12" t="s">
        <v>297</v>
      </c>
      <c r="J240" s="8"/>
    </row>
    <row r="241" spans="2:10">
      <c r="B241" s="44" t="s">
        <v>287</v>
      </c>
      <c r="C241" s="40">
        <v>43605</v>
      </c>
      <c r="D241" s="40">
        <v>43605</v>
      </c>
      <c r="E241" s="40"/>
      <c r="F241" s="72" t="s">
        <v>297</v>
      </c>
      <c r="G241" s="12"/>
      <c r="H241" s="12"/>
      <c r="I241" s="12" t="s">
        <v>297</v>
      </c>
      <c r="J241" s="8"/>
    </row>
    <row r="242" spans="2:10">
      <c r="B242" s="44" t="s">
        <v>288</v>
      </c>
      <c r="C242" s="40">
        <v>43605</v>
      </c>
      <c r="D242" s="40">
        <v>43605</v>
      </c>
      <c r="E242" s="40"/>
      <c r="F242" s="72" t="s">
        <v>297</v>
      </c>
      <c r="G242" s="12"/>
      <c r="H242" s="12"/>
      <c r="I242" s="12" t="s">
        <v>297</v>
      </c>
      <c r="J242" s="8"/>
    </row>
    <row r="243" spans="2:10">
      <c r="B243" s="44" t="s">
        <v>289</v>
      </c>
      <c r="C243" s="40">
        <v>43605</v>
      </c>
      <c r="D243" s="40">
        <v>43605</v>
      </c>
      <c r="E243" s="40"/>
      <c r="F243" s="72" t="s">
        <v>297</v>
      </c>
      <c r="G243" s="12"/>
      <c r="H243" s="12"/>
      <c r="I243" s="12" t="s">
        <v>305</v>
      </c>
      <c r="J243" s="8"/>
    </row>
    <row r="244" spans="2:10">
      <c r="B244" s="44" t="s">
        <v>298</v>
      </c>
      <c r="C244" s="40">
        <v>43605</v>
      </c>
      <c r="D244" s="40">
        <v>43605</v>
      </c>
      <c r="E244" s="40"/>
      <c r="F244" s="72" t="s">
        <v>297</v>
      </c>
      <c r="G244" s="12"/>
      <c r="H244" s="12"/>
      <c r="I244" s="12" t="s">
        <v>297</v>
      </c>
      <c r="J244" s="8"/>
    </row>
    <row r="245" spans="2:10">
      <c r="B245" s="44" t="s">
        <v>299</v>
      </c>
      <c r="C245" s="40">
        <v>43605</v>
      </c>
      <c r="D245" s="40">
        <v>43605</v>
      </c>
      <c r="E245" s="40"/>
      <c r="F245" s="72" t="s">
        <v>297</v>
      </c>
      <c r="G245" s="12"/>
      <c r="H245" s="12"/>
      <c r="I245" s="12" t="s">
        <v>305</v>
      </c>
      <c r="J245" s="8"/>
    </row>
    <row r="246" spans="2:10" ht="15.75">
      <c r="B246" s="21" t="s">
        <v>382</v>
      </c>
      <c r="C246" s="41"/>
      <c r="D246" s="41"/>
      <c r="E246" s="41" t="s">
        <v>260</v>
      </c>
      <c r="F246" s="71"/>
      <c r="G246" s="42"/>
      <c r="H246" s="23"/>
      <c r="I246" s="23"/>
      <c r="J246" s="42"/>
    </row>
    <row r="247" spans="2:10">
      <c r="B247" s="44" t="s">
        <v>250</v>
      </c>
      <c r="C247" s="40"/>
      <c r="D247" s="40"/>
      <c r="E247" s="40"/>
      <c r="F247" s="72" t="s">
        <v>297</v>
      </c>
      <c r="G247" s="12"/>
      <c r="H247" s="12"/>
      <c r="I247" s="12"/>
      <c r="J247" s="8"/>
    </row>
    <row r="248" spans="2:10">
      <c r="B248" s="44" t="s">
        <v>368</v>
      </c>
      <c r="C248" s="40"/>
      <c r="D248" s="40"/>
      <c r="E248" s="40"/>
      <c r="F248" s="72" t="s">
        <v>297</v>
      </c>
      <c r="G248" s="12"/>
      <c r="H248" s="12"/>
      <c r="I248" s="12"/>
      <c r="J248" s="8"/>
    </row>
    <row r="249" spans="2:10">
      <c r="B249" s="44" t="s">
        <v>369</v>
      </c>
      <c r="C249" s="40"/>
      <c r="D249" s="40"/>
      <c r="E249" s="40"/>
      <c r="F249" s="72" t="s">
        <v>297</v>
      </c>
      <c r="G249" s="12"/>
      <c r="H249" s="12"/>
      <c r="I249" s="72" t="s">
        <v>297</v>
      </c>
      <c r="J249" s="8"/>
    </row>
    <row r="250" spans="2:10">
      <c r="B250" s="44" t="s">
        <v>370</v>
      </c>
      <c r="C250" s="40"/>
      <c r="D250" s="40"/>
      <c r="E250" s="40"/>
      <c r="F250" s="72" t="s">
        <v>297</v>
      </c>
      <c r="G250" s="12"/>
      <c r="H250" s="12"/>
      <c r="I250" s="72" t="s">
        <v>297</v>
      </c>
      <c r="J250" s="8"/>
    </row>
    <row r="251" spans="2:10">
      <c r="B251" s="44" t="s">
        <v>371</v>
      </c>
      <c r="C251" s="40"/>
      <c r="D251" s="40"/>
      <c r="E251" s="40"/>
      <c r="F251" s="72" t="s">
        <v>297</v>
      </c>
      <c r="G251" s="12"/>
      <c r="H251" s="12"/>
      <c r="I251" s="72" t="s">
        <v>297</v>
      </c>
      <c r="J251" s="8"/>
    </row>
    <row r="252" spans="2:10">
      <c r="B252" s="44" t="s">
        <v>372</v>
      </c>
      <c r="C252" s="40"/>
      <c r="D252" s="40"/>
      <c r="E252" s="40"/>
      <c r="F252" s="72" t="s">
        <v>297</v>
      </c>
      <c r="G252" s="12"/>
      <c r="H252" s="12"/>
      <c r="I252" s="12"/>
      <c r="J252" s="8"/>
    </row>
    <row r="253" spans="2:10">
      <c r="B253" s="44" t="s">
        <v>373</v>
      </c>
      <c r="C253" s="40"/>
      <c r="D253" s="40"/>
      <c r="E253" s="40"/>
      <c r="F253" s="72" t="s">
        <v>297</v>
      </c>
      <c r="G253" s="12"/>
      <c r="H253" s="12"/>
      <c r="I253" s="12"/>
      <c r="J253" s="8"/>
    </row>
    <row r="254" spans="2:10">
      <c r="B254" s="44" t="s">
        <v>374</v>
      </c>
      <c r="C254" s="40"/>
      <c r="D254" s="40"/>
      <c r="E254" s="40"/>
      <c r="F254" s="72" t="s">
        <v>297</v>
      </c>
      <c r="G254" s="12"/>
      <c r="H254" s="12"/>
      <c r="I254" s="72" t="s">
        <v>297</v>
      </c>
      <c r="J254" s="8"/>
    </row>
    <row r="255" spans="2:10">
      <c r="B255" s="44" t="s">
        <v>375</v>
      </c>
      <c r="C255" s="40"/>
      <c r="D255" s="40"/>
      <c r="E255" s="40"/>
      <c r="F255" s="72" t="s">
        <v>297</v>
      </c>
      <c r="G255" s="12"/>
      <c r="H255" s="12"/>
      <c r="I255" s="72" t="s">
        <v>297</v>
      </c>
      <c r="J255" s="8"/>
    </row>
    <row r="256" spans="2:10">
      <c r="B256" s="44" t="s">
        <v>376</v>
      </c>
      <c r="C256" s="40"/>
      <c r="D256" s="40"/>
      <c r="E256" s="40"/>
      <c r="F256" s="72" t="s">
        <v>297</v>
      </c>
      <c r="G256" s="12"/>
      <c r="H256" s="12"/>
      <c r="I256" s="72" t="s">
        <v>297</v>
      </c>
      <c r="J256" s="8"/>
    </row>
    <row r="257" spans="2:10">
      <c r="B257" s="44" t="s">
        <v>377</v>
      </c>
      <c r="C257" s="40"/>
      <c r="D257" s="40"/>
      <c r="E257" s="40"/>
      <c r="F257" s="72" t="s">
        <v>297</v>
      </c>
      <c r="G257" s="12"/>
      <c r="H257" s="12"/>
      <c r="I257" s="12"/>
      <c r="J257" s="8"/>
    </row>
    <row r="258" spans="2:10">
      <c r="B258" s="44" t="s">
        <v>378</v>
      </c>
      <c r="C258" s="40"/>
      <c r="D258" s="40"/>
      <c r="E258" s="40"/>
      <c r="F258" s="72" t="s">
        <v>297</v>
      </c>
      <c r="G258" s="12"/>
      <c r="H258" s="12"/>
      <c r="I258" s="72"/>
      <c r="J258" s="8"/>
    </row>
    <row r="259" spans="2:10">
      <c r="B259" s="44" t="s">
        <v>379</v>
      </c>
      <c r="C259" s="40"/>
      <c r="D259" s="40"/>
      <c r="E259" s="40"/>
      <c r="F259" s="72" t="s">
        <v>297</v>
      </c>
      <c r="G259" s="12"/>
      <c r="H259" s="12"/>
      <c r="I259" s="72" t="s">
        <v>297</v>
      </c>
      <c r="J259" s="8"/>
    </row>
    <row r="260" spans="2:10">
      <c r="B260" s="44" t="s">
        <v>380</v>
      </c>
      <c r="C260" s="40"/>
      <c r="D260" s="40"/>
      <c r="E260" s="40"/>
      <c r="F260" s="72" t="s">
        <v>297</v>
      </c>
      <c r="G260" s="12"/>
      <c r="H260" s="12"/>
      <c r="I260" s="12"/>
      <c r="J260" s="8"/>
    </row>
    <row r="261" spans="2:10">
      <c r="B261" s="44" t="s">
        <v>381</v>
      </c>
      <c r="C261" s="40"/>
      <c r="D261" s="40"/>
      <c r="E261" s="40"/>
      <c r="F261" s="72" t="s">
        <v>297</v>
      </c>
      <c r="G261" s="12"/>
      <c r="H261" s="12"/>
      <c r="I261" s="12"/>
      <c r="J261" s="8"/>
    </row>
  </sheetData>
  <mergeCells count="3">
    <mergeCell ref="H1:J1"/>
    <mergeCell ref="B1:D1"/>
    <mergeCell ref="E1:G1"/>
  </mergeCells>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4"/>
  <sheetViews>
    <sheetView workbookViewId="0">
      <selection activeCell="A16" sqref="A16"/>
    </sheetView>
  </sheetViews>
  <sheetFormatPr defaultRowHeight="15"/>
  <cols>
    <col min="1" max="1" width="47.42578125" bestFit="1" customWidth="1"/>
    <col min="2" max="2" width="7" bestFit="1" customWidth="1"/>
    <col min="3" max="3" width="13.5703125" customWidth="1"/>
    <col min="4" max="4" width="7" customWidth="1"/>
    <col min="5" max="5" width="10.7109375" bestFit="1" customWidth="1"/>
  </cols>
  <sheetData>
    <row r="1" spans="1:2">
      <c r="A1" s="149" t="s">
        <v>423</v>
      </c>
      <c r="B1" t="s">
        <v>387</v>
      </c>
    </row>
    <row r="3" spans="1:2">
      <c r="A3" s="152" t="s">
        <v>424</v>
      </c>
      <c r="B3" s="4" t="s">
        <v>425</v>
      </c>
    </row>
    <row r="4" spans="1:2">
      <c r="A4" s="150" t="s">
        <v>427</v>
      </c>
      <c r="B4" s="151">
        <v>12</v>
      </c>
    </row>
    <row r="5" spans="1:2">
      <c r="A5" s="150" t="s">
        <v>426</v>
      </c>
      <c r="B5" s="151">
        <v>8</v>
      </c>
    </row>
    <row r="6" spans="1:2">
      <c r="A6" s="150" t="s">
        <v>434</v>
      </c>
      <c r="B6" s="151">
        <v>8</v>
      </c>
    </row>
    <row r="7" spans="1:2">
      <c r="A7" s="150" t="s">
        <v>441</v>
      </c>
      <c r="B7" s="151">
        <v>9</v>
      </c>
    </row>
    <row r="8" spans="1:2">
      <c r="A8" s="150" t="s">
        <v>445</v>
      </c>
      <c r="B8" s="151">
        <v>7</v>
      </c>
    </row>
    <row r="9" spans="1:2">
      <c r="A9" s="150" t="s">
        <v>448</v>
      </c>
      <c r="B9" s="151">
        <v>4</v>
      </c>
    </row>
    <row r="10" spans="1:2">
      <c r="A10" s="150" t="s">
        <v>451</v>
      </c>
      <c r="B10" s="151">
        <v>21</v>
      </c>
    </row>
    <row r="11" spans="1:2">
      <c r="A11" s="150" t="s">
        <v>452</v>
      </c>
      <c r="B11" s="151">
        <v>3</v>
      </c>
    </row>
    <row r="12" spans="1:2">
      <c r="A12" s="150" t="s">
        <v>385</v>
      </c>
      <c r="B12" s="151">
        <v>2</v>
      </c>
    </row>
    <row r="13" spans="1:2">
      <c r="A13" s="150" t="s">
        <v>367</v>
      </c>
      <c r="B13" s="151">
        <v>7</v>
      </c>
    </row>
    <row r="14" spans="1:2">
      <c r="A14" s="150" t="s">
        <v>263</v>
      </c>
      <c r="B14" s="151">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31" sqref="A31"/>
    </sheetView>
  </sheetViews>
  <sheetFormatPr defaultRowHeight="15"/>
  <cols>
    <col min="1" max="1" width="47.42578125" bestFit="1" customWidth="1"/>
    <col min="2" max="2" width="12.140625" bestFit="1" customWidth="1"/>
    <col min="3" max="3" width="2.140625" customWidth="1"/>
    <col min="4" max="4" width="7" customWidth="1"/>
    <col min="5" max="5" width="10.7109375" bestFit="1" customWidth="1"/>
  </cols>
  <sheetData>
    <row r="1" spans="1:2">
      <c r="A1" s="149" t="s">
        <v>414</v>
      </c>
      <c r="B1" t="s">
        <v>387</v>
      </c>
    </row>
    <row r="3" spans="1:2">
      <c r="A3" s="149" t="s">
        <v>455</v>
      </c>
      <c r="B3" t="s">
        <v>305</v>
      </c>
    </row>
    <row r="4" spans="1:2">
      <c r="A4" s="150" t="s">
        <v>427</v>
      </c>
      <c r="B4" s="151">
        <v>11</v>
      </c>
    </row>
    <row r="5" spans="1:2">
      <c r="A5" s="150" t="s">
        <v>426</v>
      </c>
      <c r="B5" s="151">
        <v>8</v>
      </c>
    </row>
    <row r="6" spans="1:2">
      <c r="A6" s="150" t="s">
        <v>434</v>
      </c>
      <c r="B6" s="151">
        <v>12</v>
      </c>
    </row>
    <row r="7" spans="1:2">
      <c r="A7" s="150" t="s">
        <v>441</v>
      </c>
      <c r="B7" s="151">
        <v>10</v>
      </c>
    </row>
    <row r="8" spans="1:2">
      <c r="A8" s="150" t="s">
        <v>445</v>
      </c>
      <c r="B8" s="151">
        <v>6</v>
      </c>
    </row>
    <row r="9" spans="1:2">
      <c r="A9" s="150" t="s">
        <v>448</v>
      </c>
      <c r="B9" s="151">
        <v>7</v>
      </c>
    </row>
    <row r="10" spans="1:2">
      <c r="A10" s="150" t="s">
        <v>451</v>
      </c>
      <c r="B10" s="151">
        <v>18</v>
      </c>
    </row>
    <row r="11" spans="1:2">
      <c r="A11" s="150" t="s">
        <v>452</v>
      </c>
      <c r="B11" s="151">
        <v>3</v>
      </c>
    </row>
    <row r="12" spans="1:2">
      <c r="A12" s="150" t="s">
        <v>285</v>
      </c>
      <c r="B12" s="151">
        <v>1</v>
      </c>
    </row>
    <row r="13" spans="1:2">
      <c r="A13" s="150" t="s">
        <v>385</v>
      </c>
      <c r="B13" s="151">
        <v>2</v>
      </c>
    </row>
    <row r="14" spans="1:2">
      <c r="A14" s="150" t="s">
        <v>367</v>
      </c>
      <c r="B14" s="151">
        <v>5</v>
      </c>
    </row>
    <row r="15" spans="1:2">
      <c r="A15" s="150" t="s">
        <v>263</v>
      </c>
      <c r="B15" s="151">
        <v>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AA297"/>
  <sheetViews>
    <sheetView tabSelected="1" workbookViewId="0">
      <pane ySplit="2" topLeftCell="A198" activePane="bottomLeft" state="frozen"/>
      <selection pane="bottomLeft" activeCell="D282" sqref="D282"/>
    </sheetView>
  </sheetViews>
  <sheetFormatPr defaultColWidth="9.140625" defaultRowHeight="14.25" outlineLevelRow="1"/>
  <cols>
    <col min="1" max="1" width="6.42578125" style="97" bestFit="1" customWidth="1"/>
    <col min="2" max="2" width="21" style="97" customWidth="1"/>
    <col min="3" max="3" width="38.5703125" style="98" customWidth="1"/>
    <col min="4" max="4" width="10.7109375" style="98" customWidth="1"/>
    <col min="5" max="5" width="10.42578125" style="100" hidden="1" customWidth="1" collapsed="1"/>
    <col min="6" max="6" width="10.42578125" style="100" hidden="1" customWidth="1"/>
    <col min="7" max="9" width="3.85546875" style="99" customWidth="1"/>
    <col min="10" max="10" width="3.5703125" style="99" customWidth="1"/>
    <col min="11" max="12" width="4.7109375" style="99" customWidth="1"/>
    <col min="13" max="13" width="3.85546875" style="99" customWidth="1"/>
    <col min="14" max="15" width="4.140625" style="99" customWidth="1"/>
    <col min="16" max="16" width="3.85546875" style="99" customWidth="1"/>
    <col min="17" max="17" width="3.5703125" style="99" customWidth="1"/>
    <col min="18" max="18" width="3.85546875" style="99" customWidth="1"/>
    <col min="19" max="19" width="4.42578125" style="99" customWidth="1"/>
    <col min="20" max="20" width="3.85546875" style="97" customWidth="1"/>
    <col min="21" max="21" width="3.5703125" style="97" customWidth="1"/>
    <col min="22" max="22" width="4.140625" style="97" customWidth="1"/>
    <col min="23" max="23" width="4.7109375" style="97" customWidth="1"/>
    <col min="24" max="24" width="3.85546875" style="97" customWidth="1"/>
    <col min="25" max="25" width="6.28515625" style="97" customWidth="1"/>
    <col min="26" max="26" width="13.42578125" style="97" customWidth="1"/>
    <col min="27" max="27" width="102.5703125" style="100" hidden="1" customWidth="1"/>
    <col min="28" max="16384" width="9.140625" style="100"/>
  </cols>
  <sheetData>
    <row r="1" spans="1:27" ht="16.5">
      <c r="E1" s="101"/>
      <c r="F1" s="101"/>
      <c r="G1" s="214" t="s">
        <v>388</v>
      </c>
      <c r="H1" s="214"/>
      <c r="I1" s="214"/>
      <c r="J1" s="214"/>
      <c r="K1" s="214"/>
      <c r="L1" s="214"/>
      <c r="M1" s="214"/>
      <c r="N1" s="215" t="s">
        <v>389</v>
      </c>
      <c r="O1" s="215"/>
      <c r="P1" s="215"/>
      <c r="Q1" s="215"/>
      <c r="R1" s="215"/>
      <c r="S1" s="216" t="s">
        <v>390</v>
      </c>
      <c r="T1" s="216"/>
      <c r="U1" s="216"/>
      <c r="V1" s="216"/>
      <c r="W1" s="216"/>
      <c r="X1" s="216"/>
      <c r="Y1" s="217" t="s">
        <v>417</v>
      </c>
      <c r="Z1" s="217"/>
    </row>
    <row r="2" spans="1:27" s="103" customFormat="1" ht="33.6" customHeight="1">
      <c r="A2" s="101" t="s">
        <v>391</v>
      </c>
      <c r="B2" s="101" t="s">
        <v>415</v>
      </c>
      <c r="C2" s="121" t="s">
        <v>416</v>
      </c>
      <c r="D2" s="121" t="s">
        <v>457</v>
      </c>
      <c r="E2" s="101" t="s">
        <v>292</v>
      </c>
      <c r="F2" s="101" t="s">
        <v>293</v>
      </c>
      <c r="G2" s="102" t="s">
        <v>392</v>
      </c>
      <c r="H2" s="102" t="s">
        <v>393</v>
      </c>
      <c r="I2" s="102" t="s">
        <v>394</v>
      </c>
      <c r="J2" s="102" t="s">
        <v>395</v>
      </c>
      <c r="K2" s="102" t="s">
        <v>396</v>
      </c>
      <c r="L2" s="102" t="s">
        <v>397</v>
      </c>
      <c r="M2" s="102" t="s">
        <v>398</v>
      </c>
      <c r="N2" s="112" t="s">
        <v>399</v>
      </c>
      <c r="O2" s="112" t="s">
        <v>400</v>
      </c>
      <c r="P2" s="112" t="s">
        <v>401</v>
      </c>
      <c r="Q2" s="112" t="s">
        <v>402</v>
      </c>
      <c r="R2" s="112" t="s">
        <v>403</v>
      </c>
      <c r="S2" s="112" t="s">
        <v>404</v>
      </c>
      <c r="T2" s="113" t="s">
        <v>405</v>
      </c>
      <c r="U2" s="113" t="s">
        <v>406</v>
      </c>
      <c r="V2" s="113" t="s">
        <v>407</v>
      </c>
      <c r="W2" s="113" t="s">
        <v>408</v>
      </c>
      <c r="X2" s="113" t="s">
        <v>409</v>
      </c>
      <c r="Y2" s="111" t="s">
        <v>308</v>
      </c>
      <c r="Z2" s="111" t="s">
        <v>414</v>
      </c>
      <c r="AA2" s="101" t="s">
        <v>410</v>
      </c>
    </row>
    <row r="3" spans="1:27" ht="15.6" hidden="1" customHeight="1" collapsed="1">
      <c r="A3" s="94" t="s">
        <v>386</v>
      </c>
      <c r="B3" s="131" t="s">
        <v>427</v>
      </c>
      <c r="C3" s="132" t="s">
        <v>180</v>
      </c>
      <c r="D3" s="132"/>
      <c r="E3" s="147">
        <v>43607</v>
      </c>
      <c r="F3" s="147">
        <v>43607</v>
      </c>
      <c r="G3" s="123" t="str">
        <f>IF(COUNTIF((G4:G9),"n")=0,"l","n")</f>
        <v>l</v>
      </c>
      <c r="H3" s="123" t="str">
        <f t="shared" ref="H3:W3" si="0">IF(COUNTIF((H4:H9),"n")=0,"l","n")</f>
        <v>n</v>
      </c>
      <c r="I3" s="123" t="str">
        <f t="shared" si="0"/>
        <v>l</v>
      </c>
      <c r="J3" s="123" t="str">
        <f t="shared" si="0"/>
        <v>l</v>
      </c>
      <c r="K3" s="123" t="str">
        <f t="shared" si="0"/>
        <v>n</v>
      </c>
      <c r="L3" s="123" t="str">
        <f t="shared" si="0"/>
        <v>n</v>
      </c>
      <c r="M3" s="123" t="str">
        <f t="shared" si="0"/>
        <v>n</v>
      </c>
      <c r="N3" s="123" t="str">
        <f t="shared" si="0"/>
        <v>l</v>
      </c>
      <c r="O3" s="123" t="str">
        <f t="shared" si="0"/>
        <v>l</v>
      </c>
      <c r="P3" s="123" t="str">
        <f t="shared" si="0"/>
        <v>l</v>
      </c>
      <c r="Q3" s="123" t="str">
        <f t="shared" si="0"/>
        <v>l</v>
      </c>
      <c r="R3" s="123" t="str">
        <f t="shared" si="0"/>
        <v>l</v>
      </c>
      <c r="S3" s="123" t="str">
        <f t="shared" si="0"/>
        <v>n</v>
      </c>
      <c r="T3" s="123" t="str">
        <f t="shared" si="0"/>
        <v>n</v>
      </c>
      <c r="U3" s="123" t="str">
        <f t="shared" si="0"/>
        <v>n</v>
      </c>
      <c r="V3" s="123" t="str">
        <f t="shared" si="0"/>
        <v>n</v>
      </c>
      <c r="W3" s="123" t="str">
        <f t="shared" si="0"/>
        <v>n</v>
      </c>
      <c r="X3" s="140"/>
      <c r="Y3" s="139" t="str">
        <f>IF(COUNTIF((Table133[[#This Row],[C]:[E]]),"n") &gt;0,"n","l")</f>
        <v>n</v>
      </c>
      <c r="Z3" s="139" t="str">
        <f>IF(COUNTIF((Table133[[#This Row],[FD]:[NF]]),"n") &gt;0,"n","l")</f>
        <v>n</v>
      </c>
      <c r="AA3" s="117"/>
    </row>
    <row r="4" spans="1:27" hidden="1" outlineLevel="1">
      <c r="A4" s="94" t="s">
        <v>386</v>
      </c>
      <c r="B4" s="131"/>
      <c r="C4" s="134" t="s">
        <v>41</v>
      </c>
      <c r="D4" s="134"/>
      <c r="E4" s="147">
        <v>43607</v>
      </c>
      <c r="F4" s="147">
        <v>43607</v>
      </c>
      <c r="G4" s="109" t="s">
        <v>386</v>
      </c>
      <c r="H4" s="182" t="s">
        <v>387</v>
      </c>
      <c r="I4" s="109" t="s">
        <v>386</v>
      </c>
      <c r="J4" s="109" t="s">
        <v>386</v>
      </c>
      <c r="K4" s="109" t="s">
        <v>387</v>
      </c>
      <c r="L4" s="109" t="s">
        <v>422</v>
      </c>
      <c r="M4" s="109" t="s">
        <v>422</v>
      </c>
      <c r="N4" s="109" t="s">
        <v>422</v>
      </c>
      <c r="O4" s="109" t="s">
        <v>422</v>
      </c>
      <c r="P4" s="109" t="s">
        <v>422</v>
      </c>
      <c r="Q4" s="109" t="s">
        <v>422</v>
      </c>
      <c r="R4" s="109" t="s">
        <v>422</v>
      </c>
      <c r="S4" s="109" t="s">
        <v>422</v>
      </c>
      <c r="T4" s="109" t="s">
        <v>422</v>
      </c>
      <c r="U4" s="109" t="s">
        <v>422</v>
      </c>
      <c r="V4" s="109" t="s">
        <v>422</v>
      </c>
      <c r="W4" s="109" t="s">
        <v>422</v>
      </c>
      <c r="X4" s="140"/>
      <c r="Y4" s="139" t="str">
        <f>IF(COUNTIF((Table133[[#This Row],[C]:[E]]),"n") &gt;0,"n","l")</f>
        <v>n</v>
      </c>
      <c r="Z4" s="139" t="str">
        <f>IF(COUNTIF((Table133[[#This Row],[FD]:[NF]]),"n") &gt;0,"n","l")</f>
        <v>l</v>
      </c>
      <c r="AA4" s="117"/>
    </row>
    <row r="5" spans="1:27" hidden="1" outlineLevel="1">
      <c r="A5" s="94" t="s">
        <v>386</v>
      </c>
      <c r="B5" s="131"/>
      <c r="C5" s="134" t="s">
        <v>42</v>
      </c>
      <c r="D5" s="134"/>
      <c r="E5" s="147">
        <v>43607</v>
      </c>
      <c r="F5" s="147">
        <v>43607</v>
      </c>
      <c r="G5" s="109" t="s">
        <v>386</v>
      </c>
      <c r="H5" s="182" t="s">
        <v>387</v>
      </c>
      <c r="I5" s="109" t="s">
        <v>386</v>
      </c>
      <c r="J5" s="109" t="s">
        <v>386</v>
      </c>
      <c r="K5" s="109" t="s">
        <v>387</v>
      </c>
      <c r="L5" s="109" t="s">
        <v>422</v>
      </c>
      <c r="M5" s="109" t="s">
        <v>422</v>
      </c>
      <c r="N5" s="109" t="s">
        <v>422</v>
      </c>
      <c r="O5" s="109" t="s">
        <v>422</v>
      </c>
      <c r="P5" s="109" t="s">
        <v>422</v>
      </c>
      <c r="Q5" s="109" t="s">
        <v>422</v>
      </c>
      <c r="R5" s="109" t="s">
        <v>422</v>
      </c>
      <c r="S5" s="109" t="s">
        <v>422</v>
      </c>
      <c r="T5" s="109" t="s">
        <v>422</v>
      </c>
      <c r="U5" s="109" t="s">
        <v>422</v>
      </c>
      <c r="V5" s="109" t="s">
        <v>422</v>
      </c>
      <c r="W5" s="109" t="s">
        <v>422</v>
      </c>
      <c r="X5" s="140"/>
      <c r="Y5" s="139" t="str">
        <f>IF(COUNTIF((Table133[[#This Row],[C]:[E]]),"n") &gt;0,"n","l")</f>
        <v>n</v>
      </c>
      <c r="Z5" s="139" t="str">
        <f>IF(COUNTIF((Table133[[#This Row],[FD]:[NF]]),"n") &gt;0,"n","l")</f>
        <v>l</v>
      </c>
      <c r="AA5" s="117"/>
    </row>
    <row r="6" spans="1:27" hidden="1" outlineLevel="1">
      <c r="A6" s="94" t="s">
        <v>386</v>
      </c>
      <c r="B6" s="131"/>
      <c r="C6" s="134" t="s">
        <v>43</v>
      </c>
      <c r="D6" s="134"/>
      <c r="E6" s="147">
        <v>43607</v>
      </c>
      <c r="F6" s="147">
        <v>43607</v>
      </c>
      <c r="G6" s="109" t="s">
        <v>422</v>
      </c>
      <c r="H6" s="109" t="s">
        <v>422</v>
      </c>
      <c r="I6" s="109" t="s">
        <v>422</v>
      </c>
      <c r="J6" s="109" t="s">
        <v>422</v>
      </c>
      <c r="K6" s="109" t="s">
        <v>422</v>
      </c>
      <c r="L6" s="109" t="s">
        <v>387</v>
      </c>
      <c r="M6" s="109" t="s">
        <v>387</v>
      </c>
      <c r="N6" s="109" t="s">
        <v>386</v>
      </c>
      <c r="O6" s="109" t="s">
        <v>386</v>
      </c>
      <c r="P6" s="109" t="s">
        <v>386</v>
      </c>
      <c r="Q6" s="109" t="s">
        <v>422</v>
      </c>
      <c r="R6" s="109" t="s">
        <v>422</v>
      </c>
      <c r="S6" s="109" t="s">
        <v>387</v>
      </c>
      <c r="T6" s="109" t="s">
        <v>387</v>
      </c>
      <c r="U6" s="109" t="s">
        <v>387</v>
      </c>
      <c r="V6" s="109" t="s">
        <v>387</v>
      </c>
      <c r="W6" s="109" t="s">
        <v>387</v>
      </c>
      <c r="X6" s="140"/>
      <c r="Y6" s="139" t="str">
        <f>IF(COUNTIF((Table133[[#This Row],[C]:[E]]),"n") &gt;0,"n","l")</f>
        <v>n</v>
      </c>
      <c r="Z6" s="139" t="str">
        <f>IF(COUNTIF((Table133[[#This Row],[FD]:[NF]]),"n") &gt;0,"n","l")</f>
        <v>n</v>
      </c>
      <c r="AA6" s="117"/>
    </row>
    <row r="7" spans="1:27" hidden="1" outlineLevel="1">
      <c r="A7" s="94" t="s">
        <v>386</v>
      </c>
      <c r="B7" s="131"/>
      <c r="C7" s="134" t="s">
        <v>24</v>
      </c>
      <c r="D7" s="134"/>
      <c r="E7" s="147">
        <v>43607</v>
      </c>
      <c r="F7" s="147">
        <v>43607</v>
      </c>
      <c r="G7" s="109" t="s">
        <v>422</v>
      </c>
      <c r="H7" s="182" t="s">
        <v>387</v>
      </c>
      <c r="I7" s="109" t="s">
        <v>422</v>
      </c>
      <c r="J7" s="109" t="s">
        <v>422</v>
      </c>
      <c r="K7" s="109" t="s">
        <v>422</v>
      </c>
      <c r="L7" s="109" t="s">
        <v>386</v>
      </c>
      <c r="M7" s="109" t="s">
        <v>386</v>
      </c>
      <c r="N7" s="109" t="s">
        <v>386</v>
      </c>
      <c r="O7" s="109" t="s">
        <v>386</v>
      </c>
      <c r="P7" s="109" t="s">
        <v>386</v>
      </c>
      <c r="Q7" s="109" t="s">
        <v>422</v>
      </c>
      <c r="R7" s="109" t="s">
        <v>386</v>
      </c>
      <c r="S7" s="109" t="s">
        <v>386</v>
      </c>
      <c r="T7" s="109" t="s">
        <v>386</v>
      </c>
      <c r="U7" s="109" t="s">
        <v>386</v>
      </c>
      <c r="V7" s="109" t="s">
        <v>386</v>
      </c>
      <c r="W7" s="109" t="s">
        <v>386</v>
      </c>
      <c r="X7" s="140"/>
      <c r="Y7" s="139" t="str">
        <f>IF(COUNTIF((Table133[[#This Row],[C]:[E]]),"n") &gt;0,"n","l")</f>
        <v>n</v>
      </c>
      <c r="Z7" s="139" t="str">
        <f>IF(COUNTIF((Table133[[#This Row],[FD]:[NF]]),"n") &gt;0,"n","l")</f>
        <v>l</v>
      </c>
      <c r="AA7" s="117"/>
    </row>
    <row r="8" spans="1:27" hidden="1" outlineLevel="1">
      <c r="A8" s="94" t="s">
        <v>386</v>
      </c>
      <c r="B8" s="131"/>
      <c r="C8" s="134" t="s">
        <v>25</v>
      </c>
      <c r="D8" s="134"/>
      <c r="E8" s="147">
        <v>43607</v>
      </c>
      <c r="F8" s="147">
        <v>43607</v>
      </c>
      <c r="G8" s="109" t="s">
        <v>422</v>
      </c>
      <c r="H8" s="182" t="s">
        <v>387</v>
      </c>
      <c r="I8" s="109" t="s">
        <v>422</v>
      </c>
      <c r="J8" s="109" t="s">
        <v>422</v>
      </c>
      <c r="K8" s="109" t="s">
        <v>422</v>
      </c>
      <c r="L8" s="109" t="s">
        <v>386</v>
      </c>
      <c r="M8" s="109" t="s">
        <v>386</v>
      </c>
      <c r="N8" s="109" t="s">
        <v>386</v>
      </c>
      <c r="O8" s="109" t="s">
        <v>386</v>
      </c>
      <c r="P8" s="109" t="s">
        <v>386</v>
      </c>
      <c r="Q8" s="109" t="s">
        <v>422</v>
      </c>
      <c r="R8" s="109" t="s">
        <v>386</v>
      </c>
      <c r="S8" s="109" t="s">
        <v>386</v>
      </c>
      <c r="T8" s="109" t="s">
        <v>386</v>
      </c>
      <c r="U8" s="109" t="s">
        <v>386</v>
      </c>
      <c r="V8" s="109" t="s">
        <v>386</v>
      </c>
      <c r="W8" s="109" t="s">
        <v>386</v>
      </c>
      <c r="X8" s="140"/>
      <c r="Y8" s="139" t="str">
        <f>IF(COUNTIF((Table133[[#This Row],[C]:[E]]),"n") &gt;0,"n","l")</f>
        <v>n</v>
      </c>
      <c r="Z8" s="139" t="str">
        <f>IF(COUNTIF((Table133[[#This Row],[FD]:[NF]]),"n") &gt;0,"n","l")</f>
        <v>l</v>
      </c>
      <c r="AA8" s="117"/>
    </row>
    <row r="9" spans="1:27" hidden="1" outlineLevel="1">
      <c r="A9" s="94" t="s">
        <v>386</v>
      </c>
      <c r="B9" s="131"/>
      <c r="C9" s="134" t="s">
        <v>29</v>
      </c>
      <c r="D9" s="134"/>
      <c r="E9" s="147">
        <v>43607</v>
      </c>
      <c r="F9" s="147">
        <v>43607</v>
      </c>
      <c r="G9" s="109" t="s">
        <v>422</v>
      </c>
      <c r="H9" s="109" t="s">
        <v>422</v>
      </c>
      <c r="I9" s="109" t="s">
        <v>422</v>
      </c>
      <c r="J9" s="109" t="s">
        <v>422</v>
      </c>
      <c r="K9" s="109" t="s">
        <v>422</v>
      </c>
      <c r="L9" s="109" t="s">
        <v>422</v>
      </c>
      <c r="M9" s="109" t="s">
        <v>422</v>
      </c>
      <c r="N9" s="109" t="s">
        <v>422</v>
      </c>
      <c r="O9" s="109" t="s">
        <v>422</v>
      </c>
      <c r="P9" s="109" t="s">
        <v>422</v>
      </c>
      <c r="Q9" s="109" t="s">
        <v>422</v>
      </c>
      <c r="R9" s="109" t="s">
        <v>422</v>
      </c>
      <c r="S9" s="109" t="s">
        <v>387</v>
      </c>
      <c r="T9" s="109" t="s">
        <v>387</v>
      </c>
      <c r="U9" s="109" t="s">
        <v>387</v>
      </c>
      <c r="V9" s="109" t="s">
        <v>387</v>
      </c>
      <c r="W9" s="109" t="s">
        <v>387</v>
      </c>
      <c r="X9" s="140"/>
      <c r="Y9" s="139" t="str">
        <f>IF(COUNTIF((Table133[[#This Row],[C]:[E]]),"n") &gt;0,"n","l")</f>
        <v>l</v>
      </c>
      <c r="Z9" s="139" t="str">
        <f>IF(COUNTIF((Table133[[#This Row],[FD]:[NF]]),"n") &gt;0,"n","l")</f>
        <v>n</v>
      </c>
      <c r="AA9" s="117"/>
    </row>
    <row r="10" spans="1:27" hidden="1" collapsed="1">
      <c r="A10" s="94" t="s">
        <v>386</v>
      </c>
      <c r="B10" s="131" t="s">
        <v>427</v>
      </c>
      <c r="C10" s="132" t="s">
        <v>419</v>
      </c>
      <c r="D10" s="132"/>
      <c r="E10" s="147">
        <v>43607</v>
      </c>
      <c r="F10" s="147">
        <v>43607</v>
      </c>
      <c r="G10" s="168" t="str">
        <f>IF(COUNTIF((G11:G11),"n")=0,"l","n")</f>
        <v>l</v>
      </c>
      <c r="H10" s="168" t="str">
        <f t="shared" ref="H10:W10" si="1">IF(COUNTIF((H11:H11),"n")=0,"l","n")</f>
        <v>n</v>
      </c>
      <c r="I10" s="168" t="str">
        <f t="shared" si="1"/>
        <v>l</v>
      </c>
      <c r="J10" s="168" t="str">
        <f t="shared" si="1"/>
        <v>l</v>
      </c>
      <c r="K10" s="168" t="str">
        <f t="shared" si="1"/>
        <v>l</v>
      </c>
      <c r="L10" s="168" t="str">
        <f t="shared" si="1"/>
        <v>l</v>
      </c>
      <c r="M10" s="168" t="str">
        <f t="shared" si="1"/>
        <v>l</v>
      </c>
      <c r="N10" s="168" t="str">
        <f t="shared" si="1"/>
        <v>l</v>
      </c>
      <c r="O10" s="168" t="str">
        <f t="shared" si="1"/>
        <v>l</v>
      </c>
      <c r="P10" s="168" t="str">
        <f t="shared" si="1"/>
        <v>l</v>
      </c>
      <c r="Q10" s="168" t="str">
        <f t="shared" si="1"/>
        <v>l</v>
      </c>
      <c r="R10" s="168" t="str">
        <f t="shared" si="1"/>
        <v>l</v>
      </c>
      <c r="S10" s="168" t="str">
        <f t="shared" si="1"/>
        <v>l</v>
      </c>
      <c r="T10" s="168" t="str">
        <f t="shared" si="1"/>
        <v>l</v>
      </c>
      <c r="U10" s="168" t="str">
        <f t="shared" si="1"/>
        <v>l</v>
      </c>
      <c r="V10" s="168" t="str">
        <f t="shared" si="1"/>
        <v>l</v>
      </c>
      <c r="W10" s="168" t="str">
        <f t="shared" si="1"/>
        <v>l</v>
      </c>
      <c r="X10" s="168"/>
      <c r="Y10" s="139" t="str">
        <f>IF(COUNTIF((Table133[[#This Row],[C]:[E]]),"n") &gt;0,"n","l")</f>
        <v>n</v>
      </c>
      <c r="Z10" s="139" t="str">
        <f>IF(COUNTIF((Table133[[#This Row],[FD]:[NF]]),"n") &gt;0,"n","l")</f>
        <v>l</v>
      </c>
      <c r="AA10" s="117"/>
    </row>
    <row r="11" spans="1:27" hidden="1" outlineLevel="1">
      <c r="A11" s="94" t="s">
        <v>386</v>
      </c>
      <c r="B11" s="131"/>
      <c r="C11" s="134" t="s">
        <v>47</v>
      </c>
      <c r="D11" s="134"/>
      <c r="E11" s="147">
        <v>43607</v>
      </c>
      <c r="F11" s="147">
        <v>43607</v>
      </c>
      <c r="G11" s="109" t="s">
        <v>422</v>
      </c>
      <c r="H11" s="183" t="s">
        <v>387</v>
      </c>
      <c r="I11" s="109" t="s">
        <v>422</v>
      </c>
      <c r="J11" s="109" t="s">
        <v>422</v>
      </c>
      <c r="K11" s="109" t="s">
        <v>422</v>
      </c>
      <c r="L11" s="109" t="s">
        <v>386</v>
      </c>
      <c r="M11" s="109" t="s">
        <v>386</v>
      </c>
      <c r="N11" s="109" t="s">
        <v>422</v>
      </c>
      <c r="O11" s="109" t="s">
        <v>386</v>
      </c>
      <c r="P11" s="109" t="s">
        <v>386</v>
      </c>
      <c r="Q11" s="109" t="s">
        <v>422</v>
      </c>
      <c r="R11" s="109" t="s">
        <v>422</v>
      </c>
      <c r="S11" s="109" t="s">
        <v>386</v>
      </c>
      <c r="T11" s="109" t="s">
        <v>386</v>
      </c>
      <c r="U11" s="109" t="s">
        <v>386</v>
      </c>
      <c r="V11" s="109" t="s">
        <v>386</v>
      </c>
      <c r="W11" s="109" t="s">
        <v>386</v>
      </c>
      <c r="X11" s="140"/>
      <c r="Y11" s="139" t="str">
        <f>IF(COUNTIF((Table133[[#This Row],[C]:[E]]),"n") &gt;0,"n","l")</f>
        <v>n</v>
      </c>
      <c r="Z11" s="139" t="str">
        <f>IF(COUNTIF((Table133[[#This Row],[FD]:[NF]]),"n") &gt;0,"n","l")</f>
        <v>l</v>
      </c>
      <c r="AA11" s="114"/>
    </row>
    <row r="12" spans="1:27" hidden="1" collapsed="1">
      <c r="A12" s="94" t="s">
        <v>386</v>
      </c>
      <c r="B12" s="131" t="s">
        <v>427</v>
      </c>
      <c r="C12" s="132" t="s">
        <v>191</v>
      </c>
      <c r="D12" s="132"/>
      <c r="E12" s="147">
        <v>43608</v>
      </c>
      <c r="F12" s="147">
        <v>43608</v>
      </c>
      <c r="G12" s="168" t="str">
        <f>IF(COUNTIF((G13:G13),"n")=0,"l","n")</f>
        <v>l</v>
      </c>
      <c r="H12" s="168" t="str">
        <f t="shared" ref="H12:W12" si="2">IF(COUNTIF((H13:H13),"n")=0,"l","n")</f>
        <v>n</v>
      </c>
      <c r="I12" s="168" t="str">
        <f t="shared" si="2"/>
        <v>n</v>
      </c>
      <c r="J12" s="168" t="str">
        <f t="shared" si="2"/>
        <v>n</v>
      </c>
      <c r="K12" s="168" t="str">
        <f t="shared" si="2"/>
        <v>n</v>
      </c>
      <c r="L12" s="168" t="str">
        <f t="shared" si="2"/>
        <v>n</v>
      </c>
      <c r="M12" s="168" t="str">
        <f t="shared" si="2"/>
        <v>l</v>
      </c>
      <c r="N12" s="168" t="str">
        <f t="shared" si="2"/>
        <v>l</v>
      </c>
      <c r="O12" s="168" t="str">
        <f t="shared" si="2"/>
        <v>l</v>
      </c>
      <c r="P12" s="168" t="str">
        <f t="shared" si="2"/>
        <v>l</v>
      </c>
      <c r="Q12" s="168" t="str">
        <f t="shared" si="2"/>
        <v>l</v>
      </c>
      <c r="R12" s="168" t="str">
        <f t="shared" si="2"/>
        <v>l</v>
      </c>
      <c r="S12" s="168" t="str">
        <f t="shared" si="2"/>
        <v>l</v>
      </c>
      <c r="T12" s="168" t="str">
        <f t="shared" si="2"/>
        <v>l</v>
      </c>
      <c r="U12" s="168" t="str">
        <f t="shared" si="2"/>
        <v>l</v>
      </c>
      <c r="V12" s="168" t="str">
        <f t="shared" si="2"/>
        <v>l</v>
      </c>
      <c r="W12" s="168" t="str">
        <f t="shared" si="2"/>
        <v>l</v>
      </c>
      <c r="X12" s="168"/>
      <c r="Y12" s="139" t="str">
        <f>IF(COUNTIF((Table133[[#This Row],[C]:[E]]),"n") &gt;0,"n","l")</f>
        <v>n</v>
      </c>
      <c r="Z12" s="139" t="str">
        <f>IF(COUNTIF((Table133[[#This Row],[FD]:[NF]]),"n") &gt;0,"n","l")</f>
        <v>l</v>
      </c>
      <c r="AA12" s="114"/>
    </row>
    <row r="13" spans="1:27" hidden="1" outlineLevel="1">
      <c r="A13" s="94" t="s">
        <v>386</v>
      </c>
      <c r="B13" s="131"/>
      <c r="C13" s="134" t="s">
        <v>40</v>
      </c>
      <c r="D13" s="134"/>
      <c r="E13" s="147">
        <v>43608</v>
      </c>
      <c r="F13" s="147">
        <v>43608</v>
      </c>
      <c r="G13" s="109" t="s">
        <v>386</v>
      </c>
      <c r="H13" s="184" t="s">
        <v>387</v>
      </c>
      <c r="I13" s="184" t="s">
        <v>387</v>
      </c>
      <c r="J13" s="182" t="s">
        <v>387</v>
      </c>
      <c r="K13" s="109" t="s">
        <v>387</v>
      </c>
      <c r="L13" s="109" t="s">
        <v>387</v>
      </c>
      <c r="M13" s="109" t="s">
        <v>386</v>
      </c>
      <c r="N13" s="109" t="s">
        <v>386</v>
      </c>
      <c r="O13" s="109" t="s">
        <v>386</v>
      </c>
      <c r="P13" s="109" t="s">
        <v>386</v>
      </c>
      <c r="Q13" s="109" t="s">
        <v>422</v>
      </c>
      <c r="R13" s="109" t="s">
        <v>386</v>
      </c>
      <c r="S13" s="109" t="s">
        <v>386</v>
      </c>
      <c r="T13" s="109" t="s">
        <v>386</v>
      </c>
      <c r="U13" s="109" t="s">
        <v>386</v>
      </c>
      <c r="V13" s="109" t="s">
        <v>386</v>
      </c>
      <c r="W13" s="109" t="s">
        <v>386</v>
      </c>
      <c r="X13" s="140"/>
      <c r="Y13" s="139" t="str">
        <f>IF(COUNTIF((Table133[[#This Row],[C]:[E]]),"n") &gt;0,"n","l")</f>
        <v>n</v>
      </c>
      <c r="Z13" s="139" t="str">
        <f>IF(COUNTIF((Table133[[#This Row],[FD]:[NF]]),"n") &gt;0,"n","l")</f>
        <v>l</v>
      </c>
      <c r="AA13" s="114"/>
    </row>
    <row r="14" spans="1:27" hidden="1" collapsed="1">
      <c r="A14" s="94" t="s">
        <v>386</v>
      </c>
      <c r="B14" s="131" t="s">
        <v>427</v>
      </c>
      <c r="C14" s="132" t="s">
        <v>188</v>
      </c>
      <c r="D14" s="132"/>
      <c r="E14" s="147">
        <v>43609</v>
      </c>
      <c r="F14" s="147">
        <v>43609</v>
      </c>
      <c r="G14" s="169" t="str">
        <f>IF(COUNTIF((G15:G32),"n")=0,"l","n")</f>
        <v>l</v>
      </c>
      <c r="H14" s="169" t="str">
        <f t="shared" ref="H14:W14" si="3">IF(COUNTIF((H15:H32),"n")=0,"l","n")</f>
        <v>n</v>
      </c>
      <c r="I14" s="169" t="str">
        <f t="shared" si="3"/>
        <v>l</v>
      </c>
      <c r="J14" s="169" t="str">
        <f t="shared" si="3"/>
        <v>l</v>
      </c>
      <c r="K14" s="169" t="str">
        <f t="shared" si="3"/>
        <v>n</v>
      </c>
      <c r="L14" s="169" t="str">
        <f t="shared" si="3"/>
        <v>n</v>
      </c>
      <c r="M14" s="169" t="str">
        <f t="shared" si="3"/>
        <v>l</v>
      </c>
      <c r="N14" s="169" t="str">
        <f t="shared" si="3"/>
        <v>n</v>
      </c>
      <c r="O14" s="169" t="str">
        <f t="shared" si="3"/>
        <v>l</v>
      </c>
      <c r="P14" s="169" t="str">
        <f t="shared" si="3"/>
        <v>l</v>
      </c>
      <c r="Q14" s="169" t="str">
        <f t="shared" si="3"/>
        <v>n</v>
      </c>
      <c r="R14" s="169" t="str">
        <f t="shared" si="3"/>
        <v>l</v>
      </c>
      <c r="S14" s="169" t="str">
        <f t="shared" si="3"/>
        <v>n</v>
      </c>
      <c r="T14" s="169" t="str">
        <f t="shared" si="3"/>
        <v>n</v>
      </c>
      <c r="U14" s="169" t="str">
        <f t="shared" si="3"/>
        <v>n</v>
      </c>
      <c r="V14" s="169" t="str">
        <f t="shared" si="3"/>
        <v>n</v>
      </c>
      <c r="W14" s="169" t="str">
        <f t="shared" si="3"/>
        <v>n</v>
      </c>
      <c r="X14" s="168"/>
      <c r="Y14" s="139" t="str">
        <f>IF(COUNTIF((Table133[[#This Row],[C]:[E]]),"n") &gt;0,"n","l")</f>
        <v>n</v>
      </c>
      <c r="Z14" s="139" t="str">
        <f>IF(COUNTIF((Table133[[#This Row],[FD]:[NF]]),"n") &gt;0,"n","l")</f>
        <v>n</v>
      </c>
      <c r="AA14" s="114"/>
    </row>
    <row r="15" spans="1:27" hidden="1" outlineLevel="1">
      <c r="A15" s="94" t="s">
        <v>386</v>
      </c>
      <c r="B15" s="131"/>
      <c r="C15" s="134" t="s">
        <v>1</v>
      </c>
      <c r="D15" s="134"/>
      <c r="E15" s="147">
        <v>43609</v>
      </c>
      <c r="F15" s="147">
        <v>43609</v>
      </c>
      <c r="G15" s="109" t="s">
        <v>386</v>
      </c>
      <c r="H15" s="109" t="s">
        <v>386</v>
      </c>
      <c r="I15" s="109" t="s">
        <v>386</v>
      </c>
      <c r="J15" s="109" t="s">
        <v>386</v>
      </c>
      <c r="K15" s="109" t="s">
        <v>387</v>
      </c>
      <c r="L15" s="109" t="s">
        <v>386</v>
      </c>
      <c r="M15" s="109" t="s">
        <v>386</v>
      </c>
      <c r="N15" s="185" t="s">
        <v>387</v>
      </c>
      <c r="O15" s="109" t="s">
        <v>386</v>
      </c>
      <c r="P15" s="109" t="s">
        <v>386</v>
      </c>
      <c r="Q15" s="109" t="s">
        <v>387</v>
      </c>
      <c r="R15" s="109" t="s">
        <v>386</v>
      </c>
      <c r="S15" s="109" t="s">
        <v>422</v>
      </c>
      <c r="T15" s="109" t="s">
        <v>422</v>
      </c>
      <c r="U15" s="109" t="s">
        <v>422</v>
      </c>
      <c r="V15" s="109" t="s">
        <v>422</v>
      </c>
      <c r="W15" s="109" t="s">
        <v>422</v>
      </c>
      <c r="X15" s="140"/>
      <c r="Y15" s="139" t="str">
        <f>IF(COUNTIF((Table133[[#This Row],[C]:[E]]),"n") &gt;0,"n","l")</f>
        <v>n</v>
      </c>
      <c r="Z15" s="139" t="str">
        <f>IF(COUNTIF((Table133[[#This Row],[FD]:[NF]]),"n") &gt;0,"n","l")</f>
        <v>n</v>
      </c>
      <c r="AA15" s="114"/>
    </row>
    <row r="16" spans="1:27" hidden="1" outlineLevel="1">
      <c r="A16" s="94" t="s">
        <v>386</v>
      </c>
      <c r="B16" s="131"/>
      <c r="C16" s="134" t="s">
        <v>10</v>
      </c>
      <c r="D16" s="134"/>
      <c r="E16" s="147">
        <v>43609</v>
      </c>
      <c r="F16" s="147">
        <v>43609</v>
      </c>
      <c r="G16" s="109" t="s">
        <v>386</v>
      </c>
      <c r="H16" s="109" t="s">
        <v>386</v>
      </c>
      <c r="I16" s="109" t="s">
        <v>386</v>
      </c>
      <c r="J16" s="109" t="s">
        <v>386</v>
      </c>
      <c r="K16" s="109" t="s">
        <v>387</v>
      </c>
      <c r="L16" s="109" t="s">
        <v>386</v>
      </c>
      <c r="M16" s="109" t="s">
        <v>386</v>
      </c>
      <c r="N16" s="109" t="s">
        <v>386</v>
      </c>
      <c r="O16" s="109" t="s">
        <v>386</v>
      </c>
      <c r="P16" s="109" t="s">
        <v>386</v>
      </c>
      <c r="Q16" s="109" t="s">
        <v>387</v>
      </c>
      <c r="R16" s="109" t="s">
        <v>386</v>
      </c>
      <c r="S16" s="109" t="s">
        <v>422</v>
      </c>
      <c r="T16" s="109" t="s">
        <v>422</v>
      </c>
      <c r="U16" s="109" t="s">
        <v>422</v>
      </c>
      <c r="V16" s="109" t="s">
        <v>422</v>
      </c>
      <c r="W16" s="109" t="s">
        <v>422</v>
      </c>
      <c r="X16" s="140"/>
      <c r="Y16" s="139" t="str">
        <f>IF(COUNTIF((Table133[[#This Row],[C]:[E]]),"n") &gt;0,"n","l")</f>
        <v>n</v>
      </c>
      <c r="Z16" s="139" t="str">
        <f>IF(COUNTIF((Table133[[#This Row],[FD]:[NF]]),"n") &gt;0,"n","l")</f>
        <v>n</v>
      </c>
      <c r="AA16" s="114"/>
    </row>
    <row r="17" spans="1:27" hidden="1" outlineLevel="1">
      <c r="A17" s="94" t="s">
        <v>386</v>
      </c>
      <c r="B17" s="131"/>
      <c r="C17" s="134" t="s">
        <v>11</v>
      </c>
      <c r="D17" s="134"/>
      <c r="E17" s="147">
        <v>43609</v>
      </c>
      <c r="F17" s="147">
        <v>43609</v>
      </c>
      <c r="G17" s="109" t="s">
        <v>386</v>
      </c>
      <c r="H17" s="109" t="s">
        <v>386</v>
      </c>
      <c r="I17" s="109" t="s">
        <v>386</v>
      </c>
      <c r="J17" s="109" t="s">
        <v>386</v>
      </c>
      <c r="K17" s="109" t="s">
        <v>387</v>
      </c>
      <c r="L17" s="109" t="s">
        <v>386</v>
      </c>
      <c r="M17" s="109" t="s">
        <v>386</v>
      </c>
      <c r="N17" s="109" t="s">
        <v>386</v>
      </c>
      <c r="O17" s="109" t="s">
        <v>386</v>
      </c>
      <c r="P17" s="109" t="s">
        <v>386</v>
      </c>
      <c r="Q17" s="109" t="s">
        <v>387</v>
      </c>
      <c r="R17" s="109" t="s">
        <v>386</v>
      </c>
      <c r="S17" s="109" t="s">
        <v>422</v>
      </c>
      <c r="T17" s="109" t="s">
        <v>422</v>
      </c>
      <c r="U17" s="109" t="s">
        <v>422</v>
      </c>
      <c r="V17" s="109" t="s">
        <v>422</v>
      </c>
      <c r="W17" s="109" t="s">
        <v>422</v>
      </c>
      <c r="X17" s="140"/>
      <c r="Y17" s="139" t="str">
        <f>IF(COUNTIF((Table133[[#This Row],[C]:[E]]),"n") &gt;0,"n","l")</f>
        <v>n</v>
      </c>
      <c r="Z17" s="139" t="str">
        <f>IF(COUNTIF((Table133[[#This Row],[FD]:[NF]]),"n") &gt;0,"n","l")</f>
        <v>n</v>
      </c>
      <c r="AA17" s="114"/>
    </row>
    <row r="18" spans="1:27" hidden="1" outlineLevel="1">
      <c r="A18" s="94" t="s">
        <v>386</v>
      </c>
      <c r="B18" s="131"/>
      <c r="C18" s="134" t="s">
        <v>420</v>
      </c>
      <c r="D18" s="134"/>
      <c r="E18" s="147">
        <v>43609</v>
      </c>
      <c r="F18" s="147">
        <v>43609</v>
      </c>
      <c r="G18" s="109" t="s">
        <v>386</v>
      </c>
      <c r="H18" s="109" t="s">
        <v>386</v>
      </c>
      <c r="I18" s="109" t="s">
        <v>386</v>
      </c>
      <c r="J18" s="109" t="s">
        <v>386</v>
      </c>
      <c r="K18" s="109" t="s">
        <v>387</v>
      </c>
      <c r="L18" s="109" t="s">
        <v>386</v>
      </c>
      <c r="M18" s="109" t="s">
        <v>386</v>
      </c>
      <c r="N18" s="109" t="s">
        <v>386</v>
      </c>
      <c r="O18" s="109" t="s">
        <v>386</v>
      </c>
      <c r="P18" s="109" t="s">
        <v>386</v>
      </c>
      <c r="Q18" s="109" t="s">
        <v>387</v>
      </c>
      <c r="R18" s="109" t="s">
        <v>386</v>
      </c>
      <c r="S18" s="109" t="s">
        <v>422</v>
      </c>
      <c r="T18" s="109" t="s">
        <v>422</v>
      </c>
      <c r="U18" s="109" t="s">
        <v>422</v>
      </c>
      <c r="V18" s="109" t="s">
        <v>422</v>
      </c>
      <c r="W18" s="109" t="s">
        <v>422</v>
      </c>
      <c r="X18" s="140"/>
      <c r="Y18" s="139" t="str">
        <f>IF(COUNTIF((Table133[[#This Row],[C]:[E]]),"n") &gt;0,"n","l")</f>
        <v>n</v>
      </c>
      <c r="Z18" s="139" t="str">
        <f>IF(COUNTIF((Table133[[#This Row],[FD]:[NF]]),"n") &gt;0,"n","l")</f>
        <v>n</v>
      </c>
      <c r="AA18" s="114"/>
    </row>
    <row r="19" spans="1:27" hidden="1" outlineLevel="1">
      <c r="A19" s="94" t="s">
        <v>386</v>
      </c>
      <c r="B19" s="131"/>
      <c r="C19" s="134" t="s">
        <v>2</v>
      </c>
      <c r="D19" s="134"/>
      <c r="E19" s="147">
        <v>43609</v>
      </c>
      <c r="F19" s="147">
        <v>43609</v>
      </c>
      <c r="G19" s="109" t="s">
        <v>386</v>
      </c>
      <c r="H19" s="109" t="s">
        <v>386</v>
      </c>
      <c r="I19" s="109" t="s">
        <v>386</v>
      </c>
      <c r="J19" s="109" t="s">
        <v>386</v>
      </c>
      <c r="K19" s="109" t="s">
        <v>387</v>
      </c>
      <c r="L19" s="109" t="s">
        <v>386</v>
      </c>
      <c r="M19" s="109" t="s">
        <v>386</v>
      </c>
      <c r="N19" s="109" t="s">
        <v>386</v>
      </c>
      <c r="O19" s="109" t="s">
        <v>386</v>
      </c>
      <c r="P19" s="109" t="s">
        <v>386</v>
      </c>
      <c r="Q19" s="109" t="s">
        <v>387</v>
      </c>
      <c r="R19" s="109" t="s">
        <v>386</v>
      </c>
      <c r="S19" s="109" t="s">
        <v>422</v>
      </c>
      <c r="T19" s="109" t="s">
        <v>422</v>
      </c>
      <c r="U19" s="109" t="s">
        <v>422</v>
      </c>
      <c r="V19" s="109" t="s">
        <v>422</v>
      </c>
      <c r="W19" s="109" t="s">
        <v>422</v>
      </c>
      <c r="X19" s="140"/>
      <c r="Y19" s="139" t="str">
        <f>IF(COUNTIF((Table133[[#This Row],[C]:[E]]),"n") &gt;0,"n","l")</f>
        <v>n</v>
      </c>
      <c r="Z19" s="139" t="str">
        <f>IF(COUNTIF((Table133[[#This Row],[FD]:[NF]]),"n") &gt;0,"n","l")</f>
        <v>n</v>
      </c>
      <c r="AA19" s="114"/>
    </row>
    <row r="20" spans="1:27" hidden="1" outlineLevel="1">
      <c r="A20" s="94" t="s">
        <v>386</v>
      </c>
      <c r="B20" s="131"/>
      <c r="C20" s="134" t="s">
        <v>3</v>
      </c>
      <c r="D20" s="134"/>
      <c r="E20" s="147">
        <v>43609</v>
      </c>
      <c r="F20" s="147">
        <v>43609</v>
      </c>
      <c r="G20" s="109" t="s">
        <v>386</v>
      </c>
      <c r="H20" s="109" t="s">
        <v>386</v>
      </c>
      <c r="I20" s="109" t="s">
        <v>386</v>
      </c>
      <c r="J20" s="109" t="s">
        <v>386</v>
      </c>
      <c r="K20" s="109" t="s">
        <v>387</v>
      </c>
      <c r="L20" s="109" t="s">
        <v>386</v>
      </c>
      <c r="M20" s="109" t="s">
        <v>386</v>
      </c>
      <c r="N20" s="109" t="s">
        <v>386</v>
      </c>
      <c r="O20" s="109" t="s">
        <v>386</v>
      </c>
      <c r="P20" s="109" t="s">
        <v>386</v>
      </c>
      <c r="Q20" s="109" t="s">
        <v>387</v>
      </c>
      <c r="R20" s="109" t="s">
        <v>386</v>
      </c>
      <c r="S20" s="109" t="s">
        <v>422</v>
      </c>
      <c r="T20" s="109" t="s">
        <v>422</v>
      </c>
      <c r="U20" s="109" t="s">
        <v>422</v>
      </c>
      <c r="V20" s="109" t="s">
        <v>422</v>
      </c>
      <c r="W20" s="109" t="s">
        <v>422</v>
      </c>
      <c r="X20" s="140"/>
      <c r="Y20" s="139" t="str">
        <f>IF(COUNTIF((Table133[[#This Row],[C]:[E]]),"n") &gt;0,"n","l")</f>
        <v>n</v>
      </c>
      <c r="Z20" s="139" t="str">
        <f>IF(COUNTIF((Table133[[#This Row],[FD]:[NF]]),"n") &gt;0,"n","l")</f>
        <v>n</v>
      </c>
      <c r="AA20" s="114"/>
    </row>
    <row r="21" spans="1:27" hidden="1" outlineLevel="1">
      <c r="A21" s="94" t="s">
        <v>386</v>
      </c>
      <c r="B21" s="131"/>
      <c r="C21" s="134" t="s">
        <v>4</v>
      </c>
      <c r="D21" s="134"/>
      <c r="E21" s="147">
        <v>43609</v>
      </c>
      <c r="F21" s="147">
        <v>43609</v>
      </c>
      <c r="G21" s="109" t="s">
        <v>386</v>
      </c>
      <c r="H21" s="109" t="s">
        <v>386</v>
      </c>
      <c r="I21" s="109" t="s">
        <v>386</v>
      </c>
      <c r="J21" s="109" t="s">
        <v>386</v>
      </c>
      <c r="K21" s="109" t="s">
        <v>387</v>
      </c>
      <c r="L21" s="109" t="s">
        <v>386</v>
      </c>
      <c r="M21" s="109" t="s">
        <v>386</v>
      </c>
      <c r="N21" s="109" t="s">
        <v>386</v>
      </c>
      <c r="O21" s="109" t="s">
        <v>386</v>
      </c>
      <c r="P21" s="109" t="s">
        <v>386</v>
      </c>
      <c r="Q21" s="109" t="s">
        <v>387</v>
      </c>
      <c r="R21" s="109" t="s">
        <v>386</v>
      </c>
      <c r="S21" s="109" t="s">
        <v>422</v>
      </c>
      <c r="T21" s="109" t="s">
        <v>422</v>
      </c>
      <c r="U21" s="109" t="s">
        <v>422</v>
      </c>
      <c r="V21" s="109" t="s">
        <v>422</v>
      </c>
      <c r="W21" s="109" t="s">
        <v>422</v>
      </c>
      <c r="X21" s="140"/>
      <c r="Y21" s="139" t="str">
        <f>IF(COUNTIF((Table133[[#This Row],[C]:[E]]),"n") &gt;0,"n","l")</f>
        <v>n</v>
      </c>
      <c r="Z21" s="139" t="str">
        <f>IF(COUNTIF((Table133[[#This Row],[FD]:[NF]]),"n") &gt;0,"n","l")</f>
        <v>n</v>
      </c>
      <c r="AA21" s="114"/>
    </row>
    <row r="22" spans="1:27" hidden="1" outlineLevel="1">
      <c r="A22" s="94" t="s">
        <v>386</v>
      </c>
      <c r="B22" s="131"/>
      <c r="C22" s="134" t="s">
        <v>5</v>
      </c>
      <c r="D22" s="134"/>
      <c r="E22" s="147">
        <v>43609</v>
      </c>
      <c r="F22" s="147">
        <v>43609</v>
      </c>
      <c r="G22" s="109" t="s">
        <v>386</v>
      </c>
      <c r="H22" s="109" t="s">
        <v>386</v>
      </c>
      <c r="I22" s="109" t="s">
        <v>386</v>
      </c>
      <c r="J22" s="109" t="s">
        <v>386</v>
      </c>
      <c r="K22" s="109" t="s">
        <v>387</v>
      </c>
      <c r="L22" s="109" t="s">
        <v>386</v>
      </c>
      <c r="M22" s="109" t="s">
        <v>386</v>
      </c>
      <c r="N22" s="109" t="s">
        <v>386</v>
      </c>
      <c r="O22" s="109" t="s">
        <v>386</v>
      </c>
      <c r="P22" s="109" t="s">
        <v>386</v>
      </c>
      <c r="Q22" s="109" t="s">
        <v>387</v>
      </c>
      <c r="R22" s="109" t="s">
        <v>386</v>
      </c>
      <c r="S22" s="109" t="s">
        <v>422</v>
      </c>
      <c r="T22" s="109" t="s">
        <v>422</v>
      </c>
      <c r="U22" s="109" t="s">
        <v>422</v>
      </c>
      <c r="V22" s="109" t="s">
        <v>422</v>
      </c>
      <c r="W22" s="109" t="s">
        <v>422</v>
      </c>
      <c r="X22" s="140"/>
      <c r="Y22" s="139" t="str">
        <f>IF(COUNTIF((Table133[[#This Row],[C]:[E]]),"n") &gt;0,"n","l")</f>
        <v>n</v>
      </c>
      <c r="Z22" s="139" t="str">
        <f>IF(COUNTIF((Table133[[#This Row],[FD]:[NF]]),"n") &gt;0,"n","l")</f>
        <v>n</v>
      </c>
      <c r="AA22" s="114"/>
    </row>
    <row r="23" spans="1:27" hidden="1" outlineLevel="1">
      <c r="A23" s="94" t="s">
        <v>386</v>
      </c>
      <c r="B23" s="131"/>
      <c r="C23" s="134" t="s">
        <v>6</v>
      </c>
      <c r="D23" s="134"/>
      <c r="E23" s="147">
        <v>43609</v>
      </c>
      <c r="F23" s="147">
        <v>43609</v>
      </c>
      <c r="G23" s="109" t="s">
        <v>386</v>
      </c>
      <c r="H23" s="109" t="s">
        <v>386</v>
      </c>
      <c r="I23" s="109" t="s">
        <v>386</v>
      </c>
      <c r="J23" s="109" t="s">
        <v>386</v>
      </c>
      <c r="K23" s="109" t="s">
        <v>387</v>
      </c>
      <c r="L23" s="109" t="s">
        <v>386</v>
      </c>
      <c r="M23" s="109" t="s">
        <v>386</v>
      </c>
      <c r="N23" s="109" t="s">
        <v>386</v>
      </c>
      <c r="O23" s="109" t="s">
        <v>386</v>
      </c>
      <c r="P23" s="109" t="s">
        <v>386</v>
      </c>
      <c r="Q23" s="109" t="s">
        <v>387</v>
      </c>
      <c r="R23" s="109" t="s">
        <v>386</v>
      </c>
      <c r="S23" s="109" t="s">
        <v>422</v>
      </c>
      <c r="T23" s="109" t="s">
        <v>422</v>
      </c>
      <c r="U23" s="109" t="s">
        <v>422</v>
      </c>
      <c r="V23" s="109" t="s">
        <v>422</v>
      </c>
      <c r="W23" s="109" t="s">
        <v>422</v>
      </c>
      <c r="X23" s="140"/>
      <c r="Y23" s="139" t="str">
        <f>IF(COUNTIF((Table133[[#This Row],[C]:[E]]),"n") &gt;0,"n","l")</f>
        <v>n</v>
      </c>
      <c r="Z23" s="139" t="str">
        <f>IF(COUNTIF((Table133[[#This Row],[FD]:[NF]]),"n") &gt;0,"n","l")</f>
        <v>n</v>
      </c>
      <c r="AA23" s="114"/>
    </row>
    <row r="24" spans="1:27" hidden="1" outlineLevel="1">
      <c r="A24" s="94" t="s">
        <v>386</v>
      </c>
      <c r="B24" s="131"/>
      <c r="C24" s="134" t="s">
        <v>7</v>
      </c>
      <c r="D24" s="134"/>
      <c r="E24" s="147">
        <v>43609</v>
      </c>
      <c r="F24" s="147">
        <v>43609</v>
      </c>
      <c r="G24" s="109" t="s">
        <v>386</v>
      </c>
      <c r="H24" s="109" t="s">
        <v>386</v>
      </c>
      <c r="I24" s="109" t="s">
        <v>386</v>
      </c>
      <c r="J24" s="109" t="s">
        <v>386</v>
      </c>
      <c r="K24" s="109" t="s">
        <v>387</v>
      </c>
      <c r="L24" s="109" t="s">
        <v>386</v>
      </c>
      <c r="M24" s="109" t="s">
        <v>386</v>
      </c>
      <c r="N24" s="109" t="s">
        <v>386</v>
      </c>
      <c r="O24" s="109" t="s">
        <v>386</v>
      </c>
      <c r="P24" s="109" t="s">
        <v>386</v>
      </c>
      <c r="Q24" s="109" t="s">
        <v>387</v>
      </c>
      <c r="R24" s="109" t="s">
        <v>386</v>
      </c>
      <c r="S24" s="109" t="s">
        <v>422</v>
      </c>
      <c r="T24" s="109" t="s">
        <v>422</v>
      </c>
      <c r="U24" s="109" t="s">
        <v>422</v>
      </c>
      <c r="V24" s="109" t="s">
        <v>422</v>
      </c>
      <c r="W24" s="109" t="s">
        <v>422</v>
      </c>
      <c r="X24" s="140"/>
      <c r="Y24" s="139" t="str">
        <f>IF(COUNTIF((Table133[[#This Row],[C]:[E]]),"n") &gt;0,"n","l")</f>
        <v>n</v>
      </c>
      <c r="Z24" s="139" t="str">
        <f>IF(COUNTIF((Table133[[#This Row],[FD]:[NF]]),"n") &gt;0,"n","l")</f>
        <v>n</v>
      </c>
      <c r="AA24" s="114"/>
    </row>
    <row r="25" spans="1:27" hidden="1" outlineLevel="1">
      <c r="A25" s="94" t="s">
        <v>386</v>
      </c>
      <c r="B25" s="131"/>
      <c r="C25" s="134" t="s">
        <v>8</v>
      </c>
      <c r="D25" s="134"/>
      <c r="E25" s="147">
        <v>43609</v>
      </c>
      <c r="F25" s="147">
        <v>43609</v>
      </c>
      <c r="G25" s="109" t="s">
        <v>386</v>
      </c>
      <c r="H25" s="109" t="s">
        <v>386</v>
      </c>
      <c r="I25" s="109" t="s">
        <v>386</v>
      </c>
      <c r="J25" s="109" t="s">
        <v>386</v>
      </c>
      <c r="K25" s="109" t="s">
        <v>387</v>
      </c>
      <c r="L25" s="109" t="s">
        <v>386</v>
      </c>
      <c r="M25" s="109" t="s">
        <v>386</v>
      </c>
      <c r="N25" s="185" t="s">
        <v>387</v>
      </c>
      <c r="O25" s="109" t="s">
        <v>386</v>
      </c>
      <c r="P25" s="109" t="s">
        <v>386</v>
      </c>
      <c r="Q25" s="109" t="s">
        <v>387</v>
      </c>
      <c r="R25" s="109" t="s">
        <v>386</v>
      </c>
      <c r="S25" s="109" t="s">
        <v>422</v>
      </c>
      <c r="T25" s="109" t="s">
        <v>422</v>
      </c>
      <c r="U25" s="109" t="s">
        <v>422</v>
      </c>
      <c r="V25" s="109" t="s">
        <v>422</v>
      </c>
      <c r="W25" s="109" t="s">
        <v>422</v>
      </c>
      <c r="X25" s="140"/>
      <c r="Y25" s="139" t="str">
        <f>IF(COUNTIF((Table133[[#This Row],[C]:[E]]),"n") &gt;0,"n","l")</f>
        <v>n</v>
      </c>
      <c r="Z25" s="139" t="str">
        <f>IF(COUNTIF((Table133[[#This Row],[FD]:[NF]]),"n") &gt;0,"n","l")</f>
        <v>n</v>
      </c>
      <c r="AA25" s="114"/>
    </row>
    <row r="26" spans="1:27" hidden="1" outlineLevel="1">
      <c r="A26" s="94" t="s">
        <v>386</v>
      </c>
      <c r="B26" s="131"/>
      <c r="C26" s="134" t="s">
        <v>9</v>
      </c>
      <c r="D26" s="134"/>
      <c r="E26" s="147">
        <v>43609</v>
      </c>
      <c r="F26" s="147">
        <v>43609</v>
      </c>
      <c r="G26" s="109" t="s">
        <v>386</v>
      </c>
      <c r="H26" s="109" t="s">
        <v>386</v>
      </c>
      <c r="I26" s="109" t="s">
        <v>386</v>
      </c>
      <c r="J26" s="109" t="s">
        <v>386</v>
      </c>
      <c r="K26" s="109" t="s">
        <v>387</v>
      </c>
      <c r="L26" s="109" t="s">
        <v>386</v>
      </c>
      <c r="M26" s="109" t="s">
        <v>386</v>
      </c>
      <c r="N26" s="109" t="s">
        <v>386</v>
      </c>
      <c r="O26" s="109" t="s">
        <v>386</v>
      </c>
      <c r="P26" s="109" t="s">
        <v>386</v>
      </c>
      <c r="Q26" s="109" t="s">
        <v>387</v>
      </c>
      <c r="R26" s="109" t="s">
        <v>386</v>
      </c>
      <c r="S26" s="109" t="s">
        <v>422</v>
      </c>
      <c r="T26" s="109" t="s">
        <v>422</v>
      </c>
      <c r="U26" s="109" t="s">
        <v>422</v>
      </c>
      <c r="V26" s="109" t="s">
        <v>422</v>
      </c>
      <c r="W26" s="109" t="s">
        <v>422</v>
      </c>
      <c r="X26" s="140"/>
      <c r="Y26" s="139" t="str">
        <f>IF(COUNTIF((Table133[[#This Row],[C]:[E]]),"n") &gt;0,"n","l")</f>
        <v>n</v>
      </c>
      <c r="Z26" s="139" t="str">
        <f>IF(COUNTIF((Table133[[#This Row],[FD]:[NF]]),"n") &gt;0,"n","l")</f>
        <v>n</v>
      </c>
      <c r="AA26" s="114"/>
    </row>
    <row r="27" spans="1:27" hidden="1" outlineLevel="1">
      <c r="A27" s="94" t="s">
        <v>386</v>
      </c>
      <c r="B27" s="131"/>
      <c r="C27" s="134" t="s">
        <v>13</v>
      </c>
      <c r="D27" s="134"/>
      <c r="E27" s="147">
        <v>43609</v>
      </c>
      <c r="F27" s="147">
        <v>43609</v>
      </c>
      <c r="G27" s="109" t="s">
        <v>422</v>
      </c>
      <c r="H27" s="109" t="s">
        <v>422</v>
      </c>
      <c r="I27" s="109" t="s">
        <v>422</v>
      </c>
      <c r="J27" s="109" t="s">
        <v>422</v>
      </c>
      <c r="K27" s="109" t="s">
        <v>422</v>
      </c>
      <c r="L27" s="109" t="s">
        <v>422</v>
      </c>
      <c r="M27" s="109" t="s">
        <v>422</v>
      </c>
      <c r="N27" s="109" t="s">
        <v>422</v>
      </c>
      <c r="O27" s="109" t="s">
        <v>422</v>
      </c>
      <c r="P27" s="109" t="s">
        <v>422</v>
      </c>
      <c r="Q27" s="109" t="s">
        <v>422</v>
      </c>
      <c r="R27" s="109" t="s">
        <v>422</v>
      </c>
      <c r="S27" s="109" t="s">
        <v>386</v>
      </c>
      <c r="T27" s="109" t="s">
        <v>386</v>
      </c>
      <c r="U27" s="109" t="s">
        <v>386</v>
      </c>
      <c r="V27" s="109" t="s">
        <v>386</v>
      </c>
      <c r="W27" s="109" t="s">
        <v>386</v>
      </c>
      <c r="X27" s="140"/>
      <c r="Y27" s="139" t="str">
        <f>IF(COUNTIF((Table133[[#This Row],[C]:[E]]),"n") &gt;0,"n","l")</f>
        <v>l</v>
      </c>
      <c r="Z27" s="139" t="str">
        <f>IF(COUNTIF((Table133[[#This Row],[FD]:[NF]]),"n") &gt;0,"n","l")</f>
        <v>l</v>
      </c>
      <c r="AA27" s="114"/>
    </row>
    <row r="28" spans="1:27" hidden="1" outlineLevel="1">
      <c r="A28" s="94" t="s">
        <v>386</v>
      </c>
      <c r="B28" s="131"/>
      <c r="C28" s="134" t="s">
        <v>14</v>
      </c>
      <c r="D28" s="134"/>
      <c r="E28" s="147">
        <v>43609</v>
      </c>
      <c r="F28" s="147">
        <v>43609</v>
      </c>
      <c r="G28" s="109" t="s">
        <v>422</v>
      </c>
      <c r="H28" s="109" t="s">
        <v>422</v>
      </c>
      <c r="I28" s="109" t="s">
        <v>422</v>
      </c>
      <c r="J28" s="109" t="s">
        <v>422</v>
      </c>
      <c r="K28" s="109" t="s">
        <v>422</v>
      </c>
      <c r="L28" s="109" t="s">
        <v>422</v>
      </c>
      <c r="M28" s="109" t="s">
        <v>422</v>
      </c>
      <c r="N28" s="109" t="s">
        <v>422</v>
      </c>
      <c r="O28" s="109" t="s">
        <v>422</v>
      </c>
      <c r="P28" s="109" t="s">
        <v>422</v>
      </c>
      <c r="Q28" s="109" t="s">
        <v>422</v>
      </c>
      <c r="R28" s="109" t="s">
        <v>422</v>
      </c>
      <c r="S28" s="109" t="s">
        <v>386</v>
      </c>
      <c r="T28" s="109" t="s">
        <v>386</v>
      </c>
      <c r="U28" s="109" t="s">
        <v>386</v>
      </c>
      <c r="V28" s="109" t="s">
        <v>386</v>
      </c>
      <c r="W28" s="109" t="s">
        <v>386</v>
      </c>
      <c r="X28" s="140"/>
      <c r="Y28" s="139" t="str">
        <f>IF(COUNTIF((Table133[[#This Row],[C]:[E]]),"n") &gt;0,"n","l")</f>
        <v>l</v>
      </c>
      <c r="Z28" s="139" t="str">
        <f>IF(COUNTIF((Table133[[#This Row],[FD]:[NF]]),"n") &gt;0,"n","l")</f>
        <v>l</v>
      </c>
      <c r="AA28" s="114"/>
    </row>
    <row r="29" spans="1:27" hidden="1" outlineLevel="1">
      <c r="A29" s="94" t="s">
        <v>386</v>
      </c>
      <c r="B29" s="131"/>
      <c r="C29" s="134" t="s">
        <v>15</v>
      </c>
      <c r="D29" s="134"/>
      <c r="E29" s="147">
        <v>43609</v>
      </c>
      <c r="F29" s="147">
        <v>43609</v>
      </c>
      <c r="G29" s="109" t="s">
        <v>422</v>
      </c>
      <c r="H29" s="109" t="s">
        <v>422</v>
      </c>
      <c r="I29" s="109" t="s">
        <v>422</v>
      </c>
      <c r="J29" s="109" t="s">
        <v>422</v>
      </c>
      <c r="K29" s="109" t="s">
        <v>422</v>
      </c>
      <c r="L29" s="109" t="s">
        <v>422</v>
      </c>
      <c r="M29" s="109" t="s">
        <v>422</v>
      </c>
      <c r="N29" s="109" t="s">
        <v>422</v>
      </c>
      <c r="O29" s="109" t="s">
        <v>422</v>
      </c>
      <c r="P29" s="109" t="s">
        <v>422</v>
      </c>
      <c r="Q29" s="109" t="s">
        <v>422</v>
      </c>
      <c r="R29" s="109" t="s">
        <v>422</v>
      </c>
      <c r="S29" s="109" t="s">
        <v>386</v>
      </c>
      <c r="T29" s="109" t="s">
        <v>386</v>
      </c>
      <c r="U29" s="109" t="s">
        <v>386</v>
      </c>
      <c r="V29" s="109" t="s">
        <v>386</v>
      </c>
      <c r="W29" s="109" t="s">
        <v>386</v>
      </c>
      <c r="X29" s="140"/>
      <c r="Y29" s="139" t="str">
        <f>IF(COUNTIF((Table133[[#This Row],[C]:[E]]),"n") &gt;0,"n","l")</f>
        <v>l</v>
      </c>
      <c r="Z29" s="139" t="str">
        <f>IF(COUNTIF((Table133[[#This Row],[FD]:[NF]]),"n") &gt;0,"n","l")</f>
        <v>l</v>
      </c>
      <c r="AA29" s="114"/>
    </row>
    <row r="30" spans="1:27" hidden="1" outlineLevel="1">
      <c r="A30" s="94" t="s">
        <v>386</v>
      </c>
      <c r="B30" s="131"/>
      <c r="C30" s="135" t="s">
        <v>16</v>
      </c>
      <c r="D30" s="135"/>
      <c r="E30" s="148">
        <v>43609</v>
      </c>
      <c r="F30" s="148">
        <v>43609</v>
      </c>
      <c r="G30" s="109" t="s">
        <v>422</v>
      </c>
      <c r="H30" s="109" t="s">
        <v>422</v>
      </c>
      <c r="I30" s="109" t="s">
        <v>422</v>
      </c>
      <c r="J30" s="109" t="s">
        <v>422</v>
      </c>
      <c r="K30" s="109" t="s">
        <v>422</v>
      </c>
      <c r="L30" s="109" t="s">
        <v>422</v>
      </c>
      <c r="M30" s="109" t="s">
        <v>422</v>
      </c>
      <c r="N30" s="109" t="s">
        <v>422</v>
      </c>
      <c r="O30" s="109" t="s">
        <v>422</v>
      </c>
      <c r="P30" s="109" t="s">
        <v>422</v>
      </c>
      <c r="Q30" s="109" t="s">
        <v>422</v>
      </c>
      <c r="R30" s="109" t="s">
        <v>422</v>
      </c>
      <c r="S30" s="109" t="s">
        <v>386</v>
      </c>
      <c r="T30" s="109" t="s">
        <v>386</v>
      </c>
      <c r="U30" s="109" t="s">
        <v>386</v>
      </c>
      <c r="V30" s="109" t="s">
        <v>386</v>
      </c>
      <c r="W30" s="109" t="s">
        <v>386</v>
      </c>
      <c r="X30" s="109"/>
      <c r="Y30" s="139" t="str">
        <f>IF(COUNTIF((Table133[[#This Row],[C]:[E]]),"n") &gt;0,"n","l")</f>
        <v>l</v>
      </c>
      <c r="Z30" s="139" t="str">
        <f>IF(COUNTIF((Table133[[#This Row],[FD]:[NF]]),"n") &gt;0,"n","l")</f>
        <v>l</v>
      </c>
      <c r="AA30" s="114"/>
    </row>
    <row r="31" spans="1:27" hidden="1" outlineLevel="1">
      <c r="A31" s="94" t="s">
        <v>386</v>
      </c>
      <c r="B31" s="131"/>
      <c r="C31" s="135" t="s">
        <v>17</v>
      </c>
      <c r="D31" s="135"/>
      <c r="E31" s="148">
        <v>43607</v>
      </c>
      <c r="F31" s="148">
        <v>43607</v>
      </c>
      <c r="G31" s="109" t="s">
        <v>422</v>
      </c>
      <c r="H31" s="109" t="s">
        <v>387</v>
      </c>
      <c r="I31" s="109" t="s">
        <v>422</v>
      </c>
      <c r="J31" s="109" t="s">
        <v>422</v>
      </c>
      <c r="K31" s="109" t="s">
        <v>422</v>
      </c>
      <c r="L31" s="109" t="s">
        <v>387</v>
      </c>
      <c r="M31" s="109" t="s">
        <v>422</v>
      </c>
      <c r="N31" s="109" t="s">
        <v>422</v>
      </c>
      <c r="O31" s="109" t="s">
        <v>422</v>
      </c>
      <c r="P31" s="109" t="s">
        <v>422</v>
      </c>
      <c r="Q31" s="109" t="s">
        <v>422</v>
      </c>
      <c r="R31" s="109" t="s">
        <v>422</v>
      </c>
      <c r="S31" s="109" t="s">
        <v>387</v>
      </c>
      <c r="T31" s="109" t="s">
        <v>387</v>
      </c>
      <c r="U31" s="109" t="s">
        <v>387</v>
      </c>
      <c r="V31" s="109" t="s">
        <v>387</v>
      </c>
      <c r="W31" s="109" t="s">
        <v>387</v>
      </c>
      <c r="X31" s="109"/>
      <c r="Y31" s="139" t="str">
        <f>IF(COUNTIF((Table133[[#This Row],[C]:[E]]),"n") &gt;0,"n","l")</f>
        <v>n</v>
      </c>
      <c r="Z31" s="139" t="str">
        <f>IF(COUNTIF((Table133[[#This Row],[FD]:[NF]]),"n") &gt;0,"n","l")</f>
        <v>n</v>
      </c>
      <c r="AA31" s="114"/>
    </row>
    <row r="32" spans="1:27" hidden="1" outlineLevel="1">
      <c r="A32" s="94" t="s">
        <v>386</v>
      </c>
      <c r="B32" s="131"/>
      <c r="C32" s="135" t="s">
        <v>18</v>
      </c>
      <c r="D32" s="135"/>
      <c r="E32" s="148">
        <v>43607</v>
      </c>
      <c r="F32" s="148">
        <v>43607</v>
      </c>
      <c r="G32" s="109" t="s">
        <v>422</v>
      </c>
      <c r="H32" s="109" t="s">
        <v>387</v>
      </c>
      <c r="I32" s="109" t="s">
        <v>422</v>
      </c>
      <c r="J32" s="109" t="s">
        <v>422</v>
      </c>
      <c r="K32" s="109" t="s">
        <v>422</v>
      </c>
      <c r="L32" s="109" t="s">
        <v>387</v>
      </c>
      <c r="M32" s="109" t="s">
        <v>422</v>
      </c>
      <c r="N32" s="109" t="s">
        <v>422</v>
      </c>
      <c r="O32" s="109" t="s">
        <v>422</v>
      </c>
      <c r="P32" s="109" t="s">
        <v>422</v>
      </c>
      <c r="Q32" s="109" t="s">
        <v>422</v>
      </c>
      <c r="R32" s="109" t="s">
        <v>422</v>
      </c>
      <c r="S32" s="109" t="s">
        <v>387</v>
      </c>
      <c r="T32" s="109" t="s">
        <v>387</v>
      </c>
      <c r="U32" s="109" t="s">
        <v>387</v>
      </c>
      <c r="V32" s="109" t="s">
        <v>387</v>
      </c>
      <c r="W32" s="109" t="s">
        <v>387</v>
      </c>
      <c r="X32" s="109"/>
      <c r="Y32" s="139" t="str">
        <f>IF(COUNTIF((Table133[[#This Row],[C]:[E]]),"n") &gt;0,"n","l")</f>
        <v>n</v>
      </c>
      <c r="Z32" s="139" t="str">
        <f>IF(COUNTIF((Table133[[#This Row],[FD]:[NF]]),"n") &gt;0,"n","l")</f>
        <v>n</v>
      </c>
      <c r="AA32" s="114"/>
    </row>
    <row r="33" spans="1:27" hidden="1" collapsed="1">
      <c r="A33" s="94" t="s">
        <v>386</v>
      </c>
      <c r="B33" s="131" t="s">
        <v>427</v>
      </c>
      <c r="C33" s="133" t="s">
        <v>184</v>
      </c>
      <c r="D33" s="133"/>
      <c r="E33" s="148">
        <v>43606</v>
      </c>
      <c r="F33" s="148">
        <v>43606</v>
      </c>
      <c r="G33" s="168" t="str">
        <f>IF(COUNTIF((G34:G34),"n")=0,"l","n")</f>
        <v>l</v>
      </c>
      <c r="H33" s="168" t="str">
        <f t="shared" ref="H33:W33" si="4">IF(COUNTIF((H34:H34),"n")=0,"l","n")</f>
        <v>l</v>
      </c>
      <c r="I33" s="168" t="str">
        <f t="shared" si="4"/>
        <v>l</v>
      </c>
      <c r="J33" s="168" t="str">
        <f t="shared" si="4"/>
        <v>l</v>
      </c>
      <c r="K33" s="168" t="str">
        <f t="shared" si="4"/>
        <v>l</v>
      </c>
      <c r="L33" s="168" t="str">
        <f t="shared" si="4"/>
        <v>l</v>
      </c>
      <c r="M33" s="168" t="str">
        <f t="shared" si="4"/>
        <v>l</v>
      </c>
      <c r="N33" s="168" t="str">
        <f t="shared" si="4"/>
        <v>l</v>
      </c>
      <c r="O33" s="168" t="str">
        <f t="shared" si="4"/>
        <v>l</v>
      </c>
      <c r="P33" s="168" t="str">
        <f t="shared" si="4"/>
        <v>l</v>
      </c>
      <c r="Q33" s="168" t="str">
        <f t="shared" si="4"/>
        <v>l</v>
      </c>
      <c r="R33" s="168" t="str">
        <f t="shared" si="4"/>
        <v>l</v>
      </c>
      <c r="S33" s="168" t="str">
        <f t="shared" si="4"/>
        <v>l</v>
      </c>
      <c r="T33" s="168" t="str">
        <f t="shared" si="4"/>
        <v>n</v>
      </c>
      <c r="U33" s="168" t="str">
        <f t="shared" si="4"/>
        <v>l</v>
      </c>
      <c r="V33" s="168" t="str">
        <f t="shared" si="4"/>
        <v>l</v>
      </c>
      <c r="W33" s="168" t="str">
        <f t="shared" si="4"/>
        <v>l</v>
      </c>
      <c r="X33" s="168"/>
      <c r="Y33" s="139" t="str">
        <f>IF(COUNTIF((Table133[[#This Row],[C]:[E]]),"n") &gt;0,"n","l")</f>
        <v>l</v>
      </c>
      <c r="Z33" s="139" t="str">
        <f>IF(COUNTIF((Table133[[#This Row],[FD]:[NF]]),"n") &gt;0,"n","l")</f>
        <v>n</v>
      </c>
      <c r="AA33" s="114"/>
    </row>
    <row r="34" spans="1:27" hidden="1" outlineLevel="1">
      <c r="A34" s="94" t="s">
        <v>386</v>
      </c>
      <c r="B34" s="131"/>
      <c r="C34" s="135" t="s">
        <v>35</v>
      </c>
      <c r="D34" s="135"/>
      <c r="E34" s="148">
        <v>43606</v>
      </c>
      <c r="F34" s="148">
        <v>43606</v>
      </c>
      <c r="G34" s="109" t="s">
        <v>422</v>
      </c>
      <c r="H34" s="109" t="s">
        <v>422</v>
      </c>
      <c r="I34" s="109" t="s">
        <v>422</v>
      </c>
      <c r="J34" s="109" t="s">
        <v>422</v>
      </c>
      <c r="K34" s="109" t="s">
        <v>422</v>
      </c>
      <c r="L34" s="137" t="s">
        <v>386</v>
      </c>
      <c r="M34" s="109" t="s">
        <v>386</v>
      </c>
      <c r="N34" s="109" t="s">
        <v>386</v>
      </c>
      <c r="O34" s="109" t="s">
        <v>386</v>
      </c>
      <c r="P34" s="109" t="s">
        <v>386</v>
      </c>
      <c r="Q34" s="109" t="s">
        <v>386</v>
      </c>
      <c r="R34" s="109" t="s">
        <v>386</v>
      </c>
      <c r="S34" s="109" t="s">
        <v>386</v>
      </c>
      <c r="T34" s="182" t="s">
        <v>387</v>
      </c>
      <c r="U34" s="109" t="s">
        <v>386</v>
      </c>
      <c r="V34" s="109" t="s">
        <v>386</v>
      </c>
      <c r="W34" s="109" t="s">
        <v>386</v>
      </c>
      <c r="X34" s="109"/>
      <c r="Y34" s="139" t="str">
        <f>IF(COUNTIF((Table133[[#This Row],[C]:[E]]),"n") &gt;0,"n","l")</f>
        <v>l</v>
      </c>
      <c r="Z34" s="139" t="str">
        <f>IF(COUNTIF((Table133[[#This Row],[FD]:[NF]]),"n") &gt;0,"n","l")</f>
        <v>n</v>
      </c>
      <c r="AA34" s="114"/>
    </row>
    <row r="35" spans="1:27" hidden="1" collapsed="1">
      <c r="A35" s="94" t="s">
        <v>386</v>
      </c>
      <c r="B35" s="131" t="s">
        <v>427</v>
      </c>
      <c r="C35" s="133" t="s">
        <v>183</v>
      </c>
      <c r="D35" s="133"/>
      <c r="E35" s="148">
        <v>43606</v>
      </c>
      <c r="F35" s="148">
        <v>43606</v>
      </c>
      <c r="G35" s="168" t="str">
        <f>IF(COUNTIF((G36:G36),"n")=0,"l","n")</f>
        <v>l</v>
      </c>
      <c r="H35" s="168" t="str">
        <f t="shared" ref="H35:W35" si="5">IF(COUNTIF((H36:H36),"n")=0,"l","n")</f>
        <v>n</v>
      </c>
      <c r="I35" s="168" t="str">
        <f t="shared" si="5"/>
        <v>l</v>
      </c>
      <c r="J35" s="168" t="str">
        <f t="shared" si="5"/>
        <v>l</v>
      </c>
      <c r="K35" s="168" t="str">
        <f t="shared" si="5"/>
        <v>l</v>
      </c>
      <c r="L35" s="168" t="str">
        <f t="shared" si="5"/>
        <v>n</v>
      </c>
      <c r="M35" s="168" t="str">
        <f t="shared" si="5"/>
        <v>l</v>
      </c>
      <c r="N35" s="168" t="str">
        <f t="shared" si="5"/>
        <v>l</v>
      </c>
      <c r="O35" s="168" t="str">
        <f t="shared" si="5"/>
        <v>l</v>
      </c>
      <c r="P35" s="168" t="str">
        <f t="shared" si="5"/>
        <v>l</v>
      </c>
      <c r="Q35" s="168" t="str">
        <f t="shared" si="5"/>
        <v>l</v>
      </c>
      <c r="R35" s="168" t="str">
        <f t="shared" si="5"/>
        <v>l</v>
      </c>
      <c r="S35" s="168" t="str">
        <f t="shared" si="5"/>
        <v>n</v>
      </c>
      <c r="T35" s="168" t="str">
        <f t="shared" si="5"/>
        <v>n</v>
      </c>
      <c r="U35" s="168" t="str">
        <f t="shared" si="5"/>
        <v>n</v>
      </c>
      <c r="V35" s="168" t="str">
        <f t="shared" si="5"/>
        <v>n</v>
      </c>
      <c r="W35" s="168" t="str">
        <f t="shared" si="5"/>
        <v>n</v>
      </c>
      <c r="X35" s="168"/>
      <c r="Y35" s="139" t="str">
        <f>IF(COUNTIF((Table133[[#This Row],[C]:[E]]),"n") &gt;0,"n","l")</f>
        <v>n</v>
      </c>
      <c r="Z35" s="139" t="str">
        <f>IF(COUNTIF((Table133[[#This Row],[FD]:[NF]]),"n") &gt;0,"n","l")</f>
        <v>n</v>
      </c>
      <c r="AA35" s="114"/>
    </row>
    <row r="36" spans="1:27" hidden="1" outlineLevel="1">
      <c r="A36" s="94" t="s">
        <v>386</v>
      </c>
      <c r="B36" s="131"/>
      <c r="C36" s="135" t="s">
        <v>19</v>
      </c>
      <c r="D36" s="135"/>
      <c r="E36" s="148">
        <v>43606</v>
      </c>
      <c r="F36" s="148">
        <v>43606</v>
      </c>
      <c r="G36" s="109" t="s">
        <v>386</v>
      </c>
      <c r="H36" s="186" t="s">
        <v>387</v>
      </c>
      <c r="I36" s="109" t="s">
        <v>386</v>
      </c>
      <c r="J36" s="109" t="s">
        <v>386</v>
      </c>
      <c r="K36" s="109" t="s">
        <v>386</v>
      </c>
      <c r="L36" s="186" t="s">
        <v>387</v>
      </c>
      <c r="M36" s="109" t="s">
        <v>386</v>
      </c>
      <c r="N36" s="109" t="s">
        <v>386</v>
      </c>
      <c r="O36" s="109" t="s">
        <v>386</v>
      </c>
      <c r="P36" s="109" t="s">
        <v>386</v>
      </c>
      <c r="Q36" s="109" t="s">
        <v>386</v>
      </c>
      <c r="R36" s="109" t="s">
        <v>386</v>
      </c>
      <c r="S36" s="186" t="s">
        <v>387</v>
      </c>
      <c r="T36" s="186" t="s">
        <v>387</v>
      </c>
      <c r="U36" s="186" t="s">
        <v>387</v>
      </c>
      <c r="V36" s="186" t="s">
        <v>387</v>
      </c>
      <c r="W36" s="186" t="s">
        <v>387</v>
      </c>
      <c r="X36" s="109"/>
      <c r="Y36" s="139" t="str">
        <f>IF(COUNTIF((Table133[[#This Row],[C]:[E]]),"n") &gt;0,"n","l")</f>
        <v>n</v>
      </c>
      <c r="Z36" s="139" t="str">
        <f>IF(COUNTIF((Table133[[#This Row],[FD]:[NF]]),"n") &gt;0,"n","l")</f>
        <v>n</v>
      </c>
      <c r="AA36" s="114"/>
    </row>
    <row r="37" spans="1:27" hidden="1" collapsed="1">
      <c r="A37" s="94" t="s">
        <v>386</v>
      </c>
      <c r="B37" s="131" t="s">
        <v>427</v>
      </c>
      <c r="C37" s="133" t="s">
        <v>187</v>
      </c>
      <c r="D37" s="133"/>
      <c r="E37" s="148">
        <v>43610</v>
      </c>
      <c r="F37" s="148">
        <v>43610</v>
      </c>
      <c r="G37" s="168" t="str">
        <f>IF(COUNTIF((G38:G43),"n")=0,"l","n")</f>
        <v>l</v>
      </c>
      <c r="H37" s="168" t="str">
        <f t="shared" ref="H37:W37" si="6">IF(COUNTIF((H38:H43),"n")=0,"l","n")</f>
        <v>n</v>
      </c>
      <c r="I37" s="168" t="str">
        <f t="shared" si="6"/>
        <v>l</v>
      </c>
      <c r="J37" s="168" t="str">
        <f t="shared" si="6"/>
        <v>n</v>
      </c>
      <c r="K37" s="168" t="str">
        <f t="shared" si="6"/>
        <v>l</v>
      </c>
      <c r="L37" s="168" t="str">
        <f t="shared" si="6"/>
        <v>l</v>
      </c>
      <c r="M37" s="168" t="str">
        <f t="shared" si="6"/>
        <v>l</v>
      </c>
      <c r="N37" s="168" t="str">
        <f t="shared" si="6"/>
        <v>l</v>
      </c>
      <c r="O37" s="168" t="str">
        <f t="shared" si="6"/>
        <v>l</v>
      </c>
      <c r="P37" s="168" t="str">
        <f t="shared" si="6"/>
        <v>l</v>
      </c>
      <c r="Q37" s="168" t="str">
        <f t="shared" si="6"/>
        <v>n</v>
      </c>
      <c r="R37" s="168" t="str">
        <f t="shared" si="6"/>
        <v>l</v>
      </c>
      <c r="S37" s="168" t="str">
        <f t="shared" si="6"/>
        <v>l</v>
      </c>
      <c r="T37" s="168" t="str">
        <f t="shared" si="6"/>
        <v>l</v>
      </c>
      <c r="U37" s="168" t="str">
        <f t="shared" si="6"/>
        <v>n</v>
      </c>
      <c r="V37" s="168" t="str">
        <f t="shared" si="6"/>
        <v>n</v>
      </c>
      <c r="W37" s="168" t="str">
        <f t="shared" si="6"/>
        <v>n</v>
      </c>
      <c r="X37" s="168"/>
      <c r="Y37" s="139" t="str">
        <f>IF(COUNTIF((Table133[[#This Row],[C]:[E]]),"n") &gt;0,"n","l")</f>
        <v>n</v>
      </c>
      <c r="Z37" s="139" t="str">
        <f>IF(COUNTIF((Table133[[#This Row],[FD]:[NF]]),"n") &gt;0,"n","l")</f>
        <v>n</v>
      </c>
      <c r="AA37" s="114"/>
    </row>
    <row r="38" spans="1:27" hidden="1" outlineLevel="1">
      <c r="A38" s="94" t="s">
        <v>386</v>
      </c>
      <c r="B38" s="131"/>
      <c r="C38" s="135" t="s">
        <v>33</v>
      </c>
      <c r="D38" s="135"/>
      <c r="E38" s="148">
        <v>43610</v>
      </c>
      <c r="F38" s="148">
        <v>43610</v>
      </c>
      <c r="G38" s="109" t="s">
        <v>386</v>
      </c>
      <c r="H38" s="187" t="s">
        <v>387</v>
      </c>
      <c r="I38" s="109" t="s">
        <v>386</v>
      </c>
      <c r="J38" s="109" t="s">
        <v>387</v>
      </c>
      <c r="K38" s="109" t="s">
        <v>386</v>
      </c>
      <c r="L38" s="109" t="s">
        <v>386</v>
      </c>
      <c r="M38" s="109" t="s">
        <v>386</v>
      </c>
      <c r="N38" s="109" t="s">
        <v>386</v>
      </c>
      <c r="O38" s="109" t="s">
        <v>386</v>
      </c>
      <c r="P38" s="109" t="s">
        <v>386</v>
      </c>
      <c r="Q38" s="109" t="s">
        <v>387</v>
      </c>
      <c r="R38" s="109" t="s">
        <v>386</v>
      </c>
      <c r="S38" s="109" t="s">
        <v>386</v>
      </c>
      <c r="T38" s="109" t="s">
        <v>386</v>
      </c>
      <c r="U38" s="109" t="s">
        <v>387</v>
      </c>
      <c r="V38" s="109" t="s">
        <v>387</v>
      </c>
      <c r="W38" s="109" t="s">
        <v>387</v>
      </c>
      <c r="X38" s="109"/>
      <c r="Y38" s="139" t="str">
        <f>IF(COUNTIF((Table133[[#This Row],[C]:[E]]),"n") &gt;0,"n","l")</f>
        <v>n</v>
      </c>
      <c r="Z38" s="139" t="str">
        <f>IF(COUNTIF((Table133[[#This Row],[FD]:[NF]]),"n") &gt;0,"n","l")</f>
        <v>n</v>
      </c>
      <c r="AA38" s="114"/>
    </row>
    <row r="39" spans="1:27" hidden="1" outlineLevel="1">
      <c r="A39" s="94" t="s">
        <v>386</v>
      </c>
      <c r="B39" s="131"/>
      <c r="C39" s="135" t="s">
        <v>34</v>
      </c>
      <c r="D39" s="135"/>
      <c r="E39" s="148">
        <v>43610</v>
      </c>
      <c r="F39" s="148">
        <v>43610</v>
      </c>
      <c r="G39" s="109" t="s">
        <v>386</v>
      </c>
      <c r="H39" s="185" t="s">
        <v>387</v>
      </c>
      <c r="I39" s="109" t="s">
        <v>386</v>
      </c>
      <c r="J39" s="109" t="s">
        <v>387</v>
      </c>
      <c r="K39" s="109" t="s">
        <v>386</v>
      </c>
      <c r="L39" s="109" t="s">
        <v>386</v>
      </c>
      <c r="M39" s="109" t="s">
        <v>386</v>
      </c>
      <c r="N39" s="109" t="s">
        <v>386</v>
      </c>
      <c r="O39" s="109" t="s">
        <v>386</v>
      </c>
      <c r="P39" s="109" t="s">
        <v>386</v>
      </c>
      <c r="Q39" s="109" t="s">
        <v>387</v>
      </c>
      <c r="R39" s="109" t="s">
        <v>386</v>
      </c>
      <c r="S39" s="109" t="s">
        <v>386</v>
      </c>
      <c r="T39" s="109" t="s">
        <v>386</v>
      </c>
      <c r="U39" s="109" t="s">
        <v>387</v>
      </c>
      <c r="V39" s="109" t="s">
        <v>387</v>
      </c>
      <c r="W39" s="109" t="s">
        <v>387</v>
      </c>
      <c r="X39" s="109"/>
      <c r="Y39" s="139" t="str">
        <f>IF(COUNTIF((Table133[[#This Row],[C]:[E]]),"n") &gt;0,"n","l")</f>
        <v>n</v>
      </c>
      <c r="Z39" s="139" t="str">
        <f>IF(COUNTIF((Table133[[#This Row],[FD]:[NF]]),"n") &gt;0,"n","l")</f>
        <v>n</v>
      </c>
      <c r="AA39" s="114"/>
    </row>
    <row r="40" spans="1:27" hidden="1" outlineLevel="1">
      <c r="A40" s="94" t="s">
        <v>386</v>
      </c>
      <c r="B40" s="131"/>
      <c r="C40" s="135" t="s">
        <v>36</v>
      </c>
      <c r="D40" s="135"/>
      <c r="E40" s="148">
        <v>43610</v>
      </c>
      <c r="F40" s="148">
        <v>43610</v>
      </c>
      <c r="G40" s="109" t="s">
        <v>411</v>
      </c>
      <c r="H40" s="109" t="s">
        <v>411</v>
      </c>
      <c r="I40" s="109" t="s">
        <v>411</v>
      </c>
      <c r="J40" s="109" t="s">
        <v>411</v>
      </c>
      <c r="K40" s="109" t="s">
        <v>411</v>
      </c>
      <c r="L40" s="109" t="s">
        <v>411</v>
      </c>
      <c r="M40" s="109" t="s">
        <v>411</v>
      </c>
      <c r="N40" s="109" t="s">
        <v>411</v>
      </c>
      <c r="O40" s="109" t="s">
        <v>411</v>
      </c>
      <c r="P40" s="109" t="s">
        <v>411</v>
      </c>
      <c r="Q40" s="109" t="s">
        <v>411</v>
      </c>
      <c r="R40" s="109" t="s">
        <v>411</v>
      </c>
      <c r="S40" s="109" t="s">
        <v>411</v>
      </c>
      <c r="T40" s="109" t="s">
        <v>411</v>
      </c>
      <c r="U40" s="109" t="s">
        <v>411</v>
      </c>
      <c r="V40" s="109" t="s">
        <v>411</v>
      </c>
      <c r="W40" s="109" t="s">
        <v>411</v>
      </c>
      <c r="X40" s="109"/>
      <c r="Y40" s="139" t="str">
        <f>IF(COUNTIF((Table133[[#This Row],[C]:[E]]),"n") &gt;0,"n","l")</f>
        <v>l</v>
      </c>
      <c r="Z40" s="139" t="str">
        <f>IF(COUNTIF((Table133[[#This Row],[FD]:[NF]]),"n") &gt;0,"n","l")</f>
        <v>l</v>
      </c>
      <c r="AA40" s="114"/>
    </row>
    <row r="41" spans="1:27" hidden="1" outlineLevel="1">
      <c r="A41" s="94" t="s">
        <v>386</v>
      </c>
      <c r="B41" s="131"/>
      <c r="C41" s="135" t="s">
        <v>37</v>
      </c>
      <c r="D41" s="135"/>
      <c r="E41" s="148">
        <v>43610</v>
      </c>
      <c r="F41" s="148">
        <v>43610</v>
      </c>
      <c r="G41" s="109" t="s">
        <v>411</v>
      </c>
      <c r="H41" s="109" t="s">
        <v>411</v>
      </c>
      <c r="I41" s="109" t="s">
        <v>411</v>
      </c>
      <c r="J41" s="109" t="s">
        <v>411</v>
      </c>
      <c r="K41" s="109" t="s">
        <v>411</v>
      </c>
      <c r="L41" s="109" t="s">
        <v>411</v>
      </c>
      <c r="M41" s="109" t="s">
        <v>411</v>
      </c>
      <c r="N41" s="109" t="s">
        <v>411</v>
      </c>
      <c r="O41" s="109" t="s">
        <v>411</v>
      </c>
      <c r="P41" s="109" t="s">
        <v>411</v>
      </c>
      <c r="Q41" s="109" t="s">
        <v>411</v>
      </c>
      <c r="R41" s="109" t="s">
        <v>411</v>
      </c>
      <c r="S41" s="109" t="s">
        <v>411</v>
      </c>
      <c r="T41" s="109" t="s">
        <v>411</v>
      </c>
      <c r="U41" s="109" t="s">
        <v>411</v>
      </c>
      <c r="V41" s="109" t="s">
        <v>411</v>
      </c>
      <c r="W41" s="109" t="s">
        <v>411</v>
      </c>
      <c r="X41" s="109"/>
      <c r="Y41" s="139" t="str">
        <f>IF(COUNTIF((Table133[[#This Row],[C]:[E]]),"n") &gt;0,"n","l")</f>
        <v>l</v>
      </c>
      <c r="Z41" s="139" t="str">
        <f>IF(COUNTIF((Table133[[#This Row],[FD]:[NF]]),"n") &gt;0,"n","l")</f>
        <v>l</v>
      </c>
      <c r="AA41" s="114"/>
    </row>
    <row r="42" spans="1:27" hidden="1" outlineLevel="1">
      <c r="A42" s="94" t="s">
        <v>386</v>
      </c>
      <c r="B42" s="131"/>
      <c r="C42" s="135" t="s">
        <v>38</v>
      </c>
      <c r="D42" s="135"/>
      <c r="E42" s="148">
        <v>43610</v>
      </c>
      <c r="F42" s="148">
        <v>43610</v>
      </c>
      <c r="G42" s="109" t="s">
        <v>411</v>
      </c>
      <c r="H42" s="109" t="s">
        <v>411</v>
      </c>
      <c r="I42" s="109" t="s">
        <v>411</v>
      </c>
      <c r="J42" s="109" t="s">
        <v>411</v>
      </c>
      <c r="K42" s="109" t="s">
        <v>411</v>
      </c>
      <c r="L42" s="109" t="s">
        <v>411</v>
      </c>
      <c r="M42" s="109" t="s">
        <v>411</v>
      </c>
      <c r="N42" s="109" t="s">
        <v>411</v>
      </c>
      <c r="O42" s="109" t="s">
        <v>411</v>
      </c>
      <c r="P42" s="109" t="s">
        <v>411</v>
      </c>
      <c r="Q42" s="109" t="s">
        <v>411</v>
      </c>
      <c r="R42" s="109" t="s">
        <v>411</v>
      </c>
      <c r="S42" s="109" t="s">
        <v>411</v>
      </c>
      <c r="T42" s="109" t="s">
        <v>411</v>
      </c>
      <c r="U42" s="109" t="s">
        <v>411</v>
      </c>
      <c r="V42" s="109" t="s">
        <v>411</v>
      </c>
      <c r="W42" s="109" t="s">
        <v>411</v>
      </c>
      <c r="X42" s="109"/>
      <c r="Y42" s="139" t="str">
        <f>IF(COUNTIF((Table133[[#This Row],[C]:[E]]),"n") &gt;0,"n","l")</f>
        <v>l</v>
      </c>
      <c r="Z42" s="139" t="str">
        <f>IF(COUNTIF((Table133[[#This Row],[FD]:[NF]]),"n") &gt;0,"n","l")</f>
        <v>l</v>
      </c>
      <c r="AA42" s="114"/>
    </row>
    <row r="43" spans="1:27" hidden="1" outlineLevel="1">
      <c r="A43" s="94" t="s">
        <v>386</v>
      </c>
      <c r="B43" s="131"/>
      <c r="C43" s="135" t="s">
        <v>39</v>
      </c>
      <c r="D43" s="135"/>
      <c r="E43" s="148">
        <v>43610</v>
      </c>
      <c r="F43" s="148">
        <v>43610</v>
      </c>
      <c r="G43" s="109" t="s">
        <v>411</v>
      </c>
      <c r="H43" s="109" t="s">
        <v>411</v>
      </c>
      <c r="I43" s="109" t="s">
        <v>411</v>
      </c>
      <c r="J43" s="109" t="s">
        <v>411</v>
      </c>
      <c r="K43" s="109" t="s">
        <v>411</v>
      </c>
      <c r="L43" s="109" t="s">
        <v>411</v>
      </c>
      <c r="M43" s="109" t="s">
        <v>411</v>
      </c>
      <c r="N43" s="109" t="s">
        <v>411</v>
      </c>
      <c r="O43" s="109" t="s">
        <v>411</v>
      </c>
      <c r="P43" s="109" t="s">
        <v>411</v>
      </c>
      <c r="Q43" s="109" t="s">
        <v>411</v>
      </c>
      <c r="R43" s="109" t="s">
        <v>411</v>
      </c>
      <c r="S43" s="109" t="s">
        <v>411</v>
      </c>
      <c r="T43" s="109" t="s">
        <v>411</v>
      </c>
      <c r="U43" s="109" t="s">
        <v>411</v>
      </c>
      <c r="V43" s="109" t="s">
        <v>411</v>
      </c>
      <c r="W43" s="109" t="s">
        <v>411</v>
      </c>
      <c r="X43" s="109"/>
      <c r="Y43" s="139" t="str">
        <f>IF(COUNTIF((Table133[[#This Row],[C]:[E]]),"n") &gt;0,"n","l")</f>
        <v>l</v>
      </c>
      <c r="Z43" s="139" t="str">
        <f>IF(COUNTIF((Table133[[#This Row],[FD]:[NF]]),"n") &gt;0,"n","l")</f>
        <v>l</v>
      </c>
      <c r="AA43" s="114"/>
    </row>
    <row r="44" spans="1:27" hidden="1" collapsed="1">
      <c r="A44" s="94" t="s">
        <v>386</v>
      </c>
      <c r="B44" s="131" t="s">
        <v>427</v>
      </c>
      <c r="C44" s="133" t="s">
        <v>190</v>
      </c>
      <c r="D44" s="133"/>
      <c r="E44" s="148">
        <v>43610</v>
      </c>
      <c r="F44" s="148">
        <v>43610</v>
      </c>
      <c r="G44" s="168" t="str">
        <f>IF(COUNTIF((G45:G45),"n")=0,"l","n")</f>
        <v>l</v>
      </c>
      <c r="H44" s="168" t="str">
        <f t="shared" ref="H44:W44" si="7">IF(COUNTIF((H45:H45),"n")=0,"l","n")</f>
        <v>n</v>
      </c>
      <c r="I44" s="168" t="str">
        <f t="shared" si="7"/>
        <v>l</v>
      </c>
      <c r="J44" s="168" t="str">
        <f t="shared" si="7"/>
        <v>l</v>
      </c>
      <c r="K44" s="168" t="str">
        <f t="shared" si="7"/>
        <v>l</v>
      </c>
      <c r="L44" s="168" t="str">
        <f t="shared" si="7"/>
        <v>n</v>
      </c>
      <c r="M44" s="168" t="str">
        <f t="shared" si="7"/>
        <v>n</v>
      </c>
      <c r="N44" s="168" t="str">
        <f t="shared" si="7"/>
        <v>l</v>
      </c>
      <c r="O44" s="168" t="str">
        <f t="shared" si="7"/>
        <v>l</v>
      </c>
      <c r="P44" s="168" t="str">
        <f t="shared" si="7"/>
        <v>l</v>
      </c>
      <c r="Q44" s="168" t="str">
        <f t="shared" si="7"/>
        <v>l</v>
      </c>
      <c r="R44" s="168" t="str">
        <f t="shared" si="7"/>
        <v>l</v>
      </c>
      <c r="S44" s="168" t="str">
        <f t="shared" si="7"/>
        <v>n</v>
      </c>
      <c r="T44" s="168" t="str">
        <f t="shared" si="7"/>
        <v>n</v>
      </c>
      <c r="U44" s="168" t="str">
        <f t="shared" si="7"/>
        <v>n</v>
      </c>
      <c r="V44" s="168" t="str">
        <f t="shared" si="7"/>
        <v>n</v>
      </c>
      <c r="W44" s="168" t="str">
        <f t="shared" si="7"/>
        <v>n</v>
      </c>
      <c r="X44" s="168"/>
      <c r="Y44" s="139" t="str">
        <f>IF(COUNTIF((Table133[[#This Row],[C]:[E]]),"n") &gt;0,"n","l")</f>
        <v>n</v>
      </c>
      <c r="Z44" s="139" t="str">
        <f>IF(COUNTIF((Table133[[#This Row],[FD]:[NF]]),"n") &gt;0,"n","l")</f>
        <v>n</v>
      </c>
      <c r="AA44" s="114"/>
    </row>
    <row r="45" spans="1:27" hidden="1" outlineLevel="1">
      <c r="A45" s="94" t="s">
        <v>386</v>
      </c>
      <c r="B45" s="131"/>
      <c r="C45" s="135" t="s">
        <v>32</v>
      </c>
      <c r="D45" s="135"/>
      <c r="E45" s="148">
        <v>43610</v>
      </c>
      <c r="F45" s="148">
        <v>43610</v>
      </c>
      <c r="G45" s="109" t="s">
        <v>422</v>
      </c>
      <c r="H45" s="109" t="s">
        <v>387</v>
      </c>
      <c r="I45" s="109" t="s">
        <v>422</v>
      </c>
      <c r="J45" s="109" t="s">
        <v>422</v>
      </c>
      <c r="K45" s="109" t="s">
        <v>422</v>
      </c>
      <c r="L45" s="109" t="s">
        <v>387</v>
      </c>
      <c r="M45" s="109" t="s">
        <v>387</v>
      </c>
      <c r="N45" s="109" t="s">
        <v>386</v>
      </c>
      <c r="O45" s="109" t="s">
        <v>386</v>
      </c>
      <c r="P45" s="109" t="s">
        <v>386</v>
      </c>
      <c r="Q45" s="109" t="s">
        <v>422</v>
      </c>
      <c r="R45" s="109" t="s">
        <v>422</v>
      </c>
      <c r="S45" s="109" t="s">
        <v>387</v>
      </c>
      <c r="T45" s="109" t="s">
        <v>387</v>
      </c>
      <c r="U45" s="109" t="s">
        <v>387</v>
      </c>
      <c r="V45" s="109" t="s">
        <v>387</v>
      </c>
      <c r="W45" s="109" t="s">
        <v>387</v>
      </c>
      <c r="X45" s="109"/>
      <c r="Y45" s="139" t="str">
        <f>IF(COUNTIF((Table133[[#This Row],[C]:[E]]),"n") &gt;0,"n","l")</f>
        <v>n</v>
      </c>
      <c r="Z45" s="139" t="str">
        <f>IF(COUNTIF((Table133[[#This Row],[FD]:[NF]]),"n") &gt;0,"n","l")</f>
        <v>n</v>
      </c>
      <c r="AA45" s="114"/>
    </row>
    <row r="46" spans="1:27" hidden="1" collapsed="1">
      <c r="A46" s="94" t="s">
        <v>386</v>
      </c>
      <c r="B46" s="131" t="s">
        <v>427</v>
      </c>
      <c r="C46" s="133" t="s">
        <v>421</v>
      </c>
      <c r="D46" s="133"/>
      <c r="E46" s="148">
        <v>43610</v>
      </c>
      <c r="F46" s="148">
        <v>43610</v>
      </c>
      <c r="G46" s="168" t="str">
        <f>IF(COUNTIF((G47:G48),"n")=0,"l","n")</f>
        <v>n</v>
      </c>
      <c r="H46" s="168" t="str">
        <f t="shared" ref="H46:W46" si="8">IF(COUNTIF((H47:H48),"n")=0,"l","n")</f>
        <v>n</v>
      </c>
      <c r="I46" s="168" t="str">
        <f t="shared" si="8"/>
        <v>n</v>
      </c>
      <c r="J46" s="168" t="str">
        <f t="shared" si="8"/>
        <v>n</v>
      </c>
      <c r="K46" s="168" t="str">
        <f t="shared" si="8"/>
        <v>n</v>
      </c>
      <c r="L46" s="168" t="str">
        <f t="shared" si="8"/>
        <v>l</v>
      </c>
      <c r="M46" s="168" t="str">
        <f t="shared" si="8"/>
        <v>l</v>
      </c>
      <c r="N46" s="168" t="str">
        <f t="shared" si="8"/>
        <v>l</v>
      </c>
      <c r="O46" s="168" t="str">
        <f t="shared" si="8"/>
        <v>l</v>
      </c>
      <c r="P46" s="168" t="str">
        <f t="shared" si="8"/>
        <v>l</v>
      </c>
      <c r="Q46" s="168" t="str">
        <f t="shared" si="8"/>
        <v>l</v>
      </c>
      <c r="R46" s="168" t="str">
        <f t="shared" si="8"/>
        <v>l</v>
      </c>
      <c r="S46" s="168" t="str">
        <f t="shared" si="8"/>
        <v>n</v>
      </c>
      <c r="T46" s="168" t="str">
        <f t="shared" si="8"/>
        <v>n</v>
      </c>
      <c r="U46" s="168" t="str">
        <f t="shared" si="8"/>
        <v>n</v>
      </c>
      <c r="V46" s="168" t="str">
        <f t="shared" si="8"/>
        <v>n</v>
      </c>
      <c r="W46" s="168" t="str">
        <f t="shared" si="8"/>
        <v>n</v>
      </c>
      <c r="X46" s="168"/>
      <c r="Y46" s="139" t="str">
        <f>IF(COUNTIF((Table133[[#This Row],[C]:[E]]),"n") &gt;0,"n","l")</f>
        <v>n</v>
      </c>
      <c r="Z46" s="139" t="str">
        <f>IF(COUNTIF((Table133[[#This Row],[FD]:[NF]]),"n") &gt;0,"n","l")</f>
        <v>n</v>
      </c>
      <c r="AA46" s="114"/>
    </row>
    <row r="47" spans="1:27" hidden="1" outlineLevel="1">
      <c r="A47" s="94" t="s">
        <v>386</v>
      </c>
      <c r="B47" s="131"/>
      <c r="C47" s="135" t="s">
        <v>30</v>
      </c>
      <c r="D47" s="135"/>
      <c r="E47" s="148">
        <v>43610</v>
      </c>
      <c r="F47" s="148">
        <v>43610</v>
      </c>
      <c r="G47" s="109" t="s">
        <v>387</v>
      </c>
      <c r="H47" s="109" t="s">
        <v>387</v>
      </c>
      <c r="I47" s="109" t="s">
        <v>387</v>
      </c>
      <c r="J47" s="109" t="s">
        <v>387</v>
      </c>
      <c r="K47" s="109" t="s">
        <v>387</v>
      </c>
      <c r="L47" s="109" t="s">
        <v>386</v>
      </c>
      <c r="M47" s="109" t="s">
        <v>386</v>
      </c>
      <c r="N47" s="109" t="s">
        <v>386</v>
      </c>
      <c r="O47" s="109" t="s">
        <v>386</v>
      </c>
      <c r="P47" s="109" t="s">
        <v>386</v>
      </c>
      <c r="Q47" s="109" t="s">
        <v>386</v>
      </c>
      <c r="R47" s="109" t="s">
        <v>386</v>
      </c>
      <c r="S47" s="188" t="s">
        <v>387</v>
      </c>
      <c r="T47" s="188" t="s">
        <v>387</v>
      </c>
      <c r="U47" s="188" t="s">
        <v>387</v>
      </c>
      <c r="V47" s="188" t="s">
        <v>387</v>
      </c>
      <c r="W47" s="188" t="s">
        <v>387</v>
      </c>
      <c r="X47" s="109"/>
      <c r="Y47" s="139" t="str">
        <f>IF(COUNTIF((Table133[[#This Row],[C]:[E]]),"n") &gt;0,"n","l")</f>
        <v>n</v>
      </c>
      <c r="Z47" s="139" t="str">
        <f>IF(COUNTIF((Table133[[#This Row],[FD]:[NF]]),"n") &gt;0,"n","l")</f>
        <v>n</v>
      </c>
      <c r="AA47" s="114"/>
    </row>
    <row r="48" spans="1:27" hidden="1" outlineLevel="1">
      <c r="A48" s="94" t="s">
        <v>386</v>
      </c>
      <c r="B48" s="131"/>
      <c r="C48" s="135" t="s">
        <v>31</v>
      </c>
      <c r="D48" s="135"/>
      <c r="E48" s="148">
        <v>43610</v>
      </c>
      <c r="F48" s="148">
        <v>43610</v>
      </c>
      <c r="G48" s="109" t="s">
        <v>387</v>
      </c>
      <c r="H48" s="109" t="s">
        <v>387</v>
      </c>
      <c r="I48" s="109" t="s">
        <v>387</v>
      </c>
      <c r="J48" s="109" t="s">
        <v>387</v>
      </c>
      <c r="K48" s="109" t="s">
        <v>387</v>
      </c>
      <c r="L48" s="109" t="s">
        <v>386</v>
      </c>
      <c r="M48" s="109" t="s">
        <v>386</v>
      </c>
      <c r="N48" s="109" t="s">
        <v>386</v>
      </c>
      <c r="O48" s="109" t="s">
        <v>386</v>
      </c>
      <c r="P48" s="109" t="s">
        <v>386</v>
      </c>
      <c r="Q48" s="109" t="s">
        <v>386</v>
      </c>
      <c r="R48" s="109" t="s">
        <v>386</v>
      </c>
      <c r="S48" s="188" t="s">
        <v>387</v>
      </c>
      <c r="T48" s="188" t="s">
        <v>387</v>
      </c>
      <c r="U48" s="188" t="s">
        <v>387</v>
      </c>
      <c r="V48" s="188" t="s">
        <v>387</v>
      </c>
      <c r="W48" s="188" t="s">
        <v>387</v>
      </c>
      <c r="X48" s="109"/>
      <c r="Y48" s="139" t="str">
        <f>IF(COUNTIF((Table133[[#This Row],[C]:[E]]),"n") &gt;0,"n","l")</f>
        <v>n</v>
      </c>
      <c r="Z48" s="139" t="str">
        <f>IF(COUNTIF((Table133[[#This Row],[FD]:[NF]]),"n") &gt;0,"n","l")</f>
        <v>n</v>
      </c>
      <c r="AA48" s="114"/>
    </row>
    <row r="49" spans="1:27" hidden="1" collapsed="1">
      <c r="A49" s="94" t="s">
        <v>386</v>
      </c>
      <c r="B49" s="131" t="s">
        <v>427</v>
      </c>
      <c r="C49" s="133" t="s">
        <v>182</v>
      </c>
      <c r="D49" s="133"/>
      <c r="E49" s="148">
        <v>43608</v>
      </c>
      <c r="F49" s="148">
        <v>43608</v>
      </c>
      <c r="G49" s="168" t="str">
        <f>IF(COUNTIF((G50:G50),"n")=0,"l","n")</f>
        <v>l</v>
      </c>
      <c r="H49" s="168" t="str">
        <f t="shared" ref="H49:W49" si="9">IF(COUNTIF((H50:H50),"n")=0,"l","n")</f>
        <v>n</v>
      </c>
      <c r="I49" s="168" t="str">
        <f t="shared" si="9"/>
        <v>l</v>
      </c>
      <c r="J49" s="168" t="str">
        <f t="shared" si="9"/>
        <v>l</v>
      </c>
      <c r="K49" s="168" t="str">
        <f t="shared" si="9"/>
        <v>n</v>
      </c>
      <c r="L49" s="168" t="str">
        <f t="shared" si="9"/>
        <v>n</v>
      </c>
      <c r="M49" s="168" t="str">
        <f t="shared" si="9"/>
        <v>n</v>
      </c>
      <c r="N49" s="168" t="str">
        <f t="shared" si="9"/>
        <v>l</v>
      </c>
      <c r="O49" s="168" t="str">
        <f t="shared" si="9"/>
        <v>l</v>
      </c>
      <c r="P49" s="168" t="str">
        <f t="shared" si="9"/>
        <v>l</v>
      </c>
      <c r="Q49" s="168" t="str">
        <f t="shared" si="9"/>
        <v>l</v>
      </c>
      <c r="R49" s="168" t="str">
        <f t="shared" si="9"/>
        <v>l</v>
      </c>
      <c r="S49" s="168" t="str">
        <f t="shared" si="9"/>
        <v>n</v>
      </c>
      <c r="T49" s="168" t="str">
        <f t="shared" si="9"/>
        <v>n</v>
      </c>
      <c r="U49" s="168" t="str">
        <f t="shared" si="9"/>
        <v>n</v>
      </c>
      <c r="V49" s="168" t="str">
        <f t="shared" si="9"/>
        <v>n</v>
      </c>
      <c r="W49" s="168" t="str">
        <f t="shared" si="9"/>
        <v>n</v>
      </c>
      <c r="X49" s="168"/>
      <c r="Y49" s="139" t="str">
        <f>IF(COUNTIF((Table133[[#This Row],[C]:[E]]),"n") &gt;0,"n","l")</f>
        <v>n</v>
      </c>
      <c r="Z49" s="139" t="str">
        <f>IF(COUNTIF((Table133[[#This Row],[FD]:[NF]]),"n") &gt;0,"n","l")</f>
        <v>n</v>
      </c>
      <c r="AA49" s="114"/>
    </row>
    <row r="50" spans="1:27" hidden="1" outlineLevel="1">
      <c r="A50" s="94" t="s">
        <v>386</v>
      </c>
      <c r="B50" s="131"/>
      <c r="C50" s="135" t="s">
        <v>46</v>
      </c>
      <c r="D50" s="135"/>
      <c r="E50" s="148">
        <v>43608</v>
      </c>
      <c r="F50" s="148">
        <v>43608</v>
      </c>
      <c r="G50" s="138" t="s">
        <v>386</v>
      </c>
      <c r="H50" s="182" t="s">
        <v>387</v>
      </c>
      <c r="I50" s="109" t="s">
        <v>386</v>
      </c>
      <c r="J50" s="109" t="s">
        <v>386</v>
      </c>
      <c r="K50" s="109" t="s">
        <v>387</v>
      </c>
      <c r="L50" s="182" t="s">
        <v>387</v>
      </c>
      <c r="M50" s="182" t="s">
        <v>387</v>
      </c>
      <c r="N50" s="109" t="s">
        <v>386</v>
      </c>
      <c r="O50" s="109" t="s">
        <v>386</v>
      </c>
      <c r="P50" s="109" t="s">
        <v>386</v>
      </c>
      <c r="Q50" s="109" t="s">
        <v>386</v>
      </c>
      <c r="R50" s="109" t="s">
        <v>386</v>
      </c>
      <c r="S50" s="182" t="s">
        <v>387</v>
      </c>
      <c r="T50" s="182" t="s">
        <v>387</v>
      </c>
      <c r="U50" s="182" t="s">
        <v>387</v>
      </c>
      <c r="V50" s="182" t="s">
        <v>387</v>
      </c>
      <c r="W50" s="182" t="s">
        <v>387</v>
      </c>
      <c r="X50" s="109"/>
      <c r="Y50" s="139" t="str">
        <f>IF(COUNTIF((Table133[[#This Row],[C]:[E]]),"n") &gt;0,"n","l")</f>
        <v>n</v>
      </c>
      <c r="Z50" s="139" t="str">
        <f>IF(COUNTIF((Table133[[#This Row],[FD]:[NF]]),"n") &gt;0,"n","l")</f>
        <v>n</v>
      </c>
      <c r="AA50" s="114"/>
    </row>
    <row r="51" spans="1:27" hidden="1" collapsed="1">
      <c r="A51" s="94" t="s">
        <v>386</v>
      </c>
      <c r="B51" s="131" t="s">
        <v>427</v>
      </c>
      <c r="C51" s="133" t="s">
        <v>200</v>
      </c>
      <c r="D51" s="133"/>
      <c r="E51" s="148">
        <v>43608</v>
      </c>
      <c r="F51" s="148">
        <v>43608</v>
      </c>
      <c r="G51" s="168" t="str">
        <f>IF(COUNTIF((G52:G55),"n")=0,"l","n")</f>
        <v>n</v>
      </c>
      <c r="H51" s="168" t="str">
        <f t="shared" ref="H51:W51" si="10">IF(COUNTIF((H52:H55),"n")=0,"l","n")</f>
        <v>n</v>
      </c>
      <c r="I51" s="168" t="str">
        <f t="shared" si="10"/>
        <v>n</v>
      </c>
      <c r="J51" s="168" t="str">
        <f t="shared" si="10"/>
        <v>n</v>
      </c>
      <c r="K51" s="168" t="str">
        <f t="shared" si="10"/>
        <v>n</v>
      </c>
      <c r="L51" s="168" t="str">
        <f t="shared" si="10"/>
        <v>n</v>
      </c>
      <c r="M51" s="168" t="str">
        <f t="shared" si="10"/>
        <v>n</v>
      </c>
      <c r="N51" s="168" t="str">
        <f t="shared" si="10"/>
        <v>l</v>
      </c>
      <c r="O51" s="168" t="str">
        <f t="shared" si="10"/>
        <v>l</v>
      </c>
      <c r="P51" s="168" t="str">
        <f t="shared" si="10"/>
        <v>l</v>
      </c>
      <c r="Q51" s="168" t="str">
        <f t="shared" si="10"/>
        <v>l</v>
      </c>
      <c r="R51" s="168" t="str">
        <f t="shared" si="10"/>
        <v>l</v>
      </c>
      <c r="S51" s="168" t="str">
        <f t="shared" si="10"/>
        <v>n</v>
      </c>
      <c r="T51" s="168" t="str">
        <f t="shared" si="10"/>
        <v>n</v>
      </c>
      <c r="U51" s="168" t="str">
        <f t="shared" si="10"/>
        <v>n</v>
      </c>
      <c r="V51" s="168" t="str">
        <f t="shared" si="10"/>
        <v>n</v>
      </c>
      <c r="W51" s="168" t="str">
        <f t="shared" si="10"/>
        <v>n</v>
      </c>
      <c r="X51" s="168"/>
      <c r="Y51" s="139" t="str">
        <f>IF(COUNTIF((Table133[[#This Row],[C]:[E]]),"n") &gt;0,"n","l")</f>
        <v>n</v>
      </c>
      <c r="Z51" s="139" t="str">
        <f>IF(COUNTIF((Table133[[#This Row],[FD]:[NF]]),"n") &gt;0,"n","l")</f>
        <v>n</v>
      </c>
      <c r="AA51" s="114"/>
    </row>
    <row r="52" spans="1:27" hidden="1" outlineLevel="1">
      <c r="A52" s="94" t="s">
        <v>386</v>
      </c>
      <c r="B52" s="131"/>
      <c r="C52" s="135" t="s">
        <v>20</v>
      </c>
      <c r="D52" s="135"/>
      <c r="E52" s="148">
        <v>43608</v>
      </c>
      <c r="F52" s="148">
        <v>43608</v>
      </c>
      <c r="G52" s="109" t="s">
        <v>386</v>
      </c>
      <c r="H52" s="182" t="s">
        <v>387</v>
      </c>
      <c r="I52" s="109" t="s">
        <v>386</v>
      </c>
      <c r="J52" s="109" t="s">
        <v>386</v>
      </c>
      <c r="K52" s="109" t="s">
        <v>386</v>
      </c>
      <c r="L52" s="109" t="s">
        <v>386</v>
      </c>
      <c r="M52" s="109" t="s">
        <v>386</v>
      </c>
      <c r="N52" s="109" t="s">
        <v>386</v>
      </c>
      <c r="O52" s="109" t="s">
        <v>386</v>
      </c>
      <c r="P52" s="109" t="s">
        <v>386</v>
      </c>
      <c r="Q52" s="109" t="s">
        <v>386</v>
      </c>
      <c r="R52" s="109" t="s">
        <v>386</v>
      </c>
      <c r="S52" s="109" t="s">
        <v>386</v>
      </c>
      <c r="T52" s="109" t="s">
        <v>386</v>
      </c>
      <c r="U52" s="109" t="s">
        <v>386</v>
      </c>
      <c r="V52" s="109" t="s">
        <v>386</v>
      </c>
      <c r="W52" s="109" t="s">
        <v>386</v>
      </c>
      <c r="X52" s="109"/>
      <c r="Y52" s="139" t="str">
        <f>IF(COUNTIF((Table133[[#This Row],[C]:[E]]),"n") &gt;0,"n","l")</f>
        <v>n</v>
      </c>
      <c r="Z52" s="139" t="str">
        <f>IF(COUNTIF((Table133[[#This Row],[FD]:[NF]]),"n") &gt;0,"n","l")</f>
        <v>l</v>
      </c>
      <c r="AA52" s="114"/>
    </row>
    <row r="53" spans="1:27" hidden="1" outlineLevel="1">
      <c r="A53" s="94" t="s">
        <v>386</v>
      </c>
      <c r="B53" s="131"/>
      <c r="C53" s="135" t="s">
        <v>21</v>
      </c>
      <c r="D53" s="135"/>
      <c r="E53" s="148">
        <v>43608</v>
      </c>
      <c r="F53" s="148">
        <v>43608</v>
      </c>
      <c r="G53" s="109" t="s">
        <v>386</v>
      </c>
      <c r="H53" s="182" t="s">
        <v>387</v>
      </c>
      <c r="I53" s="182" t="s">
        <v>387</v>
      </c>
      <c r="J53" s="109" t="s">
        <v>386</v>
      </c>
      <c r="K53" s="109" t="s">
        <v>386</v>
      </c>
      <c r="L53" s="109" t="s">
        <v>386</v>
      </c>
      <c r="M53" s="109" t="s">
        <v>386</v>
      </c>
      <c r="N53" s="109" t="s">
        <v>386</v>
      </c>
      <c r="O53" s="109" t="s">
        <v>386</v>
      </c>
      <c r="P53" s="109" t="s">
        <v>386</v>
      </c>
      <c r="Q53" s="109" t="s">
        <v>386</v>
      </c>
      <c r="R53" s="109" t="s">
        <v>386</v>
      </c>
      <c r="S53" s="109" t="s">
        <v>386</v>
      </c>
      <c r="T53" s="109" t="s">
        <v>386</v>
      </c>
      <c r="U53" s="109" t="s">
        <v>386</v>
      </c>
      <c r="V53" s="109" t="s">
        <v>386</v>
      </c>
      <c r="W53" s="109" t="s">
        <v>386</v>
      </c>
      <c r="X53" s="109"/>
      <c r="Y53" s="139" t="str">
        <f>IF(COUNTIF((Table133[[#This Row],[C]:[E]]),"n") &gt;0,"n","l")</f>
        <v>n</v>
      </c>
      <c r="Z53" s="139" t="str">
        <f>IF(COUNTIF((Table133[[#This Row],[FD]:[NF]]),"n") &gt;0,"n","l")</f>
        <v>l</v>
      </c>
      <c r="AA53" s="114"/>
    </row>
    <row r="54" spans="1:27" hidden="1" outlineLevel="1">
      <c r="A54" s="94" t="s">
        <v>386</v>
      </c>
      <c r="B54" s="131"/>
      <c r="C54" s="135" t="s">
        <v>22</v>
      </c>
      <c r="D54" s="135"/>
      <c r="E54" s="148">
        <v>43608</v>
      </c>
      <c r="F54" s="148">
        <v>43608</v>
      </c>
      <c r="G54" s="182" t="s">
        <v>387</v>
      </c>
      <c r="H54" s="182" t="s">
        <v>387</v>
      </c>
      <c r="I54" s="182" t="s">
        <v>387</v>
      </c>
      <c r="J54" s="182" t="s">
        <v>387</v>
      </c>
      <c r="K54" s="182" t="s">
        <v>387</v>
      </c>
      <c r="L54" s="182" t="s">
        <v>387</v>
      </c>
      <c r="M54" s="182" t="s">
        <v>387</v>
      </c>
      <c r="N54" s="109" t="s">
        <v>386</v>
      </c>
      <c r="O54" s="109" t="s">
        <v>386</v>
      </c>
      <c r="P54" s="109" t="s">
        <v>386</v>
      </c>
      <c r="Q54" s="109" t="s">
        <v>386</v>
      </c>
      <c r="R54" s="109" t="s">
        <v>386</v>
      </c>
      <c r="S54" s="182" t="s">
        <v>387</v>
      </c>
      <c r="T54" s="182" t="s">
        <v>387</v>
      </c>
      <c r="U54" s="182" t="s">
        <v>387</v>
      </c>
      <c r="V54" s="182" t="s">
        <v>387</v>
      </c>
      <c r="W54" s="182" t="s">
        <v>387</v>
      </c>
      <c r="X54" s="109"/>
      <c r="Y54" s="139" t="str">
        <f>IF(COUNTIF((Table133[[#This Row],[C]:[E]]),"n") &gt;0,"n","l")</f>
        <v>n</v>
      </c>
      <c r="Z54" s="139" t="str">
        <f>IF(COUNTIF((Table133[[#This Row],[FD]:[NF]]),"n") &gt;0,"n","l")</f>
        <v>n</v>
      </c>
      <c r="AA54" s="114"/>
    </row>
    <row r="55" spans="1:27" hidden="1" outlineLevel="1">
      <c r="A55" s="94" t="s">
        <v>386</v>
      </c>
      <c r="B55" s="131"/>
      <c r="C55" s="135" t="s">
        <v>23</v>
      </c>
      <c r="D55" s="135"/>
      <c r="E55" s="148">
        <v>43608</v>
      </c>
      <c r="F55" s="148">
        <v>43608</v>
      </c>
      <c r="G55" s="182" t="s">
        <v>387</v>
      </c>
      <c r="H55" s="182" t="s">
        <v>387</v>
      </c>
      <c r="I55" s="182" t="s">
        <v>387</v>
      </c>
      <c r="J55" s="182" t="s">
        <v>387</v>
      </c>
      <c r="K55" s="182" t="s">
        <v>387</v>
      </c>
      <c r="L55" s="182" t="s">
        <v>387</v>
      </c>
      <c r="M55" s="182" t="s">
        <v>387</v>
      </c>
      <c r="N55" s="109" t="s">
        <v>386</v>
      </c>
      <c r="O55" s="109" t="s">
        <v>386</v>
      </c>
      <c r="P55" s="109" t="s">
        <v>386</v>
      </c>
      <c r="Q55" s="109" t="s">
        <v>386</v>
      </c>
      <c r="R55" s="109" t="s">
        <v>386</v>
      </c>
      <c r="S55" s="182" t="s">
        <v>387</v>
      </c>
      <c r="T55" s="182" t="s">
        <v>387</v>
      </c>
      <c r="U55" s="182" t="s">
        <v>387</v>
      </c>
      <c r="V55" s="182" t="s">
        <v>387</v>
      </c>
      <c r="W55" s="182" t="s">
        <v>387</v>
      </c>
      <c r="X55" s="109"/>
      <c r="Y55" s="139" t="str">
        <f>IF(COUNTIF((Table133[[#This Row],[C]:[E]]),"n") &gt;0,"n","l")</f>
        <v>n</v>
      </c>
      <c r="Z55" s="139" t="str">
        <f>IF(COUNTIF((Table133[[#This Row],[FD]:[NF]]),"n") &gt;0,"n","l")</f>
        <v>n</v>
      </c>
      <c r="AA55" s="114"/>
    </row>
    <row r="56" spans="1:27" hidden="1" collapsed="1">
      <c r="A56" s="94" t="s">
        <v>386</v>
      </c>
      <c r="B56" s="131" t="s">
        <v>427</v>
      </c>
      <c r="C56" s="133" t="s">
        <v>185</v>
      </c>
      <c r="D56" s="133"/>
      <c r="E56" s="148">
        <v>43609</v>
      </c>
      <c r="F56" s="148">
        <v>43609</v>
      </c>
      <c r="G56" s="168" t="str">
        <f>IF(COUNTIF((G57:G58),"n")=0,"l","n")</f>
        <v>l</v>
      </c>
      <c r="H56" s="168" t="str">
        <f t="shared" ref="H56:W56" si="11">IF(COUNTIF((H57:H58),"n")=0,"l","n")</f>
        <v>l</v>
      </c>
      <c r="I56" s="168" t="str">
        <f t="shared" si="11"/>
        <v>l</v>
      </c>
      <c r="J56" s="168" t="str">
        <f t="shared" si="11"/>
        <v>l</v>
      </c>
      <c r="K56" s="168" t="str">
        <f t="shared" si="11"/>
        <v>l</v>
      </c>
      <c r="L56" s="168" t="str">
        <f>IF(COUNTIF((L57:L58),"n")=0,"l","n")</f>
        <v>n</v>
      </c>
      <c r="M56" s="168" t="str">
        <f t="shared" si="11"/>
        <v>n</v>
      </c>
      <c r="N56" s="168" t="str">
        <f t="shared" si="11"/>
        <v>l</v>
      </c>
      <c r="O56" s="168" t="str">
        <f t="shared" si="11"/>
        <v>l</v>
      </c>
      <c r="P56" s="168" t="str">
        <f t="shared" si="11"/>
        <v>l</v>
      </c>
      <c r="Q56" s="168" t="str">
        <f t="shared" si="11"/>
        <v>l</v>
      </c>
      <c r="R56" s="168" t="str">
        <f t="shared" si="11"/>
        <v>l</v>
      </c>
      <c r="S56" s="168" t="str">
        <f t="shared" si="11"/>
        <v>n</v>
      </c>
      <c r="T56" s="168" t="str">
        <f t="shared" si="11"/>
        <v>n</v>
      </c>
      <c r="U56" s="168" t="str">
        <f t="shared" si="11"/>
        <v>n</v>
      </c>
      <c r="V56" s="168" t="str">
        <f t="shared" si="11"/>
        <v>n</v>
      </c>
      <c r="W56" s="168" t="str">
        <f t="shared" si="11"/>
        <v>n</v>
      </c>
      <c r="X56" s="168"/>
      <c r="Y56" s="139" t="str">
        <f>IF(COUNTIF((Table133[[#This Row],[C]:[E]]),"n") &gt;0,"n","l")</f>
        <v>n</v>
      </c>
      <c r="Z56" s="139" t="str">
        <f>IF(COUNTIF((Table133[[#This Row],[FD]:[NF]]),"n") &gt;0,"n","l")</f>
        <v>n</v>
      </c>
      <c r="AA56" s="114"/>
    </row>
    <row r="57" spans="1:27" hidden="1" outlineLevel="1">
      <c r="A57" s="94" t="s">
        <v>386</v>
      </c>
      <c r="B57" s="131"/>
      <c r="C57" s="135" t="s">
        <v>44</v>
      </c>
      <c r="D57" s="135"/>
      <c r="E57" s="148">
        <v>43609</v>
      </c>
      <c r="F57" s="148">
        <v>43609</v>
      </c>
      <c r="G57" s="109" t="s">
        <v>422</v>
      </c>
      <c r="H57" s="109" t="s">
        <v>422</v>
      </c>
      <c r="I57" s="109" t="s">
        <v>422</v>
      </c>
      <c r="J57" s="109" t="s">
        <v>422</v>
      </c>
      <c r="K57" s="109" t="s">
        <v>422</v>
      </c>
      <c r="L57" s="109" t="s">
        <v>386</v>
      </c>
      <c r="M57" s="109" t="s">
        <v>386</v>
      </c>
      <c r="N57" s="109" t="s">
        <v>422</v>
      </c>
      <c r="O57" s="109" t="s">
        <v>422</v>
      </c>
      <c r="P57" s="109" t="s">
        <v>422</v>
      </c>
      <c r="Q57" s="109" t="s">
        <v>422</v>
      </c>
      <c r="R57" s="109" t="s">
        <v>422</v>
      </c>
      <c r="S57" s="109" t="s">
        <v>386</v>
      </c>
      <c r="T57" s="109" t="s">
        <v>386</v>
      </c>
      <c r="U57" s="109" t="s">
        <v>386</v>
      </c>
      <c r="V57" s="109" t="s">
        <v>386</v>
      </c>
      <c r="W57" s="109" t="s">
        <v>386</v>
      </c>
      <c r="X57" s="109"/>
      <c r="Y57" s="139" t="str">
        <f>IF(COUNTIF((Table133[[#This Row],[C]:[E]]),"n") &gt;0,"n","l")</f>
        <v>l</v>
      </c>
      <c r="Z57" s="139" t="str">
        <f>IF(COUNTIF((Table133[[#This Row],[FD]:[NF]]),"n") &gt;0,"n","l")</f>
        <v>l</v>
      </c>
      <c r="AA57" s="114"/>
    </row>
    <row r="58" spans="1:27" hidden="1" outlineLevel="1">
      <c r="A58" s="94" t="s">
        <v>386</v>
      </c>
      <c r="B58" s="131"/>
      <c r="C58" s="135" t="s">
        <v>45</v>
      </c>
      <c r="D58" s="135"/>
      <c r="E58" s="148">
        <v>43609</v>
      </c>
      <c r="F58" s="148">
        <v>43609</v>
      </c>
      <c r="G58" s="109" t="s">
        <v>422</v>
      </c>
      <c r="H58" s="109" t="s">
        <v>422</v>
      </c>
      <c r="I58" s="109" t="s">
        <v>422</v>
      </c>
      <c r="J58" s="109" t="s">
        <v>422</v>
      </c>
      <c r="K58" s="109" t="s">
        <v>422</v>
      </c>
      <c r="L58" s="109" t="s">
        <v>387</v>
      </c>
      <c r="M58" s="109" t="s">
        <v>387</v>
      </c>
      <c r="N58" s="109" t="s">
        <v>422</v>
      </c>
      <c r="O58" s="109" t="s">
        <v>422</v>
      </c>
      <c r="P58" s="109" t="s">
        <v>422</v>
      </c>
      <c r="Q58" s="109" t="s">
        <v>422</v>
      </c>
      <c r="R58" s="109" t="s">
        <v>422</v>
      </c>
      <c r="S58" s="109" t="s">
        <v>387</v>
      </c>
      <c r="T58" s="109" t="s">
        <v>387</v>
      </c>
      <c r="U58" s="109" t="s">
        <v>387</v>
      </c>
      <c r="V58" s="109" t="s">
        <v>387</v>
      </c>
      <c r="W58" s="109" t="s">
        <v>387</v>
      </c>
      <c r="X58" s="109"/>
      <c r="Y58" s="139" t="str">
        <f>IF(COUNTIF((Table133[[#This Row],[C]:[E]]),"n") &gt;0,"n","l")</f>
        <v>n</v>
      </c>
      <c r="Z58" s="139" t="str">
        <f>IF(COUNTIF((Table133[[#This Row],[FD]:[NF]]),"n") &gt;0,"n","l")</f>
        <v>n</v>
      </c>
      <c r="AA58" s="114"/>
    </row>
    <row r="59" spans="1:27" hidden="1" collapsed="1">
      <c r="A59" s="94" t="s">
        <v>386</v>
      </c>
      <c r="B59" s="131" t="s">
        <v>427</v>
      </c>
      <c r="C59" s="133" t="s">
        <v>181</v>
      </c>
      <c r="D59" s="133"/>
      <c r="E59" s="148">
        <v>43607</v>
      </c>
      <c r="F59" s="148">
        <v>43607</v>
      </c>
      <c r="G59" s="168" t="str">
        <f>IF(COUNTIF((G60:G62),"n")=0,"l","n")</f>
        <v>n</v>
      </c>
      <c r="H59" s="168" t="str">
        <f t="shared" ref="H59:W59" si="12">IF(COUNTIF((H60:H62),"n")=0,"l","n")</f>
        <v>n</v>
      </c>
      <c r="I59" s="168" t="str">
        <f t="shared" si="12"/>
        <v>n</v>
      </c>
      <c r="J59" s="168" t="str">
        <f t="shared" si="12"/>
        <v>n</v>
      </c>
      <c r="K59" s="168" t="str">
        <f t="shared" si="12"/>
        <v>n</v>
      </c>
      <c r="L59" s="168" t="str">
        <f t="shared" si="12"/>
        <v>n</v>
      </c>
      <c r="M59" s="168" t="str">
        <f t="shared" si="12"/>
        <v>n</v>
      </c>
      <c r="N59" s="168" t="str">
        <f t="shared" si="12"/>
        <v>l</v>
      </c>
      <c r="O59" s="168" t="str">
        <f t="shared" si="12"/>
        <v>l</v>
      </c>
      <c r="P59" s="168" t="str">
        <f t="shared" si="12"/>
        <v>l</v>
      </c>
      <c r="Q59" s="168" t="str">
        <f t="shared" si="12"/>
        <v>l</v>
      </c>
      <c r="R59" s="168" t="str">
        <f t="shared" si="12"/>
        <v>l</v>
      </c>
      <c r="S59" s="168" t="str">
        <f t="shared" si="12"/>
        <v>n</v>
      </c>
      <c r="T59" s="168" t="str">
        <f t="shared" si="12"/>
        <v>n</v>
      </c>
      <c r="U59" s="168" t="str">
        <f t="shared" si="12"/>
        <v>n</v>
      </c>
      <c r="V59" s="168" t="str">
        <f t="shared" si="12"/>
        <v>n</v>
      </c>
      <c r="W59" s="168" t="str">
        <f t="shared" si="12"/>
        <v>n</v>
      </c>
      <c r="X59" s="168"/>
      <c r="Y59" s="139" t="str">
        <f>IF(COUNTIF((Table133[[#This Row],[C]:[E]]),"n") &gt;0,"n","l")</f>
        <v>n</v>
      </c>
      <c r="Z59" s="139" t="str">
        <f>IF(COUNTIF((Table133[[#This Row],[FD]:[NF]]),"n") &gt;0,"n","l")</f>
        <v>n</v>
      </c>
      <c r="AA59" s="114"/>
    </row>
    <row r="60" spans="1:27" hidden="1" outlineLevel="1">
      <c r="A60" s="94" t="s">
        <v>386</v>
      </c>
      <c r="B60" s="131"/>
      <c r="C60" s="135" t="s">
        <v>26</v>
      </c>
      <c r="D60" s="135"/>
      <c r="E60" s="130">
        <v>43607</v>
      </c>
      <c r="F60" s="130">
        <v>43607</v>
      </c>
      <c r="G60" s="109" t="s">
        <v>386</v>
      </c>
      <c r="H60" s="109" t="s">
        <v>386</v>
      </c>
      <c r="I60" s="184" t="s">
        <v>387</v>
      </c>
      <c r="J60" s="109" t="s">
        <v>387</v>
      </c>
      <c r="K60" s="109" t="s">
        <v>386</v>
      </c>
      <c r="L60" s="109" t="s">
        <v>386</v>
      </c>
      <c r="M60" s="109" t="s">
        <v>386</v>
      </c>
      <c r="N60" s="109" t="s">
        <v>386</v>
      </c>
      <c r="O60" s="109" t="s">
        <v>386</v>
      </c>
      <c r="P60" s="109" t="s">
        <v>386</v>
      </c>
      <c r="Q60" s="109" t="s">
        <v>386</v>
      </c>
      <c r="R60" s="109" t="s">
        <v>386</v>
      </c>
      <c r="S60" s="109" t="s">
        <v>422</v>
      </c>
      <c r="T60" s="109" t="s">
        <v>422</v>
      </c>
      <c r="U60" s="109" t="s">
        <v>422</v>
      </c>
      <c r="V60" s="109" t="s">
        <v>422</v>
      </c>
      <c r="W60" s="109" t="s">
        <v>422</v>
      </c>
      <c r="X60" s="109"/>
      <c r="Y60" s="139" t="str">
        <f>IF(COUNTIF((Table133[[#This Row],[C]:[E]]),"n") &gt;0,"n","l")</f>
        <v>n</v>
      </c>
      <c r="Z60" s="139" t="str">
        <f>IF(COUNTIF((Table133[[#This Row],[FD]:[NF]]),"n") &gt;0,"n","l")</f>
        <v>l</v>
      </c>
      <c r="AA60" s="114"/>
    </row>
    <row r="61" spans="1:27" hidden="1" outlineLevel="1">
      <c r="A61" s="94" t="s">
        <v>386</v>
      </c>
      <c r="B61" s="131"/>
      <c r="C61" s="135" t="s">
        <v>27</v>
      </c>
      <c r="D61" s="135"/>
      <c r="E61" s="130">
        <v>43607</v>
      </c>
      <c r="F61" s="130">
        <v>43607</v>
      </c>
      <c r="G61" s="182" t="s">
        <v>387</v>
      </c>
      <c r="H61" s="182" t="s">
        <v>387</v>
      </c>
      <c r="I61" s="182" t="s">
        <v>387</v>
      </c>
      <c r="J61" s="182" t="s">
        <v>387</v>
      </c>
      <c r="K61" s="182" t="s">
        <v>387</v>
      </c>
      <c r="L61" s="182" t="s">
        <v>387</v>
      </c>
      <c r="M61" s="182" t="s">
        <v>387</v>
      </c>
      <c r="N61" s="109" t="s">
        <v>386</v>
      </c>
      <c r="O61" s="109" t="s">
        <v>386</v>
      </c>
      <c r="P61" s="109" t="s">
        <v>386</v>
      </c>
      <c r="Q61" s="109" t="s">
        <v>422</v>
      </c>
      <c r="R61" s="109" t="s">
        <v>386</v>
      </c>
      <c r="S61" s="109" t="s">
        <v>422</v>
      </c>
      <c r="T61" s="109" t="s">
        <v>422</v>
      </c>
      <c r="U61" s="109" t="s">
        <v>422</v>
      </c>
      <c r="V61" s="109" t="s">
        <v>422</v>
      </c>
      <c r="W61" s="109" t="s">
        <v>422</v>
      </c>
      <c r="X61" s="109"/>
      <c r="Y61" s="139" t="str">
        <f>IF(COUNTIF((Table133[[#This Row],[C]:[E]]),"n") &gt;0,"n","l")</f>
        <v>n</v>
      </c>
      <c r="Z61" s="139" t="str">
        <f>IF(COUNTIF((Table133[[#This Row],[FD]:[NF]]),"n") &gt;0,"n","l")</f>
        <v>l</v>
      </c>
      <c r="AA61" s="114"/>
    </row>
    <row r="62" spans="1:27" hidden="1" outlineLevel="1">
      <c r="A62" s="94" t="s">
        <v>386</v>
      </c>
      <c r="B62" s="131"/>
      <c r="C62" s="135" t="s">
        <v>28</v>
      </c>
      <c r="D62" s="135"/>
      <c r="E62" s="130">
        <v>43607</v>
      </c>
      <c r="F62" s="130">
        <v>43607</v>
      </c>
      <c r="G62" s="109" t="s">
        <v>422</v>
      </c>
      <c r="H62" s="109" t="s">
        <v>422</v>
      </c>
      <c r="I62" s="109" t="s">
        <v>422</v>
      </c>
      <c r="J62" s="109" t="s">
        <v>422</v>
      </c>
      <c r="K62" s="109" t="s">
        <v>422</v>
      </c>
      <c r="L62" s="109" t="s">
        <v>422</v>
      </c>
      <c r="M62" s="109" t="s">
        <v>422</v>
      </c>
      <c r="N62" s="109" t="s">
        <v>386</v>
      </c>
      <c r="O62" s="109" t="s">
        <v>386</v>
      </c>
      <c r="P62" s="109" t="s">
        <v>386</v>
      </c>
      <c r="Q62" s="109" t="s">
        <v>422</v>
      </c>
      <c r="R62" s="109" t="s">
        <v>386</v>
      </c>
      <c r="S62" s="182" t="s">
        <v>387</v>
      </c>
      <c r="T62" s="182" t="s">
        <v>387</v>
      </c>
      <c r="U62" s="182" t="s">
        <v>387</v>
      </c>
      <c r="V62" s="182" t="s">
        <v>387</v>
      </c>
      <c r="W62" s="182" t="s">
        <v>387</v>
      </c>
      <c r="X62" s="109"/>
      <c r="Y62" s="139" t="str">
        <f>IF(COUNTIF((Table133[[#This Row],[C]:[E]]),"n") &gt;0,"n","l")</f>
        <v>l</v>
      </c>
      <c r="Z62" s="139" t="str">
        <f>IF(COUNTIF((Table133[[#This Row],[FD]:[NF]]),"n") &gt;0,"n","l")</f>
        <v>n</v>
      </c>
      <c r="AA62" s="114"/>
    </row>
    <row r="63" spans="1:27" hidden="1">
      <c r="A63" s="122"/>
      <c r="B63" s="122"/>
      <c r="C63" s="122"/>
      <c r="D63" s="122"/>
      <c r="E63" s="130"/>
      <c r="F63" s="130"/>
      <c r="G63" s="123"/>
      <c r="H63" s="123"/>
      <c r="I63" s="123"/>
      <c r="J63" s="123"/>
      <c r="K63" s="123"/>
      <c r="L63" s="123"/>
      <c r="M63" s="123"/>
      <c r="N63" s="123"/>
      <c r="O63" s="123"/>
      <c r="P63" s="123"/>
      <c r="Q63" s="123"/>
      <c r="R63" s="123"/>
      <c r="S63" s="146"/>
      <c r="T63" s="156"/>
      <c r="U63" s="156"/>
      <c r="V63" s="156"/>
      <c r="W63" s="156"/>
      <c r="X63" s="109"/>
      <c r="Y63" s="139"/>
      <c r="Z63" s="139"/>
      <c r="AA63" s="114"/>
    </row>
    <row r="64" spans="1:27" ht="15" hidden="1" collapsed="1">
      <c r="A64" s="94" t="s">
        <v>386</v>
      </c>
      <c r="B64" s="154" t="s">
        <v>426</v>
      </c>
      <c r="C64" s="133" t="s">
        <v>210</v>
      </c>
      <c r="D64" s="133"/>
      <c r="E64" s="148">
        <v>43608</v>
      </c>
      <c r="F64" s="148">
        <v>43608</v>
      </c>
      <c r="G64" s="168" t="str">
        <f>IF(COUNTIF((G65),"n")=0,"l","n")</f>
        <v>n</v>
      </c>
      <c r="H64" s="168" t="str">
        <f t="shared" ref="H64:W64" si="13">IF(COUNTIF((H65),"n")=0,"l","n")</f>
        <v>n</v>
      </c>
      <c r="I64" s="168" t="str">
        <f t="shared" si="13"/>
        <v>n</v>
      </c>
      <c r="J64" s="168" t="str">
        <f t="shared" si="13"/>
        <v>n</v>
      </c>
      <c r="K64" s="168" t="str">
        <f t="shared" si="13"/>
        <v>n</v>
      </c>
      <c r="L64" s="168" t="str">
        <f t="shared" si="13"/>
        <v>n</v>
      </c>
      <c r="M64" s="168" t="str">
        <f t="shared" si="13"/>
        <v>n</v>
      </c>
      <c r="N64" s="168" t="str">
        <f t="shared" si="13"/>
        <v>n</v>
      </c>
      <c r="O64" s="168" t="str">
        <f t="shared" si="13"/>
        <v>n</v>
      </c>
      <c r="P64" s="168" t="str">
        <f t="shared" si="13"/>
        <v>n</v>
      </c>
      <c r="Q64" s="168" t="str">
        <f t="shared" si="13"/>
        <v>n</v>
      </c>
      <c r="R64" s="168" t="str">
        <f t="shared" si="13"/>
        <v>n</v>
      </c>
      <c r="S64" s="168" t="str">
        <f t="shared" si="13"/>
        <v>n</v>
      </c>
      <c r="T64" s="168" t="str">
        <f t="shared" si="13"/>
        <v>n</v>
      </c>
      <c r="U64" s="168" t="str">
        <f t="shared" si="13"/>
        <v>n</v>
      </c>
      <c r="V64" s="168" t="str">
        <f t="shared" si="13"/>
        <v>n</v>
      </c>
      <c r="W64" s="168" t="str">
        <f t="shared" si="13"/>
        <v>n</v>
      </c>
      <c r="X64" s="168"/>
      <c r="Y64" s="139" t="str">
        <f>IF(COUNTIF((Table133[[#This Row],[C]:[E]]),"n") &gt;0,"n","l")</f>
        <v>n</v>
      </c>
      <c r="Z64" s="139" t="str">
        <f>IF(COUNTIF((Table133[[#This Row],[FD]:[NF]]),"n") &gt;0,"n","l")</f>
        <v>n</v>
      </c>
      <c r="AA64" s="114"/>
    </row>
    <row r="65" spans="1:27" ht="15" hidden="1" outlineLevel="1">
      <c r="A65" s="94" t="s">
        <v>386</v>
      </c>
      <c r="B65" s="154"/>
      <c r="C65" s="135" t="s">
        <v>61</v>
      </c>
      <c r="D65" s="135"/>
      <c r="E65" s="148">
        <v>43608</v>
      </c>
      <c r="F65" s="148">
        <v>43608</v>
      </c>
      <c r="G65" s="200" t="s">
        <v>387</v>
      </c>
      <c r="H65" s="200" t="s">
        <v>387</v>
      </c>
      <c r="I65" s="200" t="s">
        <v>387</v>
      </c>
      <c r="J65" s="200" t="s">
        <v>387</v>
      </c>
      <c r="K65" s="200" t="s">
        <v>387</v>
      </c>
      <c r="L65" s="200" t="s">
        <v>387</v>
      </c>
      <c r="M65" s="200" t="s">
        <v>387</v>
      </c>
      <c r="N65" s="200" t="s">
        <v>387</v>
      </c>
      <c r="O65" s="200" t="s">
        <v>387</v>
      </c>
      <c r="P65" s="200" t="s">
        <v>387</v>
      </c>
      <c r="Q65" s="200" t="s">
        <v>387</v>
      </c>
      <c r="R65" s="200" t="s">
        <v>387</v>
      </c>
      <c r="S65" s="200" t="s">
        <v>387</v>
      </c>
      <c r="T65" s="200" t="s">
        <v>387</v>
      </c>
      <c r="U65" s="200" t="s">
        <v>387</v>
      </c>
      <c r="V65" s="200" t="s">
        <v>387</v>
      </c>
      <c r="W65" s="200" t="s">
        <v>387</v>
      </c>
      <c r="X65" s="109"/>
      <c r="Y65" s="139" t="str">
        <f>IF(COUNTIF((Table133[[#This Row],[C]:[E]]),"n") &gt;0,"n","l")</f>
        <v>n</v>
      </c>
      <c r="Z65" s="139" t="str">
        <f>IF(COUNTIF((Table133[[#This Row],[FD]:[NF]]),"n") &gt;0,"n","l")</f>
        <v>n</v>
      </c>
      <c r="AA65" s="114"/>
    </row>
    <row r="66" spans="1:27" ht="15" hidden="1" collapsed="1">
      <c r="A66" s="94" t="s">
        <v>386</v>
      </c>
      <c r="B66" s="154" t="s">
        <v>426</v>
      </c>
      <c r="C66" s="133" t="s">
        <v>209</v>
      </c>
      <c r="D66" s="133"/>
      <c r="E66" s="148">
        <v>43608</v>
      </c>
      <c r="F66" s="148">
        <v>43608</v>
      </c>
      <c r="G66" s="168" t="str">
        <f>IF(COUNTIF((G67),"n")=0,"l","n")</f>
        <v>n</v>
      </c>
      <c r="H66" s="168" t="str">
        <f t="shared" ref="H66:W66" si="14">IF(COUNTIF((H67),"n")=0,"l","n")</f>
        <v>n</v>
      </c>
      <c r="I66" s="168" t="str">
        <f t="shared" si="14"/>
        <v>n</v>
      </c>
      <c r="J66" s="168" t="str">
        <f t="shared" si="14"/>
        <v>n</v>
      </c>
      <c r="K66" s="168" t="str">
        <f t="shared" si="14"/>
        <v>n</v>
      </c>
      <c r="L66" s="168" t="str">
        <f t="shared" si="14"/>
        <v>n</v>
      </c>
      <c r="M66" s="168" t="str">
        <f t="shared" si="14"/>
        <v>n</v>
      </c>
      <c r="N66" s="168" t="str">
        <f t="shared" si="14"/>
        <v>n</v>
      </c>
      <c r="O66" s="168" t="str">
        <f t="shared" si="14"/>
        <v>n</v>
      </c>
      <c r="P66" s="168" t="str">
        <f t="shared" si="14"/>
        <v>n</v>
      </c>
      <c r="Q66" s="168" t="str">
        <f t="shared" si="14"/>
        <v>n</v>
      </c>
      <c r="R66" s="168" t="str">
        <f t="shared" si="14"/>
        <v>n</v>
      </c>
      <c r="S66" s="168" t="str">
        <f t="shared" si="14"/>
        <v>n</v>
      </c>
      <c r="T66" s="168" t="str">
        <f t="shared" si="14"/>
        <v>n</v>
      </c>
      <c r="U66" s="168" t="str">
        <f t="shared" si="14"/>
        <v>n</v>
      </c>
      <c r="V66" s="168" t="str">
        <f t="shared" si="14"/>
        <v>n</v>
      </c>
      <c r="W66" s="168" t="str">
        <f t="shared" si="14"/>
        <v>n</v>
      </c>
      <c r="X66" s="168"/>
      <c r="Y66" s="139" t="str">
        <f>IF(COUNTIF((Table133[[#This Row],[C]:[E]]),"n") &gt;0,"n","l")</f>
        <v>n</v>
      </c>
      <c r="Z66" s="139" t="str">
        <f>IF(COUNTIF((Table133[[#This Row],[FD]:[NF]]),"n") &gt;0,"n","l")</f>
        <v>n</v>
      </c>
      <c r="AA66" s="114"/>
    </row>
    <row r="67" spans="1:27" ht="15" hidden="1" outlineLevel="1">
      <c r="A67" s="94" t="s">
        <v>386</v>
      </c>
      <c r="B67" s="154"/>
      <c r="C67" s="135" t="s">
        <v>60</v>
      </c>
      <c r="D67" s="135"/>
      <c r="E67" s="148">
        <v>43608</v>
      </c>
      <c r="F67" s="148">
        <v>43608</v>
      </c>
      <c r="G67" s="200" t="s">
        <v>387</v>
      </c>
      <c r="H67" s="200" t="s">
        <v>387</v>
      </c>
      <c r="I67" s="200" t="s">
        <v>387</v>
      </c>
      <c r="J67" s="200" t="s">
        <v>387</v>
      </c>
      <c r="K67" s="200" t="s">
        <v>387</v>
      </c>
      <c r="L67" s="200" t="s">
        <v>387</v>
      </c>
      <c r="M67" s="200" t="s">
        <v>387</v>
      </c>
      <c r="N67" s="200" t="s">
        <v>387</v>
      </c>
      <c r="O67" s="200" t="s">
        <v>387</v>
      </c>
      <c r="P67" s="200" t="s">
        <v>387</v>
      </c>
      <c r="Q67" s="200" t="s">
        <v>387</v>
      </c>
      <c r="R67" s="200" t="s">
        <v>387</v>
      </c>
      <c r="S67" s="200" t="s">
        <v>387</v>
      </c>
      <c r="T67" s="200" t="s">
        <v>387</v>
      </c>
      <c r="U67" s="200" t="s">
        <v>387</v>
      </c>
      <c r="V67" s="200" t="s">
        <v>387</v>
      </c>
      <c r="W67" s="200" t="s">
        <v>387</v>
      </c>
      <c r="X67" s="109"/>
      <c r="Y67" s="139" t="str">
        <f>IF(COUNTIF((Table133[[#This Row],[C]:[E]]),"n") &gt;0,"n","l")</f>
        <v>n</v>
      </c>
      <c r="Z67" s="139" t="str">
        <f>IF(COUNTIF((Table133[[#This Row],[FD]:[NF]]),"n") &gt;0,"n","l")</f>
        <v>n</v>
      </c>
      <c r="AA67" s="114"/>
    </row>
    <row r="68" spans="1:27" ht="15" hidden="1" collapsed="1">
      <c r="A68" s="94" t="s">
        <v>386</v>
      </c>
      <c r="B68" s="154" t="s">
        <v>426</v>
      </c>
      <c r="C68" s="133" t="s">
        <v>208</v>
      </c>
      <c r="D68" s="133"/>
      <c r="E68" s="148">
        <v>43607</v>
      </c>
      <c r="F68" s="148">
        <v>43607</v>
      </c>
      <c r="G68" s="168" t="str">
        <f>IF(COUNTIF((G69:G71),"n")=0,"l","n")</f>
        <v>n</v>
      </c>
      <c r="H68" s="168" t="str">
        <f>IF(COUNTIF((H69:H71),"n")=0,"l","n")</f>
        <v>n</v>
      </c>
      <c r="I68" s="168" t="str">
        <f t="shared" ref="I68:W68" si="15">IF(COUNTIF((I69:I71),"n")=0,"l","n")</f>
        <v>n</v>
      </c>
      <c r="J68" s="168" t="str">
        <f t="shared" si="15"/>
        <v>n</v>
      </c>
      <c r="K68" s="168" t="str">
        <f t="shared" si="15"/>
        <v>n</v>
      </c>
      <c r="L68" s="168" t="str">
        <f t="shared" si="15"/>
        <v>n</v>
      </c>
      <c r="M68" s="168" t="str">
        <f t="shared" si="15"/>
        <v>n</v>
      </c>
      <c r="N68" s="168" t="str">
        <f t="shared" si="15"/>
        <v>n</v>
      </c>
      <c r="O68" s="168" t="str">
        <f t="shared" si="15"/>
        <v>n</v>
      </c>
      <c r="P68" s="168" t="str">
        <f t="shared" si="15"/>
        <v>n</v>
      </c>
      <c r="Q68" s="168" t="str">
        <f t="shared" si="15"/>
        <v>n</v>
      </c>
      <c r="R68" s="168" t="str">
        <f t="shared" si="15"/>
        <v>n</v>
      </c>
      <c r="S68" s="168" t="str">
        <f t="shared" si="15"/>
        <v>n</v>
      </c>
      <c r="T68" s="168" t="str">
        <f t="shared" si="15"/>
        <v>n</v>
      </c>
      <c r="U68" s="168" t="str">
        <f t="shared" si="15"/>
        <v>n</v>
      </c>
      <c r="V68" s="168" t="str">
        <f t="shared" si="15"/>
        <v>n</v>
      </c>
      <c r="W68" s="168" t="str">
        <f t="shared" si="15"/>
        <v>n</v>
      </c>
      <c r="X68" s="168"/>
      <c r="Y68" s="139" t="str">
        <f>IF(COUNTIF((Table133[[#This Row],[C]:[E]]),"n") &gt;0,"n","l")</f>
        <v>n</v>
      </c>
      <c r="Z68" s="139" t="str">
        <f>IF(COUNTIF((Table133[[#This Row],[FD]:[NF]]),"n") &gt;0,"n","l")</f>
        <v>n</v>
      </c>
      <c r="AA68" s="114"/>
    </row>
    <row r="69" spans="1:27" ht="15" hidden="1" outlineLevel="1">
      <c r="A69" s="94" t="s">
        <v>386</v>
      </c>
      <c r="B69" s="154"/>
      <c r="C69" s="135" t="s">
        <v>57</v>
      </c>
      <c r="D69" s="135"/>
      <c r="E69" s="148">
        <v>43607</v>
      </c>
      <c r="F69" s="148">
        <v>43607</v>
      </c>
      <c r="G69" s="200" t="s">
        <v>387</v>
      </c>
      <c r="H69" s="200" t="s">
        <v>387</v>
      </c>
      <c r="I69" s="200" t="s">
        <v>387</v>
      </c>
      <c r="J69" s="200" t="s">
        <v>387</v>
      </c>
      <c r="K69" s="200" t="s">
        <v>387</v>
      </c>
      <c r="L69" s="200" t="s">
        <v>387</v>
      </c>
      <c r="M69" s="200" t="s">
        <v>387</v>
      </c>
      <c r="N69" s="200" t="s">
        <v>387</v>
      </c>
      <c r="O69" s="200" t="s">
        <v>387</v>
      </c>
      <c r="P69" s="200" t="s">
        <v>387</v>
      </c>
      <c r="Q69" s="200" t="s">
        <v>387</v>
      </c>
      <c r="R69" s="200" t="s">
        <v>387</v>
      </c>
      <c r="S69" s="200" t="s">
        <v>387</v>
      </c>
      <c r="T69" s="200" t="s">
        <v>387</v>
      </c>
      <c r="U69" s="200" t="s">
        <v>387</v>
      </c>
      <c r="V69" s="200" t="s">
        <v>387</v>
      </c>
      <c r="W69" s="200" t="s">
        <v>387</v>
      </c>
      <c r="X69" s="109"/>
      <c r="Y69" s="139" t="str">
        <f>IF(COUNTIF((Table133[[#This Row],[C]:[E]]),"n") &gt;0,"n","l")</f>
        <v>n</v>
      </c>
      <c r="Z69" s="139" t="str">
        <f>IF(COUNTIF((Table133[[#This Row],[FD]:[NF]]),"n") &gt;0,"n","l")</f>
        <v>n</v>
      </c>
      <c r="AA69" s="114"/>
    </row>
    <row r="70" spans="1:27" ht="15" hidden="1" outlineLevel="1">
      <c r="A70" s="94" t="s">
        <v>386</v>
      </c>
      <c r="B70" s="154"/>
      <c r="C70" s="135" t="s">
        <v>58</v>
      </c>
      <c r="D70" s="135"/>
      <c r="E70" s="148">
        <v>43607</v>
      </c>
      <c r="F70" s="148">
        <v>43607</v>
      </c>
      <c r="G70" s="200" t="s">
        <v>387</v>
      </c>
      <c r="H70" s="200" t="s">
        <v>387</v>
      </c>
      <c r="I70" s="200" t="s">
        <v>387</v>
      </c>
      <c r="J70" s="200" t="s">
        <v>387</v>
      </c>
      <c r="K70" s="200" t="s">
        <v>387</v>
      </c>
      <c r="L70" s="200" t="s">
        <v>387</v>
      </c>
      <c r="M70" s="200" t="s">
        <v>387</v>
      </c>
      <c r="N70" s="200" t="s">
        <v>387</v>
      </c>
      <c r="O70" s="200" t="s">
        <v>387</v>
      </c>
      <c r="P70" s="200" t="s">
        <v>387</v>
      </c>
      <c r="Q70" s="200" t="s">
        <v>387</v>
      </c>
      <c r="R70" s="200" t="s">
        <v>387</v>
      </c>
      <c r="S70" s="200" t="s">
        <v>387</v>
      </c>
      <c r="T70" s="200" t="s">
        <v>387</v>
      </c>
      <c r="U70" s="200" t="s">
        <v>387</v>
      </c>
      <c r="V70" s="200" t="s">
        <v>387</v>
      </c>
      <c r="W70" s="200" t="s">
        <v>387</v>
      </c>
      <c r="X70" s="109"/>
      <c r="Y70" s="139" t="str">
        <f>IF(COUNTIF((Table133[[#This Row],[C]:[E]]),"n") &gt;0,"n","l")</f>
        <v>n</v>
      </c>
      <c r="Z70" s="139" t="str">
        <f>IF(COUNTIF((Table133[[#This Row],[FD]:[NF]]),"n") &gt;0,"n","l")</f>
        <v>n</v>
      </c>
      <c r="AA70" s="114"/>
    </row>
    <row r="71" spans="1:27" ht="15" hidden="1" outlineLevel="1">
      <c r="A71" s="94" t="s">
        <v>386</v>
      </c>
      <c r="B71" s="154"/>
      <c r="C71" s="135" t="s">
        <v>59</v>
      </c>
      <c r="D71" s="135"/>
      <c r="E71" s="148">
        <v>43607</v>
      </c>
      <c r="F71" s="148">
        <v>43607</v>
      </c>
      <c r="G71" s="200" t="s">
        <v>387</v>
      </c>
      <c r="H71" s="200" t="s">
        <v>387</v>
      </c>
      <c r="I71" s="200" t="s">
        <v>387</v>
      </c>
      <c r="J71" s="200" t="s">
        <v>387</v>
      </c>
      <c r="K71" s="200" t="s">
        <v>387</v>
      </c>
      <c r="L71" s="200" t="s">
        <v>387</v>
      </c>
      <c r="M71" s="200" t="s">
        <v>387</v>
      </c>
      <c r="N71" s="200" t="s">
        <v>387</v>
      </c>
      <c r="O71" s="200" t="s">
        <v>387</v>
      </c>
      <c r="P71" s="200" t="s">
        <v>387</v>
      </c>
      <c r="Q71" s="200" t="s">
        <v>387</v>
      </c>
      <c r="R71" s="200" t="s">
        <v>387</v>
      </c>
      <c r="S71" s="200" t="s">
        <v>387</v>
      </c>
      <c r="T71" s="200" t="s">
        <v>387</v>
      </c>
      <c r="U71" s="200" t="s">
        <v>387</v>
      </c>
      <c r="V71" s="200" t="s">
        <v>387</v>
      </c>
      <c r="W71" s="200" t="s">
        <v>387</v>
      </c>
      <c r="X71" s="109"/>
      <c r="Y71" s="139" t="str">
        <f>IF(COUNTIF((Table133[[#This Row],[C]:[E]]),"n") &gt;0,"n","l")</f>
        <v>n</v>
      </c>
      <c r="Z71" s="139" t="str">
        <f>IF(COUNTIF((Table133[[#This Row],[FD]:[NF]]),"n") &gt;0,"n","l")</f>
        <v>n</v>
      </c>
      <c r="AA71" s="114"/>
    </row>
    <row r="72" spans="1:27" ht="15" hidden="1" collapsed="1">
      <c r="A72" s="94" t="s">
        <v>386</v>
      </c>
      <c r="B72" s="154" t="s">
        <v>426</v>
      </c>
      <c r="C72" s="133" t="s">
        <v>206</v>
      </c>
      <c r="D72" s="133"/>
      <c r="E72" s="148">
        <v>43606</v>
      </c>
      <c r="F72" s="148">
        <v>43606</v>
      </c>
      <c r="G72" s="168" t="str">
        <f>IF(COUNTIF((G73),"n")=0,"l","n")</f>
        <v>l</v>
      </c>
      <c r="H72" s="168" t="str">
        <f t="shared" ref="H72:W72" si="16">IF(COUNTIF((H73),"n")=0,"l","n")</f>
        <v>n</v>
      </c>
      <c r="I72" s="168" t="str">
        <f t="shared" si="16"/>
        <v>n</v>
      </c>
      <c r="J72" s="168" t="str">
        <f t="shared" si="16"/>
        <v>n</v>
      </c>
      <c r="K72" s="168" t="str">
        <f t="shared" si="16"/>
        <v>n</v>
      </c>
      <c r="L72" s="168" t="str">
        <f t="shared" si="16"/>
        <v>n</v>
      </c>
      <c r="M72" s="168" t="str">
        <f t="shared" si="16"/>
        <v>n</v>
      </c>
      <c r="N72" s="168" t="str">
        <f t="shared" si="16"/>
        <v>n</v>
      </c>
      <c r="O72" s="168" t="str">
        <f t="shared" si="16"/>
        <v>n</v>
      </c>
      <c r="P72" s="168" t="str">
        <f t="shared" si="16"/>
        <v>n</v>
      </c>
      <c r="Q72" s="168" t="str">
        <f t="shared" si="16"/>
        <v>n</v>
      </c>
      <c r="R72" s="168" t="str">
        <f t="shared" si="16"/>
        <v>n</v>
      </c>
      <c r="S72" s="168" t="str">
        <f t="shared" si="16"/>
        <v>n</v>
      </c>
      <c r="T72" s="168" t="str">
        <f t="shared" si="16"/>
        <v>n</v>
      </c>
      <c r="U72" s="168" t="str">
        <f t="shared" si="16"/>
        <v>n</v>
      </c>
      <c r="V72" s="168" t="str">
        <f t="shared" si="16"/>
        <v>n</v>
      </c>
      <c r="W72" s="168" t="str">
        <f t="shared" si="16"/>
        <v>n</v>
      </c>
      <c r="X72" s="168"/>
      <c r="Y72" s="139" t="str">
        <f>IF(COUNTIF((Table133[[#This Row],[C]:[E]]),"n") &gt;0,"n","l")</f>
        <v>n</v>
      </c>
      <c r="Z72" s="139" t="str">
        <f>IF(COUNTIF((Table133[[#This Row],[FD]:[NF]]),"n") &gt;0,"n","l")</f>
        <v>n</v>
      </c>
      <c r="AA72" s="114"/>
    </row>
    <row r="73" spans="1:27" ht="15" hidden="1" outlineLevel="1">
      <c r="A73" s="94" t="s">
        <v>386</v>
      </c>
      <c r="B73" s="154"/>
      <c r="C73" s="135" t="s">
        <v>50</v>
      </c>
      <c r="D73" s="135"/>
      <c r="E73" s="148">
        <v>43606</v>
      </c>
      <c r="F73" s="148">
        <v>43606</v>
      </c>
      <c r="G73" s="165" t="s">
        <v>386</v>
      </c>
      <c r="H73" s="200" t="s">
        <v>387</v>
      </c>
      <c r="I73" s="200" t="s">
        <v>387</v>
      </c>
      <c r="J73" s="200" t="s">
        <v>387</v>
      </c>
      <c r="K73" s="200" t="s">
        <v>387</v>
      </c>
      <c r="L73" s="200" t="s">
        <v>387</v>
      </c>
      <c r="M73" s="200" t="s">
        <v>387</v>
      </c>
      <c r="N73" s="200" t="s">
        <v>387</v>
      </c>
      <c r="O73" s="200" t="s">
        <v>387</v>
      </c>
      <c r="P73" s="200" t="s">
        <v>387</v>
      </c>
      <c r="Q73" s="200" t="s">
        <v>387</v>
      </c>
      <c r="R73" s="200" t="s">
        <v>387</v>
      </c>
      <c r="S73" s="200" t="s">
        <v>387</v>
      </c>
      <c r="T73" s="200" t="s">
        <v>387</v>
      </c>
      <c r="U73" s="200" t="s">
        <v>387</v>
      </c>
      <c r="V73" s="200" t="s">
        <v>387</v>
      </c>
      <c r="W73" s="200" t="s">
        <v>387</v>
      </c>
      <c r="X73" s="109"/>
      <c r="Y73" s="139" t="str">
        <f>IF(COUNTIF((Table133[[#This Row],[C]:[E]]),"n") &gt;0,"n","l")</f>
        <v>n</v>
      </c>
      <c r="Z73" s="139" t="str">
        <f>IF(COUNTIF((Table133[[#This Row],[FD]:[NF]]),"n") &gt;0,"n","l")</f>
        <v>n</v>
      </c>
      <c r="AA73" s="114"/>
    </row>
    <row r="74" spans="1:27" ht="15" hidden="1" collapsed="1">
      <c r="A74" s="94" t="s">
        <v>386</v>
      </c>
      <c r="B74" s="154" t="s">
        <v>426</v>
      </c>
      <c r="C74" s="133" t="s">
        <v>205</v>
      </c>
      <c r="D74" s="133"/>
      <c r="E74" s="148">
        <v>43606</v>
      </c>
      <c r="F74" s="148">
        <v>43606</v>
      </c>
      <c r="G74" s="168" t="str">
        <f>IF(COUNTIF((G75),"n")=0,"l","n")</f>
        <v>n</v>
      </c>
      <c r="H74" s="168" t="str">
        <f t="shared" ref="H74:W74" si="17">IF(COUNTIF((H75),"n")=0,"l","n")</f>
        <v>n</v>
      </c>
      <c r="I74" s="168" t="str">
        <f t="shared" si="17"/>
        <v>n</v>
      </c>
      <c r="J74" s="168" t="str">
        <f t="shared" si="17"/>
        <v>n</v>
      </c>
      <c r="K74" s="168" t="str">
        <f t="shared" si="17"/>
        <v>n</v>
      </c>
      <c r="L74" s="168" t="str">
        <f t="shared" si="17"/>
        <v>n</v>
      </c>
      <c r="M74" s="168" t="str">
        <f t="shared" si="17"/>
        <v>n</v>
      </c>
      <c r="N74" s="168" t="str">
        <f t="shared" si="17"/>
        <v>n</v>
      </c>
      <c r="O74" s="168" t="str">
        <f t="shared" si="17"/>
        <v>n</v>
      </c>
      <c r="P74" s="168" t="str">
        <f t="shared" si="17"/>
        <v>n</v>
      </c>
      <c r="Q74" s="168" t="str">
        <f t="shared" si="17"/>
        <v>n</v>
      </c>
      <c r="R74" s="168" t="str">
        <f t="shared" si="17"/>
        <v>n</v>
      </c>
      <c r="S74" s="168" t="str">
        <f t="shared" si="17"/>
        <v>n</v>
      </c>
      <c r="T74" s="168" t="str">
        <f t="shared" si="17"/>
        <v>n</v>
      </c>
      <c r="U74" s="168" t="str">
        <f t="shared" si="17"/>
        <v>n</v>
      </c>
      <c r="V74" s="168" t="str">
        <f t="shared" si="17"/>
        <v>n</v>
      </c>
      <c r="W74" s="168" t="str">
        <f t="shared" si="17"/>
        <v>n</v>
      </c>
      <c r="X74" s="168"/>
      <c r="Y74" s="139" t="str">
        <f>IF(COUNTIF((Table133[[#This Row],[C]:[E]]),"n") &gt;0,"n","l")</f>
        <v>n</v>
      </c>
      <c r="Z74" s="139" t="str">
        <f>IF(COUNTIF((Table133[[#This Row],[FD]:[NF]]),"n") &gt;0,"n","l")</f>
        <v>n</v>
      </c>
      <c r="AA74" s="114"/>
    </row>
    <row r="75" spans="1:27" ht="15" hidden="1" outlineLevel="1">
      <c r="A75" s="94" t="s">
        <v>386</v>
      </c>
      <c r="B75" s="154"/>
      <c r="C75" s="135" t="s">
        <v>49</v>
      </c>
      <c r="D75" s="135"/>
      <c r="E75" s="148">
        <v>43606</v>
      </c>
      <c r="F75" s="148">
        <v>43606</v>
      </c>
      <c r="G75" s="200" t="s">
        <v>387</v>
      </c>
      <c r="H75" s="200" t="s">
        <v>387</v>
      </c>
      <c r="I75" s="200" t="s">
        <v>387</v>
      </c>
      <c r="J75" s="200" t="s">
        <v>387</v>
      </c>
      <c r="K75" s="200" t="s">
        <v>387</v>
      </c>
      <c r="L75" s="200" t="s">
        <v>387</v>
      </c>
      <c r="M75" s="200" t="s">
        <v>387</v>
      </c>
      <c r="N75" s="200" t="s">
        <v>387</v>
      </c>
      <c r="O75" s="200" t="s">
        <v>387</v>
      </c>
      <c r="P75" s="200" t="s">
        <v>387</v>
      </c>
      <c r="Q75" s="200" t="s">
        <v>387</v>
      </c>
      <c r="R75" s="200" t="s">
        <v>387</v>
      </c>
      <c r="S75" s="200" t="s">
        <v>387</v>
      </c>
      <c r="T75" s="200" t="s">
        <v>387</v>
      </c>
      <c r="U75" s="200" t="s">
        <v>387</v>
      </c>
      <c r="V75" s="200" t="s">
        <v>387</v>
      </c>
      <c r="W75" s="200" t="s">
        <v>387</v>
      </c>
      <c r="X75" s="109"/>
      <c r="Y75" s="139" t="str">
        <f>IF(COUNTIF((Table133[[#This Row],[C]:[E]]),"n") &gt;0,"n","l")</f>
        <v>n</v>
      </c>
      <c r="Z75" s="139" t="str">
        <f>IF(COUNTIF((Table133[[#This Row],[FD]:[NF]]),"n") &gt;0,"n","l")</f>
        <v>n</v>
      </c>
      <c r="AA75" s="114"/>
    </row>
    <row r="76" spans="1:27" ht="15" hidden="1" collapsed="1">
      <c r="A76" s="94" t="s">
        <v>386</v>
      </c>
      <c r="B76" s="154" t="s">
        <v>426</v>
      </c>
      <c r="C76" s="133" t="s">
        <v>207</v>
      </c>
      <c r="D76" s="133"/>
      <c r="E76" s="148">
        <v>43609</v>
      </c>
      <c r="F76" s="148">
        <v>43609</v>
      </c>
      <c r="G76" s="168" t="str">
        <f>IF(COUNTIF((G77:G79),"n")=0,"l","n")</f>
        <v>n</v>
      </c>
      <c r="H76" s="168" t="str">
        <f t="shared" ref="H76:W76" si="18">IF(COUNTIF((H77:H79),"n")=0,"l","n")</f>
        <v>n</v>
      </c>
      <c r="I76" s="168" t="str">
        <f t="shared" si="18"/>
        <v>n</v>
      </c>
      <c r="J76" s="168" t="str">
        <f t="shared" si="18"/>
        <v>n</v>
      </c>
      <c r="K76" s="168" t="str">
        <f t="shared" si="18"/>
        <v>n</v>
      </c>
      <c r="L76" s="168" t="str">
        <f t="shared" si="18"/>
        <v>n</v>
      </c>
      <c r="M76" s="168" t="str">
        <f t="shared" si="18"/>
        <v>n</v>
      </c>
      <c r="N76" s="168" t="str">
        <f t="shared" si="18"/>
        <v>n</v>
      </c>
      <c r="O76" s="168" t="str">
        <f t="shared" si="18"/>
        <v>n</v>
      </c>
      <c r="P76" s="168" t="str">
        <f t="shared" si="18"/>
        <v>n</v>
      </c>
      <c r="Q76" s="168" t="str">
        <f t="shared" si="18"/>
        <v>n</v>
      </c>
      <c r="R76" s="168" t="str">
        <f t="shared" si="18"/>
        <v>n</v>
      </c>
      <c r="S76" s="168" t="str">
        <f t="shared" si="18"/>
        <v>n</v>
      </c>
      <c r="T76" s="168" t="str">
        <f t="shared" si="18"/>
        <v>n</v>
      </c>
      <c r="U76" s="168" t="str">
        <f t="shared" si="18"/>
        <v>n</v>
      </c>
      <c r="V76" s="168" t="str">
        <f t="shared" si="18"/>
        <v>n</v>
      </c>
      <c r="W76" s="168" t="str">
        <f t="shared" si="18"/>
        <v>n</v>
      </c>
      <c r="X76" s="168"/>
      <c r="Y76" s="139" t="str">
        <f>IF(COUNTIF((Table133[[#This Row],[C]:[E]]),"n") &gt;0,"n","l")</f>
        <v>n</v>
      </c>
      <c r="Z76" s="139" t="str">
        <f>IF(COUNTIF((Table133[[#This Row],[FD]:[NF]]),"n") &gt;0,"n","l")</f>
        <v>n</v>
      </c>
      <c r="AA76" s="114"/>
    </row>
    <row r="77" spans="1:27" ht="15" hidden="1" outlineLevel="1">
      <c r="A77" s="94" t="s">
        <v>386</v>
      </c>
      <c r="B77" s="154"/>
      <c r="C77" s="135" t="s">
        <v>54</v>
      </c>
      <c r="D77" s="135"/>
      <c r="E77" s="148">
        <v>43609</v>
      </c>
      <c r="F77" s="148">
        <v>43609</v>
      </c>
      <c r="G77" s="200" t="s">
        <v>387</v>
      </c>
      <c r="H77" s="200" t="s">
        <v>387</v>
      </c>
      <c r="I77" s="200" t="s">
        <v>387</v>
      </c>
      <c r="J77" s="200" t="s">
        <v>387</v>
      </c>
      <c r="K77" s="200" t="s">
        <v>387</v>
      </c>
      <c r="L77" s="200" t="s">
        <v>387</v>
      </c>
      <c r="M77" s="200" t="s">
        <v>387</v>
      </c>
      <c r="N77" s="200" t="s">
        <v>387</v>
      </c>
      <c r="O77" s="200" t="s">
        <v>387</v>
      </c>
      <c r="P77" s="200" t="s">
        <v>387</v>
      </c>
      <c r="Q77" s="200" t="s">
        <v>387</v>
      </c>
      <c r="R77" s="200" t="s">
        <v>387</v>
      </c>
      <c r="S77" s="200" t="s">
        <v>387</v>
      </c>
      <c r="T77" s="200" t="s">
        <v>387</v>
      </c>
      <c r="U77" s="200" t="s">
        <v>387</v>
      </c>
      <c r="V77" s="200" t="s">
        <v>387</v>
      </c>
      <c r="W77" s="200" t="s">
        <v>387</v>
      </c>
      <c r="X77" s="109"/>
      <c r="Y77" s="139" t="str">
        <f>IF(COUNTIF((Table133[[#This Row],[C]:[E]]),"n") &gt;0,"n","l")</f>
        <v>n</v>
      </c>
      <c r="Z77" s="139" t="str">
        <f>IF(COUNTIF((Table133[[#This Row],[FD]:[NF]]),"n") &gt;0,"n","l")</f>
        <v>n</v>
      </c>
      <c r="AA77" s="114"/>
    </row>
    <row r="78" spans="1:27" ht="15" hidden="1" outlineLevel="1">
      <c r="A78" s="94" t="s">
        <v>386</v>
      </c>
      <c r="B78" s="154"/>
      <c r="C78" s="135" t="s">
        <v>55</v>
      </c>
      <c r="D78" s="135"/>
      <c r="E78" s="148">
        <v>43609</v>
      </c>
      <c r="F78" s="148">
        <v>43609</v>
      </c>
      <c r="G78" s="200" t="s">
        <v>387</v>
      </c>
      <c r="H78" s="200" t="s">
        <v>387</v>
      </c>
      <c r="I78" s="200" t="s">
        <v>387</v>
      </c>
      <c r="J78" s="200" t="s">
        <v>387</v>
      </c>
      <c r="K78" s="200" t="s">
        <v>387</v>
      </c>
      <c r="L78" s="200" t="s">
        <v>387</v>
      </c>
      <c r="M78" s="200" t="s">
        <v>387</v>
      </c>
      <c r="N78" s="200" t="s">
        <v>387</v>
      </c>
      <c r="O78" s="200" t="s">
        <v>387</v>
      </c>
      <c r="P78" s="200" t="s">
        <v>387</v>
      </c>
      <c r="Q78" s="200" t="s">
        <v>387</v>
      </c>
      <c r="R78" s="200" t="s">
        <v>387</v>
      </c>
      <c r="S78" s="200" t="s">
        <v>387</v>
      </c>
      <c r="T78" s="200" t="s">
        <v>387</v>
      </c>
      <c r="U78" s="200" t="s">
        <v>387</v>
      </c>
      <c r="V78" s="200" t="s">
        <v>387</v>
      </c>
      <c r="W78" s="200" t="s">
        <v>387</v>
      </c>
      <c r="X78" s="109"/>
      <c r="Y78" s="139" t="str">
        <f>IF(COUNTIF((Table133[[#This Row],[C]:[E]]),"n") &gt;0,"n","l")</f>
        <v>n</v>
      </c>
      <c r="Z78" s="139" t="str">
        <f>IF(COUNTIF((Table133[[#This Row],[FD]:[NF]]),"n") &gt;0,"n","l")</f>
        <v>n</v>
      </c>
      <c r="AA78" s="114"/>
    </row>
    <row r="79" spans="1:27" ht="15" hidden="1" outlineLevel="1">
      <c r="A79" s="94" t="s">
        <v>386</v>
      </c>
      <c r="B79" s="154"/>
      <c r="C79" s="135" t="s">
        <v>56</v>
      </c>
      <c r="D79" s="135"/>
      <c r="E79" s="148">
        <v>43609</v>
      </c>
      <c r="F79" s="148">
        <v>43609</v>
      </c>
      <c r="G79" s="200" t="s">
        <v>387</v>
      </c>
      <c r="H79" s="200" t="s">
        <v>387</v>
      </c>
      <c r="I79" s="200" t="s">
        <v>387</v>
      </c>
      <c r="J79" s="200" t="s">
        <v>387</v>
      </c>
      <c r="K79" s="200" t="s">
        <v>387</v>
      </c>
      <c r="L79" s="200" t="s">
        <v>387</v>
      </c>
      <c r="M79" s="200" t="s">
        <v>387</v>
      </c>
      <c r="N79" s="200" t="s">
        <v>387</v>
      </c>
      <c r="O79" s="200" t="s">
        <v>387</v>
      </c>
      <c r="P79" s="200" t="s">
        <v>387</v>
      </c>
      <c r="Q79" s="200" t="s">
        <v>387</v>
      </c>
      <c r="R79" s="200" t="s">
        <v>387</v>
      </c>
      <c r="S79" s="200" t="s">
        <v>387</v>
      </c>
      <c r="T79" s="200" t="s">
        <v>387</v>
      </c>
      <c r="U79" s="200" t="s">
        <v>387</v>
      </c>
      <c r="V79" s="200" t="s">
        <v>387</v>
      </c>
      <c r="W79" s="200" t="s">
        <v>387</v>
      </c>
      <c r="X79" s="109"/>
      <c r="Y79" s="139" t="str">
        <f>IF(COUNTIF((Table133[[#This Row],[C]:[E]]),"n") &gt;0,"n","l")</f>
        <v>n</v>
      </c>
      <c r="Z79" s="139" t="str">
        <f>IF(COUNTIF((Table133[[#This Row],[FD]:[NF]]),"n") &gt;0,"n","l")</f>
        <v>n</v>
      </c>
      <c r="AA79" s="114"/>
    </row>
    <row r="80" spans="1:27" ht="15" hidden="1" collapsed="1">
      <c r="A80" s="94" t="s">
        <v>386</v>
      </c>
      <c r="B80" s="154" t="s">
        <v>426</v>
      </c>
      <c r="C80" s="133" t="s">
        <v>212</v>
      </c>
      <c r="D80" s="133"/>
      <c r="E80" s="148">
        <v>43610</v>
      </c>
      <c r="F80" s="148">
        <v>43610</v>
      </c>
      <c r="G80" s="168" t="str">
        <f>IF(COUNTIF((G81),"n")=0,"l","n")</f>
        <v>n</v>
      </c>
      <c r="H80" s="168" t="str">
        <f t="shared" ref="H80:W80" si="19">IF(COUNTIF((H81),"n")=0,"l","n")</f>
        <v>n</v>
      </c>
      <c r="I80" s="168" t="str">
        <f t="shared" si="19"/>
        <v>n</v>
      </c>
      <c r="J80" s="168" t="str">
        <f t="shared" si="19"/>
        <v>n</v>
      </c>
      <c r="K80" s="168" t="str">
        <f t="shared" si="19"/>
        <v>n</v>
      </c>
      <c r="L80" s="168" t="str">
        <f t="shared" si="19"/>
        <v>n</v>
      </c>
      <c r="M80" s="168" t="str">
        <f t="shared" si="19"/>
        <v>n</v>
      </c>
      <c r="N80" s="168" t="str">
        <f t="shared" si="19"/>
        <v>n</v>
      </c>
      <c r="O80" s="168" t="str">
        <f t="shared" si="19"/>
        <v>n</v>
      </c>
      <c r="P80" s="168" t="str">
        <f t="shared" si="19"/>
        <v>n</v>
      </c>
      <c r="Q80" s="168" t="str">
        <f t="shared" si="19"/>
        <v>n</v>
      </c>
      <c r="R80" s="168" t="str">
        <f t="shared" si="19"/>
        <v>n</v>
      </c>
      <c r="S80" s="168" t="str">
        <f t="shared" si="19"/>
        <v>n</v>
      </c>
      <c r="T80" s="168" t="str">
        <f t="shared" si="19"/>
        <v>n</v>
      </c>
      <c r="U80" s="168" t="str">
        <f t="shared" si="19"/>
        <v>n</v>
      </c>
      <c r="V80" s="168" t="str">
        <f t="shared" si="19"/>
        <v>n</v>
      </c>
      <c r="W80" s="168" t="str">
        <f t="shared" si="19"/>
        <v>n</v>
      </c>
      <c r="X80" s="168"/>
      <c r="Y80" s="139" t="str">
        <f>IF(COUNTIF((Table133[[#This Row],[C]:[E]]),"n") &gt;0,"n","l")</f>
        <v>n</v>
      </c>
      <c r="Z80" s="139" t="str">
        <f>IF(COUNTIF((Table133[[#This Row],[FD]:[NF]]),"n") &gt;0,"n","l")</f>
        <v>n</v>
      </c>
      <c r="AA80" s="114"/>
    </row>
    <row r="81" spans="1:27" ht="15" hidden="1" outlineLevel="1">
      <c r="A81" s="94" t="s">
        <v>386</v>
      </c>
      <c r="B81" s="154"/>
      <c r="C81" s="135" t="s">
        <v>62</v>
      </c>
      <c r="D81" s="135"/>
      <c r="E81" s="148">
        <v>43612</v>
      </c>
      <c r="F81" s="148">
        <v>43612</v>
      </c>
      <c r="G81" s="200" t="s">
        <v>387</v>
      </c>
      <c r="H81" s="200" t="s">
        <v>387</v>
      </c>
      <c r="I81" s="200" t="s">
        <v>387</v>
      </c>
      <c r="J81" s="200" t="s">
        <v>387</v>
      </c>
      <c r="K81" s="200" t="s">
        <v>387</v>
      </c>
      <c r="L81" s="200" t="s">
        <v>387</v>
      </c>
      <c r="M81" s="200" t="s">
        <v>387</v>
      </c>
      <c r="N81" s="200" t="s">
        <v>387</v>
      </c>
      <c r="O81" s="200" t="s">
        <v>387</v>
      </c>
      <c r="P81" s="200" t="s">
        <v>387</v>
      </c>
      <c r="Q81" s="200" t="s">
        <v>387</v>
      </c>
      <c r="R81" s="200" t="s">
        <v>387</v>
      </c>
      <c r="S81" s="200" t="s">
        <v>387</v>
      </c>
      <c r="T81" s="200" t="s">
        <v>387</v>
      </c>
      <c r="U81" s="200" t="s">
        <v>387</v>
      </c>
      <c r="V81" s="200" t="s">
        <v>387</v>
      </c>
      <c r="W81" s="200" t="s">
        <v>387</v>
      </c>
      <c r="X81" s="109"/>
      <c r="Y81" s="139" t="str">
        <f>IF(COUNTIF((Table133[[#This Row],[C]:[E]]),"n") &gt;0,"n","l")</f>
        <v>n</v>
      </c>
      <c r="Z81" s="139" t="str">
        <f>IF(COUNTIF((Table133[[#This Row],[FD]:[NF]]),"n") &gt;0,"n","l")</f>
        <v>n</v>
      </c>
      <c r="AA81" s="114"/>
    </row>
    <row r="82" spans="1:27" ht="15" hidden="1" collapsed="1">
      <c r="A82" s="94" t="s">
        <v>386</v>
      </c>
      <c r="B82" s="154" t="s">
        <v>426</v>
      </c>
      <c r="C82" s="133" t="s">
        <v>186</v>
      </c>
      <c r="D82" s="133"/>
      <c r="E82" s="148">
        <v>43610</v>
      </c>
      <c r="F82" s="148">
        <v>43610</v>
      </c>
      <c r="G82" s="168" t="str">
        <f>IF(COUNTIF((G83:G85),"n")=0,"l","n")</f>
        <v>n</v>
      </c>
      <c r="H82" s="168" t="str">
        <f t="shared" ref="H82:W82" si="20">IF(COUNTIF((H83:H85),"n")=0,"l","n")</f>
        <v>n</v>
      </c>
      <c r="I82" s="168" t="str">
        <f t="shared" si="20"/>
        <v>n</v>
      </c>
      <c r="J82" s="168" t="str">
        <f t="shared" si="20"/>
        <v>n</v>
      </c>
      <c r="K82" s="168" t="str">
        <f t="shared" si="20"/>
        <v>n</v>
      </c>
      <c r="L82" s="168" t="str">
        <f t="shared" si="20"/>
        <v>n</v>
      </c>
      <c r="M82" s="168" t="str">
        <f t="shared" si="20"/>
        <v>n</v>
      </c>
      <c r="N82" s="168" t="str">
        <f t="shared" si="20"/>
        <v>n</v>
      </c>
      <c r="O82" s="168" t="str">
        <f t="shared" si="20"/>
        <v>n</v>
      </c>
      <c r="P82" s="168" t="str">
        <f t="shared" si="20"/>
        <v>n</v>
      </c>
      <c r="Q82" s="168" t="str">
        <f t="shared" si="20"/>
        <v>n</v>
      </c>
      <c r="R82" s="168" t="str">
        <f t="shared" si="20"/>
        <v>n</v>
      </c>
      <c r="S82" s="168" t="str">
        <f t="shared" si="20"/>
        <v>n</v>
      </c>
      <c r="T82" s="168" t="str">
        <f t="shared" si="20"/>
        <v>n</v>
      </c>
      <c r="U82" s="168" t="str">
        <f t="shared" si="20"/>
        <v>n</v>
      </c>
      <c r="V82" s="168" t="str">
        <f t="shared" si="20"/>
        <v>n</v>
      </c>
      <c r="W82" s="168" t="str">
        <f t="shared" si="20"/>
        <v>n</v>
      </c>
      <c r="X82" s="168"/>
      <c r="Y82" s="139" t="str">
        <f>IF(COUNTIF((Table133[[#This Row],[C]:[E]]),"n") &gt;0,"n","l")</f>
        <v>n</v>
      </c>
      <c r="Z82" s="139" t="str">
        <f>IF(COUNTIF((Table133[[#This Row],[FD]:[NF]]),"n") &gt;0,"n","l")</f>
        <v>n</v>
      </c>
      <c r="AA82" s="114"/>
    </row>
    <row r="83" spans="1:27" hidden="1" outlineLevel="1">
      <c r="A83" s="94" t="s">
        <v>386</v>
      </c>
      <c r="B83" s="131"/>
      <c r="C83" s="135" t="s">
        <v>51</v>
      </c>
      <c r="D83" s="135"/>
      <c r="E83" s="130">
        <v>43612</v>
      </c>
      <c r="F83" s="130">
        <v>43612</v>
      </c>
      <c r="G83" s="200" t="s">
        <v>387</v>
      </c>
      <c r="H83" s="200" t="s">
        <v>387</v>
      </c>
      <c r="I83" s="200" t="s">
        <v>387</v>
      </c>
      <c r="J83" s="200" t="s">
        <v>387</v>
      </c>
      <c r="K83" s="200" t="s">
        <v>387</v>
      </c>
      <c r="L83" s="200" t="s">
        <v>387</v>
      </c>
      <c r="M83" s="200" t="s">
        <v>387</v>
      </c>
      <c r="N83" s="200" t="s">
        <v>387</v>
      </c>
      <c r="O83" s="200" t="s">
        <v>387</v>
      </c>
      <c r="P83" s="200" t="s">
        <v>387</v>
      </c>
      <c r="Q83" s="200" t="s">
        <v>387</v>
      </c>
      <c r="R83" s="200" t="s">
        <v>387</v>
      </c>
      <c r="S83" s="200" t="s">
        <v>387</v>
      </c>
      <c r="T83" s="200" t="s">
        <v>387</v>
      </c>
      <c r="U83" s="200" t="s">
        <v>387</v>
      </c>
      <c r="V83" s="200" t="s">
        <v>387</v>
      </c>
      <c r="W83" s="200" t="s">
        <v>387</v>
      </c>
      <c r="X83" s="109"/>
      <c r="Y83" s="139" t="str">
        <f>IF(COUNTIF((Table133[[#This Row],[C]:[E]]),"n") &gt;0,"n","l")</f>
        <v>n</v>
      </c>
      <c r="Z83" s="139" t="str">
        <f>IF(COUNTIF((Table133[[#This Row],[FD]:[NF]]),"n") &gt;0,"n","l")</f>
        <v>n</v>
      </c>
      <c r="AA83" s="114"/>
    </row>
    <row r="84" spans="1:27" hidden="1" outlineLevel="1">
      <c r="A84" s="94" t="s">
        <v>386</v>
      </c>
      <c r="B84" s="131"/>
      <c r="C84" s="135" t="s">
        <v>52</v>
      </c>
      <c r="D84" s="135"/>
      <c r="E84" s="130">
        <v>43612</v>
      </c>
      <c r="F84" s="130">
        <v>43612</v>
      </c>
      <c r="G84" s="200" t="s">
        <v>387</v>
      </c>
      <c r="H84" s="200" t="s">
        <v>387</v>
      </c>
      <c r="I84" s="200" t="s">
        <v>387</v>
      </c>
      <c r="J84" s="200" t="s">
        <v>387</v>
      </c>
      <c r="K84" s="200" t="s">
        <v>387</v>
      </c>
      <c r="L84" s="200" t="s">
        <v>387</v>
      </c>
      <c r="M84" s="200" t="s">
        <v>387</v>
      </c>
      <c r="N84" s="200" t="s">
        <v>387</v>
      </c>
      <c r="O84" s="200" t="s">
        <v>387</v>
      </c>
      <c r="P84" s="200" t="s">
        <v>387</v>
      </c>
      <c r="Q84" s="200" t="s">
        <v>387</v>
      </c>
      <c r="R84" s="200" t="s">
        <v>387</v>
      </c>
      <c r="S84" s="200" t="s">
        <v>387</v>
      </c>
      <c r="T84" s="200" t="s">
        <v>387</v>
      </c>
      <c r="U84" s="200" t="s">
        <v>387</v>
      </c>
      <c r="V84" s="200" t="s">
        <v>387</v>
      </c>
      <c r="W84" s="200" t="s">
        <v>387</v>
      </c>
      <c r="X84" s="109"/>
      <c r="Y84" s="139" t="str">
        <f>IF(COUNTIF((Table133[[#This Row],[C]:[E]]),"n") &gt;0,"n","l")</f>
        <v>n</v>
      </c>
      <c r="Z84" s="139" t="str">
        <f>IF(COUNTIF((Table133[[#This Row],[FD]:[NF]]),"n") &gt;0,"n","l")</f>
        <v>n</v>
      </c>
      <c r="AA84" s="114"/>
    </row>
    <row r="85" spans="1:27" hidden="1" outlineLevel="1">
      <c r="A85" s="94" t="s">
        <v>386</v>
      </c>
      <c r="B85" s="131"/>
      <c r="C85" s="135" t="s">
        <v>53</v>
      </c>
      <c r="D85" s="135"/>
      <c r="E85" s="130">
        <v>43612</v>
      </c>
      <c r="F85" s="130">
        <v>43612</v>
      </c>
      <c r="G85" s="200" t="s">
        <v>387</v>
      </c>
      <c r="H85" s="200" t="s">
        <v>387</v>
      </c>
      <c r="I85" s="200" t="s">
        <v>387</v>
      </c>
      <c r="J85" s="200" t="s">
        <v>387</v>
      </c>
      <c r="K85" s="200" t="s">
        <v>387</v>
      </c>
      <c r="L85" s="200" t="s">
        <v>387</v>
      </c>
      <c r="M85" s="200" t="s">
        <v>387</v>
      </c>
      <c r="N85" s="200" t="s">
        <v>387</v>
      </c>
      <c r="O85" s="200" t="s">
        <v>387</v>
      </c>
      <c r="P85" s="200" t="s">
        <v>387</v>
      </c>
      <c r="Q85" s="200" t="s">
        <v>387</v>
      </c>
      <c r="R85" s="200" t="s">
        <v>387</v>
      </c>
      <c r="S85" s="200" t="s">
        <v>387</v>
      </c>
      <c r="T85" s="200" t="s">
        <v>387</v>
      </c>
      <c r="U85" s="200" t="s">
        <v>387</v>
      </c>
      <c r="V85" s="200" t="s">
        <v>387</v>
      </c>
      <c r="W85" s="200" t="s">
        <v>387</v>
      </c>
      <c r="X85" s="109"/>
      <c r="Y85" s="139" t="str">
        <f>IF(COUNTIF((Table133[[#This Row],[C]:[E]]),"n") &gt;0,"n","l")</f>
        <v>n</v>
      </c>
      <c r="Z85" s="139" t="str">
        <f>IF(COUNTIF((Table133[[#This Row],[FD]:[NF]]),"n") &gt;0,"n","l")</f>
        <v>n</v>
      </c>
      <c r="AA85" s="114"/>
    </row>
    <row r="86" spans="1:27" hidden="1">
      <c r="A86" s="131"/>
      <c r="B86" s="131"/>
      <c r="C86" s="122"/>
      <c r="D86" s="122"/>
      <c r="E86" s="130"/>
      <c r="F86" s="130"/>
      <c r="G86" s="141"/>
      <c r="H86" s="141"/>
      <c r="I86" s="141"/>
      <c r="J86" s="141"/>
      <c r="K86" s="123"/>
      <c r="L86" s="141"/>
      <c r="M86" s="141"/>
      <c r="N86" s="123"/>
      <c r="O86" s="123"/>
      <c r="P86" s="123"/>
      <c r="Q86" s="123"/>
      <c r="R86" s="123"/>
      <c r="S86" s="123"/>
      <c r="T86" s="109"/>
      <c r="U86" s="109"/>
      <c r="V86" s="109"/>
      <c r="W86" s="109"/>
      <c r="X86" s="109"/>
      <c r="Y86" s="139"/>
      <c r="Z86" s="139"/>
      <c r="AA86" s="114"/>
    </row>
    <row r="87" spans="1:27" ht="15" hidden="1" collapsed="1">
      <c r="A87" s="94" t="s">
        <v>386</v>
      </c>
      <c r="B87" s="154" t="s">
        <v>434</v>
      </c>
      <c r="C87" s="133" t="s">
        <v>428</v>
      </c>
      <c r="D87" s="133"/>
      <c r="E87" s="148">
        <v>43606</v>
      </c>
      <c r="F87" s="148">
        <v>43606</v>
      </c>
      <c r="G87" s="168" t="str">
        <f>IF(COUNTIF((G88:G88),"n")=0,"l","n")</f>
        <v>l</v>
      </c>
      <c r="H87" s="168" t="str">
        <f t="shared" ref="H87:W87" si="21">IF(COUNTIF((H88:H88),"n")=0,"l","n")</f>
        <v>n</v>
      </c>
      <c r="I87" s="168" t="str">
        <f t="shared" si="21"/>
        <v>n</v>
      </c>
      <c r="J87" s="168" t="str">
        <f t="shared" si="21"/>
        <v>l</v>
      </c>
      <c r="K87" s="168" t="str">
        <f t="shared" si="21"/>
        <v>l</v>
      </c>
      <c r="L87" s="168" t="str">
        <f t="shared" si="21"/>
        <v>l</v>
      </c>
      <c r="M87" s="168" t="str">
        <f t="shared" si="21"/>
        <v>l</v>
      </c>
      <c r="N87" s="168" t="str">
        <f t="shared" si="21"/>
        <v>n</v>
      </c>
      <c r="O87" s="168" t="str">
        <f t="shared" si="21"/>
        <v>l</v>
      </c>
      <c r="P87" s="168" t="str">
        <f t="shared" si="21"/>
        <v>l</v>
      </c>
      <c r="Q87" s="168" t="str">
        <f t="shared" si="21"/>
        <v>l</v>
      </c>
      <c r="R87" s="168" t="str">
        <f t="shared" si="21"/>
        <v>l</v>
      </c>
      <c r="S87" s="168" t="str">
        <f t="shared" si="21"/>
        <v>n</v>
      </c>
      <c r="T87" s="168" t="str">
        <f t="shared" si="21"/>
        <v>n</v>
      </c>
      <c r="U87" s="168" t="str">
        <f t="shared" si="21"/>
        <v>n</v>
      </c>
      <c r="V87" s="168" t="str">
        <f t="shared" si="21"/>
        <v>n</v>
      </c>
      <c r="W87" s="168" t="str">
        <f t="shared" si="21"/>
        <v>n</v>
      </c>
      <c r="X87" s="168"/>
      <c r="Y87" s="139" t="str">
        <f>IF(COUNTIF((Table133[[#This Row],[C]:[E]]),"n") &gt;0,"n","l")</f>
        <v>n</v>
      </c>
      <c r="Z87" s="139" t="str">
        <f>IF(COUNTIF((Table133[[#This Row],[FD]:[NF]]),"n") &gt;0,"n","l")</f>
        <v>n</v>
      </c>
      <c r="AA87" s="114"/>
    </row>
    <row r="88" spans="1:27" ht="15" hidden="1" outlineLevel="1">
      <c r="A88" s="94" t="s">
        <v>386</v>
      </c>
      <c r="B88" s="154"/>
      <c r="C88" s="135" t="s">
        <v>429</v>
      </c>
      <c r="D88" s="135"/>
      <c r="E88" s="148">
        <v>43606</v>
      </c>
      <c r="F88" s="148">
        <v>43606</v>
      </c>
      <c r="G88" s="165" t="s">
        <v>386</v>
      </c>
      <c r="H88" s="165" t="s">
        <v>387</v>
      </c>
      <c r="I88" s="165" t="s">
        <v>387</v>
      </c>
      <c r="J88" s="165" t="s">
        <v>386</v>
      </c>
      <c r="K88" s="165" t="s">
        <v>386</v>
      </c>
      <c r="L88" s="165" t="s">
        <v>386</v>
      </c>
      <c r="M88" s="165" t="s">
        <v>386</v>
      </c>
      <c r="N88" s="166" t="s">
        <v>387</v>
      </c>
      <c r="O88" s="166" t="s">
        <v>386</v>
      </c>
      <c r="P88" s="165" t="s">
        <v>386</v>
      </c>
      <c r="Q88" s="166" t="s">
        <v>386</v>
      </c>
      <c r="R88" s="165" t="s">
        <v>386</v>
      </c>
      <c r="S88" s="165" t="s">
        <v>387</v>
      </c>
      <c r="T88" s="165" t="s">
        <v>387</v>
      </c>
      <c r="U88" s="165" t="s">
        <v>387</v>
      </c>
      <c r="V88" s="165" t="s">
        <v>387</v>
      </c>
      <c r="W88" s="165" t="s">
        <v>387</v>
      </c>
      <c r="X88" s="109"/>
      <c r="Y88" s="139" t="str">
        <f>IF(COUNTIF((Table133[[#This Row],[C]:[E]]),"n") &gt;0,"n","l")</f>
        <v>n</v>
      </c>
      <c r="Z88" s="139" t="str">
        <f>IF(COUNTIF((Table133[[#This Row],[FD]:[NF]]),"n") &gt;0,"n","l")</f>
        <v>n</v>
      </c>
      <c r="AA88" s="114"/>
    </row>
    <row r="89" spans="1:27" ht="15" hidden="1">
      <c r="A89" s="94" t="s">
        <v>386</v>
      </c>
      <c r="B89" s="154" t="s">
        <v>434</v>
      </c>
      <c r="C89" s="133" t="s">
        <v>430</v>
      </c>
      <c r="D89" s="133"/>
      <c r="E89" s="148">
        <v>43606</v>
      </c>
      <c r="F89" s="148">
        <v>43606</v>
      </c>
      <c r="G89" s="165" t="s">
        <v>387</v>
      </c>
      <c r="H89" s="165" t="s">
        <v>411</v>
      </c>
      <c r="I89" s="165" t="s">
        <v>411</v>
      </c>
      <c r="J89" s="165" t="s">
        <v>411</v>
      </c>
      <c r="K89" s="165" t="s">
        <v>411</v>
      </c>
      <c r="L89" s="165" t="s">
        <v>411</v>
      </c>
      <c r="M89" s="165" t="s">
        <v>411</v>
      </c>
      <c r="N89" s="166" t="s">
        <v>387</v>
      </c>
      <c r="O89" s="166" t="s">
        <v>386</v>
      </c>
      <c r="P89" s="165" t="s">
        <v>386</v>
      </c>
      <c r="Q89" s="166" t="s">
        <v>386</v>
      </c>
      <c r="R89" s="165" t="s">
        <v>386</v>
      </c>
      <c r="S89" s="165" t="s">
        <v>387</v>
      </c>
      <c r="T89" s="165" t="s">
        <v>387</v>
      </c>
      <c r="U89" s="165" t="s">
        <v>387</v>
      </c>
      <c r="V89" s="165" t="s">
        <v>387</v>
      </c>
      <c r="W89" s="165" t="s">
        <v>387</v>
      </c>
      <c r="X89" s="109"/>
      <c r="Y89" s="139" t="str">
        <f>IF(COUNTIF((Table133[[#This Row],[C]:[E]]),"n") &gt;0,"n","l")</f>
        <v>n</v>
      </c>
      <c r="Z89" s="139" t="str">
        <f>IF(COUNTIF((Table133[[#This Row],[FD]:[NF]]),"n") &gt;0,"n","l")</f>
        <v>n</v>
      </c>
      <c r="AA89" s="114"/>
    </row>
    <row r="90" spans="1:27" ht="15" hidden="1" collapsed="1">
      <c r="A90" s="94" t="s">
        <v>386</v>
      </c>
      <c r="B90" s="154" t="s">
        <v>434</v>
      </c>
      <c r="C90" s="133" t="s">
        <v>330</v>
      </c>
      <c r="D90" s="133"/>
      <c r="E90" s="148">
        <v>43606</v>
      </c>
      <c r="F90" s="148">
        <v>43606</v>
      </c>
      <c r="G90" s="168" t="str">
        <f>IF(COUNTIF((G91:G91),"n")=0,"l","n")</f>
        <v>l</v>
      </c>
      <c r="H90" s="168" t="str">
        <f t="shared" ref="H90:W90" si="22">IF(COUNTIF((H91:H92),"n")=0,"l","n")</f>
        <v>n</v>
      </c>
      <c r="I90" s="168" t="str">
        <f t="shared" si="22"/>
        <v>l</v>
      </c>
      <c r="J90" s="168" t="str">
        <f t="shared" si="22"/>
        <v>l</v>
      </c>
      <c r="K90" s="168" t="str">
        <f t="shared" si="22"/>
        <v>l</v>
      </c>
      <c r="L90" s="168" t="str">
        <f>IF(COUNTIF((L91:L92),"n")=0,"l","n")</f>
        <v>n</v>
      </c>
      <c r="M90" s="168" t="str">
        <f t="shared" si="22"/>
        <v>l</v>
      </c>
      <c r="N90" s="168" t="str">
        <f t="shared" si="22"/>
        <v>l</v>
      </c>
      <c r="O90" s="168" t="str">
        <f t="shared" si="22"/>
        <v>l</v>
      </c>
      <c r="P90" s="168" t="str">
        <f t="shared" si="22"/>
        <v>l</v>
      </c>
      <c r="Q90" s="168" t="str">
        <f t="shared" si="22"/>
        <v>l</v>
      </c>
      <c r="R90" s="168" t="str">
        <f t="shared" si="22"/>
        <v>l</v>
      </c>
      <c r="S90" s="168" t="str">
        <f t="shared" si="22"/>
        <v>n</v>
      </c>
      <c r="T90" s="168" t="str">
        <f t="shared" si="22"/>
        <v>n</v>
      </c>
      <c r="U90" s="168" t="str">
        <f t="shared" si="22"/>
        <v>n</v>
      </c>
      <c r="V90" s="168" t="str">
        <f t="shared" si="22"/>
        <v>n</v>
      </c>
      <c r="W90" s="168" t="str">
        <f t="shared" si="22"/>
        <v>n</v>
      </c>
      <c r="X90" s="168"/>
      <c r="Y90" s="139" t="str">
        <f>IF(COUNTIF((Table133[[#This Row],[C]:[E]]),"n") &gt;0,"n","l")</f>
        <v>n</v>
      </c>
      <c r="Z90" s="139" t="str">
        <f>IF(COUNTIF((Table133[[#This Row],[FD]:[NF]]),"n") &gt;0,"n","l")</f>
        <v>n</v>
      </c>
      <c r="AA90" s="114"/>
    </row>
    <row r="91" spans="1:27" ht="15" hidden="1" outlineLevel="1">
      <c r="A91" s="94" t="s">
        <v>386</v>
      </c>
      <c r="B91" s="154"/>
      <c r="C91" s="135" t="s">
        <v>331</v>
      </c>
      <c r="D91" s="135"/>
      <c r="E91" s="148">
        <v>43606</v>
      </c>
      <c r="F91" s="148">
        <v>43607</v>
      </c>
      <c r="G91" s="165" t="s">
        <v>386</v>
      </c>
      <c r="H91" s="165" t="s">
        <v>386</v>
      </c>
      <c r="I91" s="165" t="s">
        <v>386</v>
      </c>
      <c r="J91" s="165" t="s">
        <v>386</v>
      </c>
      <c r="K91" s="165" t="s">
        <v>386</v>
      </c>
      <c r="L91" s="165" t="s">
        <v>386</v>
      </c>
      <c r="M91" s="165" t="s">
        <v>386</v>
      </c>
      <c r="N91" s="165" t="s">
        <v>386</v>
      </c>
      <c r="O91" s="165" t="s">
        <v>386</v>
      </c>
      <c r="P91" s="165" t="s">
        <v>386</v>
      </c>
      <c r="Q91" s="165" t="s">
        <v>386</v>
      </c>
      <c r="R91" s="165" t="s">
        <v>386</v>
      </c>
      <c r="S91" s="165" t="s">
        <v>386</v>
      </c>
      <c r="T91" s="165" t="s">
        <v>386</v>
      </c>
      <c r="U91" s="165" t="s">
        <v>386</v>
      </c>
      <c r="V91" s="165" t="s">
        <v>386</v>
      </c>
      <c r="W91" s="165" t="s">
        <v>386</v>
      </c>
      <c r="X91" s="109"/>
      <c r="Y91" s="139" t="str">
        <f>IF(COUNTIF((Table133[[#This Row],[C]:[E]]),"n") &gt;0,"n","l")</f>
        <v>l</v>
      </c>
      <c r="Z91" s="139" t="str">
        <f>IF(COUNTIF((Table133[[#This Row],[FD]:[NF]]),"n") &gt;0,"n","l")</f>
        <v>l</v>
      </c>
      <c r="AA91" s="114"/>
    </row>
    <row r="92" spans="1:27" ht="15" hidden="1">
      <c r="A92" s="94" t="s">
        <v>386</v>
      </c>
      <c r="B92" s="154" t="s">
        <v>434</v>
      </c>
      <c r="C92" s="133" t="s">
        <v>431</v>
      </c>
      <c r="D92" s="133"/>
      <c r="E92" s="148">
        <v>43606</v>
      </c>
      <c r="F92" s="148">
        <v>43607</v>
      </c>
      <c r="G92" s="165" t="s">
        <v>384</v>
      </c>
      <c r="H92" s="165" t="s">
        <v>387</v>
      </c>
      <c r="I92" s="165" t="s">
        <v>384</v>
      </c>
      <c r="J92" s="165" t="s">
        <v>384</v>
      </c>
      <c r="K92" s="165" t="s">
        <v>384</v>
      </c>
      <c r="L92" s="165" t="s">
        <v>387</v>
      </c>
      <c r="M92" s="165" t="s">
        <v>384</v>
      </c>
      <c r="N92" s="165" t="s">
        <v>386</v>
      </c>
      <c r="O92" s="165" t="s">
        <v>386</v>
      </c>
      <c r="P92" s="165" t="s">
        <v>386</v>
      </c>
      <c r="Q92" s="165" t="s">
        <v>384</v>
      </c>
      <c r="R92" s="165" t="s">
        <v>386</v>
      </c>
      <c r="S92" s="165" t="s">
        <v>387</v>
      </c>
      <c r="T92" s="165" t="s">
        <v>387</v>
      </c>
      <c r="U92" s="165" t="s">
        <v>387</v>
      </c>
      <c r="V92" s="165" t="s">
        <v>387</v>
      </c>
      <c r="W92" s="165" t="s">
        <v>387</v>
      </c>
      <c r="X92" s="109"/>
      <c r="Y92" s="139" t="str">
        <f>IF(COUNTIF((Table133[[#This Row],[C]:[E]]),"n") &gt;0,"n","l")</f>
        <v>n</v>
      </c>
      <c r="Z92" s="139" t="str">
        <f>IF(COUNTIF((Table133[[#This Row],[FD]:[NF]]),"n") &gt;0,"n","l")</f>
        <v>n</v>
      </c>
      <c r="AA92" s="144"/>
    </row>
    <row r="93" spans="1:27" ht="15" hidden="1">
      <c r="A93" s="94" t="s">
        <v>386</v>
      </c>
      <c r="B93" s="154" t="s">
        <v>434</v>
      </c>
      <c r="C93" s="174" t="s">
        <v>432</v>
      </c>
      <c r="D93" s="174"/>
      <c r="E93" s="148">
        <v>43606</v>
      </c>
      <c r="F93" s="148">
        <v>43606</v>
      </c>
      <c r="G93" s="109" t="str">
        <f>IF(COUNTIF((G94:G95),"n")=0,"l","n")</f>
        <v>l</v>
      </c>
      <c r="H93" s="109" t="str">
        <f t="shared" ref="H93:W93" si="23">IF(COUNTIF((H94:H95),"n")=0,"l","n")</f>
        <v>l</v>
      </c>
      <c r="I93" s="109" t="str">
        <f t="shared" si="23"/>
        <v>n</v>
      </c>
      <c r="J93" s="109" t="str">
        <f t="shared" si="23"/>
        <v>l</v>
      </c>
      <c r="K93" s="109" t="str">
        <f t="shared" si="23"/>
        <v>l</v>
      </c>
      <c r="L93" s="109" t="str">
        <f>IF(COUNTIF((L94:L95),"n")=0,"l","n")</f>
        <v>l</v>
      </c>
      <c r="M93" s="109" t="str">
        <f t="shared" si="23"/>
        <v>l</v>
      </c>
      <c r="N93" s="109" t="str">
        <f t="shared" si="23"/>
        <v>l</v>
      </c>
      <c r="O93" s="109" t="str">
        <f t="shared" si="23"/>
        <v>l</v>
      </c>
      <c r="P93" s="109" t="str">
        <f t="shared" si="23"/>
        <v>l</v>
      </c>
      <c r="Q93" s="109" t="str">
        <f t="shared" si="23"/>
        <v>l</v>
      </c>
      <c r="R93" s="109" t="str">
        <f t="shared" si="23"/>
        <v>l</v>
      </c>
      <c r="S93" s="109" t="str">
        <f t="shared" si="23"/>
        <v>n</v>
      </c>
      <c r="T93" s="109" t="str">
        <f t="shared" si="23"/>
        <v>n</v>
      </c>
      <c r="U93" s="109" t="str">
        <f t="shared" si="23"/>
        <v>n</v>
      </c>
      <c r="V93" s="109" t="str">
        <f t="shared" si="23"/>
        <v>n</v>
      </c>
      <c r="W93" s="109" t="str">
        <f t="shared" si="23"/>
        <v>n</v>
      </c>
      <c r="X93" s="109"/>
      <c r="Y93" s="139" t="str">
        <f>IF(COUNTIF((Table133[[#This Row],[C]:[E]]),"n") &gt;0,"n","l")</f>
        <v>n</v>
      </c>
      <c r="Z93" s="139" t="str">
        <f>IF(COUNTIF((Table133[[#This Row],[FD]:[NF]]),"n") &gt;0,"n","l")</f>
        <v>n</v>
      </c>
      <c r="AA93" s="161"/>
    </row>
    <row r="94" spans="1:27" ht="15" hidden="1">
      <c r="A94" s="94" t="s">
        <v>386</v>
      </c>
      <c r="B94" s="154" t="s">
        <v>434</v>
      </c>
      <c r="C94" s="174" t="s">
        <v>218</v>
      </c>
      <c r="D94" s="174"/>
      <c r="E94" s="167">
        <v>43606</v>
      </c>
      <c r="F94" s="167">
        <v>43606</v>
      </c>
      <c r="G94" s="165" t="s">
        <v>386</v>
      </c>
      <c r="H94" s="165" t="s">
        <v>386</v>
      </c>
      <c r="I94" s="165" t="s">
        <v>387</v>
      </c>
      <c r="J94" s="165" t="s">
        <v>386</v>
      </c>
      <c r="K94" s="165" t="s">
        <v>386</v>
      </c>
      <c r="L94" s="165" t="s">
        <v>386</v>
      </c>
      <c r="M94" s="165" t="s">
        <v>384</v>
      </c>
      <c r="N94" s="165" t="s">
        <v>386</v>
      </c>
      <c r="O94" s="165" t="s">
        <v>386</v>
      </c>
      <c r="P94" s="165" t="s">
        <v>386</v>
      </c>
      <c r="Q94" s="165" t="s">
        <v>386</v>
      </c>
      <c r="R94" s="165" t="s">
        <v>386</v>
      </c>
      <c r="S94" s="165" t="s">
        <v>387</v>
      </c>
      <c r="T94" s="166" t="s">
        <v>387</v>
      </c>
      <c r="U94" s="166" t="s">
        <v>387</v>
      </c>
      <c r="V94" s="166" t="s">
        <v>387</v>
      </c>
      <c r="W94" s="166" t="s">
        <v>387</v>
      </c>
      <c r="X94" s="109"/>
      <c r="Y94" s="139" t="str">
        <f>IF(COUNTIF((Table133[[#This Row],[C]:[E]]),"n") &gt;0,"n","l")</f>
        <v>n</v>
      </c>
      <c r="Z94" s="139" t="str">
        <f>IF(COUNTIF((Table133[[#This Row],[FD]:[NF]]),"n") &gt;0,"n","l")</f>
        <v>n</v>
      </c>
      <c r="AA94" s="161"/>
    </row>
    <row r="95" spans="1:27" ht="15" hidden="1">
      <c r="A95" s="94" t="s">
        <v>386</v>
      </c>
      <c r="B95" s="154" t="s">
        <v>434</v>
      </c>
      <c r="C95" s="174" t="s">
        <v>334</v>
      </c>
      <c r="D95" s="174"/>
      <c r="E95" s="148">
        <v>43606</v>
      </c>
      <c r="F95" s="148">
        <v>43606</v>
      </c>
      <c r="G95" s="165" t="s">
        <v>384</v>
      </c>
      <c r="H95" s="165" t="s">
        <v>384</v>
      </c>
      <c r="I95" s="165" t="s">
        <v>384</v>
      </c>
      <c r="J95" s="165" t="s">
        <v>384</v>
      </c>
      <c r="K95" s="165" t="s">
        <v>384</v>
      </c>
      <c r="L95" s="165" t="s">
        <v>384</v>
      </c>
      <c r="M95" s="165" t="s">
        <v>384</v>
      </c>
      <c r="N95" s="165" t="s">
        <v>384</v>
      </c>
      <c r="O95" s="165" t="s">
        <v>384</v>
      </c>
      <c r="P95" s="165" t="s">
        <v>384</v>
      </c>
      <c r="Q95" s="165" t="s">
        <v>384</v>
      </c>
      <c r="R95" s="165" t="s">
        <v>433</v>
      </c>
      <c r="S95" s="165" t="s">
        <v>386</v>
      </c>
      <c r="T95" s="166" t="s">
        <v>387</v>
      </c>
      <c r="U95" s="166" t="s">
        <v>387</v>
      </c>
      <c r="V95" s="166" t="s">
        <v>387</v>
      </c>
      <c r="W95" s="166" t="s">
        <v>387</v>
      </c>
      <c r="X95" s="109"/>
      <c r="Y95" s="139" t="str">
        <f>IF(COUNTIF((Table133[[#This Row],[C]:[E]]),"n") &gt;0,"n","l")</f>
        <v>l</v>
      </c>
      <c r="Z95" s="139" t="str">
        <f>IF(COUNTIF((Table133[[#This Row],[FD]:[NF]]),"n") &gt;0,"n","l")</f>
        <v>n</v>
      </c>
      <c r="AA95" s="161"/>
    </row>
    <row r="96" spans="1:27" ht="15" hidden="1" collapsed="1">
      <c r="A96" s="94" t="s">
        <v>386</v>
      </c>
      <c r="B96" s="154" t="s">
        <v>434</v>
      </c>
      <c r="C96" s="174" t="s">
        <v>217</v>
      </c>
      <c r="D96" s="174"/>
      <c r="E96" s="148">
        <v>43606</v>
      </c>
      <c r="F96" s="148">
        <v>43606</v>
      </c>
      <c r="G96" s="168" t="str">
        <f>IF(COUNTIF((G97:G97),"n")=0,"l","n")</f>
        <v>l</v>
      </c>
      <c r="H96" s="168" t="str">
        <f t="shared" ref="H96:W96" si="24">IF(COUNTIF((H97:H97),"n")=0,"l","n")</f>
        <v>l</v>
      </c>
      <c r="I96" s="168" t="str">
        <f t="shared" si="24"/>
        <v>l</v>
      </c>
      <c r="J96" s="168" t="str">
        <f t="shared" si="24"/>
        <v>l</v>
      </c>
      <c r="K96" s="168" t="str">
        <f t="shared" si="24"/>
        <v>n</v>
      </c>
      <c r="L96" s="168" t="str">
        <f t="shared" si="24"/>
        <v>l</v>
      </c>
      <c r="M96" s="168" t="str">
        <f t="shared" si="24"/>
        <v>l</v>
      </c>
      <c r="N96" s="168" t="str">
        <f t="shared" si="24"/>
        <v>n</v>
      </c>
      <c r="O96" s="168" t="str">
        <f t="shared" si="24"/>
        <v>l</v>
      </c>
      <c r="P96" s="168" t="str">
        <f t="shared" si="24"/>
        <v>l</v>
      </c>
      <c r="Q96" s="168" t="str">
        <f t="shared" si="24"/>
        <v>l</v>
      </c>
      <c r="R96" s="168" t="str">
        <f t="shared" si="24"/>
        <v>l</v>
      </c>
      <c r="S96" s="168" t="str">
        <f t="shared" si="24"/>
        <v>n</v>
      </c>
      <c r="T96" s="168" t="str">
        <f t="shared" si="24"/>
        <v>n</v>
      </c>
      <c r="U96" s="168" t="str">
        <f t="shared" si="24"/>
        <v>n</v>
      </c>
      <c r="V96" s="168" t="str">
        <f t="shared" si="24"/>
        <v>n</v>
      </c>
      <c r="W96" s="168" t="str">
        <f t="shared" si="24"/>
        <v>n</v>
      </c>
      <c r="X96" s="168"/>
      <c r="Y96" s="139" t="str">
        <f>IF(COUNTIF((Table133[[#This Row],[C]:[E]]),"n") &gt;0,"n","l")</f>
        <v>n</v>
      </c>
      <c r="Z96" s="139" t="str">
        <f>IF(COUNTIF((Table133[[#This Row],[FD]:[NF]]),"n") &gt;0,"n","l")</f>
        <v>n</v>
      </c>
      <c r="AA96" s="161"/>
    </row>
    <row r="97" spans="1:27" ht="15" hidden="1" outlineLevel="1">
      <c r="A97" s="94" t="s">
        <v>386</v>
      </c>
      <c r="B97" s="154"/>
      <c r="C97" s="177" t="s">
        <v>66</v>
      </c>
      <c r="D97" s="177"/>
      <c r="E97" s="167">
        <v>43607</v>
      </c>
      <c r="F97" s="167">
        <v>43607</v>
      </c>
      <c r="G97" s="165" t="s">
        <v>386</v>
      </c>
      <c r="H97" s="165" t="s">
        <v>386</v>
      </c>
      <c r="I97" s="165" t="s">
        <v>386</v>
      </c>
      <c r="J97" s="165" t="s">
        <v>386</v>
      </c>
      <c r="K97" s="165" t="s">
        <v>387</v>
      </c>
      <c r="L97" s="165" t="s">
        <v>386</v>
      </c>
      <c r="M97" s="165" t="s">
        <v>384</v>
      </c>
      <c r="N97" s="165" t="s">
        <v>387</v>
      </c>
      <c r="O97" s="165" t="s">
        <v>386</v>
      </c>
      <c r="P97" s="165" t="s">
        <v>386</v>
      </c>
      <c r="Q97" s="165" t="s">
        <v>386</v>
      </c>
      <c r="R97" s="165" t="s">
        <v>386</v>
      </c>
      <c r="S97" s="165" t="s">
        <v>387</v>
      </c>
      <c r="T97" s="165" t="s">
        <v>387</v>
      </c>
      <c r="U97" s="165" t="s">
        <v>387</v>
      </c>
      <c r="V97" s="165" t="s">
        <v>387</v>
      </c>
      <c r="W97" s="165" t="s">
        <v>387</v>
      </c>
      <c r="X97" s="109"/>
      <c r="Y97" s="139" t="str">
        <f>IF(COUNTIF((Table133[[#This Row],[C]:[E]]),"n") &gt;0,"n","l")</f>
        <v>n</v>
      </c>
      <c r="Z97" s="139" t="str">
        <f>IF(COUNTIF((Table133[[#This Row],[FD]:[NF]]),"n") &gt;0,"n","l")</f>
        <v>n</v>
      </c>
      <c r="AA97" s="161"/>
    </row>
    <row r="98" spans="1:27" ht="15" hidden="1">
      <c r="A98" s="94" t="s">
        <v>386</v>
      </c>
      <c r="B98" s="154" t="s">
        <v>434</v>
      </c>
      <c r="C98" s="174" t="s">
        <v>335</v>
      </c>
      <c r="D98" s="174"/>
      <c r="E98" s="167">
        <v>43607</v>
      </c>
      <c r="F98" s="167">
        <v>43607</v>
      </c>
      <c r="G98" s="165" t="s">
        <v>384</v>
      </c>
      <c r="H98" s="165" t="s">
        <v>384</v>
      </c>
      <c r="I98" s="165" t="s">
        <v>384</v>
      </c>
      <c r="J98" s="165" t="s">
        <v>384</v>
      </c>
      <c r="K98" s="165" t="s">
        <v>384</v>
      </c>
      <c r="L98" s="165" t="s">
        <v>384</v>
      </c>
      <c r="M98" s="165" t="s">
        <v>384</v>
      </c>
      <c r="N98" s="165" t="s">
        <v>386</v>
      </c>
      <c r="O98" s="165" t="s">
        <v>386</v>
      </c>
      <c r="P98" s="165" t="s">
        <v>386</v>
      </c>
      <c r="Q98" s="165" t="s">
        <v>384</v>
      </c>
      <c r="R98" s="165" t="s">
        <v>386</v>
      </c>
      <c r="S98" s="165" t="s">
        <v>384</v>
      </c>
      <c r="T98" s="166" t="s">
        <v>384</v>
      </c>
      <c r="U98" s="166" t="s">
        <v>384</v>
      </c>
      <c r="V98" s="166" t="s">
        <v>384</v>
      </c>
      <c r="W98" s="166" t="s">
        <v>384</v>
      </c>
      <c r="X98" s="109"/>
      <c r="Y98" s="139" t="str">
        <f>IF(COUNTIF((Table133[[#This Row],[C]:[E]]),"n") &gt;0,"n","l")</f>
        <v>l</v>
      </c>
      <c r="Z98" s="139" t="str">
        <f>IF(COUNTIF((Table133[[#This Row],[FD]:[NF]]),"n") &gt;0,"n","l")</f>
        <v>l</v>
      </c>
      <c r="AA98" s="161"/>
    </row>
    <row r="99" spans="1:27" ht="15" hidden="1" collapsed="1">
      <c r="A99" s="94" t="s">
        <v>386</v>
      </c>
      <c r="B99" s="154" t="s">
        <v>434</v>
      </c>
      <c r="C99" s="174" t="s">
        <v>336</v>
      </c>
      <c r="D99" s="174"/>
      <c r="E99" s="167">
        <v>43607</v>
      </c>
      <c r="F99" s="167">
        <v>43607</v>
      </c>
      <c r="G99" s="168" t="str">
        <f>IF(COUNTIF((G100:G100),"n")=0,"l","n")</f>
        <v>l</v>
      </c>
      <c r="H99" s="168" t="str">
        <f t="shared" ref="H99:W99" si="25">IF(COUNTIF((H100:H100),"n")=0,"l","n")</f>
        <v>l</v>
      </c>
      <c r="I99" s="168" t="str">
        <f t="shared" si="25"/>
        <v>l</v>
      </c>
      <c r="J99" s="168" t="str">
        <f t="shared" si="25"/>
        <v>l</v>
      </c>
      <c r="K99" s="168" t="str">
        <f t="shared" si="25"/>
        <v>l</v>
      </c>
      <c r="L99" s="168" t="str">
        <f t="shared" si="25"/>
        <v>l</v>
      </c>
      <c r="M99" s="168" t="str">
        <f t="shared" si="25"/>
        <v>l</v>
      </c>
      <c r="N99" s="168" t="str">
        <f t="shared" si="25"/>
        <v>l</v>
      </c>
      <c r="O99" s="168" t="str">
        <f t="shared" si="25"/>
        <v>l</v>
      </c>
      <c r="P99" s="168" t="str">
        <f t="shared" si="25"/>
        <v>l</v>
      </c>
      <c r="Q99" s="168" t="str">
        <f t="shared" si="25"/>
        <v>l</v>
      </c>
      <c r="R99" s="168" t="str">
        <f t="shared" si="25"/>
        <v>l</v>
      </c>
      <c r="S99" s="168" t="str">
        <f t="shared" si="25"/>
        <v>l</v>
      </c>
      <c r="T99" s="168" t="str">
        <f t="shared" si="25"/>
        <v>l</v>
      </c>
      <c r="U99" s="168" t="str">
        <f t="shared" si="25"/>
        <v>l</v>
      </c>
      <c r="V99" s="168" t="str">
        <f t="shared" si="25"/>
        <v>l</v>
      </c>
      <c r="W99" s="168" t="str">
        <f t="shared" si="25"/>
        <v>l</v>
      </c>
      <c r="X99" s="168"/>
      <c r="Y99" s="139" t="str">
        <f>IF(COUNTIF((Table133[[#This Row],[C]:[E]]),"n") &gt;0,"n","l")</f>
        <v>l</v>
      </c>
      <c r="Z99" s="139" t="str">
        <f>IF(COUNTIF((Table133[[#This Row],[FD]:[NF]]),"n") &gt;0,"n","l")</f>
        <v>l</v>
      </c>
      <c r="AA99" s="161"/>
    </row>
    <row r="100" spans="1:27" ht="14.45" hidden="1" customHeight="1" outlineLevel="1">
      <c r="A100" s="94" t="s">
        <v>386</v>
      </c>
      <c r="B100" s="154"/>
      <c r="C100" s="177" t="s">
        <v>67</v>
      </c>
      <c r="D100" s="177"/>
      <c r="E100" s="167">
        <v>43607</v>
      </c>
      <c r="F100" s="167">
        <v>43607</v>
      </c>
      <c r="G100" s="165" t="s">
        <v>386</v>
      </c>
      <c r="H100" s="165" t="s">
        <v>386</v>
      </c>
      <c r="I100" s="165" t="s">
        <v>386</v>
      </c>
      <c r="J100" s="165" t="s">
        <v>384</v>
      </c>
      <c r="K100" s="165" t="s">
        <v>386</v>
      </c>
      <c r="L100" s="165" t="s">
        <v>384</v>
      </c>
      <c r="M100" s="165" t="s">
        <v>384</v>
      </c>
      <c r="N100" s="165" t="s">
        <v>386</v>
      </c>
      <c r="O100" s="165" t="s">
        <v>386</v>
      </c>
      <c r="P100" s="165" t="s">
        <v>386</v>
      </c>
      <c r="Q100" s="165" t="s">
        <v>384</v>
      </c>
      <c r="R100" s="165" t="s">
        <v>386</v>
      </c>
      <c r="S100" s="165" t="s">
        <v>384</v>
      </c>
      <c r="T100" s="166" t="s">
        <v>384</v>
      </c>
      <c r="U100" s="166" t="s">
        <v>384</v>
      </c>
      <c r="V100" s="166" t="s">
        <v>384</v>
      </c>
      <c r="W100" s="166" t="s">
        <v>384</v>
      </c>
      <c r="X100" s="109"/>
      <c r="Y100" s="139" t="str">
        <f>IF(COUNTIF((Table133[[#This Row],[C]:[E]]),"n") &gt;0,"n","l")</f>
        <v>l</v>
      </c>
      <c r="Z100" s="139" t="str">
        <f>IF(COUNTIF((Table133[[#This Row],[FD]:[NF]]),"n") &gt;0,"n","l")</f>
        <v>l</v>
      </c>
      <c r="AA100" s="161"/>
    </row>
    <row r="101" spans="1:27" ht="15" hidden="1">
      <c r="A101" s="94" t="s">
        <v>386</v>
      </c>
      <c r="B101" s="154" t="s">
        <v>434</v>
      </c>
      <c r="C101" s="174" t="s">
        <v>337</v>
      </c>
      <c r="D101" s="174"/>
      <c r="E101" s="167">
        <v>43607</v>
      </c>
      <c r="F101" s="167">
        <v>43607</v>
      </c>
      <c r="G101" s="109" t="str">
        <f>IF(COUNTIF((G102:G103),"n")=0,"l","n")</f>
        <v>l</v>
      </c>
      <c r="H101" s="109" t="str">
        <f t="shared" ref="H101:W101" si="26">IF(COUNTIF((H102:H103),"n")=0,"l","n")</f>
        <v>l</v>
      </c>
      <c r="I101" s="109" t="str">
        <f t="shared" si="26"/>
        <v>l</v>
      </c>
      <c r="J101" s="109" t="str">
        <f t="shared" si="26"/>
        <v>l</v>
      </c>
      <c r="K101" s="109" t="str">
        <f t="shared" si="26"/>
        <v>l</v>
      </c>
      <c r="L101" s="109" t="str">
        <f>IF(COUNTIF((L102:L103),"n")=0,"l","n")</f>
        <v>l</v>
      </c>
      <c r="M101" s="109" t="str">
        <f t="shared" si="26"/>
        <v>l</v>
      </c>
      <c r="N101" s="109" t="str">
        <f t="shared" si="26"/>
        <v>l</v>
      </c>
      <c r="O101" s="109" t="str">
        <f t="shared" si="26"/>
        <v>l</v>
      </c>
      <c r="P101" s="109" t="str">
        <f t="shared" si="26"/>
        <v>l</v>
      </c>
      <c r="Q101" s="109" t="str">
        <f t="shared" si="26"/>
        <v>l</v>
      </c>
      <c r="R101" s="109" t="str">
        <f t="shared" si="26"/>
        <v>l</v>
      </c>
      <c r="S101" s="109" t="str">
        <f t="shared" si="26"/>
        <v>n</v>
      </c>
      <c r="T101" s="109" t="str">
        <f t="shared" si="26"/>
        <v>n</v>
      </c>
      <c r="U101" s="109" t="str">
        <f t="shared" si="26"/>
        <v>n</v>
      </c>
      <c r="V101" s="109" t="str">
        <f t="shared" si="26"/>
        <v>n</v>
      </c>
      <c r="W101" s="109" t="str">
        <f t="shared" si="26"/>
        <v>n</v>
      </c>
      <c r="X101" s="109"/>
      <c r="Y101" s="139" t="str">
        <f>IF(COUNTIF((Table133[[#This Row],[C]:[E]]),"n") &gt;0,"n","l")</f>
        <v>l</v>
      </c>
      <c r="Z101" s="139" t="str">
        <f>IF(COUNTIF((Table133[[#This Row],[FD]:[NF]]),"n") &gt;0,"n","l")</f>
        <v>n</v>
      </c>
      <c r="AA101" s="161"/>
    </row>
    <row r="102" spans="1:27" ht="15" hidden="1" collapsed="1">
      <c r="A102" s="94" t="s">
        <v>386</v>
      </c>
      <c r="B102" s="154" t="s">
        <v>434</v>
      </c>
      <c r="C102" s="174" t="s">
        <v>338</v>
      </c>
      <c r="D102" s="174"/>
      <c r="E102" s="167">
        <v>43607</v>
      </c>
      <c r="F102" s="167">
        <v>43607</v>
      </c>
      <c r="G102" s="168" t="str">
        <f>IF(COUNTIF((G103:G103),"n")=0,"l","n")</f>
        <v>l</v>
      </c>
      <c r="H102" s="168" t="str">
        <f t="shared" ref="H102:W102" si="27">IF(COUNTIF((H103:H103),"n")=0,"l","n")</f>
        <v>l</v>
      </c>
      <c r="I102" s="168" t="str">
        <f t="shared" si="27"/>
        <v>l</v>
      </c>
      <c r="J102" s="168" t="str">
        <f t="shared" si="27"/>
        <v>l</v>
      </c>
      <c r="K102" s="168" t="str">
        <f t="shared" si="27"/>
        <v>l</v>
      </c>
      <c r="L102" s="168" t="str">
        <f t="shared" si="27"/>
        <v>l</v>
      </c>
      <c r="M102" s="168" t="str">
        <f t="shared" si="27"/>
        <v>l</v>
      </c>
      <c r="N102" s="168" t="str">
        <f t="shared" si="27"/>
        <v>l</v>
      </c>
      <c r="O102" s="168" t="str">
        <f t="shared" si="27"/>
        <v>l</v>
      </c>
      <c r="P102" s="168" t="str">
        <f t="shared" si="27"/>
        <v>l</v>
      </c>
      <c r="Q102" s="168" t="str">
        <f t="shared" si="27"/>
        <v>l</v>
      </c>
      <c r="R102" s="168" t="str">
        <f t="shared" si="27"/>
        <v>l</v>
      </c>
      <c r="S102" s="168" t="str">
        <f t="shared" si="27"/>
        <v>n</v>
      </c>
      <c r="T102" s="168" t="str">
        <f t="shared" si="27"/>
        <v>n</v>
      </c>
      <c r="U102" s="168" t="str">
        <f t="shared" si="27"/>
        <v>n</v>
      </c>
      <c r="V102" s="168" t="str">
        <f t="shared" si="27"/>
        <v>n</v>
      </c>
      <c r="W102" s="168" t="str">
        <f t="shared" si="27"/>
        <v>n</v>
      </c>
      <c r="X102" s="168"/>
      <c r="Y102" s="139" t="str">
        <f>IF(COUNTIF((Table133[[#This Row],[C]:[E]]),"n") &gt;0,"n","l")</f>
        <v>l</v>
      </c>
      <c r="Z102" s="139" t="str">
        <f>IF(COUNTIF((Table133[[#This Row],[FD]:[NF]]),"n") &gt;0,"n","l")</f>
        <v>n</v>
      </c>
      <c r="AA102" s="161"/>
    </row>
    <row r="103" spans="1:27" ht="15" hidden="1" outlineLevel="1">
      <c r="A103" s="94" t="s">
        <v>386</v>
      </c>
      <c r="B103" s="154"/>
      <c r="C103" s="177" t="s">
        <v>339</v>
      </c>
      <c r="D103" s="177"/>
      <c r="E103" s="167">
        <v>43607</v>
      </c>
      <c r="F103" s="167">
        <v>43607</v>
      </c>
      <c r="G103" s="165" t="s">
        <v>384</v>
      </c>
      <c r="H103" s="165" t="s">
        <v>386</v>
      </c>
      <c r="I103" s="165" t="s">
        <v>384</v>
      </c>
      <c r="J103" s="165" t="s">
        <v>384</v>
      </c>
      <c r="K103" s="165" t="s">
        <v>384</v>
      </c>
      <c r="L103" s="165" t="s">
        <v>386</v>
      </c>
      <c r="M103" s="165" t="s">
        <v>384</v>
      </c>
      <c r="N103" s="165" t="s">
        <v>386</v>
      </c>
      <c r="O103" s="165" t="s">
        <v>386</v>
      </c>
      <c r="P103" s="165" t="s">
        <v>386</v>
      </c>
      <c r="Q103" s="165" t="s">
        <v>384</v>
      </c>
      <c r="R103" s="165" t="s">
        <v>386</v>
      </c>
      <c r="S103" s="165" t="s">
        <v>387</v>
      </c>
      <c r="T103" s="165" t="s">
        <v>387</v>
      </c>
      <c r="U103" s="165" t="s">
        <v>387</v>
      </c>
      <c r="V103" s="165" t="s">
        <v>387</v>
      </c>
      <c r="W103" s="165" t="s">
        <v>387</v>
      </c>
      <c r="X103" s="109"/>
      <c r="Y103" s="139" t="str">
        <f>IF(COUNTIF((Table133[[#This Row],[C]:[E]]),"n") &gt;0,"n","l")</f>
        <v>l</v>
      </c>
      <c r="Z103" s="139" t="str">
        <f>IF(COUNTIF((Table133[[#This Row],[FD]:[NF]]),"n") &gt;0,"n","l")</f>
        <v>n</v>
      </c>
      <c r="AA103" s="161"/>
    </row>
    <row r="104" spans="1:27" ht="15" hidden="1">
      <c r="A104" s="94" t="s">
        <v>386</v>
      </c>
      <c r="B104" s="154" t="s">
        <v>434</v>
      </c>
      <c r="C104" s="174" t="s">
        <v>340</v>
      </c>
      <c r="D104" s="174"/>
      <c r="E104" s="167">
        <v>43607</v>
      </c>
      <c r="F104" s="167">
        <v>43607</v>
      </c>
      <c r="G104" s="165" t="s">
        <v>384</v>
      </c>
      <c r="H104" s="165" t="s">
        <v>386</v>
      </c>
      <c r="I104" s="165" t="s">
        <v>384</v>
      </c>
      <c r="J104" s="165" t="s">
        <v>384</v>
      </c>
      <c r="K104" s="165" t="s">
        <v>384</v>
      </c>
      <c r="L104" s="165" t="s">
        <v>386</v>
      </c>
      <c r="M104" s="165" t="s">
        <v>384</v>
      </c>
      <c r="N104" s="165" t="s">
        <v>386</v>
      </c>
      <c r="O104" s="165" t="s">
        <v>386</v>
      </c>
      <c r="P104" s="165" t="s">
        <v>386</v>
      </c>
      <c r="Q104" s="165" t="s">
        <v>384</v>
      </c>
      <c r="R104" s="165" t="s">
        <v>386</v>
      </c>
      <c r="S104" s="165" t="s">
        <v>387</v>
      </c>
      <c r="T104" s="165" t="s">
        <v>387</v>
      </c>
      <c r="U104" s="165" t="s">
        <v>387</v>
      </c>
      <c r="V104" s="165" t="s">
        <v>387</v>
      </c>
      <c r="W104" s="165" t="s">
        <v>387</v>
      </c>
      <c r="X104" s="109"/>
      <c r="Y104" s="139" t="str">
        <f>IF(COUNTIF((Table133[[#This Row],[C]:[E]]),"n") &gt;0,"n","l")</f>
        <v>l</v>
      </c>
      <c r="Z104" s="139" t="str">
        <f>IF(COUNTIF((Table133[[#This Row],[FD]:[NF]]),"n") &gt;0,"n","l")</f>
        <v>n</v>
      </c>
      <c r="AA104" s="161"/>
    </row>
    <row r="105" spans="1:27" ht="15" hidden="1">
      <c r="A105" s="94" t="s">
        <v>386</v>
      </c>
      <c r="B105" s="154" t="s">
        <v>434</v>
      </c>
      <c r="C105" s="174" t="s">
        <v>341</v>
      </c>
      <c r="D105" s="174"/>
      <c r="E105" s="167">
        <v>43607</v>
      </c>
      <c r="F105" s="167">
        <v>43607</v>
      </c>
      <c r="G105" s="165" t="s">
        <v>384</v>
      </c>
      <c r="H105" s="165" t="s">
        <v>387</v>
      </c>
      <c r="I105" s="165" t="s">
        <v>384</v>
      </c>
      <c r="J105" s="165" t="s">
        <v>384</v>
      </c>
      <c r="K105" s="165" t="s">
        <v>384</v>
      </c>
      <c r="L105" s="165" t="s">
        <v>386</v>
      </c>
      <c r="M105" s="165" t="s">
        <v>384</v>
      </c>
      <c r="N105" s="165" t="s">
        <v>386</v>
      </c>
      <c r="O105" s="165" t="s">
        <v>386</v>
      </c>
      <c r="P105" s="165" t="s">
        <v>386</v>
      </c>
      <c r="Q105" s="165" t="s">
        <v>384</v>
      </c>
      <c r="R105" s="165" t="s">
        <v>386</v>
      </c>
      <c r="S105" s="165" t="s">
        <v>387</v>
      </c>
      <c r="T105" s="165" t="s">
        <v>387</v>
      </c>
      <c r="U105" s="165" t="s">
        <v>387</v>
      </c>
      <c r="V105" s="165" t="s">
        <v>387</v>
      </c>
      <c r="W105" s="165" t="s">
        <v>387</v>
      </c>
      <c r="X105" s="109"/>
      <c r="Y105" s="139" t="str">
        <f>IF(COUNTIF((Table133[[#This Row],[C]:[E]]),"n") &gt;0,"n","l")</f>
        <v>n</v>
      </c>
      <c r="Z105" s="139" t="str">
        <f>IF(COUNTIF((Table133[[#This Row],[FD]:[NF]]),"n") &gt;0,"n","l")</f>
        <v>n</v>
      </c>
      <c r="AA105" s="161"/>
    </row>
    <row r="106" spans="1:27" hidden="1">
      <c r="A106" s="173"/>
      <c r="B106" s="173"/>
      <c r="C106" s="173"/>
      <c r="D106" s="173"/>
      <c r="E106" s="157"/>
      <c r="F106" s="157"/>
      <c r="G106" s="158"/>
      <c r="H106" s="158"/>
      <c r="I106" s="158"/>
      <c r="J106" s="158"/>
      <c r="K106" s="159"/>
      <c r="L106" s="158"/>
      <c r="M106" s="158"/>
      <c r="N106" s="159"/>
      <c r="O106" s="159"/>
      <c r="P106" s="159"/>
      <c r="Q106" s="159"/>
      <c r="R106" s="159"/>
      <c r="S106" s="159"/>
      <c r="T106" s="160"/>
      <c r="U106" s="160"/>
      <c r="V106" s="160"/>
      <c r="W106" s="160"/>
      <c r="X106" s="160"/>
      <c r="Y106" s="139"/>
      <c r="Z106" s="139"/>
      <c r="AA106" s="161"/>
    </row>
    <row r="107" spans="1:27" ht="15" hidden="1" collapsed="1">
      <c r="A107" s="94" t="s">
        <v>386</v>
      </c>
      <c r="B107" s="154" t="s">
        <v>441</v>
      </c>
      <c r="C107" s="174" t="s">
        <v>234</v>
      </c>
      <c r="D107" s="174"/>
      <c r="E107" s="157"/>
      <c r="F107" s="157"/>
      <c r="G107" s="168" t="str">
        <f>IF(COUNTIF((G108:G108),"n")=0,"l","n")</f>
        <v>l</v>
      </c>
      <c r="H107" s="168" t="str">
        <f t="shared" ref="H107:W107" si="28">IF(COUNTIF((H108:H108),"n")=0,"l","n")</f>
        <v>l</v>
      </c>
      <c r="I107" s="168" t="str">
        <f t="shared" si="28"/>
        <v>l</v>
      </c>
      <c r="J107" s="168" t="str">
        <f t="shared" si="28"/>
        <v>l</v>
      </c>
      <c r="K107" s="168" t="str">
        <f t="shared" si="28"/>
        <v>l</v>
      </c>
      <c r="L107" s="168" t="str">
        <f t="shared" si="28"/>
        <v>n</v>
      </c>
      <c r="M107" s="168" t="str">
        <f t="shared" si="28"/>
        <v>l</v>
      </c>
      <c r="N107" s="168" t="str">
        <f t="shared" si="28"/>
        <v>l</v>
      </c>
      <c r="O107" s="168" t="str">
        <f t="shared" si="28"/>
        <v>l</v>
      </c>
      <c r="P107" s="168" t="str">
        <f t="shared" si="28"/>
        <v>l</v>
      </c>
      <c r="Q107" s="168" t="str">
        <f t="shared" si="28"/>
        <v>l</v>
      </c>
      <c r="R107" s="168" t="str">
        <f t="shared" si="28"/>
        <v>l</v>
      </c>
      <c r="S107" s="168" t="str">
        <f t="shared" si="28"/>
        <v>n</v>
      </c>
      <c r="T107" s="168" t="str">
        <f t="shared" si="28"/>
        <v>l</v>
      </c>
      <c r="U107" s="168" t="str">
        <f t="shared" si="28"/>
        <v>n</v>
      </c>
      <c r="V107" s="168" t="str">
        <f t="shared" si="28"/>
        <v>n</v>
      </c>
      <c r="W107" s="168" t="str">
        <f t="shared" si="28"/>
        <v>n</v>
      </c>
      <c r="X107" s="168"/>
      <c r="Y107" s="139" t="str">
        <f>IF(COUNTIF((Table133[[#This Row],[C]:[E]]),"n") &gt;0,"n","l")</f>
        <v>n</v>
      </c>
      <c r="Z107" s="139" t="str">
        <f>IF(COUNTIF((Table133[[#This Row],[FD]:[NF]]),"n") &gt;0,"n","l")</f>
        <v>n</v>
      </c>
      <c r="AA107" s="161"/>
    </row>
    <row r="108" spans="1:27" ht="15" hidden="1" outlineLevel="1">
      <c r="A108" s="94" t="s">
        <v>386</v>
      </c>
      <c r="B108" s="154"/>
      <c r="C108" s="175" t="s">
        <v>88</v>
      </c>
      <c r="D108" s="175"/>
      <c r="E108" s="157">
        <v>43608</v>
      </c>
      <c r="F108" s="157">
        <v>43608</v>
      </c>
      <c r="G108" s="94" t="s">
        <v>384</v>
      </c>
      <c r="H108" s="94" t="s">
        <v>386</v>
      </c>
      <c r="I108" s="94" t="s">
        <v>384</v>
      </c>
      <c r="J108" s="94" t="s">
        <v>384</v>
      </c>
      <c r="K108" s="94" t="s">
        <v>384</v>
      </c>
      <c r="L108" s="172" t="s">
        <v>387</v>
      </c>
      <c r="M108" s="94" t="s">
        <v>386</v>
      </c>
      <c r="N108" s="94" t="s">
        <v>386</v>
      </c>
      <c r="O108" s="94" t="s">
        <v>386</v>
      </c>
      <c r="P108" s="94" t="s">
        <v>386</v>
      </c>
      <c r="Q108" s="94" t="s">
        <v>384</v>
      </c>
      <c r="R108" s="94" t="s">
        <v>384</v>
      </c>
      <c r="S108" s="172" t="s">
        <v>387</v>
      </c>
      <c r="T108" s="94" t="s">
        <v>386</v>
      </c>
      <c r="U108" s="172" t="s">
        <v>387</v>
      </c>
      <c r="V108" s="172" t="s">
        <v>387</v>
      </c>
      <c r="W108" s="172" t="s">
        <v>387</v>
      </c>
      <c r="X108" s="160"/>
      <c r="Y108" s="139" t="str">
        <f>IF(COUNTIF((Table133[[#This Row],[C]:[E]]),"n") &gt;0,"n","l")</f>
        <v>n</v>
      </c>
      <c r="Z108" s="139" t="str">
        <f>IF(COUNTIF((Table133[[#This Row],[FD]:[NF]]),"n") &gt;0,"n","l")</f>
        <v>n</v>
      </c>
      <c r="AA108" s="161"/>
    </row>
    <row r="109" spans="1:27" ht="15" hidden="1" collapsed="1">
      <c r="A109" s="94" t="s">
        <v>386</v>
      </c>
      <c r="B109" s="154" t="s">
        <v>441</v>
      </c>
      <c r="C109" s="174" t="s">
        <v>226</v>
      </c>
      <c r="D109" s="174"/>
      <c r="E109" s="157"/>
      <c r="F109" s="157"/>
      <c r="G109" s="168" t="str">
        <f>IF(COUNTIF((G110:G111),"n")=0,"l","n")</f>
        <v>l</v>
      </c>
      <c r="H109" s="168" t="str">
        <f t="shared" ref="H109:W109" si="29">IF(COUNTIF((H110:H111),"n")=0,"l","n")</f>
        <v>l</v>
      </c>
      <c r="I109" s="168" t="str">
        <f t="shared" si="29"/>
        <v>l</v>
      </c>
      <c r="J109" s="168" t="str">
        <f t="shared" si="29"/>
        <v>l</v>
      </c>
      <c r="K109" s="168" t="str">
        <f t="shared" si="29"/>
        <v>l</v>
      </c>
      <c r="L109" s="168" t="str">
        <f t="shared" si="29"/>
        <v>l</v>
      </c>
      <c r="M109" s="168" t="str">
        <f t="shared" si="29"/>
        <v>l</v>
      </c>
      <c r="N109" s="168" t="str">
        <f t="shared" si="29"/>
        <v>l</v>
      </c>
      <c r="O109" s="168" t="str">
        <f t="shared" si="29"/>
        <v>l</v>
      </c>
      <c r="P109" s="168" t="str">
        <f t="shared" si="29"/>
        <v>l</v>
      </c>
      <c r="Q109" s="168" t="str">
        <f t="shared" si="29"/>
        <v>l</v>
      </c>
      <c r="R109" s="168" t="str">
        <f t="shared" si="29"/>
        <v>l</v>
      </c>
      <c r="S109" s="168" t="str">
        <f t="shared" si="29"/>
        <v>l</v>
      </c>
      <c r="T109" s="168" t="str">
        <f t="shared" si="29"/>
        <v>l</v>
      </c>
      <c r="U109" s="168" t="str">
        <f t="shared" si="29"/>
        <v>l</v>
      </c>
      <c r="V109" s="168" t="str">
        <f t="shared" si="29"/>
        <v>l</v>
      </c>
      <c r="W109" s="168" t="str">
        <f t="shared" si="29"/>
        <v>l</v>
      </c>
      <c r="X109" s="168"/>
      <c r="Y109" s="139" t="str">
        <f>IF(COUNTIF((Table133[[#This Row],[C]:[E]]),"n") &gt;0,"n","l")</f>
        <v>l</v>
      </c>
      <c r="Z109" s="139" t="str">
        <f>IF(COUNTIF((Table133[[#This Row],[FD]:[NF]]),"n") &gt;0,"n","l")</f>
        <v>l</v>
      </c>
      <c r="AA109" s="161"/>
    </row>
    <row r="110" spans="1:27" ht="15" hidden="1" outlineLevel="1">
      <c r="A110" s="94" t="s">
        <v>386</v>
      </c>
      <c r="B110" s="154"/>
      <c r="C110" s="175" t="s">
        <v>78</v>
      </c>
      <c r="D110" s="175"/>
      <c r="E110" s="157">
        <v>43609</v>
      </c>
      <c r="F110" s="157">
        <v>43609</v>
      </c>
      <c r="G110" s="94" t="s">
        <v>384</v>
      </c>
      <c r="H110" s="94" t="s">
        <v>386</v>
      </c>
      <c r="I110" s="94" t="s">
        <v>384</v>
      </c>
      <c r="J110" s="94" t="s">
        <v>384</v>
      </c>
      <c r="K110" s="94" t="s">
        <v>386</v>
      </c>
      <c r="L110" s="94" t="s">
        <v>384</v>
      </c>
      <c r="M110" s="94" t="s">
        <v>386</v>
      </c>
      <c r="N110" s="94" t="s">
        <v>386</v>
      </c>
      <c r="O110" s="94" t="s">
        <v>386</v>
      </c>
      <c r="P110" s="94" t="s">
        <v>386</v>
      </c>
      <c r="Q110" s="94" t="s">
        <v>384</v>
      </c>
      <c r="R110" s="94" t="s">
        <v>384</v>
      </c>
      <c r="S110" s="94" t="s">
        <v>384</v>
      </c>
      <c r="T110" s="94" t="s">
        <v>384</v>
      </c>
      <c r="U110" s="94" t="s">
        <v>384</v>
      </c>
      <c r="V110" s="94" t="s">
        <v>384</v>
      </c>
      <c r="W110" s="94" t="s">
        <v>384</v>
      </c>
      <c r="X110" s="160"/>
      <c r="Y110" s="139" t="str">
        <f>IF(COUNTIF((Table133[[#This Row],[C]:[E]]),"n") &gt;0,"n","l")</f>
        <v>l</v>
      </c>
      <c r="Z110" s="139" t="str">
        <f>IF(COUNTIF((Table133[[#This Row],[FD]:[NF]]),"n") &gt;0,"n","l")</f>
        <v>l</v>
      </c>
      <c r="AA110" s="161"/>
    </row>
    <row r="111" spans="1:27" ht="15" hidden="1" outlineLevel="1">
      <c r="A111" s="94" t="s">
        <v>386</v>
      </c>
      <c r="B111" s="154"/>
      <c r="C111" s="175" t="s">
        <v>79</v>
      </c>
      <c r="D111" s="175"/>
      <c r="E111" s="157">
        <v>43609</v>
      </c>
      <c r="F111" s="157">
        <v>43609</v>
      </c>
      <c r="G111" s="94" t="s">
        <v>384</v>
      </c>
      <c r="H111" s="94" t="s">
        <v>386</v>
      </c>
      <c r="I111" s="94" t="s">
        <v>384</v>
      </c>
      <c r="J111" s="94" t="s">
        <v>384</v>
      </c>
      <c r="K111" s="94" t="s">
        <v>386</v>
      </c>
      <c r="L111" s="94" t="s">
        <v>384</v>
      </c>
      <c r="M111" s="94" t="s">
        <v>386</v>
      </c>
      <c r="N111" s="94" t="s">
        <v>386</v>
      </c>
      <c r="O111" s="94" t="s">
        <v>386</v>
      </c>
      <c r="P111" s="94" t="s">
        <v>386</v>
      </c>
      <c r="Q111" s="94" t="s">
        <v>384</v>
      </c>
      <c r="R111" s="94" t="s">
        <v>384</v>
      </c>
      <c r="S111" s="94" t="s">
        <v>384</v>
      </c>
      <c r="T111" s="94" t="s">
        <v>384</v>
      </c>
      <c r="U111" s="94" t="s">
        <v>384</v>
      </c>
      <c r="V111" s="94" t="s">
        <v>384</v>
      </c>
      <c r="W111" s="94" t="s">
        <v>384</v>
      </c>
      <c r="X111" s="160"/>
      <c r="Y111" s="139" t="str">
        <f>IF(COUNTIF((Table133[[#This Row],[C]:[E]]),"n") &gt;0,"n","l")</f>
        <v>l</v>
      </c>
      <c r="Z111" s="139" t="str">
        <f>IF(COUNTIF((Table133[[#This Row],[FD]:[NF]]),"n") &gt;0,"n","l")</f>
        <v>l</v>
      </c>
      <c r="AA111" s="161"/>
    </row>
    <row r="112" spans="1:27" ht="15" hidden="1" collapsed="1">
      <c r="A112" s="94" t="s">
        <v>386</v>
      </c>
      <c r="B112" s="154" t="s">
        <v>441</v>
      </c>
      <c r="C112" s="174" t="s">
        <v>222</v>
      </c>
      <c r="D112" s="174"/>
      <c r="E112" s="157"/>
      <c r="F112" s="157"/>
      <c r="G112" s="168" t="str">
        <f>IF(COUNTIF((G113:G113),"n")=0,"l","n")</f>
        <v>l</v>
      </c>
      <c r="H112" s="168" t="str">
        <f t="shared" ref="H112:W112" si="30">IF(COUNTIF((H113:H113),"n")=0,"l","n")</f>
        <v>l</v>
      </c>
      <c r="I112" s="168" t="str">
        <f t="shared" si="30"/>
        <v>l</v>
      </c>
      <c r="J112" s="168" t="str">
        <f t="shared" si="30"/>
        <v>l</v>
      </c>
      <c r="K112" s="168" t="str">
        <f t="shared" si="30"/>
        <v>l</v>
      </c>
      <c r="L112" s="168" t="str">
        <f t="shared" si="30"/>
        <v>l</v>
      </c>
      <c r="M112" s="168" t="str">
        <f t="shared" si="30"/>
        <v>l</v>
      </c>
      <c r="N112" s="168" t="str">
        <f t="shared" si="30"/>
        <v>l</v>
      </c>
      <c r="O112" s="168" t="str">
        <f t="shared" si="30"/>
        <v>l</v>
      </c>
      <c r="P112" s="168" t="str">
        <f t="shared" si="30"/>
        <v>l</v>
      </c>
      <c r="Q112" s="168" t="str">
        <f t="shared" si="30"/>
        <v>l</v>
      </c>
      <c r="R112" s="168" t="str">
        <f t="shared" si="30"/>
        <v>l</v>
      </c>
      <c r="S112" s="168" t="str">
        <f t="shared" si="30"/>
        <v>l</v>
      </c>
      <c r="T112" s="168" t="str">
        <f t="shared" si="30"/>
        <v>l</v>
      </c>
      <c r="U112" s="168" t="str">
        <f t="shared" si="30"/>
        <v>l</v>
      </c>
      <c r="V112" s="168" t="str">
        <f t="shared" si="30"/>
        <v>l</v>
      </c>
      <c r="W112" s="168" t="str">
        <f t="shared" si="30"/>
        <v>l</v>
      </c>
      <c r="X112" s="168"/>
      <c r="Y112" s="139" t="str">
        <f>IF(COUNTIF((Table133[[#This Row],[C]:[E]]),"n") &gt;0,"n","l")</f>
        <v>l</v>
      </c>
      <c r="Z112" s="139" t="str">
        <f>IF(COUNTIF((Table133[[#This Row],[FD]:[NF]]),"n") &gt;0,"n","l")</f>
        <v>l</v>
      </c>
      <c r="AA112" s="161"/>
    </row>
    <row r="113" spans="1:27" ht="15" hidden="1" outlineLevel="1">
      <c r="A113" s="94" t="s">
        <v>386</v>
      </c>
      <c r="B113" s="154"/>
      <c r="C113" s="175" t="s">
        <v>435</v>
      </c>
      <c r="D113" s="175"/>
      <c r="E113" s="157">
        <v>43609</v>
      </c>
      <c r="F113" s="157"/>
      <c r="G113" s="94" t="s">
        <v>411</v>
      </c>
      <c r="H113" s="94" t="s">
        <v>411</v>
      </c>
      <c r="I113" s="94" t="s">
        <v>411</v>
      </c>
      <c r="J113" s="94" t="s">
        <v>411</v>
      </c>
      <c r="K113" s="94" t="s">
        <v>411</v>
      </c>
      <c r="L113" s="94" t="s">
        <v>411</v>
      </c>
      <c r="M113" s="94" t="s">
        <v>411</v>
      </c>
      <c r="N113" s="94" t="s">
        <v>411</v>
      </c>
      <c r="O113" s="94" t="s">
        <v>411</v>
      </c>
      <c r="P113" s="94" t="s">
        <v>411</v>
      </c>
      <c r="Q113" s="94" t="s">
        <v>411</v>
      </c>
      <c r="R113" s="94" t="s">
        <v>411</v>
      </c>
      <c r="S113" s="94" t="s">
        <v>411</v>
      </c>
      <c r="T113" s="94" t="s">
        <v>411</v>
      </c>
      <c r="U113" s="94" t="s">
        <v>411</v>
      </c>
      <c r="V113" s="94" t="s">
        <v>411</v>
      </c>
      <c r="W113" s="94" t="s">
        <v>411</v>
      </c>
      <c r="X113" s="160"/>
      <c r="Y113" s="139" t="str">
        <f>IF(COUNTIF((Table133[[#This Row],[C]:[E]]),"n") &gt;0,"n","l")</f>
        <v>l</v>
      </c>
      <c r="Z113" s="139" t="str">
        <f>IF(COUNTIF((Table133[[#This Row],[FD]:[NF]]),"n") &gt;0,"n","l")</f>
        <v>l</v>
      </c>
      <c r="AA113" s="161"/>
    </row>
    <row r="114" spans="1:27" ht="15" hidden="1" collapsed="1">
      <c r="A114" s="94" t="s">
        <v>386</v>
      </c>
      <c r="B114" s="154" t="s">
        <v>441</v>
      </c>
      <c r="C114" s="174" t="s">
        <v>230</v>
      </c>
      <c r="D114" s="174"/>
      <c r="E114" s="157"/>
      <c r="F114" s="157"/>
      <c r="G114" s="168" t="str">
        <f>IF(COUNTIF((G115:G118),"n")=0,"l","n")</f>
        <v>l</v>
      </c>
      <c r="H114" s="168" t="str">
        <f t="shared" ref="H114:W114" si="31">IF(COUNTIF((H115:H118),"n")=0,"l","n")</f>
        <v>l</v>
      </c>
      <c r="I114" s="168" t="str">
        <f t="shared" si="31"/>
        <v>l</v>
      </c>
      <c r="J114" s="168" t="str">
        <f t="shared" si="31"/>
        <v>l</v>
      </c>
      <c r="K114" s="168" t="str">
        <f t="shared" si="31"/>
        <v>l</v>
      </c>
      <c r="L114" s="168" t="str">
        <f t="shared" si="31"/>
        <v>n</v>
      </c>
      <c r="M114" s="168" t="str">
        <f t="shared" si="31"/>
        <v>l</v>
      </c>
      <c r="N114" s="168" t="str">
        <f t="shared" si="31"/>
        <v>l</v>
      </c>
      <c r="O114" s="168" t="str">
        <f t="shared" si="31"/>
        <v>l</v>
      </c>
      <c r="P114" s="168" t="str">
        <f t="shared" si="31"/>
        <v>l</v>
      </c>
      <c r="Q114" s="168" t="str">
        <f t="shared" si="31"/>
        <v>l</v>
      </c>
      <c r="R114" s="168" t="str">
        <f t="shared" si="31"/>
        <v>l</v>
      </c>
      <c r="S114" s="168" t="str">
        <f t="shared" si="31"/>
        <v>n</v>
      </c>
      <c r="T114" s="168" t="str">
        <f t="shared" si="31"/>
        <v>n</v>
      </c>
      <c r="U114" s="168" t="str">
        <f t="shared" si="31"/>
        <v>n</v>
      </c>
      <c r="V114" s="168" t="str">
        <f t="shared" si="31"/>
        <v>n</v>
      </c>
      <c r="W114" s="168" t="str">
        <f t="shared" si="31"/>
        <v>n</v>
      </c>
      <c r="X114" s="168"/>
      <c r="Y114" s="139" t="str">
        <f>IF(COUNTIF((Table133[[#This Row],[C]:[E]]),"n") &gt;0,"n","l")</f>
        <v>n</v>
      </c>
      <c r="Z114" s="139" t="str">
        <f>IF(COUNTIF((Table133[[#This Row],[FD]:[NF]]),"n") &gt;0,"n","l")</f>
        <v>n</v>
      </c>
      <c r="AA114" s="161"/>
    </row>
    <row r="115" spans="1:27" ht="15" hidden="1" outlineLevel="1">
      <c r="A115" s="94" t="s">
        <v>386</v>
      </c>
      <c r="B115" s="154"/>
      <c r="C115" s="176" t="s">
        <v>436</v>
      </c>
      <c r="D115" s="176"/>
      <c r="E115" s="157">
        <v>43607</v>
      </c>
      <c r="F115" s="157">
        <v>43607</v>
      </c>
      <c r="G115" s="94" t="s">
        <v>386</v>
      </c>
      <c r="H115" s="94" t="s">
        <v>386</v>
      </c>
      <c r="I115" s="94" t="s">
        <v>386</v>
      </c>
      <c r="J115" s="94" t="s">
        <v>386</v>
      </c>
      <c r="K115" s="94" t="s">
        <v>386</v>
      </c>
      <c r="L115" s="172" t="s">
        <v>387</v>
      </c>
      <c r="M115" s="94" t="s">
        <v>386</v>
      </c>
      <c r="N115" s="94" t="s">
        <v>386</v>
      </c>
      <c r="O115" s="94" t="s">
        <v>386</v>
      </c>
      <c r="P115" s="94" t="s">
        <v>386</v>
      </c>
      <c r="Q115" s="94" t="s">
        <v>386</v>
      </c>
      <c r="R115" s="94" t="s">
        <v>386</v>
      </c>
      <c r="S115" s="172" t="s">
        <v>387</v>
      </c>
      <c r="T115" s="94" t="s">
        <v>386</v>
      </c>
      <c r="U115" s="94" t="s">
        <v>386</v>
      </c>
      <c r="V115" s="94" t="s">
        <v>386</v>
      </c>
      <c r="W115" s="94" t="s">
        <v>386</v>
      </c>
      <c r="X115" s="160"/>
      <c r="Y115" s="139" t="str">
        <f>IF(COUNTIF((Table133[[#This Row],[C]:[E]]),"n") &gt;0,"n","l")</f>
        <v>n</v>
      </c>
      <c r="Z115" s="139" t="str">
        <f>IF(COUNTIF((Table133[[#This Row],[FD]:[NF]]),"n") &gt;0,"n","l")</f>
        <v>n</v>
      </c>
      <c r="AA115" s="161"/>
    </row>
    <row r="116" spans="1:27" ht="15" hidden="1" outlineLevel="1">
      <c r="A116" s="94" t="s">
        <v>386</v>
      </c>
      <c r="B116" s="154"/>
      <c r="C116" s="177" t="s">
        <v>82</v>
      </c>
      <c r="D116" s="177"/>
      <c r="E116" s="157">
        <v>43609</v>
      </c>
      <c r="F116" s="157">
        <v>43609</v>
      </c>
      <c r="G116" s="94" t="s">
        <v>386</v>
      </c>
      <c r="H116" s="94" t="s">
        <v>386</v>
      </c>
      <c r="I116" s="94" t="s">
        <v>386</v>
      </c>
      <c r="J116" s="94" t="s">
        <v>386</v>
      </c>
      <c r="K116" s="94" t="s">
        <v>386</v>
      </c>
      <c r="L116" s="172" t="s">
        <v>387</v>
      </c>
      <c r="M116" s="94" t="s">
        <v>386</v>
      </c>
      <c r="N116" s="94" t="s">
        <v>386</v>
      </c>
      <c r="O116" s="94" t="s">
        <v>386</v>
      </c>
      <c r="P116" s="94" t="s">
        <v>386</v>
      </c>
      <c r="Q116" s="94" t="s">
        <v>386</v>
      </c>
      <c r="R116" s="94" t="s">
        <v>386</v>
      </c>
      <c r="S116" s="94" t="s">
        <v>387</v>
      </c>
      <c r="T116" s="172" t="s">
        <v>387</v>
      </c>
      <c r="U116" s="94" t="s">
        <v>387</v>
      </c>
      <c r="V116" s="94" t="s">
        <v>387</v>
      </c>
      <c r="W116" s="94" t="s">
        <v>387</v>
      </c>
      <c r="X116" s="160"/>
      <c r="Y116" s="139" t="str">
        <f>IF(COUNTIF((Table133[[#This Row],[C]:[E]]),"n") &gt;0,"n","l")</f>
        <v>n</v>
      </c>
      <c r="Z116" s="139" t="str">
        <f>IF(COUNTIF((Table133[[#This Row],[FD]:[NF]]),"n") &gt;0,"n","l")</f>
        <v>n</v>
      </c>
      <c r="AA116" s="161"/>
    </row>
    <row r="117" spans="1:27" ht="15" hidden="1" outlineLevel="1">
      <c r="A117" s="94" t="s">
        <v>386</v>
      </c>
      <c r="B117" s="154"/>
      <c r="C117" s="177" t="s">
        <v>83</v>
      </c>
      <c r="D117" s="177"/>
      <c r="E117" s="157">
        <v>43609</v>
      </c>
      <c r="F117" s="157">
        <v>43609</v>
      </c>
      <c r="G117" s="94" t="s">
        <v>384</v>
      </c>
      <c r="H117" s="94" t="s">
        <v>384</v>
      </c>
      <c r="I117" s="94" t="s">
        <v>384</v>
      </c>
      <c r="J117" s="94" t="s">
        <v>384</v>
      </c>
      <c r="K117" s="94" t="s">
        <v>384</v>
      </c>
      <c r="L117" s="94" t="s">
        <v>386</v>
      </c>
      <c r="M117" s="94" t="s">
        <v>386</v>
      </c>
      <c r="N117" s="94" t="s">
        <v>386</v>
      </c>
      <c r="O117" s="94" t="s">
        <v>386</v>
      </c>
      <c r="P117" s="94" t="s">
        <v>386</v>
      </c>
      <c r="Q117" s="94" t="s">
        <v>386</v>
      </c>
      <c r="R117" s="94" t="s">
        <v>386</v>
      </c>
      <c r="S117" s="94" t="s">
        <v>386</v>
      </c>
      <c r="T117" s="94" t="s">
        <v>386</v>
      </c>
      <c r="U117" s="172" t="s">
        <v>387</v>
      </c>
      <c r="V117" s="172" t="s">
        <v>387</v>
      </c>
      <c r="W117" s="172" t="s">
        <v>387</v>
      </c>
      <c r="X117" s="160"/>
      <c r="Y117" s="139" t="str">
        <f>IF(COUNTIF((Table133[[#This Row],[C]:[E]]),"n") &gt;0,"n","l")</f>
        <v>l</v>
      </c>
      <c r="Z117" s="139" t="str">
        <f>IF(COUNTIF((Table133[[#This Row],[FD]:[NF]]),"n") &gt;0,"n","l")</f>
        <v>n</v>
      </c>
      <c r="AA117" s="161"/>
    </row>
    <row r="118" spans="1:27" ht="15" hidden="1" outlineLevel="1">
      <c r="A118" s="94" t="s">
        <v>386</v>
      </c>
      <c r="B118" s="154"/>
      <c r="C118" s="177" t="s">
        <v>84</v>
      </c>
      <c r="D118" s="177"/>
      <c r="E118" s="157">
        <v>43609</v>
      </c>
      <c r="F118" s="157">
        <v>43609</v>
      </c>
      <c r="G118" s="94" t="s">
        <v>384</v>
      </c>
      <c r="H118" s="94" t="s">
        <v>384</v>
      </c>
      <c r="I118" s="94" t="s">
        <v>384</v>
      </c>
      <c r="J118" s="94" t="s">
        <v>384</v>
      </c>
      <c r="K118" s="94" t="s">
        <v>384</v>
      </c>
      <c r="L118" s="94" t="s">
        <v>386</v>
      </c>
      <c r="M118" s="94" t="s">
        <v>386</v>
      </c>
      <c r="N118" s="94" t="s">
        <v>386</v>
      </c>
      <c r="O118" s="94" t="s">
        <v>386</v>
      </c>
      <c r="P118" s="94" t="s">
        <v>386</v>
      </c>
      <c r="Q118" s="94" t="s">
        <v>386</v>
      </c>
      <c r="R118" s="94" t="s">
        <v>386</v>
      </c>
      <c r="S118" s="94" t="s">
        <v>386</v>
      </c>
      <c r="T118" s="94" t="s">
        <v>386</v>
      </c>
      <c r="U118" s="172" t="s">
        <v>387</v>
      </c>
      <c r="V118" s="172" t="s">
        <v>387</v>
      </c>
      <c r="W118" s="172" t="s">
        <v>387</v>
      </c>
      <c r="X118" s="160"/>
      <c r="Y118" s="139" t="str">
        <f>IF(COUNTIF((Table133[[#This Row],[C]:[E]]),"n") &gt;0,"n","l")</f>
        <v>l</v>
      </c>
      <c r="Z118" s="139" t="str">
        <f>IF(COUNTIF((Table133[[#This Row],[FD]:[NF]]),"n") &gt;0,"n","l")</f>
        <v>n</v>
      </c>
      <c r="AA118" s="161"/>
    </row>
    <row r="119" spans="1:27" ht="15" hidden="1" collapsed="1">
      <c r="A119" s="94" t="s">
        <v>386</v>
      </c>
      <c r="B119" s="154" t="s">
        <v>441</v>
      </c>
      <c r="C119" s="174" t="s">
        <v>232</v>
      </c>
      <c r="D119" s="174"/>
      <c r="E119" s="157"/>
      <c r="F119" s="157"/>
      <c r="G119" s="168" t="str">
        <f>IF(COUNTIF((G120:G120),"n")=0,"l","n")</f>
        <v>l</v>
      </c>
      <c r="H119" s="168" t="str">
        <f t="shared" ref="H119:W119" si="32">IF(COUNTIF((H120:H120),"n")=0,"l","n")</f>
        <v>l</v>
      </c>
      <c r="I119" s="168" t="str">
        <f t="shared" si="32"/>
        <v>l</v>
      </c>
      <c r="J119" s="168" t="str">
        <f t="shared" si="32"/>
        <v>l</v>
      </c>
      <c r="K119" s="168" t="str">
        <f t="shared" si="32"/>
        <v>l</v>
      </c>
      <c r="L119" s="168" t="str">
        <f t="shared" si="32"/>
        <v>n</v>
      </c>
      <c r="M119" s="168" t="str">
        <f t="shared" si="32"/>
        <v>l</v>
      </c>
      <c r="N119" s="168" t="str">
        <f t="shared" si="32"/>
        <v>l</v>
      </c>
      <c r="O119" s="168" t="str">
        <f t="shared" si="32"/>
        <v>l</v>
      </c>
      <c r="P119" s="168" t="str">
        <f t="shared" si="32"/>
        <v>l</v>
      </c>
      <c r="Q119" s="168" t="str">
        <f t="shared" si="32"/>
        <v>l</v>
      </c>
      <c r="R119" s="168" t="str">
        <f t="shared" si="32"/>
        <v>l</v>
      </c>
      <c r="S119" s="168" t="str">
        <f t="shared" si="32"/>
        <v>l</v>
      </c>
      <c r="T119" s="168" t="str">
        <f t="shared" si="32"/>
        <v>l</v>
      </c>
      <c r="U119" s="168" t="str">
        <f t="shared" si="32"/>
        <v>n</v>
      </c>
      <c r="V119" s="168" t="str">
        <f t="shared" si="32"/>
        <v>n</v>
      </c>
      <c r="W119" s="168" t="str">
        <f t="shared" si="32"/>
        <v>n</v>
      </c>
      <c r="X119" s="168"/>
      <c r="Y119" s="139" t="str">
        <f>IF(COUNTIF((Table133[[#This Row],[C]:[E]]),"n") &gt;0,"n","l")</f>
        <v>n</v>
      </c>
      <c r="Z119" s="139" t="str">
        <f>IF(COUNTIF((Table133[[#This Row],[FD]:[NF]]),"n") &gt;0,"n","l")</f>
        <v>n</v>
      </c>
      <c r="AA119" s="161"/>
    </row>
    <row r="120" spans="1:27" ht="15" hidden="1" outlineLevel="1">
      <c r="A120" s="94" t="s">
        <v>386</v>
      </c>
      <c r="B120" s="154"/>
      <c r="C120" s="177" t="s">
        <v>437</v>
      </c>
      <c r="D120" s="177"/>
      <c r="E120" s="157">
        <v>43609</v>
      </c>
      <c r="F120" s="157">
        <v>43609</v>
      </c>
      <c r="G120" s="94" t="s">
        <v>386</v>
      </c>
      <c r="H120" s="94" t="s">
        <v>386</v>
      </c>
      <c r="I120" s="94" t="s">
        <v>384</v>
      </c>
      <c r="J120" s="94" t="s">
        <v>384</v>
      </c>
      <c r="K120" s="94" t="s">
        <v>386</v>
      </c>
      <c r="L120" s="172" t="s">
        <v>387</v>
      </c>
      <c r="M120" s="94" t="s">
        <v>386</v>
      </c>
      <c r="N120" s="94" t="s">
        <v>386</v>
      </c>
      <c r="O120" s="94" t="s">
        <v>386</v>
      </c>
      <c r="P120" s="94" t="s">
        <v>386</v>
      </c>
      <c r="Q120" s="94" t="s">
        <v>386</v>
      </c>
      <c r="R120" s="94" t="s">
        <v>386</v>
      </c>
      <c r="S120" s="94" t="s">
        <v>386</v>
      </c>
      <c r="T120" s="94" t="s">
        <v>386</v>
      </c>
      <c r="U120" s="172" t="s">
        <v>387</v>
      </c>
      <c r="V120" s="94" t="s">
        <v>387</v>
      </c>
      <c r="W120" s="94" t="s">
        <v>387</v>
      </c>
      <c r="X120" s="160"/>
      <c r="Y120" s="139" t="str">
        <f>IF(COUNTIF((Table133[[#This Row],[C]:[E]]),"n") &gt;0,"n","l")</f>
        <v>n</v>
      </c>
      <c r="Z120" s="139" t="str">
        <f>IF(COUNTIF((Table133[[#This Row],[FD]:[NF]]),"n") &gt;0,"n","l")</f>
        <v>n</v>
      </c>
      <c r="AA120" s="161"/>
    </row>
    <row r="121" spans="1:27" ht="15" hidden="1" collapsed="1">
      <c r="A121" s="94" t="s">
        <v>386</v>
      </c>
      <c r="B121" s="154" t="s">
        <v>441</v>
      </c>
      <c r="C121" s="174" t="s">
        <v>229</v>
      </c>
      <c r="D121" s="174"/>
      <c r="E121" s="157"/>
      <c r="F121" s="157"/>
      <c r="G121" s="168" t="str">
        <f>IF(COUNTIF((G122:G122),"n")=0,"l","n")</f>
        <v>l</v>
      </c>
      <c r="H121" s="168" t="str">
        <f t="shared" ref="H121:W121" si="33">IF(COUNTIF((H122:H122),"n")=0,"l","n")</f>
        <v>n</v>
      </c>
      <c r="I121" s="168" t="str">
        <f t="shared" si="33"/>
        <v>l</v>
      </c>
      <c r="J121" s="168" t="str">
        <f t="shared" si="33"/>
        <v>l</v>
      </c>
      <c r="K121" s="168" t="str">
        <f t="shared" si="33"/>
        <v>l</v>
      </c>
      <c r="L121" s="168" t="str">
        <f t="shared" si="33"/>
        <v>n</v>
      </c>
      <c r="M121" s="168" t="str">
        <f t="shared" si="33"/>
        <v>l</v>
      </c>
      <c r="N121" s="168" t="str">
        <f t="shared" si="33"/>
        <v>l</v>
      </c>
      <c r="O121" s="168" t="str">
        <f t="shared" si="33"/>
        <v>l</v>
      </c>
      <c r="P121" s="168" t="str">
        <f t="shared" si="33"/>
        <v>l</v>
      </c>
      <c r="Q121" s="168" t="str">
        <f t="shared" si="33"/>
        <v>l</v>
      </c>
      <c r="R121" s="168" t="str">
        <f t="shared" si="33"/>
        <v>l</v>
      </c>
      <c r="S121" s="168" t="str">
        <f t="shared" si="33"/>
        <v>n</v>
      </c>
      <c r="T121" s="168" t="str">
        <f t="shared" si="33"/>
        <v>l</v>
      </c>
      <c r="U121" s="168" t="str">
        <f t="shared" si="33"/>
        <v>n</v>
      </c>
      <c r="V121" s="168" t="str">
        <f t="shared" si="33"/>
        <v>n</v>
      </c>
      <c r="W121" s="168" t="str">
        <f t="shared" si="33"/>
        <v>n</v>
      </c>
      <c r="X121" s="168"/>
      <c r="Y121" s="139" t="str">
        <f>IF(COUNTIF((Table133[[#This Row],[C]:[E]]),"n") &gt;0,"n","l")</f>
        <v>n</v>
      </c>
      <c r="Z121" s="139" t="str">
        <f>IF(COUNTIF((Table133[[#This Row],[FD]:[NF]]),"n") &gt;0,"n","l")</f>
        <v>n</v>
      </c>
      <c r="AA121" s="161"/>
    </row>
    <row r="122" spans="1:27" ht="15" hidden="1" outlineLevel="1">
      <c r="A122" s="94" t="s">
        <v>386</v>
      </c>
      <c r="B122" s="154"/>
      <c r="C122" s="177" t="s">
        <v>438</v>
      </c>
      <c r="D122" s="177"/>
      <c r="E122" s="157">
        <v>43609</v>
      </c>
      <c r="F122" s="157">
        <v>43609</v>
      </c>
      <c r="G122" s="94" t="s">
        <v>386</v>
      </c>
      <c r="H122" s="94" t="s">
        <v>387</v>
      </c>
      <c r="I122" s="94" t="s">
        <v>386</v>
      </c>
      <c r="J122" s="94" t="s">
        <v>386</v>
      </c>
      <c r="K122" s="94" t="s">
        <v>386</v>
      </c>
      <c r="L122" s="94" t="s">
        <v>387</v>
      </c>
      <c r="M122" s="94" t="s">
        <v>386</v>
      </c>
      <c r="N122" s="94" t="s">
        <v>386</v>
      </c>
      <c r="O122" s="94" t="s">
        <v>386</v>
      </c>
      <c r="P122" s="94" t="s">
        <v>386</v>
      </c>
      <c r="Q122" s="94" t="s">
        <v>386</v>
      </c>
      <c r="R122" s="94" t="s">
        <v>386</v>
      </c>
      <c r="S122" s="94" t="s">
        <v>387</v>
      </c>
      <c r="T122" s="94" t="s">
        <v>386</v>
      </c>
      <c r="U122" s="94" t="s">
        <v>387</v>
      </c>
      <c r="V122" s="94" t="s">
        <v>387</v>
      </c>
      <c r="W122" s="94" t="s">
        <v>387</v>
      </c>
      <c r="X122" s="160"/>
      <c r="Y122" s="139" t="str">
        <f>IF(COUNTIF((Table133[[#This Row],[C]:[E]]),"n") &gt;0,"n","l")</f>
        <v>n</v>
      </c>
      <c r="Z122" s="139" t="str">
        <f>IF(COUNTIF((Table133[[#This Row],[FD]:[NF]]),"n") &gt;0,"n","l")</f>
        <v>n</v>
      </c>
      <c r="AA122" s="161"/>
    </row>
    <row r="123" spans="1:27" ht="15" hidden="1" collapsed="1">
      <c r="A123" s="94" t="s">
        <v>386</v>
      </c>
      <c r="B123" s="154" t="s">
        <v>441</v>
      </c>
      <c r="C123" s="174" t="s">
        <v>223</v>
      </c>
      <c r="D123" s="174"/>
      <c r="E123" s="157"/>
      <c r="F123" s="157"/>
      <c r="G123" s="168" t="str">
        <f>IF(COUNTIF((G124:G124),"n")=0,"l","n")</f>
        <v>l</v>
      </c>
      <c r="H123" s="168" t="str">
        <f t="shared" ref="H123:W123" si="34">IF(COUNTIF((H124:H124),"n")=0,"l","n")</f>
        <v>l</v>
      </c>
      <c r="I123" s="168" t="str">
        <f t="shared" si="34"/>
        <v>l</v>
      </c>
      <c r="J123" s="168" t="str">
        <f t="shared" si="34"/>
        <v>l</v>
      </c>
      <c r="K123" s="168" t="str">
        <f t="shared" si="34"/>
        <v>l</v>
      </c>
      <c r="L123" s="168" t="str">
        <f t="shared" si="34"/>
        <v>n</v>
      </c>
      <c r="M123" s="168" t="str">
        <f t="shared" si="34"/>
        <v>l</v>
      </c>
      <c r="N123" s="168" t="str">
        <f t="shared" si="34"/>
        <v>l</v>
      </c>
      <c r="O123" s="168" t="str">
        <f t="shared" si="34"/>
        <v>l</v>
      </c>
      <c r="P123" s="168" t="str">
        <f t="shared" si="34"/>
        <v>l</v>
      </c>
      <c r="Q123" s="168" t="str">
        <f t="shared" si="34"/>
        <v>l</v>
      </c>
      <c r="R123" s="168" t="str">
        <f t="shared" si="34"/>
        <v>l</v>
      </c>
      <c r="S123" s="168" t="str">
        <f t="shared" si="34"/>
        <v>n</v>
      </c>
      <c r="T123" s="168" t="str">
        <f t="shared" si="34"/>
        <v>l</v>
      </c>
      <c r="U123" s="168" t="str">
        <f t="shared" si="34"/>
        <v>n</v>
      </c>
      <c r="V123" s="168" t="str">
        <f t="shared" si="34"/>
        <v>n</v>
      </c>
      <c r="W123" s="168" t="str">
        <f t="shared" si="34"/>
        <v>n</v>
      </c>
      <c r="X123" s="168"/>
      <c r="Y123" s="139" t="str">
        <f>IF(COUNTIF((Table133[[#This Row],[C]:[E]]),"n") &gt;0,"n","l")</f>
        <v>n</v>
      </c>
      <c r="Z123" s="139" t="str">
        <f>IF(COUNTIF((Table133[[#This Row],[FD]:[NF]]),"n") &gt;0,"n","l")</f>
        <v>n</v>
      </c>
      <c r="AA123" s="161"/>
    </row>
    <row r="124" spans="1:27" ht="15" hidden="1" outlineLevel="1">
      <c r="A124" s="94" t="s">
        <v>386</v>
      </c>
      <c r="B124" s="154"/>
      <c r="C124" s="177" t="s">
        <v>74</v>
      </c>
      <c r="D124" s="177"/>
      <c r="E124" s="157">
        <v>43608</v>
      </c>
      <c r="F124" s="157">
        <v>43608</v>
      </c>
      <c r="G124" s="94" t="s">
        <v>384</v>
      </c>
      <c r="H124" s="94" t="s">
        <v>386</v>
      </c>
      <c r="I124" s="94" t="s">
        <v>384</v>
      </c>
      <c r="J124" s="94" t="s">
        <v>384</v>
      </c>
      <c r="K124" s="94" t="s">
        <v>384</v>
      </c>
      <c r="L124" s="172" t="s">
        <v>387</v>
      </c>
      <c r="M124" s="94" t="s">
        <v>386</v>
      </c>
      <c r="N124" s="94" t="s">
        <v>386</v>
      </c>
      <c r="O124" s="94" t="s">
        <v>386</v>
      </c>
      <c r="P124" s="94" t="s">
        <v>386</v>
      </c>
      <c r="Q124" s="94" t="s">
        <v>384</v>
      </c>
      <c r="R124" s="94" t="s">
        <v>384</v>
      </c>
      <c r="S124" s="172" t="s">
        <v>387</v>
      </c>
      <c r="T124" s="94" t="s">
        <v>386</v>
      </c>
      <c r="U124" s="172" t="s">
        <v>387</v>
      </c>
      <c r="V124" s="172" t="s">
        <v>387</v>
      </c>
      <c r="W124" s="172" t="s">
        <v>387</v>
      </c>
      <c r="X124" s="160"/>
      <c r="Y124" s="139" t="str">
        <f>IF(COUNTIF((Table133[[#This Row],[C]:[E]]),"n") &gt;0,"n","l")</f>
        <v>n</v>
      </c>
      <c r="Z124" s="139" t="str">
        <f>IF(COUNTIF((Table133[[#This Row],[FD]:[NF]]),"n") &gt;0,"n","l")</f>
        <v>n</v>
      </c>
      <c r="AA124" s="161"/>
    </row>
    <row r="125" spans="1:27" ht="15" hidden="1" collapsed="1">
      <c r="A125" s="94" t="s">
        <v>386</v>
      </c>
      <c r="B125" s="154" t="s">
        <v>441</v>
      </c>
      <c r="C125" s="174" t="s">
        <v>228</v>
      </c>
      <c r="D125" s="174"/>
      <c r="E125" s="157"/>
      <c r="F125" s="157"/>
      <c r="G125" s="168" t="str">
        <f>IF(COUNTIF((G126:G126),"n")=0,"l","n")</f>
        <v>l</v>
      </c>
      <c r="H125" s="168" t="str">
        <f t="shared" ref="H125:W125" si="35">IF(COUNTIF((H126:H126),"n")=0,"l","n")</f>
        <v>l</v>
      </c>
      <c r="I125" s="168" t="str">
        <f t="shared" si="35"/>
        <v>l</v>
      </c>
      <c r="J125" s="168" t="str">
        <f t="shared" si="35"/>
        <v>l</v>
      </c>
      <c r="K125" s="168" t="str">
        <f t="shared" si="35"/>
        <v>l</v>
      </c>
      <c r="L125" s="168" t="str">
        <f t="shared" si="35"/>
        <v>n</v>
      </c>
      <c r="M125" s="168" t="str">
        <f t="shared" si="35"/>
        <v>l</v>
      </c>
      <c r="N125" s="168" t="str">
        <f t="shared" si="35"/>
        <v>l</v>
      </c>
      <c r="O125" s="168" t="str">
        <f t="shared" si="35"/>
        <v>l</v>
      </c>
      <c r="P125" s="168" t="str">
        <f t="shared" si="35"/>
        <v>l</v>
      </c>
      <c r="Q125" s="168" t="str">
        <f t="shared" si="35"/>
        <v>l</v>
      </c>
      <c r="R125" s="168" t="str">
        <f t="shared" si="35"/>
        <v>l</v>
      </c>
      <c r="S125" s="168" t="str">
        <f t="shared" si="35"/>
        <v>l</v>
      </c>
      <c r="T125" s="168" t="str">
        <f t="shared" si="35"/>
        <v>l</v>
      </c>
      <c r="U125" s="168" t="str">
        <f t="shared" si="35"/>
        <v>n</v>
      </c>
      <c r="V125" s="168" t="str">
        <f t="shared" si="35"/>
        <v>n</v>
      </c>
      <c r="W125" s="168" t="str">
        <f t="shared" si="35"/>
        <v>n</v>
      </c>
      <c r="X125" s="168"/>
      <c r="Y125" s="139" t="str">
        <f>IF(COUNTIF((Table133[[#This Row],[C]:[E]]),"n") &gt;0,"n","l")</f>
        <v>n</v>
      </c>
      <c r="Z125" s="139" t="str">
        <f>IF(COUNTIF((Table133[[#This Row],[FD]:[NF]]),"n") &gt;0,"n","l")</f>
        <v>n</v>
      </c>
      <c r="AA125" s="161"/>
    </row>
    <row r="126" spans="1:27" ht="15" hidden="1" outlineLevel="1">
      <c r="A126" s="94" t="s">
        <v>386</v>
      </c>
      <c r="B126" s="154"/>
      <c r="C126" s="177" t="s">
        <v>80</v>
      </c>
      <c r="D126" s="177"/>
      <c r="E126" s="157">
        <v>43609</v>
      </c>
      <c r="F126" s="157">
        <v>43610</v>
      </c>
      <c r="G126" s="94" t="s">
        <v>386</v>
      </c>
      <c r="H126" s="94" t="s">
        <v>386</v>
      </c>
      <c r="I126" s="94" t="s">
        <v>384</v>
      </c>
      <c r="J126" s="94" t="s">
        <v>384</v>
      </c>
      <c r="K126" s="94" t="s">
        <v>384</v>
      </c>
      <c r="L126" s="172" t="s">
        <v>387</v>
      </c>
      <c r="M126" s="94" t="s">
        <v>386</v>
      </c>
      <c r="N126" s="94" t="s">
        <v>386</v>
      </c>
      <c r="O126" s="94" t="s">
        <v>386</v>
      </c>
      <c r="P126" s="94" t="s">
        <v>386</v>
      </c>
      <c r="Q126" s="94" t="s">
        <v>386</v>
      </c>
      <c r="R126" s="94" t="s">
        <v>386</v>
      </c>
      <c r="S126" s="94" t="s">
        <v>386</v>
      </c>
      <c r="T126" s="94" t="s">
        <v>386</v>
      </c>
      <c r="U126" s="172" t="s">
        <v>387</v>
      </c>
      <c r="V126" s="172" t="s">
        <v>387</v>
      </c>
      <c r="W126" s="172" t="s">
        <v>387</v>
      </c>
      <c r="X126" s="160"/>
      <c r="Y126" s="139" t="str">
        <f>IF(COUNTIF((Table133[[#This Row],[C]:[E]]),"n") &gt;0,"n","l")</f>
        <v>n</v>
      </c>
      <c r="Z126" s="139" t="str">
        <f>IF(COUNTIF((Table133[[#This Row],[FD]:[NF]]),"n") &gt;0,"n","l")</f>
        <v>n</v>
      </c>
      <c r="AA126" s="161"/>
    </row>
    <row r="127" spans="1:27" ht="15" hidden="1" collapsed="1">
      <c r="A127" s="94" t="s">
        <v>386</v>
      </c>
      <c r="B127" s="154" t="s">
        <v>441</v>
      </c>
      <c r="C127" s="174" t="s">
        <v>221</v>
      </c>
      <c r="D127" s="174"/>
      <c r="E127" s="157"/>
      <c r="F127" s="157"/>
      <c r="G127" s="168" t="str">
        <f>IF(COUNTIF((G128:G129),"n")=0,"l","n")</f>
        <v>l</v>
      </c>
      <c r="H127" s="168" t="str">
        <f t="shared" ref="H127:W127" si="36">IF(COUNTIF((H128:H129),"n")=0,"l","n")</f>
        <v>l</v>
      </c>
      <c r="I127" s="168" t="str">
        <f t="shared" si="36"/>
        <v>l</v>
      </c>
      <c r="J127" s="168" t="str">
        <f t="shared" si="36"/>
        <v>l</v>
      </c>
      <c r="K127" s="168" t="str">
        <f t="shared" si="36"/>
        <v>l</v>
      </c>
      <c r="L127" s="168" t="str">
        <f t="shared" si="36"/>
        <v>n</v>
      </c>
      <c r="M127" s="168" t="str">
        <f t="shared" si="36"/>
        <v>l</v>
      </c>
      <c r="N127" s="168" t="str">
        <f t="shared" si="36"/>
        <v>l</v>
      </c>
      <c r="O127" s="168" t="str">
        <f t="shared" si="36"/>
        <v>l</v>
      </c>
      <c r="P127" s="168" t="str">
        <f t="shared" si="36"/>
        <v>l</v>
      </c>
      <c r="Q127" s="168" t="str">
        <f t="shared" si="36"/>
        <v>l</v>
      </c>
      <c r="R127" s="168" t="str">
        <f t="shared" si="36"/>
        <v>l</v>
      </c>
      <c r="S127" s="168" t="str">
        <f t="shared" si="36"/>
        <v>n</v>
      </c>
      <c r="T127" s="168" t="str">
        <f t="shared" si="36"/>
        <v>l</v>
      </c>
      <c r="U127" s="168" t="str">
        <f t="shared" si="36"/>
        <v>l</v>
      </c>
      <c r="V127" s="168" t="str">
        <f t="shared" si="36"/>
        <v>l</v>
      </c>
      <c r="W127" s="168" t="str">
        <f t="shared" si="36"/>
        <v>l</v>
      </c>
      <c r="X127" s="168"/>
      <c r="Y127" s="139" t="str">
        <f>IF(COUNTIF((Table133[[#This Row],[C]:[E]]),"n") &gt;0,"n","l")</f>
        <v>n</v>
      </c>
      <c r="Z127" s="139" t="str">
        <f>IF(COUNTIF((Table133[[#This Row],[FD]:[NF]]),"n") &gt;0,"n","l")</f>
        <v>n</v>
      </c>
      <c r="AA127" s="161"/>
    </row>
    <row r="128" spans="1:27" ht="15" hidden="1" outlineLevel="1">
      <c r="A128" s="94" t="s">
        <v>386</v>
      </c>
      <c r="B128" s="154"/>
      <c r="C128" s="177" t="s">
        <v>439</v>
      </c>
      <c r="D128" s="177"/>
      <c r="E128" s="157">
        <v>43609</v>
      </c>
      <c r="F128" s="157"/>
      <c r="G128" s="94" t="s">
        <v>411</v>
      </c>
      <c r="H128" s="94" t="s">
        <v>411</v>
      </c>
      <c r="I128" s="94" t="s">
        <v>411</v>
      </c>
      <c r="J128" s="94" t="s">
        <v>411</v>
      </c>
      <c r="K128" s="94" t="s">
        <v>411</v>
      </c>
      <c r="L128" s="94" t="s">
        <v>411</v>
      </c>
      <c r="M128" s="94" t="s">
        <v>411</v>
      </c>
      <c r="N128" s="94" t="s">
        <v>411</v>
      </c>
      <c r="O128" s="94" t="s">
        <v>411</v>
      </c>
      <c r="P128" s="94" t="s">
        <v>411</v>
      </c>
      <c r="Q128" s="94" t="s">
        <v>411</v>
      </c>
      <c r="R128" s="94" t="s">
        <v>411</v>
      </c>
      <c r="S128" s="94" t="s">
        <v>411</v>
      </c>
      <c r="T128" s="94" t="s">
        <v>411</v>
      </c>
      <c r="U128" s="94" t="s">
        <v>411</v>
      </c>
      <c r="V128" s="94" t="s">
        <v>411</v>
      </c>
      <c r="W128" s="94" t="s">
        <v>411</v>
      </c>
      <c r="X128" s="160"/>
      <c r="Y128" s="139" t="str">
        <f>IF(COUNTIF((Table133[[#This Row],[C]:[E]]),"n") &gt;0,"n","l")</f>
        <v>l</v>
      </c>
      <c r="Z128" s="139" t="str">
        <f>IF(COUNTIF((Table133[[#This Row],[FD]:[NF]]),"n") &gt;0,"n","l")</f>
        <v>l</v>
      </c>
      <c r="AA128" s="161"/>
    </row>
    <row r="129" spans="1:27" ht="15" hidden="1" outlineLevel="1">
      <c r="A129" s="94" t="s">
        <v>386</v>
      </c>
      <c r="B129" s="154"/>
      <c r="C129" s="177" t="s">
        <v>72</v>
      </c>
      <c r="D129" s="177"/>
      <c r="E129" s="157">
        <v>43609</v>
      </c>
      <c r="F129" s="157">
        <v>43609</v>
      </c>
      <c r="G129" s="94" t="s">
        <v>384</v>
      </c>
      <c r="H129" s="94" t="s">
        <v>384</v>
      </c>
      <c r="I129" s="94" t="s">
        <v>384</v>
      </c>
      <c r="J129" s="94" t="s">
        <v>384</v>
      </c>
      <c r="K129" s="94" t="s">
        <v>384</v>
      </c>
      <c r="L129" s="172" t="s">
        <v>387</v>
      </c>
      <c r="M129" s="94" t="s">
        <v>384</v>
      </c>
      <c r="N129" s="94" t="s">
        <v>386</v>
      </c>
      <c r="O129" s="94" t="s">
        <v>386</v>
      </c>
      <c r="P129" s="94" t="s">
        <v>386</v>
      </c>
      <c r="Q129" s="94" t="s">
        <v>386</v>
      </c>
      <c r="R129" s="94" t="s">
        <v>386</v>
      </c>
      <c r="S129" s="172" t="s">
        <v>387</v>
      </c>
      <c r="T129" s="94" t="s">
        <v>386</v>
      </c>
      <c r="U129" s="94" t="s">
        <v>384</v>
      </c>
      <c r="V129" s="94" t="s">
        <v>384</v>
      </c>
      <c r="W129" s="94" t="s">
        <v>384</v>
      </c>
      <c r="X129" s="160"/>
      <c r="Y129" s="139" t="str">
        <f>IF(COUNTIF((Table133[[#This Row],[C]:[E]]),"n") &gt;0,"n","l")</f>
        <v>n</v>
      </c>
      <c r="Z129" s="139" t="str">
        <f>IF(COUNTIF((Table133[[#This Row],[FD]:[NF]]),"n") &gt;0,"n","l")</f>
        <v>n</v>
      </c>
      <c r="AA129" s="161"/>
    </row>
    <row r="130" spans="1:27" ht="15" hidden="1" collapsed="1">
      <c r="A130" s="94" t="s">
        <v>386</v>
      </c>
      <c r="B130" s="154" t="s">
        <v>441</v>
      </c>
      <c r="C130" s="174" t="s">
        <v>220</v>
      </c>
      <c r="D130" s="174"/>
      <c r="E130" s="157"/>
      <c r="F130" s="157"/>
      <c r="G130" s="168" t="str">
        <f>IF(COUNTIF((G131:G131),"n")=0,"l","n")</f>
        <v>l</v>
      </c>
      <c r="H130" s="168" t="str">
        <f t="shared" ref="H130:W130" si="37">IF(COUNTIF((H131:H131),"n")=0,"l","n")</f>
        <v>l</v>
      </c>
      <c r="I130" s="168" t="str">
        <f t="shared" si="37"/>
        <v>l</v>
      </c>
      <c r="J130" s="168" t="str">
        <f t="shared" si="37"/>
        <v>l</v>
      </c>
      <c r="K130" s="168" t="str">
        <f t="shared" si="37"/>
        <v>l</v>
      </c>
      <c r="L130" s="168" t="str">
        <f t="shared" si="37"/>
        <v>l</v>
      </c>
      <c r="M130" s="168" t="str">
        <f t="shared" si="37"/>
        <v>l</v>
      </c>
      <c r="N130" s="168" t="str">
        <f t="shared" si="37"/>
        <v>l</v>
      </c>
      <c r="O130" s="168" t="str">
        <f t="shared" si="37"/>
        <v>l</v>
      </c>
      <c r="P130" s="168" t="str">
        <f t="shared" si="37"/>
        <v>l</v>
      </c>
      <c r="Q130" s="168" t="str">
        <f t="shared" si="37"/>
        <v>l</v>
      </c>
      <c r="R130" s="168" t="str">
        <f t="shared" si="37"/>
        <v>l</v>
      </c>
      <c r="S130" s="168" t="str">
        <f t="shared" si="37"/>
        <v>l</v>
      </c>
      <c r="T130" s="168" t="str">
        <f t="shared" si="37"/>
        <v>l</v>
      </c>
      <c r="U130" s="168" t="str">
        <f t="shared" si="37"/>
        <v>l</v>
      </c>
      <c r="V130" s="168" t="str">
        <f t="shared" si="37"/>
        <v>l</v>
      </c>
      <c r="W130" s="168" t="str">
        <f t="shared" si="37"/>
        <v>l</v>
      </c>
      <c r="X130" s="168"/>
      <c r="Y130" s="139" t="str">
        <f>IF(COUNTIF((Table133[[#This Row],[C]:[E]]),"n") &gt;0,"n","l")</f>
        <v>l</v>
      </c>
      <c r="Z130" s="139" t="str">
        <f>IF(COUNTIF((Table133[[#This Row],[FD]:[NF]]),"n") &gt;0,"n","l")</f>
        <v>l</v>
      </c>
      <c r="AA130" s="161"/>
    </row>
    <row r="131" spans="1:27" ht="15" hidden="1" outlineLevel="1">
      <c r="A131" s="94" t="s">
        <v>386</v>
      </c>
      <c r="B131" s="154"/>
      <c r="C131" s="177" t="s">
        <v>440</v>
      </c>
      <c r="D131" s="177"/>
      <c r="E131" s="157">
        <v>43609</v>
      </c>
      <c r="F131" s="157"/>
      <c r="G131" s="94" t="s">
        <v>411</v>
      </c>
      <c r="H131" s="94" t="s">
        <v>411</v>
      </c>
      <c r="I131" s="94" t="s">
        <v>411</v>
      </c>
      <c r="J131" s="94" t="s">
        <v>411</v>
      </c>
      <c r="K131" s="94" t="s">
        <v>411</v>
      </c>
      <c r="L131" s="94" t="s">
        <v>411</v>
      </c>
      <c r="M131" s="94" t="s">
        <v>411</v>
      </c>
      <c r="N131" s="94" t="s">
        <v>411</v>
      </c>
      <c r="O131" s="94" t="s">
        <v>411</v>
      </c>
      <c r="P131" s="94" t="s">
        <v>411</v>
      </c>
      <c r="Q131" s="94" t="s">
        <v>411</v>
      </c>
      <c r="R131" s="94" t="s">
        <v>411</v>
      </c>
      <c r="S131" s="94" t="s">
        <v>411</v>
      </c>
      <c r="T131" s="94" t="s">
        <v>411</v>
      </c>
      <c r="U131" s="94" t="s">
        <v>411</v>
      </c>
      <c r="V131" s="94" t="s">
        <v>411</v>
      </c>
      <c r="W131" s="94" t="s">
        <v>411</v>
      </c>
      <c r="X131" s="160"/>
      <c r="Y131" s="139" t="str">
        <f>IF(COUNTIF((Table133[[#This Row],[C]:[E]]),"n") &gt;0,"n","l")</f>
        <v>l</v>
      </c>
      <c r="Z131" s="139" t="str">
        <f>IF(COUNTIF((Table133[[#This Row],[FD]:[NF]]),"n") &gt;0,"n","l")</f>
        <v>l</v>
      </c>
      <c r="AA131" s="161"/>
    </row>
    <row r="132" spans="1:27" ht="15" hidden="1" collapsed="1">
      <c r="A132" s="94" t="s">
        <v>386</v>
      </c>
      <c r="B132" s="154" t="s">
        <v>441</v>
      </c>
      <c r="C132" s="174" t="s">
        <v>233</v>
      </c>
      <c r="D132" s="174"/>
      <c r="E132" s="157"/>
      <c r="F132" s="157"/>
      <c r="G132" s="168" t="str">
        <f>IF(COUNTIF((G133:G133),"n")=0,"l","n")</f>
        <v>n</v>
      </c>
      <c r="H132" s="168" t="str">
        <f t="shared" ref="H132:W132" si="38">IF(COUNTIF((H133:H133),"n")=0,"l","n")</f>
        <v>n</v>
      </c>
      <c r="I132" s="168" t="str">
        <f t="shared" si="38"/>
        <v>n</v>
      </c>
      <c r="J132" s="168" t="str">
        <f t="shared" si="38"/>
        <v>n</v>
      </c>
      <c r="K132" s="168" t="str">
        <f t="shared" si="38"/>
        <v>n</v>
      </c>
      <c r="L132" s="168" t="str">
        <f t="shared" si="38"/>
        <v>n</v>
      </c>
      <c r="M132" s="168" t="str">
        <f t="shared" si="38"/>
        <v>n</v>
      </c>
      <c r="N132" s="168" t="str">
        <f t="shared" si="38"/>
        <v>n</v>
      </c>
      <c r="O132" s="168" t="str">
        <f t="shared" si="38"/>
        <v>n</v>
      </c>
      <c r="P132" s="168" t="str">
        <f t="shared" si="38"/>
        <v>n</v>
      </c>
      <c r="Q132" s="168" t="str">
        <f t="shared" si="38"/>
        <v>n</v>
      </c>
      <c r="R132" s="168" t="str">
        <f t="shared" si="38"/>
        <v>n</v>
      </c>
      <c r="S132" s="168" t="str">
        <f t="shared" si="38"/>
        <v>n</v>
      </c>
      <c r="T132" s="168" t="str">
        <f t="shared" si="38"/>
        <v>n</v>
      </c>
      <c r="U132" s="168" t="str">
        <f t="shared" si="38"/>
        <v>n</v>
      </c>
      <c r="V132" s="168" t="str">
        <f t="shared" si="38"/>
        <v>n</v>
      </c>
      <c r="W132" s="168" t="str">
        <f t="shared" si="38"/>
        <v>n</v>
      </c>
      <c r="X132" s="168"/>
      <c r="Y132" s="139" t="str">
        <f>IF(COUNTIF((Table133[[#This Row],[C]:[E]]),"n") &gt;0,"n","l")</f>
        <v>n</v>
      </c>
      <c r="Z132" s="139" t="str">
        <f>IF(COUNTIF((Table133[[#This Row],[FD]:[NF]]),"n") &gt;0,"n","l")</f>
        <v>n</v>
      </c>
      <c r="AA132" s="161"/>
    </row>
    <row r="133" spans="1:27" ht="15" hidden="1" outlineLevel="1">
      <c r="A133" s="94" t="s">
        <v>386</v>
      </c>
      <c r="B133" s="154"/>
      <c r="C133" s="177" t="s">
        <v>87</v>
      </c>
      <c r="D133" s="177"/>
      <c r="E133" s="157"/>
      <c r="F133" s="157"/>
      <c r="G133" s="94" t="s">
        <v>387</v>
      </c>
      <c r="H133" s="94" t="s">
        <v>387</v>
      </c>
      <c r="I133" s="94" t="s">
        <v>387</v>
      </c>
      <c r="J133" s="94" t="s">
        <v>387</v>
      </c>
      <c r="K133" s="94" t="s">
        <v>387</v>
      </c>
      <c r="L133" s="94" t="s">
        <v>387</v>
      </c>
      <c r="M133" s="94" t="s">
        <v>387</v>
      </c>
      <c r="N133" s="94" t="s">
        <v>387</v>
      </c>
      <c r="O133" s="94" t="s">
        <v>387</v>
      </c>
      <c r="P133" s="94" t="s">
        <v>387</v>
      </c>
      <c r="Q133" s="94" t="s">
        <v>387</v>
      </c>
      <c r="R133" s="94" t="s">
        <v>387</v>
      </c>
      <c r="S133" s="94" t="s">
        <v>387</v>
      </c>
      <c r="T133" s="94" t="s">
        <v>387</v>
      </c>
      <c r="U133" s="94" t="s">
        <v>387</v>
      </c>
      <c r="V133" s="94" t="s">
        <v>387</v>
      </c>
      <c r="W133" s="94" t="s">
        <v>387</v>
      </c>
      <c r="X133" s="94"/>
      <c r="Y133" s="139" t="str">
        <f>IF(COUNTIF((Table133[[#This Row],[C]:[E]]),"n") &gt;0,"n","l")</f>
        <v>n</v>
      </c>
      <c r="Z133" s="139" t="str">
        <f>IF(COUNTIF((Table133[[#This Row],[FD]:[NF]]),"n") &gt;0,"n","l")</f>
        <v>n</v>
      </c>
      <c r="AA133" s="161"/>
    </row>
    <row r="134" spans="1:27" ht="15" hidden="1" collapsed="1">
      <c r="A134" s="94" t="s">
        <v>386</v>
      </c>
      <c r="B134" s="154" t="s">
        <v>441</v>
      </c>
      <c r="C134" s="174" t="s">
        <v>225</v>
      </c>
      <c r="D134" s="174"/>
      <c r="E134" s="157"/>
      <c r="F134" s="157"/>
      <c r="G134" s="168" t="str">
        <f>IF(COUNTIF((G135:G136),"n")=0,"l","n")</f>
        <v>l</v>
      </c>
      <c r="H134" s="168" t="str">
        <f t="shared" ref="H134:W134" si="39">IF(COUNTIF((H135:H136),"n")=0,"l","n")</f>
        <v>l</v>
      </c>
      <c r="I134" s="168" t="str">
        <f t="shared" si="39"/>
        <v>l</v>
      </c>
      <c r="J134" s="168" t="str">
        <f t="shared" si="39"/>
        <v>l</v>
      </c>
      <c r="K134" s="168" t="str">
        <f t="shared" si="39"/>
        <v>l</v>
      </c>
      <c r="L134" s="168" t="str">
        <f t="shared" si="39"/>
        <v>n</v>
      </c>
      <c r="M134" s="168" t="str">
        <f t="shared" si="39"/>
        <v>l</v>
      </c>
      <c r="N134" s="168" t="str">
        <f t="shared" si="39"/>
        <v>l</v>
      </c>
      <c r="O134" s="168" t="str">
        <f t="shared" si="39"/>
        <v>l</v>
      </c>
      <c r="P134" s="168" t="str">
        <f t="shared" si="39"/>
        <v>l</v>
      </c>
      <c r="Q134" s="168" t="str">
        <f t="shared" si="39"/>
        <v>l</v>
      </c>
      <c r="R134" s="168" t="str">
        <f t="shared" si="39"/>
        <v>l</v>
      </c>
      <c r="S134" s="168" t="str">
        <f t="shared" si="39"/>
        <v>l</v>
      </c>
      <c r="T134" s="168" t="str">
        <f t="shared" si="39"/>
        <v>l</v>
      </c>
      <c r="U134" s="168" t="str">
        <f t="shared" si="39"/>
        <v>n</v>
      </c>
      <c r="V134" s="168" t="str">
        <f t="shared" si="39"/>
        <v>n</v>
      </c>
      <c r="W134" s="168" t="str">
        <f t="shared" si="39"/>
        <v>n</v>
      </c>
      <c r="X134" s="168"/>
      <c r="Y134" s="139" t="str">
        <f>IF(COUNTIF((Table133[[#This Row],[C]:[E]]),"n") &gt;0,"n","l")</f>
        <v>n</v>
      </c>
      <c r="Z134" s="139" t="str">
        <f>IF(COUNTIF((Table133[[#This Row],[FD]:[NF]]),"n") &gt;0,"n","l")</f>
        <v>n</v>
      </c>
      <c r="AA134" s="161"/>
    </row>
    <row r="135" spans="1:27" ht="15" hidden="1" outlineLevel="1">
      <c r="A135" s="94" t="s">
        <v>386</v>
      </c>
      <c r="B135" s="154"/>
      <c r="C135" s="177" t="s">
        <v>76</v>
      </c>
      <c r="D135" s="177"/>
      <c r="E135" s="157">
        <v>43609</v>
      </c>
      <c r="F135" s="157">
        <v>43609</v>
      </c>
      <c r="G135" s="94" t="s">
        <v>386</v>
      </c>
      <c r="H135" s="94" t="s">
        <v>386</v>
      </c>
      <c r="I135" s="94" t="s">
        <v>384</v>
      </c>
      <c r="J135" s="94" t="s">
        <v>384</v>
      </c>
      <c r="K135" s="94" t="s">
        <v>384</v>
      </c>
      <c r="L135" s="172" t="s">
        <v>387</v>
      </c>
      <c r="M135" s="94" t="s">
        <v>386</v>
      </c>
      <c r="N135" s="94" t="s">
        <v>386</v>
      </c>
      <c r="O135" s="94" t="s">
        <v>386</v>
      </c>
      <c r="P135" s="94" t="s">
        <v>386</v>
      </c>
      <c r="Q135" s="94" t="s">
        <v>386</v>
      </c>
      <c r="R135" s="94" t="s">
        <v>386</v>
      </c>
      <c r="S135" s="94" t="s">
        <v>386</v>
      </c>
      <c r="T135" s="94" t="s">
        <v>386</v>
      </c>
      <c r="U135" s="172" t="s">
        <v>387</v>
      </c>
      <c r="V135" s="172" t="s">
        <v>387</v>
      </c>
      <c r="W135" s="172" t="s">
        <v>387</v>
      </c>
      <c r="X135" s="160"/>
      <c r="Y135" s="139" t="str">
        <f>IF(COUNTIF((Table133[[#This Row],[C]:[E]]),"n") &gt;0,"n","l")</f>
        <v>n</v>
      </c>
      <c r="Z135" s="139" t="str">
        <f>IF(COUNTIF((Table133[[#This Row],[FD]:[NF]]),"n") &gt;0,"n","l")</f>
        <v>n</v>
      </c>
      <c r="AA135" s="161"/>
    </row>
    <row r="136" spans="1:27" ht="15" hidden="1" outlineLevel="1">
      <c r="A136" s="94" t="s">
        <v>386</v>
      </c>
      <c r="B136" s="154"/>
      <c r="C136" s="177" t="s">
        <v>77</v>
      </c>
      <c r="D136" s="177"/>
      <c r="E136" s="157">
        <v>43609</v>
      </c>
      <c r="F136" s="157">
        <v>43609</v>
      </c>
      <c r="G136" s="94" t="s">
        <v>386</v>
      </c>
      <c r="H136" s="94" t="s">
        <v>386</v>
      </c>
      <c r="I136" s="94" t="s">
        <v>384</v>
      </c>
      <c r="J136" s="94" t="s">
        <v>384</v>
      </c>
      <c r="K136" s="94" t="s">
        <v>384</v>
      </c>
      <c r="L136" s="172" t="s">
        <v>387</v>
      </c>
      <c r="M136" s="94" t="s">
        <v>386</v>
      </c>
      <c r="N136" s="94" t="s">
        <v>386</v>
      </c>
      <c r="O136" s="94" t="s">
        <v>386</v>
      </c>
      <c r="P136" s="94" t="s">
        <v>386</v>
      </c>
      <c r="Q136" s="94" t="s">
        <v>386</v>
      </c>
      <c r="R136" s="94" t="s">
        <v>386</v>
      </c>
      <c r="S136" s="94" t="s">
        <v>386</v>
      </c>
      <c r="T136" s="94" t="s">
        <v>386</v>
      </c>
      <c r="U136" s="172" t="s">
        <v>387</v>
      </c>
      <c r="V136" s="172" t="s">
        <v>387</v>
      </c>
      <c r="W136" s="172" t="s">
        <v>387</v>
      </c>
      <c r="X136" s="160"/>
      <c r="Y136" s="139" t="str">
        <f>IF(COUNTIF((Table133[[#This Row],[C]:[E]]),"n") &gt;0,"n","l")</f>
        <v>n</v>
      </c>
      <c r="Z136" s="139" t="str">
        <f>IF(COUNTIF((Table133[[#This Row],[FD]:[NF]]),"n") &gt;0,"n","l")</f>
        <v>n</v>
      </c>
      <c r="AA136" s="161"/>
    </row>
    <row r="137" spans="1:27" ht="15" hidden="1" collapsed="1">
      <c r="A137" s="94" t="s">
        <v>386</v>
      </c>
      <c r="B137" s="154" t="s">
        <v>441</v>
      </c>
      <c r="C137" s="174" t="s">
        <v>231</v>
      </c>
      <c r="D137" s="174"/>
      <c r="E137" s="157"/>
      <c r="F137" s="157"/>
      <c r="G137" s="168" t="str">
        <f>IF(COUNTIF((G138:G138),"n")=0,"l","n")</f>
        <v>l</v>
      </c>
      <c r="H137" s="168" t="str">
        <f t="shared" ref="H137:W137" si="40">IF(COUNTIF((H138:H138),"n")=0,"l","n")</f>
        <v>l</v>
      </c>
      <c r="I137" s="168" t="str">
        <f t="shared" si="40"/>
        <v>l</v>
      </c>
      <c r="J137" s="168" t="str">
        <f t="shared" si="40"/>
        <v>l</v>
      </c>
      <c r="K137" s="168" t="str">
        <f t="shared" si="40"/>
        <v>l</v>
      </c>
      <c r="L137" s="168" t="str">
        <f t="shared" si="40"/>
        <v>l</v>
      </c>
      <c r="M137" s="168" t="str">
        <f t="shared" si="40"/>
        <v>l</v>
      </c>
      <c r="N137" s="168" t="str">
        <f t="shared" si="40"/>
        <v>l</v>
      </c>
      <c r="O137" s="168" t="str">
        <f t="shared" si="40"/>
        <v>l</v>
      </c>
      <c r="P137" s="168" t="str">
        <f t="shared" si="40"/>
        <v>l</v>
      </c>
      <c r="Q137" s="168" t="str">
        <f t="shared" si="40"/>
        <v>l</v>
      </c>
      <c r="R137" s="168" t="str">
        <f t="shared" si="40"/>
        <v>l</v>
      </c>
      <c r="S137" s="168" t="str">
        <f t="shared" si="40"/>
        <v>l</v>
      </c>
      <c r="T137" s="168" t="str">
        <f t="shared" si="40"/>
        <v>l</v>
      </c>
      <c r="U137" s="168" t="str">
        <f t="shared" si="40"/>
        <v>l</v>
      </c>
      <c r="V137" s="168" t="str">
        <f t="shared" si="40"/>
        <v>l</v>
      </c>
      <c r="W137" s="168" t="str">
        <f t="shared" si="40"/>
        <v>l</v>
      </c>
      <c r="X137" s="168"/>
      <c r="Y137" s="139" t="str">
        <f>IF(COUNTIF((Table133[[#This Row],[C]:[E]]),"n") &gt;0,"n","l")</f>
        <v>l</v>
      </c>
      <c r="Z137" s="139" t="str">
        <f>IF(COUNTIF((Table133[[#This Row],[FD]:[NF]]),"n") &gt;0,"n","l")</f>
        <v>l</v>
      </c>
      <c r="AA137" s="161"/>
    </row>
    <row r="138" spans="1:27" ht="15" hidden="1" outlineLevel="1">
      <c r="A138" s="94" t="s">
        <v>386</v>
      </c>
      <c r="B138" s="154"/>
      <c r="C138" s="177" t="s">
        <v>85</v>
      </c>
      <c r="D138" s="177"/>
      <c r="E138" s="157">
        <v>43608</v>
      </c>
      <c r="F138" s="157">
        <v>43608</v>
      </c>
      <c r="G138" s="94" t="s">
        <v>386</v>
      </c>
      <c r="H138" s="94" t="s">
        <v>386</v>
      </c>
      <c r="I138" s="94" t="s">
        <v>384</v>
      </c>
      <c r="J138" s="94" t="s">
        <v>384</v>
      </c>
      <c r="K138" s="94" t="s">
        <v>386</v>
      </c>
      <c r="L138" s="94" t="s">
        <v>384</v>
      </c>
      <c r="M138" s="94" t="s">
        <v>384</v>
      </c>
      <c r="N138" s="94" t="s">
        <v>386</v>
      </c>
      <c r="O138" s="94" t="s">
        <v>386</v>
      </c>
      <c r="P138" s="94" t="s">
        <v>386</v>
      </c>
      <c r="Q138" s="94" t="s">
        <v>386</v>
      </c>
      <c r="R138" s="94" t="s">
        <v>386</v>
      </c>
      <c r="S138" s="94" t="s">
        <v>384</v>
      </c>
      <c r="T138" s="94" t="s">
        <v>384</v>
      </c>
      <c r="U138" s="94" t="s">
        <v>384</v>
      </c>
      <c r="V138" s="94" t="s">
        <v>384</v>
      </c>
      <c r="W138" s="94" t="s">
        <v>384</v>
      </c>
      <c r="X138" s="160"/>
      <c r="Y138" s="139" t="str">
        <f>IF(COUNTIF((Table133[[#This Row],[C]:[E]]),"n") &gt;0,"n","l")</f>
        <v>l</v>
      </c>
      <c r="Z138" s="139" t="str">
        <f>IF(COUNTIF((Table133[[#This Row],[FD]:[NF]]),"n") &gt;0,"n","l")</f>
        <v>l</v>
      </c>
      <c r="AA138" s="161"/>
    </row>
    <row r="139" spans="1:27" ht="15" hidden="1" collapsed="1">
      <c r="A139" s="94" t="s">
        <v>386</v>
      </c>
      <c r="B139" s="154" t="s">
        <v>441</v>
      </c>
      <c r="C139" s="174" t="s">
        <v>224</v>
      </c>
      <c r="D139" s="174"/>
      <c r="E139" s="157"/>
      <c r="F139" s="157"/>
      <c r="G139" s="168" t="str">
        <f>IF(COUNTIF((G140:G140),"n")=0,"l","n")</f>
        <v>l</v>
      </c>
      <c r="H139" s="168" t="str">
        <f t="shared" ref="H139:W139" si="41">IF(COUNTIF((H140:H140),"n")=0,"l","n")</f>
        <v>l</v>
      </c>
      <c r="I139" s="168" t="str">
        <f t="shared" si="41"/>
        <v>l</v>
      </c>
      <c r="J139" s="168" t="str">
        <f t="shared" si="41"/>
        <v>l</v>
      </c>
      <c r="K139" s="168" t="str">
        <f t="shared" si="41"/>
        <v>l</v>
      </c>
      <c r="L139" s="168" t="str">
        <f t="shared" si="41"/>
        <v>l</v>
      </c>
      <c r="M139" s="168" t="str">
        <f t="shared" si="41"/>
        <v>l</v>
      </c>
      <c r="N139" s="168" t="str">
        <f t="shared" si="41"/>
        <v>l</v>
      </c>
      <c r="O139" s="168" t="str">
        <f t="shared" si="41"/>
        <v>l</v>
      </c>
      <c r="P139" s="168" t="str">
        <f t="shared" si="41"/>
        <v>l</v>
      </c>
      <c r="Q139" s="168" t="str">
        <f t="shared" si="41"/>
        <v>l</v>
      </c>
      <c r="R139" s="168" t="str">
        <f t="shared" si="41"/>
        <v>l</v>
      </c>
      <c r="S139" s="168" t="str">
        <f t="shared" si="41"/>
        <v>l</v>
      </c>
      <c r="T139" s="168" t="str">
        <f t="shared" si="41"/>
        <v>l</v>
      </c>
      <c r="U139" s="168" t="str">
        <f t="shared" si="41"/>
        <v>n</v>
      </c>
      <c r="V139" s="168" t="str">
        <f t="shared" si="41"/>
        <v>n</v>
      </c>
      <c r="W139" s="168" t="str">
        <f t="shared" si="41"/>
        <v>n</v>
      </c>
      <c r="X139" s="168"/>
      <c r="Y139" s="139" t="str">
        <f>IF(COUNTIF((Table133[[#This Row],[C]:[E]]),"n") &gt;0,"n","l")</f>
        <v>l</v>
      </c>
      <c r="Z139" s="139" t="str">
        <f>IF(COUNTIF((Table133[[#This Row],[FD]:[NF]]),"n") &gt;0,"n","l")</f>
        <v>n</v>
      </c>
      <c r="AA139" s="161"/>
    </row>
    <row r="140" spans="1:27" ht="15" hidden="1" outlineLevel="1">
      <c r="A140" s="94" t="s">
        <v>386</v>
      </c>
      <c r="B140" s="178"/>
      <c r="C140" s="177" t="s">
        <v>75</v>
      </c>
      <c r="D140" s="177"/>
      <c r="E140" s="157">
        <v>43608</v>
      </c>
      <c r="F140" s="157">
        <v>43608</v>
      </c>
      <c r="G140" s="94" t="s">
        <v>384</v>
      </c>
      <c r="H140" s="94" t="s">
        <v>384</v>
      </c>
      <c r="I140" s="94" t="s">
        <v>384</v>
      </c>
      <c r="J140" s="94" t="s">
        <v>384</v>
      </c>
      <c r="K140" s="94" t="s">
        <v>384</v>
      </c>
      <c r="L140" s="94" t="s">
        <v>384</v>
      </c>
      <c r="M140" s="94" t="s">
        <v>384</v>
      </c>
      <c r="N140" s="94" t="s">
        <v>384</v>
      </c>
      <c r="O140" s="94" t="s">
        <v>384</v>
      </c>
      <c r="P140" s="94" t="s">
        <v>384</v>
      </c>
      <c r="Q140" s="94" t="s">
        <v>384</v>
      </c>
      <c r="R140" s="94" t="s">
        <v>384</v>
      </c>
      <c r="S140" s="94" t="s">
        <v>386</v>
      </c>
      <c r="T140" s="94" t="s">
        <v>386</v>
      </c>
      <c r="U140" s="94" t="s">
        <v>387</v>
      </c>
      <c r="V140" s="94" t="s">
        <v>387</v>
      </c>
      <c r="W140" s="94" t="s">
        <v>387</v>
      </c>
      <c r="X140" s="160"/>
      <c r="Y140" s="139" t="str">
        <f>IF(COUNTIF((Table133[[#This Row],[C]:[E]]),"n") &gt;0,"n","l")</f>
        <v>l</v>
      </c>
      <c r="Z140" s="139" t="str">
        <f>IF(COUNTIF((Table133[[#This Row],[FD]:[NF]]),"n") &gt;0,"n","l")</f>
        <v>n</v>
      </c>
      <c r="AA140" s="161"/>
    </row>
    <row r="141" spans="1:27" hidden="1">
      <c r="A141" s="173"/>
      <c r="B141" s="173"/>
      <c r="C141" s="173"/>
      <c r="D141" s="173"/>
      <c r="E141" s="157"/>
      <c r="F141" s="157"/>
      <c r="G141" s="158"/>
      <c r="H141" s="158"/>
      <c r="I141" s="158"/>
      <c r="J141" s="158"/>
      <c r="K141" s="159"/>
      <c r="L141" s="158"/>
      <c r="M141" s="158"/>
      <c r="N141" s="159"/>
      <c r="O141" s="159"/>
      <c r="P141" s="159"/>
      <c r="Q141" s="159"/>
      <c r="R141" s="159"/>
      <c r="S141" s="159"/>
      <c r="T141" s="160"/>
      <c r="U141" s="160"/>
      <c r="V141" s="160"/>
      <c r="W141" s="160"/>
      <c r="X141" s="160"/>
      <c r="Y141" s="139"/>
      <c r="Z141" s="139"/>
      <c r="AA141" s="161"/>
    </row>
    <row r="142" spans="1:27" ht="15" hidden="1">
      <c r="A142" s="94" t="s">
        <v>386</v>
      </c>
      <c r="B142" s="154" t="s">
        <v>445</v>
      </c>
      <c r="C142" s="174" t="s">
        <v>246</v>
      </c>
      <c r="D142" s="174"/>
      <c r="E142" s="157">
        <v>43606</v>
      </c>
      <c r="F142" s="157">
        <v>43606</v>
      </c>
      <c r="G142" s="94" t="s">
        <v>386</v>
      </c>
      <c r="H142" s="94" t="s">
        <v>386</v>
      </c>
      <c r="I142" s="94" t="s">
        <v>384</v>
      </c>
      <c r="J142" s="94" t="s">
        <v>384</v>
      </c>
      <c r="K142" s="94" t="s">
        <v>384</v>
      </c>
      <c r="L142" s="94" t="s">
        <v>384</v>
      </c>
      <c r="M142" s="94" t="s">
        <v>384</v>
      </c>
      <c r="N142" s="94" t="s">
        <v>386</v>
      </c>
      <c r="O142" s="94" t="s">
        <v>386</v>
      </c>
      <c r="P142" s="94" t="s">
        <v>386</v>
      </c>
      <c r="Q142" s="94" t="s">
        <v>386</v>
      </c>
      <c r="R142" s="94"/>
      <c r="S142" s="94"/>
      <c r="T142" s="94"/>
      <c r="U142" s="94"/>
      <c r="V142" s="94"/>
      <c r="W142" s="94"/>
      <c r="X142" s="94"/>
      <c r="Y142" s="139" t="str">
        <f>IF(COUNTIF((Table133[[#This Row],[C]:[E]]),"n") &gt;0,"n","l")</f>
        <v>l</v>
      </c>
      <c r="Z142" s="139" t="str">
        <f>IF(COUNTIF((Table133[[#This Row],[FD]:[NF]]),"n") &gt;0,"n","l")</f>
        <v>l</v>
      </c>
      <c r="AA142" s="161"/>
    </row>
    <row r="143" spans="1:27" ht="15" hidden="1">
      <c r="A143" s="94" t="s">
        <v>386</v>
      </c>
      <c r="B143" s="154" t="s">
        <v>445</v>
      </c>
      <c r="C143" s="174" t="s">
        <v>236</v>
      </c>
      <c r="D143" s="174"/>
      <c r="E143" s="157">
        <v>43606</v>
      </c>
      <c r="F143" s="157">
        <v>43606</v>
      </c>
      <c r="G143" s="94" t="s">
        <v>386</v>
      </c>
      <c r="H143" s="94" t="s">
        <v>386</v>
      </c>
      <c r="I143" s="94" t="s">
        <v>386</v>
      </c>
      <c r="J143" s="94" t="s">
        <v>386</v>
      </c>
      <c r="K143" s="94" t="s">
        <v>384</v>
      </c>
      <c r="L143" s="94" t="s">
        <v>384</v>
      </c>
      <c r="M143" s="94" t="s">
        <v>384</v>
      </c>
      <c r="N143" s="94" t="s">
        <v>386</v>
      </c>
      <c r="O143" s="94" t="s">
        <v>386</v>
      </c>
      <c r="P143" s="94" t="s">
        <v>386</v>
      </c>
      <c r="Q143" s="94" t="s">
        <v>386</v>
      </c>
      <c r="R143" s="94"/>
      <c r="S143" s="94"/>
      <c r="T143" s="94"/>
      <c r="U143" s="94"/>
      <c r="V143" s="94"/>
      <c r="W143" s="94"/>
      <c r="X143" s="94"/>
      <c r="Y143" s="139" t="str">
        <f>IF(COUNTIF((Table133[[#This Row],[C]:[E]]),"n") &gt;0,"n","l")</f>
        <v>l</v>
      </c>
      <c r="Z143" s="139" t="str">
        <f>IF(COUNTIF((Table133[[#This Row],[FD]:[NF]]),"n") &gt;0,"n","l")</f>
        <v>l</v>
      </c>
      <c r="AA143" s="161"/>
    </row>
    <row r="144" spans="1:27" ht="15" hidden="1" collapsed="1">
      <c r="A144" s="94" t="s">
        <v>386</v>
      </c>
      <c r="B144" s="154" t="s">
        <v>445</v>
      </c>
      <c r="C144" s="174" t="s">
        <v>442</v>
      </c>
      <c r="D144" s="174"/>
      <c r="E144" s="157"/>
      <c r="F144" s="157"/>
      <c r="G144" s="168" t="str">
        <f>IF(COUNTIF((G145:G145),"n")=0,"l","n")</f>
        <v>l</v>
      </c>
      <c r="H144" s="168" t="str">
        <f t="shared" ref="H144:W144" si="42">IF(COUNTIF((H145:H145),"n")=0,"l","n")</f>
        <v>l</v>
      </c>
      <c r="I144" s="168" t="str">
        <f t="shared" si="42"/>
        <v>l</v>
      </c>
      <c r="J144" s="168" t="str">
        <f t="shared" si="42"/>
        <v>l</v>
      </c>
      <c r="K144" s="168" t="str">
        <f t="shared" si="42"/>
        <v>l</v>
      </c>
      <c r="L144" s="168" t="str">
        <f t="shared" si="42"/>
        <v>l</v>
      </c>
      <c r="M144" s="168" t="str">
        <f t="shared" si="42"/>
        <v>l</v>
      </c>
      <c r="N144" s="168" t="str">
        <f t="shared" si="42"/>
        <v>l</v>
      </c>
      <c r="O144" s="168" t="str">
        <f t="shared" si="42"/>
        <v>l</v>
      </c>
      <c r="P144" s="168" t="str">
        <f t="shared" si="42"/>
        <v>l</v>
      </c>
      <c r="Q144" s="168" t="str">
        <f t="shared" si="42"/>
        <v>l</v>
      </c>
      <c r="R144" s="168" t="str">
        <f t="shared" si="42"/>
        <v>l</v>
      </c>
      <c r="S144" s="168" t="str">
        <f t="shared" si="42"/>
        <v>l</v>
      </c>
      <c r="T144" s="168" t="str">
        <f t="shared" si="42"/>
        <v>l</v>
      </c>
      <c r="U144" s="168" t="str">
        <f t="shared" si="42"/>
        <v>l</v>
      </c>
      <c r="V144" s="168" t="str">
        <f t="shared" si="42"/>
        <v>l</v>
      </c>
      <c r="W144" s="168" t="str">
        <f t="shared" si="42"/>
        <v>l</v>
      </c>
      <c r="X144" s="168"/>
      <c r="Y144" s="139" t="str">
        <f>IF(COUNTIF((Table133[[#This Row],[C]:[E]]),"n") &gt;0,"n","l")</f>
        <v>l</v>
      </c>
      <c r="Z144" s="139" t="str">
        <f>IF(COUNTIF((Table133[[#This Row],[FD]:[NF]]),"n") &gt;0,"n","l")</f>
        <v>l</v>
      </c>
      <c r="AA144" s="161"/>
    </row>
    <row r="145" spans="1:27" ht="15" hidden="1" outlineLevel="1">
      <c r="A145" s="94" t="s">
        <v>386</v>
      </c>
      <c r="B145" s="154"/>
      <c r="C145" s="175" t="s">
        <v>113</v>
      </c>
      <c r="D145" s="175"/>
      <c r="E145" s="157">
        <v>43607</v>
      </c>
      <c r="F145" s="157">
        <v>43607</v>
      </c>
      <c r="G145" s="94" t="s">
        <v>384</v>
      </c>
      <c r="H145" s="94" t="s">
        <v>386</v>
      </c>
      <c r="I145" s="94" t="s">
        <v>386</v>
      </c>
      <c r="J145" s="94" t="s">
        <v>386</v>
      </c>
      <c r="K145" s="94" t="s">
        <v>386</v>
      </c>
      <c r="L145" s="94" t="s">
        <v>386</v>
      </c>
      <c r="M145" s="94" t="s">
        <v>386</v>
      </c>
      <c r="N145" s="94" t="s">
        <v>386</v>
      </c>
      <c r="O145" s="94" t="s">
        <v>386</v>
      </c>
      <c r="P145" s="94" t="s">
        <v>386</v>
      </c>
      <c r="Q145" s="94" t="s">
        <v>386</v>
      </c>
      <c r="R145" s="94" t="s">
        <v>386</v>
      </c>
      <c r="S145" s="94" t="s">
        <v>386</v>
      </c>
      <c r="T145" s="94" t="s">
        <v>386</v>
      </c>
      <c r="U145" s="94" t="s">
        <v>386</v>
      </c>
      <c r="V145" s="94" t="s">
        <v>386</v>
      </c>
      <c r="W145" s="94" t="s">
        <v>386</v>
      </c>
      <c r="X145" s="94" t="s">
        <v>386</v>
      </c>
      <c r="Y145" s="139" t="str">
        <f>IF(COUNTIF((Table133[[#This Row],[C]:[E]]),"n") &gt;0,"n","l")</f>
        <v>l</v>
      </c>
      <c r="Z145" s="139" t="str">
        <f>IF(COUNTIF((Table133[[#This Row],[FD]:[NF]]),"n") &gt;0,"n","l")</f>
        <v>l</v>
      </c>
      <c r="AA145" s="161"/>
    </row>
    <row r="146" spans="1:27" ht="15" hidden="1" collapsed="1">
      <c r="A146" s="94" t="s">
        <v>386</v>
      </c>
      <c r="B146" s="154" t="s">
        <v>445</v>
      </c>
      <c r="C146" s="174" t="s">
        <v>237</v>
      </c>
      <c r="D146" s="174"/>
      <c r="E146" s="157"/>
      <c r="F146" s="157"/>
      <c r="G146" s="168" t="str">
        <f>IF(COUNTIF((G147:G149),"n")=0,"l","n")</f>
        <v>l</v>
      </c>
      <c r="H146" s="168" t="str">
        <f t="shared" ref="H146:W146" si="43">IF(COUNTIF((H147:H149),"n")=0,"l","n")</f>
        <v>l</v>
      </c>
      <c r="I146" s="168" t="str">
        <f t="shared" si="43"/>
        <v>l</v>
      </c>
      <c r="J146" s="168" t="str">
        <f t="shared" si="43"/>
        <v>l</v>
      </c>
      <c r="K146" s="168" t="str">
        <f t="shared" si="43"/>
        <v>l</v>
      </c>
      <c r="L146" s="168" t="str">
        <f t="shared" si="43"/>
        <v>l</v>
      </c>
      <c r="M146" s="168" t="str">
        <f t="shared" si="43"/>
        <v>l</v>
      </c>
      <c r="N146" s="168" t="str">
        <f t="shared" si="43"/>
        <v>l</v>
      </c>
      <c r="O146" s="168" t="str">
        <f t="shared" si="43"/>
        <v>l</v>
      </c>
      <c r="P146" s="168" t="str">
        <f t="shared" si="43"/>
        <v>l</v>
      </c>
      <c r="Q146" s="168" t="str">
        <f t="shared" si="43"/>
        <v>l</v>
      </c>
      <c r="R146" s="168" t="str">
        <f t="shared" si="43"/>
        <v>l</v>
      </c>
      <c r="S146" s="168" t="str">
        <f t="shared" si="43"/>
        <v>l</v>
      </c>
      <c r="T146" s="168" t="str">
        <f t="shared" si="43"/>
        <v>l</v>
      </c>
      <c r="U146" s="168" t="str">
        <f t="shared" si="43"/>
        <v>l</v>
      </c>
      <c r="V146" s="168" t="str">
        <f t="shared" si="43"/>
        <v>l</v>
      </c>
      <c r="W146" s="168" t="str">
        <f t="shared" si="43"/>
        <v>l</v>
      </c>
      <c r="X146" s="168"/>
      <c r="Y146" s="139" t="str">
        <f>IF(COUNTIF((Table133[[#This Row],[C]:[E]]),"n") &gt;0,"n","l")</f>
        <v>l</v>
      </c>
      <c r="Z146" s="139" t="str">
        <f>IF(COUNTIF((Table133[[#This Row],[FD]:[NF]]),"n") &gt;0,"n","l")</f>
        <v>l</v>
      </c>
      <c r="AA146" s="161"/>
    </row>
    <row r="147" spans="1:27" ht="15" hidden="1" outlineLevel="1">
      <c r="A147" s="94" t="s">
        <v>386</v>
      </c>
      <c r="B147" s="154"/>
      <c r="C147" s="175" t="s">
        <v>90</v>
      </c>
      <c r="D147" s="175"/>
      <c r="E147" s="157">
        <v>43607</v>
      </c>
      <c r="F147" s="157">
        <v>43607</v>
      </c>
      <c r="G147" s="94" t="s">
        <v>386</v>
      </c>
      <c r="H147" s="94" t="s">
        <v>386</v>
      </c>
      <c r="I147" s="94" t="s">
        <v>386</v>
      </c>
      <c r="J147" s="94" t="s">
        <v>386</v>
      </c>
      <c r="K147" s="94" t="s">
        <v>386</v>
      </c>
      <c r="L147" s="94" t="s">
        <v>386</v>
      </c>
      <c r="M147" s="94" t="s">
        <v>386</v>
      </c>
      <c r="N147" s="94" t="s">
        <v>386</v>
      </c>
      <c r="O147" s="94" t="s">
        <v>386</v>
      </c>
      <c r="P147" s="94" t="s">
        <v>386</v>
      </c>
      <c r="Q147" s="94" t="s">
        <v>386</v>
      </c>
      <c r="R147" s="94" t="s">
        <v>386</v>
      </c>
      <c r="S147" s="94" t="s">
        <v>386</v>
      </c>
      <c r="T147" s="94" t="s">
        <v>386</v>
      </c>
      <c r="U147" s="94" t="s">
        <v>386</v>
      </c>
      <c r="V147" s="94" t="s">
        <v>386</v>
      </c>
      <c r="W147" s="94" t="s">
        <v>386</v>
      </c>
      <c r="X147" s="94" t="s">
        <v>386</v>
      </c>
      <c r="Y147" s="139" t="str">
        <f>IF(COUNTIF((Table133[[#This Row],[C]:[E]]),"n") &gt;0,"n","l")</f>
        <v>l</v>
      </c>
      <c r="Z147" s="139" t="str">
        <f>IF(COUNTIF((Table133[[#This Row],[FD]:[NF]]),"n") &gt;0,"n","l")</f>
        <v>l</v>
      </c>
      <c r="AA147" s="161"/>
    </row>
    <row r="148" spans="1:27" ht="15" hidden="1" outlineLevel="1">
      <c r="A148" s="94" t="s">
        <v>386</v>
      </c>
      <c r="B148" s="154"/>
      <c r="C148" s="175" t="s">
        <v>91</v>
      </c>
      <c r="D148" s="175"/>
      <c r="E148" s="157">
        <v>43607</v>
      </c>
      <c r="F148" s="157">
        <v>43607</v>
      </c>
      <c r="G148" s="180"/>
      <c r="H148" s="94" t="s">
        <v>386</v>
      </c>
      <c r="I148" s="180"/>
      <c r="J148" s="180"/>
      <c r="K148" s="180"/>
      <c r="L148" s="94" t="s">
        <v>386</v>
      </c>
      <c r="M148" s="180"/>
      <c r="N148" s="94" t="s">
        <v>386</v>
      </c>
      <c r="O148" s="94" t="s">
        <v>386</v>
      </c>
      <c r="P148" s="94" t="s">
        <v>386</v>
      </c>
      <c r="Q148" s="94" t="s">
        <v>386</v>
      </c>
      <c r="R148" s="94" t="s">
        <v>386</v>
      </c>
      <c r="S148" s="180"/>
      <c r="T148" s="180"/>
      <c r="U148" s="180"/>
      <c r="V148" s="180"/>
      <c r="W148" s="180"/>
      <c r="X148" s="180"/>
      <c r="Y148" s="139" t="str">
        <f>IF(COUNTIF((Table133[[#This Row],[C]:[E]]),"n") &gt;0,"n","l")</f>
        <v>l</v>
      </c>
      <c r="Z148" s="139" t="str">
        <f>IF(COUNTIF((Table133[[#This Row],[FD]:[NF]]),"n") &gt;0,"n","l")</f>
        <v>l</v>
      </c>
      <c r="AA148" s="161"/>
    </row>
    <row r="149" spans="1:27" ht="15" hidden="1" outlineLevel="1">
      <c r="A149" s="94" t="s">
        <v>386</v>
      </c>
      <c r="B149" s="154"/>
      <c r="C149" s="175" t="s">
        <v>92</v>
      </c>
      <c r="D149" s="175"/>
      <c r="E149" s="157">
        <v>43607</v>
      </c>
      <c r="F149" s="157">
        <v>43607</v>
      </c>
      <c r="G149" s="180"/>
      <c r="H149" s="180"/>
      <c r="I149" s="180"/>
      <c r="J149" s="180"/>
      <c r="K149" s="180"/>
      <c r="L149" s="180"/>
      <c r="M149" s="180"/>
      <c r="N149" s="180"/>
      <c r="O149" s="180"/>
      <c r="P149" s="180"/>
      <c r="Q149" s="180"/>
      <c r="R149" s="180"/>
      <c r="S149" s="94" t="s">
        <v>386</v>
      </c>
      <c r="T149" s="94" t="s">
        <v>386</v>
      </c>
      <c r="U149" s="94" t="s">
        <v>386</v>
      </c>
      <c r="V149" s="94" t="s">
        <v>386</v>
      </c>
      <c r="W149" s="94" t="s">
        <v>386</v>
      </c>
      <c r="X149" s="94" t="s">
        <v>386</v>
      </c>
      <c r="Y149" s="139" t="str">
        <f>IF(COUNTIF((Table133[[#This Row],[C]:[E]]),"n") &gt;0,"n","l")</f>
        <v>l</v>
      </c>
      <c r="Z149" s="139" t="str">
        <f>IF(COUNTIF((Table133[[#This Row],[FD]:[NF]]),"n") &gt;0,"n","l")</f>
        <v>l</v>
      </c>
      <c r="AA149" s="161"/>
    </row>
    <row r="150" spans="1:27" ht="15" hidden="1" collapsed="1">
      <c r="A150" s="94" t="s">
        <v>386</v>
      </c>
      <c r="B150" s="154" t="s">
        <v>445</v>
      </c>
      <c r="C150" s="174" t="s">
        <v>250</v>
      </c>
      <c r="D150" s="174"/>
      <c r="E150" s="157"/>
      <c r="F150" s="157"/>
      <c r="G150" s="168" t="str">
        <f>IF(COUNTIF((G151:G151),"n")=0,"l","n")</f>
        <v>l</v>
      </c>
      <c r="H150" s="168" t="str">
        <f t="shared" ref="H150:W150" si="44">IF(COUNTIF((H151:H151),"n")=0,"l","n")</f>
        <v>l</v>
      </c>
      <c r="I150" s="168" t="str">
        <f t="shared" si="44"/>
        <v>l</v>
      </c>
      <c r="J150" s="168" t="str">
        <f t="shared" si="44"/>
        <v>l</v>
      </c>
      <c r="K150" s="168" t="str">
        <f t="shared" si="44"/>
        <v>l</v>
      </c>
      <c r="L150" s="168" t="str">
        <f t="shared" si="44"/>
        <v>l</v>
      </c>
      <c r="M150" s="168" t="str">
        <f t="shared" si="44"/>
        <v>l</v>
      </c>
      <c r="N150" s="168" t="str">
        <f t="shared" si="44"/>
        <v>l</v>
      </c>
      <c r="O150" s="168" t="str">
        <f t="shared" si="44"/>
        <v>l</v>
      </c>
      <c r="P150" s="168" t="str">
        <f t="shared" si="44"/>
        <v>l</v>
      </c>
      <c r="Q150" s="168" t="str">
        <f t="shared" si="44"/>
        <v>l</v>
      </c>
      <c r="R150" s="168" t="str">
        <f t="shared" si="44"/>
        <v>l</v>
      </c>
      <c r="S150" s="168" t="str">
        <f t="shared" si="44"/>
        <v>l</v>
      </c>
      <c r="T150" s="168" t="str">
        <f t="shared" si="44"/>
        <v>l</v>
      </c>
      <c r="U150" s="168" t="str">
        <f t="shared" si="44"/>
        <v>l</v>
      </c>
      <c r="V150" s="168" t="str">
        <f t="shared" si="44"/>
        <v>l</v>
      </c>
      <c r="W150" s="168" t="str">
        <f t="shared" si="44"/>
        <v>l</v>
      </c>
      <c r="X150" s="168"/>
      <c r="Y150" s="139" t="str">
        <f>IF(COUNTIF((Table133[[#This Row],[C]:[E]]),"n") &gt;0,"n","l")</f>
        <v>l</v>
      </c>
      <c r="Z150" s="139" t="str">
        <f>IF(COUNTIF((Table133[[#This Row],[FD]:[NF]]),"n") &gt;0,"n","l")</f>
        <v>l</v>
      </c>
      <c r="AA150" s="161"/>
    </row>
    <row r="151" spans="1:27" ht="15" hidden="1" outlineLevel="1">
      <c r="A151" s="94" t="s">
        <v>386</v>
      </c>
      <c r="B151" s="154"/>
      <c r="C151" s="175" t="s">
        <v>112</v>
      </c>
      <c r="D151" s="175"/>
      <c r="E151" s="157">
        <v>43607</v>
      </c>
      <c r="F151" s="157">
        <v>43607</v>
      </c>
      <c r="G151" s="94" t="s">
        <v>386</v>
      </c>
      <c r="H151" s="94" t="s">
        <v>386</v>
      </c>
      <c r="I151" s="94" t="s">
        <v>386</v>
      </c>
      <c r="J151" s="94" t="s">
        <v>386</v>
      </c>
      <c r="K151" s="94" t="s">
        <v>386</v>
      </c>
      <c r="L151" s="94" t="s">
        <v>386</v>
      </c>
      <c r="M151" s="94" t="s">
        <v>386</v>
      </c>
      <c r="N151" s="94" t="s">
        <v>386</v>
      </c>
      <c r="O151" s="94" t="s">
        <v>386</v>
      </c>
      <c r="P151" s="94" t="s">
        <v>386</v>
      </c>
      <c r="Q151" s="94" t="s">
        <v>386</v>
      </c>
      <c r="R151" s="94" t="s">
        <v>386</v>
      </c>
      <c r="S151" s="94" t="s">
        <v>386</v>
      </c>
      <c r="T151" s="94" t="s">
        <v>386</v>
      </c>
      <c r="U151" s="94" t="s">
        <v>386</v>
      </c>
      <c r="V151" s="94" t="s">
        <v>386</v>
      </c>
      <c r="W151" s="94" t="s">
        <v>386</v>
      </c>
      <c r="X151" s="94"/>
      <c r="Y151" s="139" t="str">
        <f>IF(COUNTIF((Table133[[#This Row],[C]:[E]]),"n") &gt;0,"n","l")</f>
        <v>l</v>
      </c>
      <c r="Z151" s="139" t="str">
        <f>IF(COUNTIF((Table133[[#This Row],[FD]:[NF]]),"n") &gt;0,"n","l")</f>
        <v>l</v>
      </c>
      <c r="AA151" s="161"/>
    </row>
    <row r="152" spans="1:27" ht="15" hidden="1" collapsed="1">
      <c r="A152" s="94" t="s">
        <v>386</v>
      </c>
      <c r="B152" s="154" t="s">
        <v>445</v>
      </c>
      <c r="C152" s="174" t="s">
        <v>243</v>
      </c>
      <c r="D152" s="174"/>
      <c r="E152" s="157"/>
      <c r="F152" s="157"/>
      <c r="G152" s="168" t="str">
        <f>IF(COUNTIF((G153:G154),"n")=0,"l","n")</f>
        <v>l</v>
      </c>
      <c r="H152" s="168" t="str">
        <f t="shared" ref="H152:W152" si="45">IF(COUNTIF((H153:H154),"n")=0,"l","n")</f>
        <v>l</v>
      </c>
      <c r="I152" s="168" t="str">
        <f t="shared" si="45"/>
        <v>l</v>
      </c>
      <c r="J152" s="168" t="str">
        <f t="shared" si="45"/>
        <v>l</v>
      </c>
      <c r="K152" s="168" t="str">
        <f t="shared" si="45"/>
        <v>l</v>
      </c>
      <c r="L152" s="168" t="str">
        <f t="shared" si="45"/>
        <v>n</v>
      </c>
      <c r="M152" s="168" t="str">
        <f t="shared" si="45"/>
        <v>l</v>
      </c>
      <c r="N152" s="168" t="str">
        <f t="shared" si="45"/>
        <v>l</v>
      </c>
      <c r="O152" s="168" t="str">
        <f t="shared" si="45"/>
        <v>l</v>
      </c>
      <c r="P152" s="168" t="str">
        <f t="shared" si="45"/>
        <v>l</v>
      </c>
      <c r="Q152" s="168" t="str">
        <f t="shared" si="45"/>
        <v>l</v>
      </c>
      <c r="R152" s="168" t="str">
        <f t="shared" si="45"/>
        <v>l</v>
      </c>
      <c r="S152" s="168" t="str">
        <f t="shared" si="45"/>
        <v>l</v>
      </c>
      <c r="T152" s="168" t="str">
        <f t="shared" si="45"/>
        <v>l</v>
      </c>
      <c r="U152" s="168" t="str">
        <f t="shared" si="45"/>
        <v>n</v>
      </c>
      <c r="V152" s="168" t="str">
        <f t="shared" si="45"/>
        <v>n</v>
      </c>
      <c r="W152" s="168" t="str">
        <f t="shared" si="45"/>
        <v>n</v>
      </c>
      <c r="X152" s="168"/>
      <c r="Y152" s="139" t="str">
        <f>IF(COUNTIF((Table133[[#This Row],[C]:[E]]),"n") &gt;0,"n","l")</f>
        <v>n</v>
      </c>
      <c r="Z152" s="139" t="str">
        <f>IF(COUNTIF((Table133[[#This Row],[FD]:[NF]]),"n") &gt;0,"n","l")</f>
        <v>n</v>
      </c>
      <c r="AA152" s="161"/>
    </row>
    <row r="153" spans="1:27" ht="15" hidden="1" outlineLevel="1">
      <c r="A153" s="94" t="s">
        <v>386</v>
      </c>
      <c r="B153" s="154"/>
      <c r="C153" s="175" t="s">
        <v>93</v>
      </c>
      <c r="D153" s="175"/>
      <c r="E153" s="157">
        <v>43609</v>
      </c>
      <c r="F153" s="157">
        <v>43609</v>
      </c>
      <c r="G153" s="94" t="s">
        <v>386</v>
      </c>
      <c r="H153" s="94" t="s">
        <v>386</v>
      </c>
      <c r="I153" s="94" t="s">
        <v>386</v>
      </c>
      <c r="J153" s="94" t="s">
        <v>386</v>
      </c>
      <c r="K153" s="94" t="s">
        <v>386</v>
      </c>
      <c r="L153" s="94" t="s">
        <v>386</v>
      </c>
      <c r="M153" s="94" t="s">
        <v>384</v>
      </c>
      <c r="N153" s="94" t="s">
        <v>386</v>
      </c>
      <c r="O153" s="94" t="s">
        <v>386</v>
      </c>
      <c r="P153" s="94" t="s">
        <v>386</v>
      </c>
      <c r="Q153" s="94" t="s">
        <v>386</v>
      </c>
      <c r="R153" s="94" t="s">
        <v>386</v>
      </c>
      <c r="S153" s="94" t="s">
        <v>386</v>
      </c>
      <c r="T153" s="94" t="s">
        <v>386</v>
      </c>
      <c r="U153" s="172" t="s">
        <v>387</v>
      </c>
      <c r="V153" s="94" t="s">
        <v>387</v>
      </c>
      <c r="W153" s="94" t="s">
        <v>387</v>
      </c>
      <c r="X153" s="94"/>
      <c r="Y153" s="139" t="str">
        <f>IF(COUNTIF((Table133[[#This Row],[C]:[E]]),"n") &gt;0,"n","l")</f>
        <v>l</v>
      </c>
      <c r="Z153" s="139" t="str">
        <f>IF(COUNTIF((Table133[[#This Row],[FD]:[NF]]),"n") &gt;0,"n","l")</f>
        <v>n</v>
      </c>
      <c r="AA153" s="161"/>
    </row>
    <row r="154" spans="1:27" ht="15" hidden="1" outlineLevel="1">
      <c r="A154" s="94" t="s">
        <v>386</v>
      </c>
      <c r="B154" s="154"/>
      <c r="C154" s="175" t="s">
        <v>94</v>
      </c>
      <c r="D154" s="175"/>
      <c r="E154" s="157">
        <v>43608</v>
      </c>
      <c r="F154" s="157">
        <v>43608</v>
      </c>
      <c r="G154" s="94" t="s">
        <v>386</v>
      </c>
      <c r="H154" s="94" t="s">
        <v>386</v>
      </c>
      <c r="I154" s="94" t="s">
        <v>386</v>
      </c>
      <c r="J154" s="94" t="s">
        <v>386</v>
      </c>
      <c r="K154" s="94" t="s">
        <v>386</v>
      </c>
      <c r="L154" s="172" t="s">
        <v>387</v>
      </c>
      <c r="M154" s="94" t="s">
        <v>386</v>
      </c>
      <c r="N154" s="94" t="s">
        <v>386</v>
      </c>
      <c r="O154" s="94" t="s">
        <v>386</v>
      </c>
      <c r="P154" s="94" t="s">
        <v>386</v>
      </c>
      <c r="Q154" s="94" t="s">
        <v>386</v>
      </c>
      <c r="R154" s="94" t="s">
        <v>386</v>
      </c>
      <c r="S154" s="94" t="s">
        <v>386</v>
      </c>
      <c r="T154" s="94" t="s">
        <v>386</v>
      </c>
      <c r="U154" s="94"/>
      <c r="V154" s="94"/>
      <c r="W154" s="94"/>
      <c r="X154" s="94"/>
      <c r="Y154" s="139" t="str">
        <f>IF(COUNTIF((Table133[[#This Row],[C]:[E]]),"n") &gt;0,"n","l")</f>
        <v>n</v>
      </c>
      <c r="Z154" s="139" t="str">
        <f>IF(COUNTIF((Table133[[#This Row],[FD]:[NF]]),"n") &gt;0,"n","l")</f>
        <v>l</v>
      </c>
      <c r="AA154" s="161"/>
    </row>
    <row r="155" spans="1:27" ht="15" hidden="1">
      <c r="A155" s="94" t="s">
        <v>386</v>
      </c>
      <c r="B155" s="154" t="s">
        <v>445</v>
      </c>
      <c r="C155" s="174" t="s">
        <v>245</v>
      </c>
      <c r="D155" s="174"/>
      <c r="E155" s="157">
        <v>43609</v>
      </c>
      <c r="F155" s="157">
        <v>43609</v>
      </c>
      <c r="G155" s="94" t="s">
        <v>386</v>
      </c>
      <c r="H155" s="94" t="s">
        <v>386</v>
      </c>
      <c r="I155" s="94" t="s">
        <v>386</v>
      </c>
      <c r="J155" s="94" t="s">
        <v>384</v>
      </c>
      <c r="K155" s="94" t="s">
        <v>386</v>
      </c>
      <c r="L155" s="94" t="s">
        <v>384</v>
      </c>
      <c r="M155" s="94" t="s">
        <v>384</v>
      </c>
      <c r="N155" s="94" t="s">
        <v>386</v>
      </c>
      <c r="O155" s="94" t="s">
        <v>386</v>
      </c>
      <c r="P155" s="94" t="s">
        <v>386</v>
      </c>
      <c r="Q155" s="94" t="s">
        <v>386</v>
      </c>
      <c r="R155" s="94" t="s">
        <v>386</v>
      </c>
      <c r="S155" s="94"/>
      <c r="T155" s="94"/>
      <c r="U155" s="94"/>
      <c r="V155" s="94"/>
      <c r="W155" s="94"/>
      <c r="X155" s="94"/>
      <c r="Y155" s="139" t="str">
        <f>IF(COUNTIF((Table133[[#This Row],[C]:[E]]),"n") &gt;0,"n","l")</f>
        <v>l</v>
      </c>
      <c r="Z155" s="139" t="str">
        <f>IF(COUNTIF((Table133[[#This Row],[FD]:[NF]]),"n") &gt;0,"n","l")</f>
        <v>l</v>
      </c>
      <c r="AA155" s="161"/>
    </row>
    <row r="156" spans="1:27" ht="15" hidden="1">
      <c r="A156" s="94" t="s">
        <v>386</v>
      </c>
      <c r="B156" s="154" t="s">
        <v>445</v>
      </c>
      <c r="C156" s="174" t="s">
        <v>443</v>
      </c>
      <c r="D156" s="174"/>
      <c r="E156" s="157">
        <v>43609</v>
      </c>
      <c r="F156" s="157">
        <v>43609</v>
      </c>
      <c r="G156" s="94" t="s">
        <v>384</v>
      </c>
      <c r="H156" s="94" t="s">
        <v>384</v>
      </c>
      <c r="I156" s="94" t="s">
        <v>384</v>
      </c>
      <c r="J156" s="94" t="s">
        <v>384</v>
      </c>
      <c r="K156" s="94" t="s">
        <v>384</v>
      </c>
      <c r="L156" s="94" t="s">
        <v>384</v>
      </c>
      <c r="M156" s="94" t="s">
        <v>384</v>
      </c>
      <c r="N156" s="94" t="s">
        <v>386</v>
      </c>
      <c r="O156" s="94" t="s">
        <v>386</v>
      </c>
      <c r="P156" s="94" t="s">
        <v>386</v>
      </c>
      <c r="Q156" s="94" t="s">
        <v>386</v>
      </c>
      <c r="R156" s="94" t="s">
        <v>386</v>
      </c>
      <c r="S156" s="94" t="s">
        <v>386</v>
      </c>
      <c r="T156" s="94" t="s">
        <v>386</v>
      </c>
      <c r="U156" s="94" t="s">
        <v>386</v>
      </c>
      <c r="V156" s="94" t="s">
        <v>386</v>
      </c>
      <c r="W156" s="94" t="s">
        <v>386</v>
      </c>
      <c r="X156" s="94"/>
      <c r="Y156" s="139" t="str">
        <f>IF(COUNTIF((Table133[[#This Row],[C]:[E]]),"n") &gt;0,"n","l")</f>
        <v>l</v>
      </c>
      <c r="Z156" s="139" t="str">
        <f>IF(COUNTIF((Table133[[#This Row],[FD]:[NF]]),"n") &gt;0,"n","l")</f>
        <v>l</v>
      </c>
      <c r="AA156" s="161"/>
    </row>
    <row r="157" spans="1:27" ht="15" hidden="1" collapsed="1">
      <c r="A157" s="94" t="s">
        <v>386</v>
      </c>
      <c r="B157" s="154" t="s">
        <v>445</v>
      </c>
      <c r="C157" s="174" t="s">
        <v>251</v>
      </c>
      <c r="D157" s="174"/>
      <c r="E157" s="157"/>
      <c r="F157" s="157"/>
      <c r="G157" s="168" t="str">
        <f>IF(COUNTIF((G158:G158),"n")=0,"l","n")</f>
        <v>l</v>
      </c>
      <c r="H157" s="168" t="str">
        <f t="shared" ref="H157:W157" si="46">IF(COUNTIF((H158:H158),"n")=0,"l","n")</f>
        <v>l</v>
      </c>
      <c r="I157" s="168" t="str">
        <f t="shared" si="46"/>
        <v>l</v>
      </c>
      <c r="J157" s="168" t="str">
        <f t="shared" si="46"/>
        <v>l</v>
      </c>
      <c r="K157" s="168" t="str">
        <f t="shared" si="46"/>
        <v>l</v>
      </c>
      <c r="L157" s="168" t="str">
        <f t="shared" si="46"/>
        <v>l</v>
      </c>
      <c r="M157" s="168" t="str">
        <f t="shared" si="46"/>
        <v>l</v>
      </c>
      <c r="N157" s="168" t="str">
        <f t="shared" si="46"/>
        <v>l</v>
      </c>
      <c r="O157" s="168" t="str">
        <f t="shared" si="46"/>
        <v>l</v>
      </c>
      <c r="P157" s="168" t="str">
        <f t="shared" si="46"/>
        <v>l</v>
      </c>
      <c r="Q157" s="168" t="str">
        <f t="shared" si="46"/>
        <v>l</v>
      </c>
      <c r="R157" s="168" t="str">
        <f t="shared" si="46"/>
        <v>l</v>
      </c>
      <c r="S157" s="168" t="str">
        <f t="shared" si="46"/>
        <v>l</v>
      </c>
      <c r="T157" s="168" t="str">
        <f t="shared" si="46"/>
        <v>l</v>
      </c>
      <c r="U157" s="168" t="str">
        <f t="shared" si="46"/>
        <v>n</v>
      </c>
      <c r="V157" s="168" t="str">
        <f t="shared" si="46"/>
        <v>n</v>
      </c>
      <c r="W157" s="168" t="str">
        <f t="shared" si="46"/>
        <v>n</v>
      </c>
      <c r="X157" s="168"/>
      <c r="Y157" s="139" t="str">
        <f>IF(COUNTIF((Table133[[#This Row],[C]:[E]]),"n") &gt;0,"n","l")</f>
        <v>l</v>
      </c>
      <c r="Z157" s="139" t="str">
        <f>IF(COUNTIF((Table133[[#This Row],[FD]:[NF]]),"n") &gt;0,"n","l")</f>
        <v>n</v>
      </c>
      <c r="AA157" s="161"/>
    </row>
    <row r="158" spans="1:27" ht="15" hidden="1" outlineLevel="1">
      <c r="A158" s="94" t="s">
        <v>386</v>
      </c>
      <c r="B158" s="154"/>
      <c r="C158" s="175" t="s">
        <v>104</v>
      </c>
      <c r="D158" s="175"/>
      <c r="E158" s="157">
        <v>43608</v>
      </c>
      <c r="F158" s="157">
        <v>43608</v>
      </c>
      <c r="G158" s="94"/>
      <c r="H158" s="94" t="s">
        <v>386</v>
      </c>
      <c r="I158" s="94"/>
      <c r="J158" s="94"/>
      <c r="K158" s="94" t="s">
        <v>386</v>
      </c>
      <c r="L158" s="94" t="s">
        <v>386</v>
      </c>
      <c r="M158" s="94" t="s">
        <v>386</v>
      </c>
      <c r="N158" s="94" t="s">
        <v>386</v>
      </c>
      <c r="O158" s="94" t="s">
        <v>386</v>
      </c>
      <c r="P158" s="94" t="s">
        <v>386</v>
      </c>
      <c r="Q158" s="94" t="s">
        <v>386</v>
      </c>
      <c r="R158" s="94" t="s">
        <v>386</v>
      </c>
      <c r="S158" s="94" t="s">
        <v>386</v>
      </c>
      <c r="T158" s="94" t="s">
        <v>386</v>
      </c>
      <c r="U158" s="172" t="s">
        <v>387</v>
      </c>
      <c r="V158" s="172" t="s">
        <v>387</v>
      </c>
      <c r="W158" s="172" t="s">
        <v>387</v>
      </c>
      <c r="X158" s="94"/>
      <c r="Y158" s="139" t="str">
        <f>IF(COUNTIF((Table133[[#This Row],[C]:[E]]),"n") &gt;0,"n","l")</f>
        <v>l</v>
      </c>
      <c r="Z158" s="139" t="str">
        <f>IF(COUNTIF((Table133[[#This Row],[FD]:[NF]]),"n") &gt;0,"n","l")</f>
        <v>n</v>
      </c>
      <c r="AA158" s="161"/>
    </row>
    <row r="159" spans="1:27" ht="15" hidden="1" collapsed="1">
      <c r="A159" s="94" t="s">
        <v>386</v>
      </c>
      <c r="B159" s="154" t="s">
        <v>445</v>
      </c>
      <c r="C159" s="174" t="s">
        <v>240</v>
      </c>
      <c r="D159" s="174"/>
      <c r="E159" s="157"/>
      <c r="F159" s="157"/>
      <c r="G159" s="168" t="str">
        <f>IF(COUNTIF((G160:G160),"n")=0,"l","n")</f>
        <v>l</v>
      </c>
      <c r="H159" s="168" t="str">
        <f t="shared" ref="H159:W159" si="47">IF(COUNTIF((H160:H160),"n")=0,"l","n")</f>
        <v>n</v>
      </c>
      <c r="I159" s="168" t="str">
        <f t="shared" si="47"/>
        <v>l</v>
      </c>
      <c r="J159" s="168" t="str">
        <f t="shared" si="47"/>
        <v>l</v>
      </c>
      <c r="K159" s="168" t="str">
        <f t="shared" si="47"/>
        <v>l</v>
      </c>
      <c r="L159" s="168" t="str">
        <f t="shared" si="47"/>
        <v>n</v>
      </c>
      <c r="M159" s="168" t="str">
        <f t="shared" si="47"/>
        <v>l</v>
      </c>
      <c r="N159" s="168" t="str">
        <f t="shared" si="47"/>
        <v>l</v>
      </c>
      <c r="O159" s="168" t="str">
        <f t="shared" si="47"/>
        <v>l</v>
      </c>
      <c r="P159" s="168" t="str">
        <f t="shared" si="47"/>
        <v>l</v>
      </c>
      <c r="Q159" s="168" t="str">
        <f t="shared" si="47"/>
        <v>l</v>
      </c>
      <c r="R159" s="168" t="str">
        <f t="shared" si="47"/>
        <v>l</v>
      </c>
      <c r="S159" s="168" t="str">
        <f t="shared" si="47"/>
        <v>l</v>
      </c>
      <c r="T159" s="168" t="str">
        <f t="shared" si="47"/>
        <v>l</v>
      </c>
      <c r="U159" s="168" t="str">
        <f t="shared" si="47"/>
        <v>l</v>
      </c>
      <c r="V159" s="168" t="str">
        <f t="shared" si="47"/>
        <v>l</v>
      </c>
      <c r="W159" s="168" t="str">
        <f t="shared" si="47"/>
        <v>l</v>
      </c>
      <c r="X159" s="168"/>
      <c r="Y159" s="139" t="str">
        <f>IF(COUNTIF((Table133[[#This Row],[C]:[E]]),"n") &gt;0,"n","l")</f>
        <v>n</v>
      </c>
      <c r="Z159" s="139" t="str">
        <f>IF(COUNTIF((Table133[[#This Row],[FD]:[NF]]),"n") &gt;0,"n","l")</f>
        <v>l</v>
      </c>
      <c r="AA159" s="161"/>
    </row>
    <row r="160" spans="1:27" ht="15" hidden="1" outlineLevel="1">
      <c r="A160" s="94" t="s">
        <v>386</v>
      </c>
      <c r="B160" s="154"/>
      <c r="C160" s="175" t="s">
        <v>98</v>
      </c>
      <c r="D160" s="175"/>
      <c r="E160" s="157">
        <v>43608</v>
      </c>
      <c r="F160" s="157">
        <v>43607</v>
      </c>
      <c r="G160" s="94" t="s">
        <v>386</v>
      </c>
      <c r="H160" s="172" t="s">
        <v>387</v>
      </c>
      <c r="I160" s="94" t="s">
        <v>386</v>
      </c>
      <c r="J160" s="94" t="s">
        <v>386</v>
      </c>
      <c r="K160" s="94" t="s">
        <v>386</v>
      </c>
      <c r="L160" s="172" t="s">
        <v>387</v>
      </c>
      <c r="M160" s="94" t="s">
        <v>386</v>
      </c>
      <c r="N160" s="94" t="s">
        <v>386</v>
      </c>
      <c r="O160" s="94" t="s">
        <v>386</v>
      </c>
      <c r="P160" s="94" t="s">
        <v>386</v>
      </c>
      <c r="Q160" s="94" t="s">
        <v>386</v>
      </c>
      <c r="R160" s="94" t="s">
        <v>386</v>
      </c>
      <c r="S160" s="94" t="s">
        <v>386</v>
      </c>
      <c r="T160" s="94" t="s">
        <v>386</v>
      </c>
      <c r="U160" s="94" t="s">
        <v>386</v>
      </c>
      <c r="V160" s="94" t="s">
        <v>386</v>
      </c>
      <c r="W160" s="94" t="s">
        <v>386</v>
      </c>
      <c r="X160" s="94"/>
      <c r="Y160" s="139" t="str">
        <f>IF(COUNTIF((Table133[[#This Row],[C]:[E]]),"n") &gt;0,"n","l")</f>
        <v>n</v>
      </c>
      <c r="Z160" s="139" t="str">
        <f>IF(COUNTIF((Table133[[#This Row],[FD]:[NF]]),"n") &gt;0,"n","l")</f>
        <v>l</v>
      </c>
      <c r="AA160" s="161"/>
    </row>
    <row r="161" spans="1:27" ht="15" hidden="1" collapsed="1">
      <c r="A161" s="94" t="s">
        <v>386</v>
      </c>
      <c r="B161" s="154" t="s">
        <v>445</v>
      </c>
      <c r="C161" s="174" t="s">
        <v>239</v>
      </c>
      <c r="D161" s="174"/>
      <c r="E161" s="157"/>
      <c r="F161" s="157"/>
      <c r="G161" s="168" t="str">
        <f>IF(COUNTIF((G162:G166),"n")=0,"l","n")</f>
        <v>l</v>
      </c>
      <c r="H161" s="168" t="str">
        <f t="shared" ref="H161:W161" si="48">IF(COUNTIF((H162:H166),"n")=0,"l","n")</f>
        <v>n</v>
      </c>
      <c r="I161" s="168" t="str">
        <f t="shared" si="48"/>
        <v>l</v>
      </c>
      <c r="J161" s="168" t="str">
        <f t="shared" si="48"/>
        <v>n</v>
      </c>
      <c r="K161" s="168" t="str">
        <f t="shared" si="48"/>
        <v>l</v>
      </c>
      <c r="L161" s="168" t="str">
        <f t="shared" si="48"/>
        <v>n</v>
      </c>
      <c r="M161" s="168" t="str">
        <f t="shared" si="48"/>
        <v>n</v>
      </c>
      <c r="N161" s="168" t="str">
        <f t="shared" si="48"/>
        <v>l</v>
      </c>
      <c r="O161" s="168" t="str">
        <f t="shared" si="48"/>
        <v>l</v>
      </c>
      <c r="P161" s="168" t="str">
        <f t="shared" si="48"/>
        <v>l</v>
      </c>
      <c r="Q161" s="168" t="str">
        <f t="shared" si="48"/>
        <v>l</v>
      </c>
      <c r="R161" s="168" t="str">
        <f t="shared" si="48"/>
        <v>l</v>
      </c>
      <c r="S161" s="168" t="str">
        <f t="shared" si="48"/>
        <v>n</v>
      </c>
      <c r="T161" s="168" t="str">
        <f t="shared" si="48"/>
        <v>n</v>
      </c>
      <c r="U161" s="168" t="str">
        <f t="shared" si="48"/>
        <v>n</v>
      </c>
      <c r="V161" s="168" t="str">
        <f t="shared" si="48"/>
        <v>n</v>
      </c>
      <c r="W161" s="168" t="str">
        <f t="shared" si="48"/>
        <v>n</v>
      </c>
      <c r="X161" s="168"/>
      <c r="Y161" s="139" t="str">
        <f>IF(COUNTIF((Table133[[#This Row],[C]:[E]]),"n") &gt;0,"n","l")</f>
        <v>n</v>
      </c>
      <c r="Z161" s="139" t="str">
        <f>IF(COUNTIF((Table133[[#This Row],[FD]:[NF]]),"n") &gt;0,"n","l")</f>
        <v>n</v>
      </c>
      <c r="AA161" s="161"/>
    </row>
    <row r="162" spans="1:27" ht="15" hidden="1" outlineLevel="1">
      <c r="A162" s="94" t="s">
        <v>386</v>
      </c>
      <c r="B162" s="154"/>
      <c r="C162" s="175" t="s">
        <v>106</v>
      </c>
      <c r="D162" s="175"/>
      <c r="E162" s="157">
        <v>43609</v>
      </c>
      <c r="F162" s="157">
        <v>43609</v>
      </c>
      <c r="G162" s="94" t="s">
        <v>386</v>
      </c>
      <c r="H162" s="172" t="s">
        <v>387</v>
      </c>
      <c r="I162" s="94" t="s">
        <v>386</v>
      </c>
      <c r="J162" s="94" t="s">
        <v>387</v>
      </c>
      <c r="K162" s="94" t="s">
        <v>386</v>
      </c>
      <c r="L162" s="172" t="s">
        <v>387</v>
      </c>
      <c r="M162" s="94" t="s">
        <v>386</v>
      </c>
      <c r="N162" s="94" t="s">
        <v>386</v>
      </c>
      <c r="O162" s="94" t="s">
        <v>386</v>
      </c>
      <c r="P162" s="94" t="s">
        <v>386</v>
      </c>
      <c r="Q162" s="94" t="s">
        <v>386</v>
      </c>
      <c r="R162" s="94" t="s">
        <v>386</v>
      </c>
      <c r="S162" s="94" t="s">
        <v>386</v>
      </c>
      <c r="T162" s="94" t="s">
        <v>386</v>
      </c>
      <c r="U162" s="94" t="s">
        <v>386</v>
      </c>
      <c r="V162" s="94" t="s">
        <v>386</v>
      </c>
      <c r="W162" s="94" t="s">
        <v>386</v>
      </c>
      <c r="X162" s="94"/>
      <c r="Y162" s="139" t="str">
        <f>IF(COUNTIF((Table133[[#This Row],[C]:[E]]),"n") &gt;0,"n","l")</f>
        <v>n</v>
      </c>
      <c r="Z162" s="139" t="str">
        <f>IF(COUNTIF((Table133[[#This Row],[FD]:[NF]]),"n") &gt;0,"n","l")</f>
        <v>l</v>
      </c>
      <c r="AA162" s="161"/>
    </row>
    <row r="163" spans="1:27" ht="15" hidden="1" outlineLevel="1">
      <c r="A163" s="94" t="s">
        <v>386</v>
      </c>
      <c r="B163" s="154"/>
      <c r="C163" s="175" t="s">
        <v>107</v>
      </c>
      <c r="D163" s="175"/>
      <c r="E163" s="157">
        <v>43609</v>
      </c>
      <c r="F163" s="157">
        <v>43609</v>
      </c>
      <c r="G163" s="94" t="s">
        <v>384</v>
      </c>
      <c r="H163" s="172" t="s">
        <v>387</v>
      </c>
      <c r="I163" s="94" t="s">
        <v>386</v>
      </c>
      <c r="J163" s="94" t="s">
        <v>387</v>
      </c>
      <c r="K163" s="94" t="s">
        <v>386</v>
      </c>
      <c r="L163" s="172" t="s">
        <v>387</v>
      </c>
      <c r="M163" s="94" t="s">
        <v>386</v>
      </c>
      <c r="N163" s="94" t="s">
        <v>386</v>
      </c>
      <c r="O163" s="94" t="s">
        <v>386</v>
      </c>
      <c r="P163" s="94" t="s">
        <v>386</v>
      </c>
      <c r="Q163" s="94" t="s">
        <v>386</v>
      </c>
      <c r="R163" s="94" t="s">
        <v>386</v>
      </c>
      <c r="S163" s="94" t="s">
        <v>386</v>
      </c>
      <c r="T163" s="94" t="s">
        <v>386</v>
      </c>
      <c r="U163" s="94" t="s">
        <v>386</v>
      </c>
      <c r="V163" s="94" t="s">
        <v>386</v>
      </c>
      <c r="W163" s="94" t="s">
        <v>386</v>
      </c>
      <c r="X163" s="94"/>
      <c r="Y163" s="139" t="str">
        <f>IF(COUNTIF((Table133[[#This Row],[C]:[E]]),"n") &gt;0,"n","l")</f>
        <v>n</v>
      </c>
      <c r="Z163" s="139" t="str">
        <f>IF(COUNTIF((Table133[[#This Row],[FD]:[NF]]),"n") &gt;0,"n","l")</f>
        <v>l</v>
      </c>
      <c r="AA163" s="161"/>
    </row>
    <row r="164" spans="1:27" ht="15" hidden="1" outlineLevel="1">
      <c r="A164" s="94" t="s">
        <v>386</v>
      </c>
      <c r="B164" s="154"/>
      <c r="C164" s="175" t="s">
        <v>108</v>
      </c>
      <c r="D164" s="175"/>
      <c r="E164" s="157">
        <v>43609</v>
      </c>
      <c r="F164" s="157">
        <v>43609</v>
      </c>
      <c r="G164" s="94" t="s">
        <v>384</v>
      </c>
      <c r="H164" s="94" t="s">
        <v>384</v>
      </c>
      <c r="I164" s="94" t="s">
        <v>384</v>
      </c>
      <c r="J164" s="94" t="s">
        <v>384</v>
      </c>
      <c r="K164" s="94" t="s">
        <v>384</v>
      </c>
      <c r="L164" s="94" t="s">
        <v>384</v>
      </c>
      <c r="M164" s="94" t="s">
        <v>384</v>
      </c>
      <c r="N164" s="94" t="s">
        <v>384</v>
      </c>
      <c r="O164" s="94" t="s">
        <v>384</v>
      </c>
      <c r="P164" s="94" t="s">
        <v>433</v>
      </c>
      <c r="Q164" s="94" t="s">
        <v>384</v>
      </c>
      <c r="R164" s="94" t="s">
        <v>384</v>
      </c>
      <c r="S164" s="94" t="s">
        <v>386</v>
      </c>
      <c r="T164" s="94" t="s">
        <v>386</v>
      </c>
      <c r="U164" s="94" t="s">
        <v>386</v>
      </c>
      <c r="V164" s="94" t="s">
        <v>386</v>
      </c>
      <c r="W164" s="94" t="s">
        <v>386</v>
      </c>
      <c r="X164" s="94"/>
      <c r="Y164" s="139" t="str">
        <f>IF(COUNTIF((Table133[[#This Row],[C]:[E]]),"n") &gt;0,"n","l")</f>
        <v>l</v>
      </c>
      <c r="Z164" s="139" t="str">
        <f>IF(COUNTIF((Table133[[#This Row],[FD]:[NF]]),"n") &gt;0,"n","l")</f>
        <v>l</v>
      </c>
      <c r="AA164" s="161"/>
    </row>
    <row r="165" spans="1:27" ht="15" hidden="1" outlineLevel="1">
      <c r="A165" s="94" t="s">
        <v>386</v>
      </c>
      <c r="B165" s="154"/>
      <c r="C165" s="175" t="s">
        <v>109</v>
      </c>
      <c r="D165" s="175"/>
      <c r="E165" s="157">
        <v>43609</v>
      </c>
      <c r="F165" s="157">
        <v>43609</v>
      </c>
      <c r="G165" s="94" t="s">
        <v>386</v>
      </c>
      <c r="H165" s="94" t="s">
        <v>386</v>
      </c>
      <c r="I165" s="94" t="s">
        <v>386</v>
      </c>
      <c r="J165" s="94" t="s">
        <v>386</v>
      </c>
      <c r="K165" s="94" t="s">
        <v>386</v>
      </c>
      <c r="L165" s="172" t="s">
        <v>387</v>
      </c>
      <c r="M165" s="94" t="s">
        <v>387</v>
      </c>
      <c r="N165" s="94" t="s">
        <v>386</v>
      </c>
      <c r="O165" s="94" t="s">
        <v>386</v>
      </c>
      <c r="P165" s="94" t="s">
        <v>386</v>
      </c>
      <c r="Q165" s="94" t="s">
        <v>386</v>
      </c>
      <c r="R165" s="94" t="s">
        <v>386</v>
      </c>
      <c r="S165" s="94" t="s">
        <v>387</v>
      </c>
      <c r="T165" s="94" t="s">
        <v>387</v>
      </c>
      <c r="U165" s="94" t="s">
        <v>387</v>
      </c>
      <c r="V165" s="94" t="s">
        <v>387</v>
      </c>
      <c r="W165" s="94" t="s">
        <v>387</v>
      </c>
      <c r="X165" s="94" t="s">
        <v>387</v>
      </c>
      <c r="Y165" s="139" t="str">
        <f>IF(COUNTIF((Table133[[#This Row],[C]:[E]]),"n") &gt;0,"n","l")</f>
        <v>n</v>
      </c>
      <c r="Z165" s="139" t="str">
        <f>IF(COUNTIF((Table133[[#This Row],[FD]:[NF]]),"n") &gt;0,"n","l")</f>
        <v>n</v>
      </c>
      <c r="AA165" s="161"/>
    </row>
    <row r="166" spans="1:27" ht="15" hidden="1" outlineLevel="1">
      <c r="A166" s="94" t="s">
        <v>386</v>
      </c>
      <c r="B166" s="154"/>
      <c r="C166" s="175" t="s">
        <v>110</v>
      </c>
      <c r="D166" s="175"/>
      <c r="E166" s="157"/>
      <c r="F166" s="157"/>
      <c r="G166" s="104"/>
      <c r="H166" s="104"/>
      <c r="I166" s="104"/>
      <c r="J166" s="104"/>
      <c r="K166" s="104"/>
      <c r="L166" s="104"/>
      <c r="M166" s="104"/>
      <c r="N166" s="104"/>
      <c r="O166" s="104"/>
      <c r="P166" s="104"/>
      <c r="Q166" s="104"/>
      <c r="R166" s="104"/>
      <c r="S166" s="104"/>
      <c r="T166" s="104"/>
      <c r="U166" s="104"/>
      <c r="V166" s="104"/>
      <c r="W166" s="104"/>
      <c r="X166" s="104"/>
      <c r="Y166" s="139" t="str">
        <f>IF(COUNTIF((Table133[[#This Row],[C]:[E]]),"n") &gt;0,"n","l")</f>
        <v>l</v>
      </c>
      <c r="Z166" s="139" t="str">
        <f>IF(COUNTIF((Table133[[#This Row],[FD]:[NF]]),"n") &gt;0,"n","l")</f>
        <v>l</v>
      </c>
      <c r="AA166" s="161"/>
    </row>
    <row r="167" spans="1:27" ht="15" hidden="1" collapsed="1">
      <c r="A167" s="94" t="s">
        <v>386</v>
      </c>
      <c r="B167" s="154" t="s">
        <v>445</v>
      </c>
      <c r="C167" s="174" t="s">
        <v>238</v>
      </c>
      <c r="D167" s="174"/>
      <c r="E167" s="157"/>
      <c r="F167" s="157"/>
      <c r="G167" s="168" t="str">
        <f>IF(COUNTIF((G168:G171),"n")=0,"l","n")</f>
        <v>l</v>
      </c>
      <c r="H167" s="168" t="str">
        <f t="shared" ref="H167:W167" si="49">IF(COUNTIF((H168:H171),"n")=0,"l","n")</f>
        <v>l</v>
      </c>
      <c r="I167" s="168" t="str">
        <f t="shared" si="49"/>
        <v>l</v>
      </c>
      <c r="J167" s="168" t="str">
        <f t="shared" si="49"/>
        <v>l</v>
      </c>
      <c r="K167" s="168" t="str">
        <f t="shared" si="49"/>
        <v>l</v>
      </c>
      <c r="L167" s="168" t="str">
        <f t="shared" si="49"/>
        <v>n</v>
      </c>
      <c r="M167" s="168" t="str">
        <f t="shared" si="49"/>
        <v>l</v>
      </c>
      <c r="N167" s="168" t="str">
        <f t="shared" si="49"/>
        <v>l</v>
      </c>
      <c r="O167" s="168" t="str">
        <f t="shared" si="49"/>
        <v>l</v>
      </c>
      <c r="P167" s="168" t="str">
        <f t="shared" si="49"/>
        <v>l</v>
      </c>
      <c r="Q167" s="168" t="str">
        <f t="shared" si="49"/>
        <v>l</v>
      </c>
      <c r="R167" s="168" t="str">
        <f t="shared" si="49"/>
        <v>l</v>
      </c>
      <c r="S167" s="168" t="str">
        <f t="shared" si="49"/>
        <v>n</v>
      </c>
      <c r="T167" s="168" t="str">
        <f t="shared" si="49"/>
        <v>l</v>
      </c>
      <c r="U167" s="168" t="str">
        <f t="shared" si="49"/>
        <v>n</v>
      </c>
      <c r="V167" s="168" t="str">
        <f t="shared" si="49"/>
        <v>n</v>
      </c>
      <c r="W167" s="168" t="str">
        <f t="shared" si="49"/>
        <v>n</v>
      </c>
      <c r="X167" s="168"/>
      <c r="Y167" s="139" t="str">
        <f>IF(COUNTIF((Table133[[#This Row],[C]:[E]]),"n") &gt;0,"n","l")</f>
        <v>n</v>
      </c>
      <c r="Z167" s="139" t="str">
        <f>IF(COUNTIF((Table133[[#This Row],[FD]:[NF]]),"n") &gt;0,"n","l")</f>
        <v>n</v>
      </c>
      <c r="AA167" s="161"/>
    </row>
    <row r="168" spans="1:27" ht="15" hidden="1" outlineLevel="1">
      <c r="A168" s="94" t="s">
        <v>386</v>
      </c>
      <c r="B168" s="154"/>
      <c r="C168" s="175" t="s">
        <v>96</v>
      </c>
      <c r="D168" s="175"/>
      <c r="E168" s="157">
        <v>43608</v>
      </c>
      <c r="F168" s="157">
        <v>43608</v>
      </c>
      <c r="G168" s="94" t="s">
        <v>386</v>
      </c>
      <c r="H168" s="94" t="s">
        <v>386</v>
      </c>
      <c r="I168" s="94" t="s">
        <v>386</v>
      </c>
      <c r="J168" s="94" t="s">
        <v>386</v>
      </c>
      <c r="K168" s="94" t="s">
        <v>386</v>
      </c>
      <c r="L168" s="172" t="s">
        <v>387</v>
      </c>
      <c r="M168" s="94" t="s">
        <v>386</v>
      </c>
      <c r="N168" s="94" t="s">
        <v>386</v>
      </c>
      <c r="O168" s="94" t="s">
        <v>386</v>
      </c>
      <c r="P168" s="94" t="s">
        <v>386</v>
      </c>
      <c r="Q168" s="94" t="s">
        <v>386</v>
      </c>
      <c r="R168" s="94" t="s">
        <v>386</v>
      </c>
      <c r="S168" s="94" t="s">
        <v>386</v>
      </c>
      <c r="T168" s="94" t="s">
        <v>386</v>
      </c>
      <c r="U168" s="172" t="s">
        <v>387</v>
      </c>
      <c r="V168" s="172" t="s">
        <v>387</v>
      </c>
      <c r="W168" s="172" t="s">
        <v>387</v>
      </c>
      <c r="X168" s="94" t="s">
        <v>384</v>
      </c>
      <c r="Y168" s="139" t="str">
        <f>IF(COUNTIF((Table133[[#This Row],[C]:[E]]),"n") &gt;0,"n","l")</f>
        <v>n</v>
      </c>
      <c r="Z168" s="139" t="str">
        <f>IF(COUNTIF((Table133[[#This Row],[FD]:[NF]]),"n") &gt;0,"n","l")</f>
        <v>n</v>
      </c>
      <c r="AA168" s="161"/>
    </row>
    <row r="169" spans="1:27" ht="15" hidden="1" outlineLevel="1">
      <c r="A169" s="94" t="s">
        <v>386</v>
      </c>
      <c r="B169" s="154"/>
      <c r="C169" s="175" t="s">
        <v>97</v>
      </c>
      <c r="D169" s="175"/>
      <c r="E169" s="157">
        <v>43608</v>
      </c>
      <c r="F169" s="157">
        <v>43608</v>
      </c>
      <c r="G169" s="94" t="s">
        <v>384</v>
      </c>
      <c r="H169" s="94" t="s">
        <v>386</v>
      </c>
      <c r="I169" s="94" t="s">
        <v>386</v>
      </c>
      <c r="J169" s="94" t="s">
        <v>386</v>
      </c>
      <c r="K169" s="94" t="s">
        <v>386</v>
      </c>
      <c r="L169" s="181" t="s">
        <v>387</v>
      </c>
      <c r="M169" s="94" t="s">
        <v>386</v>
      </c>
      <c r="N169" s="94" t="s">
        <v>386</v>
      </c>
      <c r="O169" s="94" t="s">
        <v>386</v>
      </c>
      <c r="P169" s="94" t="s">
        <v>386</v>
      </c>
      <c r="Q169" s="94" t="s">
        <v>386</v>
      </c>
      <c r="R169" s="94" t="s">
        <v>386</v>
      </c>
      <c r="S169" s="94" t="s">
        <v>387</v>
      </c>
      <c r="T169" s="94" t="s">
        <v>386</v>
      </c>
      <c r="U169" s="94" t="s">
        <v>386</v>
      </c>
      <c r="V169" s="94" t="s">
        <v>386</v>
      </c>
      <c r="W169" s="94" t="s">
        <v>386</v>
      </c>
      <c r="X169" s="94" t="s">
        <v>384</v>
      </c>
      <c r="Y169" s="139" t="str">
        <f>IF(COUNTIF((Table133[[#This Row],[C]:[E]]),"n") &gt;0,"n","l")</f>
        <v>n</v>
      </c>
      <c r="Z169" s="139" t="str">
        <f>IF(COUNTIF((Table133[[#This Row],[FD]:[NF]]),"n") &gt;0,"n","l")</f>
        <v>n</v>
      </c>
      <c r="AA169" s="161"/>
    </row>
    <row r="170" spans="1:27" ht="15" hidden="1" outlineLevel="1">
      <c r="A170" s="94" t="s">
        <v>386</v>
      </c>
      <c r="B170" s="154"/>
      <c r="C170" s="175" t="s">
        <v>99</v>
      </c>
      <c r="D170" s="175"/>
      <c r="E170" s="157"/>
      <c r="F170" s="157"/>
      <c r="G170" s="104"/>
      <c r="H170" s="104"/>
      <c r="I170" s="104"/>
      <c r="J170" s="104"/>
      <c r="K170" s="104"/>
      <c r="L170" s="104"/>
      <c r="M170" s="104"/>
      <c r="N170" s="104"/>
      <c r="O170" s="104"/>
      <c r="P170" s="104"/>
      <c r="Q170" s="104"/>
      <c r="R170" s="104"/>
      <c r="S170" s="104"/>
      <c r="T170" s="104"/>
      <c r="U170" s="104"/>
      <c r="V170" s="104"/>
      <c r="W170" s="104"/>
      <c r="X170" s="104"/>
      <c r="Y170" s="139" t="str">
        <f>IF(COUNTIF((Table133[[#This Row],[C]:[E]]),"n") &gt;0,"n","l")</f>
        <v>l</v>
      </c>
      <c r="Z170" s="139" t="str">
        <f>IF(COUNTIF((Table133[[#This Row],[FD]:[NF]]),"n") &gt;0,"n","l")</f>
        <v>l</v>
      </c>
      <c r="AA170" s="161"/>
    </row>
    <row r="171" spans="1:27" ht="15" hidden="1" outlineLevel="1">
      <c r="A171" s="94" t="s">
        <v>386</v>
      </c>
      <c r="B171" s="154"/>
      <c r="C171" s="175" t="s">
        <v>100</v>
      </c>
      <c r="D171" s="175"/>
      <c r="E171" s="157"/>
      <c r="F171" s="157"/>
      <c r="G171" s="104"/>
      <c r="H171" s="104"/>
      <c r="I171" s="104"/>
      <c r="J171" s="104"/>
      <c r="K171" s="104"/>
      <c r="L171" s="104"/>
      <c r="M171" s="104"/>
      <c r="N171" s="104"/>
      <c r="O171" s="104"/>
      <c r="P171" s="104"/>
      <c r="Q171" s="104"/>
      <c r="R171" s="104"/>
      <c r="S171" s="104"/>
      <c r="T171" s="104"/>
      <c r="U171" s="104"/>
      <c r="V171" s="104"/>
      <c r="W171" s="104"/>
      <c r="X171" s="104"/>
      <c r="Y171" s="139" t="str">
        <f>IF(COUNTIF((Table133[[#This Row],[C]:[E]]),"n") &gt;0,"n","l")</f>
        <v>l</v>
      </c>
      <c r="Z171" s="139" t="str">
        <f>IF(COUNTIF((Table133[[#This Row],[FD]:[NF]]),"n") &gt;0,"n","l")</f>
        <v>l</v>
      </c>
      <c r="AA171" s="161"/>
    </row>
    <row r="172" spans="1:27" ht="15" hidden="1" collapsed="1">
      <c r="A172" s="94" t="s">
        <v>386</v>
      </c>
      <c r="B172" s="154" t="s">
        <v>445</v>
      </c>
      <c r="C172" s="133" t="s">
        <v>242</v>
      </c>
      <c r="D172" s="133"/>
      <c r="E172" s="157"/>
      <c r="F172" s="157"/>
      <c r="G172" s="168" t="str">
        <f>IF(COUNTIF((G173:G173),"n")=0,"l","n")</f>
        <v>l</v>
      </c>
      <c r="H172" s="168" t="str">
        <f t="shared" ref="H172:W172" si="50">IF(COUNTIF((H173:H173),"n")=0,"l","n")</f>
        <v>l</v>
      </c>
      <c r="I172" s="168" t="str">
        <f t="shared" si="50"/>
        <v>l</v>
      </c>
      <c r="J172" s="168" t="str">
        <f t="shared" si="50"/>
        <v>l</v>
      </c>
      <c r="K172" s="168" t="str">
        <f t="shared" si="50"/>
        <v>l</v>
      </c>
      <c r="L172" s="168" t="str">
        <f t="shared" si="50"/>
        <v>l</v>
      </c>
      <c r="M172" s="168" t="str">
        <f t="shared" si="50"/>
        <v>l</v>
      </c>
      <c r="N172" s="168" t="str">
        <f t="shared" si="50"/>
        <v>l</v>
      </c>
      <c r="O172" s="168" t="str">
        <f t="shared" si="50"/>
        <v>l</v>
      </c>
      <c r="P172" s="168" t="str">
        <f t="shared" si="50"/>
        <v>l</v>
      </c>
      <c r="Q172" s="168" t="str">
        <f t="shared" si="50"/>
        <v>l</v>
      </c>
      <c r="R172" s="168" t="str">
        <f t="shared" si="50"/>
        <v>l</v>
      </c>
      <c r="S172" s="168" t="str">
        <f t="shared" si="50"/>
        <v>l</v>
      </c>
      <c r="T172" s="168" t="str">
        <f t="shared" si="50"/>
        <v>l</v>
      </c>
      <c r="U172" s="168" t="str">
        <f t="shared" si="50"/>
        <v>l</v>
      </c>
      <c r="V172" s="168" t="str">
        <f t="shared" si="50"/>
        <v>l</v>
      </c>
      <c r="W172" s="168" t="str">
        <f t="shared" si="50"/>
        <v>l</v>
      </c>
      <c r="X172" s="168"/>
      <c r="Y172" s="139" t="str">
        <f>IF(COUNTIF((Table133[[#This Row],[C]:[E]]),"n") &gt;0,"n","l")</f>
        <v>l</v>
      </c>
      <c r="Z172" s="139" t="str">
        <f>IF(COUNTIF((Table133[[#This Row],[FD]:[NF]]),"n") &gt;0,"n","l")</f>
        <v>l</v>
      </c>
      <c r="AA172" s="161"/>
    </row>
    <row r="173" spans="1:27" ht="15" hidden="1" outlineLevel="1">
      <c r="A173" s="94" t="s">
        <v>386</v>
      </c>
      <c r="B173" s="154"/>
      <c r="C173" s="175" t="s">
        <v>103</v>
      </c>
      <c r="D173" s="175"/>
      <c r="E173" s="157">
        <v>43609</v>
      </c>
      <c r="F173" s="157">
        <v>43609</v>
      </c>
      <c r="G173" s="94" t="s">
        <v>384</v>
      </c>
      <c r="H173" s="94" t="s">
        <v>384</v>
      </c>
      <c r="I173" s="94" t="s">
        <v>384</v>
      </c>
      <c r="J173" s="94" t="s">
        <v>384</v>
      </c>
      <c r="K173" s="94" t="s">
        <v>384</v>
      </c>
      <c r="L173" s="94" t="s">
        <v>386</v>
      </c>
      <c r="M173" s="94" t="s">
        <v>384</v>
      </c>
      <c r="N173" s="94" t="s">
        <v>386</v>
      </c>
      <c r="O173" s="94" t="s">
        <v>386</v>
      </c>
      <c r="P173" s="94" t="s">
        <v>386</v>
      </c>
      <c r="Q173" s="94" t="s">
        <v>386</v>
      </c>
      <c r="R173" s="94" t="s">
        <v>386</v>
      </c>
      <c r="S173" s="94" t="s">
        <v>386</v>
      </c>
      <c r="T173" s="94" t="s">
        <v>386</v>
      </c>
      <c r="U173" s="94" t="s">
        <v>384</v>
      </c>
      <c r="V173" s="94" t="s">
        <v>384</v>
      </c>
      <c r="W173" s="94" t="s">
        <v>384</v>
      </c>
      <c r="X173" s="94" t="s">
        <v>384</v>
      </c>
      <c r="Y173" s="139" t="str">
        <f>IF(COUNTIF((Table133[[#This Row],[C]:[E]]),"n") &gt;0,"n","l")</f>
        <v>l</v>
      </c>
      <c r="Z173" s="139" t="str">
        <f>IF(COUNTIF((Table133[[#This Row],[FD]:[NF]]),"n") &gt;0,"n","l")</f>
        <v>l</v>
      </c>
      <c r="AA173" s="161"/>
    </row>
    <row r="174" spans="1:27" ht="15" hidden="1" collapsed="1">
      <c r="A174" s="94" t="s">
        <v>386</v>
      </c>
      <c r="B174" s="154" t="s">
        <v>445</v>
      </c>
      <c r="C174" s="174" t="s">
        <v>249</v>
      </c>
      <c r="D174" s="174"/>
      <c r="E174" s="157"/>
      <c r="F174" s="157"/>
      <c r="G174" s="168" t="str">
        <f>IF(COUNTIF((G175:G175),"n")=0,"l","n")</f>
        <v>l</v>
      </c>
      <c r="H174" s="168" t="str">
        <f t="shared" ref="H174:W174" si="51">IF(COUNTIF((H175:H175),"n")=0,"l","n")</f>
        <v>l</v>
      </c>
      <c r="I174" s="168" t="str">
        <f t="shared" si="51"/>
        <v>l</v>
      </c>
      <c r="J174" s="168" t="str">
        <f t="shared" si="51"/>
        <v>l</v>
      </c>
      <c r="K174" s="168" t="str">
        <f t="shared" si="51"/>
        <v>l</v>
      </c>
      <c r="L174" s="168" t="str">
        <f t="shared" si="51"/>
        <v>n</v>
      </c>
      <c r="M174" s="168" t="str">
        <f t="shared" si="51"/>
        <v>l</v>
      </c>
      <c r="N174" s="168" t="str">
        <f t="shared" si="51"/>
        <v>n</v>
      </c>
      <c r="O174" s="168" t="str">
        <f t="shared" si="51"/>
        <v>n</v>
      </c>
      <c r="P174" s="168" t="str">
        <f t="shared" si="51"/>
        <v>n</v>
      </c>
      <c r="Q174" s="168" t="str">
        <f t="shared" si="51"/>
        <v>l</v>
      </c>
      <c r="R174" s="168" t="str">
        <f t="shared" si="51"/>
        <v>l</v>
      </c>
      <c r="S174" s="168" t="str">
        <f t="shared" si="51"/>
        <v>l</v>
      </c>
      <c r="T174" s="168" t="str">
        <f t="shared" si="51"/>
        <v>l</v>
      </c>
      <c r="U174" s="168" t="str">
        <f t="shared" si="51"/>
        <v>l</v>
      </c>
      <c r="V174" s="168" t="str">
        <f t="shared" si="51"/>
        <v>l</v>
      </c>
      <c r="W174" s="168" t="str">
        <f t="shared" si="51"/>
        <v>l</v>
      </c>
      <c r="X174" s="168"/>
      <c r="Y174" s="139" t="str">
        <f>IF(COUNTIF((Table133[[#This Row],[C]:[E]]),"n") &gt;0,"n","l")</f>
        <v>n</v>
      </c>
      <c r="Z174" s="139" t="str">
        <f>IF(COUNTIF((Table133[[#This Row],[FD]:[NF]]),"n") &gt;0,"n","l")</f>
        <v>n</v>
      </c>
      <c r="AA174" s="161"/>
    </row>
    <row r="175" spans="1:27" ht="15" hidden="1" outlineLevel="1">
      <c r="A175" s="94" t="s">
        <v>386</v>
      </c>
      <c r="B175" s="154"/>
      <c r="C175" s="175" t="s">
        <v>444</v>
      </c>
      <c r="D175" s="175"/>
      <c r="E175" s="157">
        <v>43609</v>
      </c>
      <c r="F175" s="157">
        <v>43609</v>
      </c>
      <c r="G175" s="94" t="s">
        <v>384</v>
      </c>
      <c r="H175" s="94" t="s">
        <v>384</v>
      </c>
      <c r="I175" s="94" t="s">
        <v>384</v>
      </c>
      <c r="J175" s="94" t="s">
        <v>384</v>
      </c>
      <c r="K175" s="94" t="s">
        <v>384</v>
      </c>
      <c r="L175" s="94" t="s">
        <v>387</v>
      </c>
      <c r="M175" s="94" t="s">
        <v>384</v>
      </c>
      <c r="N175" s="94" t="s">
        <v>387</v>
      </c>
      <c r="O175" s="94" t="s">
        <v>387</v>
      </c>
      <c r="P175" s="94" t="s">
        <v>387</v>
      </c>
      <c r="Q175" s="94" t="s">
        <v>386</v>
      </c>
      <c r="R175" s="94" t="s">
        <v>386</v>
      </c>
      <c r="S175" s="94" t="s">
        <v>386</v>
      </c>
      <c r="T175" s="94" t="s">
        <v>386</v>
      </c>
      <c r="U175" s="94" t="s">
        <v>384</v>
      </c>
      <c r="V175" s="94" t="s">
        <v>384</v>
      </c>
      <c r="W175" s="94" t="s">
        <v>384</v>
      </c>
      <c r="X175" s="94" t="s">
        <v>384</v>
      </c>
      <c r="Y175" s="139" t="str">
        <f>IF(COUNTIF((Table133[[#This Row],[C]:[E]]),"n") &gt;0,"n","l")</f>
        <v>n</v>
      </c>
      <c r="Z175" s="139" t="str">
        <f>IF(COUNTIF((Table133[[#This Row],[FD]:[NF]]),"n") &gt;0,"n","l")</f>
        <v>n</v>
      </c>
      <c r="AA175" s="161"/>
    </row>
    <row r="176" spans="1:27" ht="15" hidden="1" collapsed="1">
      <c r="A176" s="94" t="s">
        <v>386</v>
      </c>
      <c r="B176" s="154" t="s">
        <v>445</v>
      </c>
      <c r="C176" s="174" t="s">
        <v>252</v>
      </c>
      <c r="D176" s="174"/>
      <c r="E176" s="157"/>
      <c r="F176" s="157"/>
      <c r="G176" s="168" t="str">
        <f>IF(COUNTIF((G177:G177),"n")=0,"l","n")</f>
        <v>l</v>
      </c>
      <c r="H176" s="168" t="str">
        <f t="shared" ref="H176:W176" si="52">IF(COUNTIF((H177:H177),"n")=0,"l","n")</f>
        <v>l</v>
      </c>
      <c r="I176" s="168" t="str">
        <f t="shared" si="52"/>
        <v>l</v>
      </c>
      <c r="J176" s="168" t="str">
        <f t="shared" si="52"/>
        <v>l</v>
      </c>
      <c r="K176" s="168" t="str">
        <f t="shared" si="52"/>
        <v>l</v>
      </c>
      <c r="L176" s="168" t="str">
        <f t="shared" si="52"/>
        <v>l</v>
      </c>
      <c r="M176" s="168" t="str">
        <f t="shared" si="52"/>
        <v>l</v>
      </c>
      <c r="N176" s="168" t="str">
        <f t="shared" si="52"/>
        <v>l</v>
      </c>
      <c r="O176" s="168" t="str">
        <f t="shared" si="52"/>
        <v>l</v>
      </c>
      <c r="P176" s="168" t="str">
        <f t="shared" si="52"/>
        <v>l</v>
      </c>
      <c r="Q176" s="168" t="str">
        <f t="shared" si="52"/>
        <v>l</v>
      </c>
      <c r="R176" s="168" t="str">
        <f t="shared" si="52"/>
        <v>l</v>
      </c>
      <c r="S176" s="168" t="str">
        <f t="shared" si="52"/>
        <v>l</v>
      </c>
      <c r="T176" s="168" t="str">
        <f t="shared" si="52"/>
        <v>l</v>
      </c>
      <c r="U176" s="168" t="str">
        <f t="shared" si="52"/>
        <v>l</v>
      </c>
      <c r="V176" s="168" t="str">
        <f t="shared" si="52"/>
        <v>l</v>
      </c>
      <c r="W176" s="168" t="str">
        <f t="shared" si="52"/>
        <v>l</v>
      </c>
      <c r="X176" s="168"/>
      <c r="Y176" s="139" t="str">
        <f>IF(COUNTIF((Table133[[#This Row],[C]:[E]]),"n") &gt;0,"n","l")</f>
        <v>l</v>
      </c>
      <c r="Z176" s="139" t="str">
        <f>IF(COUNTIF((Table133[[#This Row],[FD]:[NF]]),"n") &gt;0,"n","l")</f>
        <v>l</v>
      </c>
      <c r="AA176" s="161"/>
    </row>
    <row r="177" spans="1:27" ht="15" hidden="1" outlineLevel="1">
      <c r="A177" s="94" t="s">
        <v>386</v>
      </c>
      <c r="B177" s="154"/>
      <c r="C177" s="175" t="s">
        <v>111</v>
      </c>
      <c r="D177" s="175"/>
      <c r="E177" s="157">
        <v>43608</v>
      </c>
      <c r="F177" s="157">
        <v>43607</v>
      </c>
      <c r="G177" s="94" t="s">
        <v>386</v>
      </c>
      <c r="H177" s="94" t="s">
        <v>386</v>
      </c>
      <c r="I177" s="94" t="s">
        <v>386</v>
      </c>
      <c r="J177" s="94" t="s">
        <v>386</v>
      </c>
      <c r="K177" s="94" t="s">
        <v>386</v>
      </c>
      <c r="L177" s="94" t="s">
        <v>386</v>
      </c>
      <c r="M177" s="94" t="s">
        <v>386</v>
      </c>
      <c r="N177" s="94" t="s">
        <v>386</v>
      </c>
      <c r="O177" s="94" t="s">
        <v>386</v>
      </c>
      <c r="P177" s="94" t="s">
        <v>386</v>
      </c>
      <c r="Q177" s="94" t="s">
        <v>386</v>
      </c>
      <c r="R177" s="94" t="s">
        <v>386</v>
      </c>
      <c r="S177" s="94" t="s">
        <v>386</v>
      </c>
      <c r="T177" s="94" t="s">
        <v>386</v>
      </c>
      <c r="U177" s="94" t="s">
        <v>386</v>
      </c>
      <c r="V177" s="94" t="s">
        <v>386</v>
      </c>
      <c r="W177" s="94" t="s">
        <v>386</v>
      </c>
      <c r="X177" s="94" t="s">
        <v>384</v>
      </c>
      <c r="Y177" s="139" t="str">
        <f>IF(COUNTIF((Table133[[#This Row],[C]:[E]]),"n") &gt;0,"n","l")</f>
        <v>l</v>
      </c>
      <c r="Z177" s="139" t="str">
        <f>IF(COUNTIF((Table133[[#This Row],[FD]:[NF]]),"n") &gt;0,"n","l")</f>
        <v>l</v>
      </c>
      <c r="AA177" s="161"/>
    </row>
    <row r="178" spans="1:27" ht="15" hidden="1" collapsed="1">
      <c r="A178" s="94" t="s">
        <v>386</v>
      </c>
      <c r="B178" s="154" t="s">
        <v>445</v>
      </c>
      <c r="C178" s="174" t="s">
        <v>241</v>
      </c>
      <c r="D178" s="174"/>
      <c r="E178" s="157"/>
      <c r="F178" s="157"/>
      <c r="G178" s="168" t="str">
        <f>IF(COUNTIF((G179:G179),"n")=0,"l","n")</f>
        <v>l</v>
      </c>
      <c r="H178" s="168" t="str">
        <f t="shared" ref="H178:W178" si="53">IF(COUNTIF((H179:H179),"n")=0,"l","n")</f>
        <v>l</v>
      </c>
      <c r="I178" s="168" t="str">
        <f t="shared" si="53"/>
        <v>n</v>
      </c>
      <c r="J178" s="168" t="str">
        <f t="shared" si="53"/>
        <v>l</v>
      </c>
      <c r="K178" s="168" t="str">
        <f t="shared" si="53"/>
        <v>l</v>
      </c>
      <c r="L178" s="168" t="str">
        <f t="shared" si="53"/>
        <v>l</v>
      </c>
      <c r="M178" s="168" t="str">
        <f t="shared" si="53"/>
        <v>l</v>
      </c>
      <c r="N178" s="168" t="str">
        <f t="shared" si="53"/>
        <v>l</v>
      </c>
      <c r="O178" s="168" t="str">
        <f t="shared" si="53"/>
        <v>l</v>
      </c>
      <c r="P178" s="168" t="str">
        <f t="shared" si="53"/>
        <v>l</v>
      </c>
      <c r="Q178" s="168" t="str">
        <f t="shared" si="53"/>
        <v>l</v>
      </c>
      <c r="R178" s="168" t="str">
        <f t="shared" si="53"/>
        <v>l</v>
      </c>
      <c r="S178" s="168" t="str">
        <f t="shared" si="53"/>
        <v>l</v>
      </c>
      <c r="T178" s="168" t="str">
        <f t="shared" si="53"/>
        <v>l</v>
      </c>
      <c r="U178" s="168" t="str">
        <f t="shared" si="53"/>
        <v>l</v>
      </c>
      <c r="V178" s="168" t="str">
        <f t="shared" si="53"/>
        <v>l</v>
      </c>
      <c r="W178" s="168" t="str">
        <f t="shared" si="53"/>
        <v>l</v>
      </c>
      <c r="X178" s="168"/>
      <c r="Y178" s="139" t="str">
        <f>IF(COUNTIF((Table133[[#This Row],[C]:[E]]),"n") &gt;0,"n","l")</f>
        <v>n</v>
      </c>
      <c r="Z178" s="139" t="str">
        <f>IF(COUNTIF((Table133[[#This Row],[FD]:[NF]]),"n") &gt;0,"n","l")</f>
        <v>l</v>
      </c>
      <c r="AA178" s="161"/>
    </row>
    <row r="179" spans="1:27" ht="15" hidden="1" outlineLevel="1">
      <c r="A179" s="94" t="s">
        <v>386</v>
      </c>
      <c r="B179" s="154"/>
      <c r="C179" s="175" t="s">
        <v>95</v>
      </c>
      <c r="D179" s="175"/>
      <c r="E179" s="157">
        <v>43608</v>
      </c>
      <c r="F179" s="157">
        <v>43608</v>
      </c>
      <c r="G179" s="94" t="s">
        <v>386</v>
      </c>
      <c r="H179" s="94" t="s">
        <v>386</v>
      </c>
      <c r="I179" s="172" t="s">
        <v>387</v>
      </c>
      <c r="J179" s="94" t="s">
        <v>386</v>
      </c>
      <c r="K179" s="94" t="s">
        <v>386</v>
      </c>
      <c r="L179" s="94" t="s">
        <v>386</v>
      </c>
      <c r="M179" s="94" t="s">
        <v>386</v>
      </c>
      <c r="N179" s="94" t="s">
        <v>386</v>
      </c>
      <c r="O179" s="94" t="s">
        <v>386</v>
      </c>
      <c r="P179" s="94" t="s">
        <v>386</v>
      </c>
      <c r="Q179" s="94" t="s">
        <v>386</v>
      </c>
      <c r="R179" s="94" t="s">
        <v>386</v>
      </c>
      <c r="S179" s="94" t="s">
        <v>386</v>
      </c>
      <c r="T179" s="94" t="s">
        <v>386</v>
      </c>
      <c r="U179" s="94" t="s">
        <v>386</v>
      </c>
      <c r="V179" s="94" t="s">
        <v>386</v>
      </c>
      <c r="W179" s="94" t="s">
        <v>386</v>
      </c>
      <c r="X179" s="94" t="s">
        <v>384</v>
      </c>
      <c r="Y179" s="139" t="str">
        <f>IF(COUNTIF((Table133[[#This Row],[C]:[E]]),"n") &gt;0,"n","l")</f>
        <v>n</v>
      </c>
      <c r="Z179" s="139" t="str">
        <f>IF(COUNTIF((Table133[[#This Row],[FD]:[NF]]),"n") &gt;0,"n","l")</f>
        <v>l</v>
      </c>
      <c r="AA179" s="161"/>
    </row>
    <row r="180" spans="1:27" ht="15" hidden="1" collapsed="1">
      <c r="A180" s="94" t="s">
        <v>386</v>
      </c>
      <c r="B180" s="154" t="s">
        <v>445</v>
      </c>
      <c r="C180" s="174" t="s">
        <v>248</v>
      </c>
      <c r="D180" s="174"/>
      <c r="E180" s="157"/>
      <c r="F180" s="157"/>
      <c r="G180" s="168" t="str">
        <f>IF(COUNTIF((G181:G182),"n")=0,"l","n")</f>
        <v>n</v>
      </c>
      <c r="H180" s="168" t="str">
        <f t="shared" ref="H180:W180" si="54">IF(COUNTIF((H181:H182),"n")=0,"l","n")</f>
        <v>n</v>
      </c>
      <c r="I180" s="168" t="str">
        <f t="shared" si="54"/>
        <v>n</v>
      </c>
      <c r="J180" s="168" t="str">
        <f t="shared" si="54"/>
        <v>n</v>
      </c>
      <c r="K180" s="168" t="str">
        <f t="shared" si="54"/>
        <v>n</v>
      </c>
      <c r="L180" s="168" t="str">
        <f t="shared" si="54"/>
        <v>n</v>
      </c>
      <c r="M180" s="168" t="str">
        <f t="shared" si="54"/>
        <v>n</v>
      </c>
      <c r="N180" s="168" t="str">
        <f t="shared" si="54"/>
        <v>n</v>
      </c>
      <c r="O180" s="168" t="str">
        <f t="shared" si="54"/>
        <v>n</v>
      </c>
      <c r="P180" s="168" t="str">
        <f t="shared" si="54"/>
        <v>n</v>
      </c>
      <c r="Q180" s="168" t="str">
        <f t="shared" si="54"/>
        <v>n</v>
      </c>
      <c r="R180" s="168" t="str">
        <f t="shared" si="54"/>
        <v>n</v>
      </c>
      <c r="S180" s="168" t="str">
        <f t="shared" si="54"/>
        <v>n</v>
      </c>
      <c r="T180" s="168" t="str">
        <f t="shared" si="54"/>
        <v>n</v>
      </c>
      <c r="U180" s="168" t="str">
        <f t="shared" si="54"/>
        <v>n</v>
      </c>
      <c r="V180" s="168" t="str">
        <f t="shared" si="54"/>
        <v>n</v>
      </c>
      <c r="W180" s="168" t="str">
        <f t="shared" si="54"/>
        <v>n</v>
      </c>
      <c r="X180" s="168"/>
      <c r="Y180" s="139" t="str">
        <f>IF(COUNTIF((Table133[[#This Row],[C]:[E]]),"n") &gt;0,"n","l")</f>
        <v>n</v>
      </c>
      <c r="Z180" s="139" t="str">
        <f>IF(COUNTIF((Table133[[#This Row],[FD]:[NF]]),"n") &gt;0,"n","l")</f>
        <v>n</v>
      </c>
      <c r="AA180" s="161"/>
    </row>
    <row r="181" spans="1:27" ht="15" hidden="1" outlineLevel="1">
      <c r="A181" s="94" t="s">
        <v>386</v>
      </c>
      <c r="B181" s="154"/>
      <c r="C181" s="175" t="s">
        <v>101</v>
      </c>
      <c r="D181" s="175"/>
      <c r="E181" s="157">
        <v>43609</v>
      </c>
      <c r="F181" s="157">
        <v>43609</v>
      </c>
      <c r="G181" s="94" t="s">
        <v>386</v>
      </c>
      <c r="H181" s="94" t="s">
        <v>386</v>
      </c>
      <c r="I181" s="172" t="s">
        <v>387</v>
      </c>
      <c r="J181" s="94" t="s">
        <v>386</v>
      </c>
      <c r="K181" s="94" t="s">
        <v>386</v>
      </c>
      <c r="L181" s="94" t="s">
        <v>386</v>
      </c>
      <c r="M181" s="94" t="s">
        <v>386</v>
      </c>
      <c r="N181" s="94" t="s">
        <v>386</v>
      </c>
      <c r="O181" s="94" t="s">
        <v>386</v>
      </c>
      <c r="P181" s="94" t="s">
        <v>386</v>
      </c>
      <c r="Q181" s="94" t="s">
        <v>386</v>
      </c>
      <c r="R181" s="94" t="s">
        <v>386</v>
      </c>
      <c r="S181" s="94" t="s">
        <v>386</v>
      </c>
      <c r="T181" s="94" t="s">
        <v>386</v>
      </c>
      <c r="U181" s="94" t="s">
        <v>386</v>
      </c>
      <c r="V181" s="94" t="s">
        <v>386</v>
      </c>
      <c r="W181" s="94" t="s">
        <v>386</v>
      </c>
      <c r="X181" s="94" t="s">
        <v>384</v>
      </c>
      <c r="Y181" s="139" t="str">
        <f>IF(COUNTIF((Table133[[#This Row],[C]:[E]]),"n") &gt;0,"n","l")</f>
        <v>n</v>
      </c>
      <c r="Z181" s="139" t="str">
        <f>IF(COUNTIF((Table133[[#This Row],[FD]:[NF]]),"n") &gt;0,"n","l")</f>
        <v>l</v>
      </c>
      <c r="AA181" s="161"/>
    </row>
    <row r="182" spans="1:27" ht="15" hidden="1" outlineLevel="1">
      <c r="A182" s="94" t="s">
        <v>386</v>
      </c>
      <c r="B182" s="154"/>
      <c r="C182" s="175" t="s">
        <v>105</v>
      </c>
      <c r="D182" s="175"/>
      <c r="E182" s="157">
        <v>43609</v>
      </c>
      <c r="F182" s="157">
        <v>43609</v>
      </c>
      <c r="G182" s="172" t="s">
        <v>387</v>
      </c>
      <c r="H182" s="94" t="s">
        <v>387</v>
      </c>
      <c r="I182" s="94" t="s">
        <v>387</v>
      </c>
      <c r="J182" s="94" t="s">
        <v>387</v>
      </c>
      <c r="K182" s="94" t="s">
        <v>387</v>
      </c>
      <c r="L182" s="94" t="s">
        <v>387</v>
      </c>
      <c r="M182" s="94" t="s">
        <v>387</v>
      </c>
      <c r="N182" s="94" t="s">
        <v>387</v>
      </c>
      <c r="O182" s="94" t="s">
        <v>387</v>
      </c>
      <c r="P182" s="94" t="s">
        <v>387</v>
      </c>
      <c r="Q182" s="94" t="s">
        <v>387</v>
      </c>
      <c r="R182" s="94" t="s">
        <v>387</v>
      </c>
      <c r="S182" s="94" t="s">
        <v>387</v>
      </c>
      <c r="T182" s="94" t="s">
        <v>387</v>
      </c>
      <c r="U182" s="94" t="s">
        <v>387</v>
      </c>
      <c r="V182" s="94" t="s">
        <v>387</v>
      </c>
      <c r="W182" s="94" t="s">
        <v>387</v>
      </c>
      <c r="X182" s="94" t="s">
        <v>384</v>
      </c>
      <c r="Y182" s="139" t="str">
        <f>IF(COUNTIF((Table133[[#This Row],[C]:[E]]),"n") &gt;0,"n","l")</f>
        <v>n</v>
      </c>
      <c r="Z182" s="139" t="str">
        <f>IF(COUNTIF((Table133[[#This Row],[FD]:[NF]]),"n") &gt;0,"n","l")</f>
        <v>n</v>
      </c>
      <c r="AA182" s="161"/>
    </row>
    <row r="183" spans="1:27" ht="15" hidden="1">
      <c r="A183" s="154"/>
      <c r="B183" s="154"/>
      <c r="C183" s="143"/>
      <c r="D183" s="143"/>
      <c r="E183" s="157"/>
      <c r="F183" s="157"/>
      <c r="G183" s="172"/>
      <c r="H183" s="94"/>
      <c r="I183" s="94"/>
      <c r="J183" s="94"/>
      <c r="K183" s="94"/>
      <c r="L183" s="94"/>
      <c r="M183" s="94"/>
      <c r="N183" s="94"/>
      <c r="O183" s="94"/>
      <c r="P183" s="94"/>
      <c r="Q183" s="94"/>
      <c r="R183" s="94"/>
      <c r="S183" s="94"/>
      <c r="T183" s="94"/>
      <c r="U183" s="94"/>
      <c r="V183" s="94"/>
      <c r="W183" s="94"/>
      <c r="X183" s="94"/>
      <c r="Y183" s="139" t="str">
        <f>IF(COUNTIF((Table133[[#This Row],[C]:[E]]),"n") &gt;0,"n","l")</f>
        <v>l</v>
      </c>
      <c r="Z183" s="139" t="str">
        <f>IF(COUNTIF((Table133[[#This Row],[FD]:[NF]]),"n") &gt;0,"n","l")</f>
        <v>l</v>
      </c>
      <c r="AA183" s="161"/>
    </row>
    <row r="184" spans="1:27" ht="15" hidden="1" collapsed="1">
      <c r="A184" s="94" t="s">
        <v>386</v>
      </c>
      <c r="B184" s="154" t="s">
        <v>448</v>
      </c>
      <c r="C184" s="163" t="s">
        <v>254</v>
      </c>
      <c r="D184" s="163"/>
      <c r="E184" s="157"/>
      <c r="F184" s="157"/>
      <c r="G184" s="168" t="str">
        <f>IF(COUNTIF((G185:G188),"n")=0,"l","n")</f>
        <v>n</v>
      </c>
      <c r="H184" s="168" t="str">
        <f t="shared" ref="H184:W184" si="55">IF(COUNTIF((H185:H188),"n")=0,"l","n")</f>
        <v>l</v>
      </c>
      <c r="I184" s="168" t="str">
        <f t="shared" si="55"/>
        <v>n</v>
      </c>
      <c r="J184" s="168" t="str">
        <f t="shared" si="55"/>
        <v>l</v>
      </c>
      <c r="K184" s="168" t="str">
        <f t="shared" si="55"/>
        <v>l</v>
      </c>
      <c r="L184" s="168" t="str">
        <f t="shared" si="55"/>
        <v>l</v>
      </c>
      <c r="M184" s="168" t="str">
        <f t="shared" si="55"/>
        <v>l</v>
      </c>
      <c r="N184" s="168" t="str">
        <f t="shared" si="55"/>
        <v>n</v>
      </c>
      <c r="O184" s="168" t="str">
        <f t="shared" si="55"/>
        <v>n</v>
      </c>
      <c r="P184" s="168" t="str">
        <f t="shared" si="55"/>
        <v>l</v>
      </c>
      <c r="Q184" s="168" t="str">
        <f t="shared" si="55"/>
        <v>n</v>
      </c>
      <c r="R184" s="168" t="str">
        <f t="shared" si="55"/>
        <v>n</v>
      </c>
      <c r="S184" s="168" t="str">
        <f t="shared" si="55"/>
        <v>n</v>
      </c>
      <c r="T184" s="168" t="str">
        <f t="shared" si="55"/>
        <v>n</v>
      </c>
      <c r="U184" s="168" t="str">
        <f t="shared" si="55"/>
        <v>l</v>
      </c>
      <c r="V184" s="168" t="str">
        <f t="shared" si="55"/>
        <v>l</v>
      </c>
      <c r="W184" s="168" t="str">
        <f t="shared" si="55"/>
        <v>n</v>
      </c>
      <c r="X184" s="168"/>
      <c r="Y184" s="139" t="str">
        <f>IF(COUNTIF((Table133[[#This Row],[C]:[E]]),"n") &gt;0,"n","l")</f>
        <v>n</v>
      </c>
      <c r="Z184" s="139" t="str">
        <f>IF(COUNTIF((Table133[[#This Row],[FD]:[NF]]),"n") &gt;0,"n","l")</f>
        <v>n</v>
      </c>
      <c r="AA184" s="161"/>
    </row>
    <row r="185" spans="1:27" ht="15" hidden="1" outlineLevel="1">
      <c r="A185" s="94" t="s">
        <v>386</v>
      </c>
      <c r="B185" s="154"/>
      <c r="C185" s="164" t="s">
        <v>116</v>
      </c>
      <c r="D185" s="164"/>
      <c r="E185" s="157"/>
      <c r="F185" s="157"/>
      <c r="G185" s="181" t="s">
        <v>387</v>
      </c>
      <c r="H185" s="94" t="s">
        <v>386</v>
      </c>
      <c r="I185" s="94" t="s">
        <v>387</v>
      </c>
      <c r="J185" s="94" t="s">
        <v>386</v>
      </c>
      <c r="K185" s="94" t="s">
        <v>386</v>
      </c>
      <c r="L185" s="94" t="s">
        <v>422</v>
      </c>
      <c r="M185" s="145" t="s">
        <v>422</v>
      </c>
      <c r="N185" s="170" t="s">
        <v>387</v>
      </c>
      <c r="O185" s="170" t="s">
        <v>387</v>
      </c>
      <c r="P185" s="170" t="s">
        <v>386</v>
      </c>
      <c r="Q185" s="170" t="s">
        <v>387</v>
      </c>
      <c r="R185" s="170" t="s">
        <v>387</v>
      </c>
      <c r="S185" s="170" t="s">
        <v>422</v>
      </c>
      <c r="T185" s="94" t="s">
        <v>422</v>
      </c>
      <c r="U185" s="94" t="s">
        <v>422</v>
      </c>
      <c r="V185" s="94" t="s">
        <v>422</v>
      </c>
      <c r="W185" s="94" t="s">
        <v>422</v>
      </c>
      <c r="X185" s="94"/>
      <c r="Y185" s="139" t="str">
        <f>IF(COUNTIF((Table133[[#This Row],[C]:[E]]),"n") &gt;0,"n","l")</f>
        <v>n</v>
      </c>
      <c r="Z185" s="139" t="str">
        <f>IF(COUNTIF((Table133[[#This Row],[FD]:[NF]]),"n") &gt;0,"n","l")</f>
        <v>n</v>
      </c>
      <c r="AA185" s="161"/>
    </row>
    <row r="186" spans="1:27" ht="15" hidden="1" outlineLevel="1">
      <c r="A186" s="94" t="s">
        <v>386</v>
      </c>
      <c r="B186" s="154"/>
      <c r="C186" s="164" t="s">
        <v>117</v>
      </c>
      <c r="D186" s="164"/>
      <c r="E186" s="157"/>
      <c r="F186" s="157"/>
      <c r="G186" s="94" t="s">
        <v>422</v>
      </c>
      <c r="H186" s="94" t="s">
        <v>386</v>
      </c>
      <c r="I186" s="94" t="s">
        <v>422</v>
      </c>
      <c r="J186" s="94" t="s">
        <v>422</v>
      </c>
      <c r="K186" s="94" t="s">
        <v>422</v>
      </c>
      <c r="L186" s="94" t="s">
        <v>386</v>
      </c>
      <c r="M186" s="94" t="s">
        <v>422</v>
      </c>
      <c r="N186" s="170" t="s">
        <v>387</v>
      </c>
      <c r="O186" s="170" t="s">
        <v>387</v>
      </c>
      <c r="P186" s="170" t="s">
        <v>386</v>
      </c>
      <c r="Q186" s="170" t="s">
        <v>422</v>
      </c>
      <c r="R186" s="170" t="s">
        <v>386</v>
      </c>
      <c r="S186" s="170" t="s">
        <v>422</v>
      </c>
      <c r="T186" s="94" t="s">
        <v>422</v>
      </c>
      <c r="U186" s="94" t="s">
        <v>422</v>
      </c>
      <c r="V186" s="94" t="s">
        <v>422</v>
      </c>
      <c r="W186" s="94" t="s">
        <v>422</v>
      </c>
      <c r="X186" s="179" t="s">
        <v>446</v>
      </c>
      <c r="Y186" s="139" t="str">
        <f>IF(COUNTIF((Table133[[#This Row],[C]:[E]]),"n") &gt;0,"n","l")</f>
        <v>l</v>
      </c>
      <c r="Z186" s="139" t="str">
        <f>IF(COUNTIF((Table133[[#This Row],[FD]:[NF]]),"n") &gt;0,"n","l")</f>
        <v>n</v>
      </c>
      <c r="AA186" s="161"/>
    </row>
    <row r="187" spans="1:27" ht="15" hidden="1" outlineLevel="1">
      <c r="A187" s="94" t="s">
        <v>386</v>
      </c>
      <c r="B187" s="154"/>
      <c r="C187" s="164" t="s">
        <v>118</v>
      </c>
      <c r="D187" s="164"/>
      <c r="E187" s="157"/>
      <c r="F187" s="157"/>
      <c r="G187" s="94" t="s">
        <v>422</v>
      </c>
      <c r="H187" s="94" t="s">
        <v>422</v>
      </c>
      <c r="I187" s="94" t="s">
        <v>422</v>
      </c>
      <c r="J187" s="94" t="s">
        <v>422</v>
      </c>
      <c r="K187" s="94" t="s">
        <v>422</v>
      </c>
      <c r="L187" s="94" t="s">
        <v>386</v>
      </c>
      <c r="M187" s="145" t="s">
        <v>386</v>
      </c>
      <c r="N187" s="170" t="s">
        <v>422</v>
      </c>
      <c r="O187" s="170" t="s">
        <v>387</v>
      </c>
      <c r="P187" s="170" t="s">
        <v>386</v>
      </c>
      <c r="Q187" s="170" t="s">
        <v>422</v>
      </c>
      <c r="R187" s="170" t="s">
        <v>422</v>
      </c>
      <c r="S187" s="170" t="s">
        <v>387</v>
      </c>
      <c r="T187" s="94" t="s">
        <v>387</v>
      </c>
      <c r="U187" s="94" t="s">
        <v>386</v>
      </c>
      <c r="V187" s="94" t="s">
        <v>386</v>
      </c>
      <c r="W187" s="94" t="s">
        <v>387</v>
      </c>
      <c r="X187" s="179" t="s">
        <v>446</v>
      </c>
      <c r="Y187" s="139" t="str">
        <f>IF(COUNTIF((Table133[[#This Row],[C]:[E]]),"n") &gt;0,"n","l")</f>
        <v>l</v>
      </c>
      <c r="Z187" s="139" t="str">
        <f>IF(COUNTIF((Table133[[#This Row],[FD]:[NF]]),"n") &gt;0,"n","l")</f>
        <v>n</v>
      </c>
      <c r="AA187" s="161"/>
    </row>
    <row r="188" spans="1:27" ht="15" hidden="1" outlineLevel="1">
      <c r="A188" s="94" t="s">
        <v>386</v>
      </c>
      <c r="B188" s="154"/>
      <c r="C188" s="164" t="s">
        <v>119</v>
      </c>
      <c r="D188" s="164"/>
      <c r="E188" s="157"/>
      <c r="F188" s="157"/>
      <c r="G188" s="94" t="s">
        <v>422</v>
      </c>
      <c r="H188" s="94" t="s">
        <v>422</v>
      </c>
      <c r="I188" s="94" t="s">
        <v>422</v>
      </c>
      <c r="J188" s="94" t="s">
        <v>422</v>
      </c>
      <c r="K188" s="94" t="s">
        <v>422</v>
      </c>
      <c r="L188" s="94" t="s">
        <v>386</v>
      </c>
      <c r="M188" s="145" t="s">
        <v>386</v>
      </c>
      <c r="N188" s="170" t="s">
        <v>387</v>
      </c>
      <c r="O188" s="170" t="s">
        <v>387</v>
      </c>
      <c r="P188" s="170" t="s">
        <v>386</v>
      </c>
      <c r="Q188" s="170" t="s">
        <v>422</v>
      </c>
      <c r="R188" s="170" t="s">
        <v>422</v>
      </c>
      <c r="S188" s="170" t="s">
        <v>422</v>
      </c>
      <c r="T188" s="94" t="s">
        <v>387</v>
      </c>
      <c r="U188" s="94" t="s">
        <v>422</v>
      </c>
      <c r="V188" s="94" t="s">
        <v>422</v>
      </c>
      <c r="W188" s="94" t="s">
        <v>422</v>
      </c>
      <c r="X188" s="179" t="s">
        <v>447</v>
      </c>
      <c r="Y188" s="139" t="str">
        <f>IF(COUNTIF((Table133[[#This Row],[C]:[E]]),"n") &gt;0,"n","l")</f>
        <v>l</v>
      </c>
      <c r="Z188" s="139" t="str">
        <f>IF(COUNTIF((Table133[[#This Row],[FD]:[NF]]),"n") &gt;0,"n","l")</f>
        <v>n</v>
      </c>
      <c r="AA188" s="161"/>
    </row>
    <row r="189" spans="1:27" ht="15" hidden="1">
      <c r="A189" s="94" t="s">
        <v>386</v>
      </c>
      <c r="B189" s="154" t="s">
        <v>448</v>
      </c>
      <c r="C189" s="163" t="s">
        <v>257</v>
      </c>
      <c r="D189" s="163"/>
      <c r="E189" s="157"/>
      <c r="F189" s="157"/>
      <c r="G189" s="170" t="s">
        <v>386</v>
      </c>
      <c r="H189" s="170" t="s">
        <v>386</v>
      </c>
      <c r="I189" s="170" t="s">
        <v>422</v>
      </c>
      <c r="J189" s="170" t="s">
        <v>422</v>
      </c>
      <c r="K189" s="170" t="s">
        <v>422</v>
      </c>
      <c r="L189" s="170" t="s">
        <v>422</v>
      </c>
      <c r="M189" s="171" t="s">
        <v>422</v>
      </c>
      <c r="N189" s="170" t="s">
        <v>386</v>
      </c>
      <c r="O189" s="170" t="s">
        <v>387</v>
      </c>
      <c r="P189" s="170" t="s">
        <v>386</v>
      </c>
      <c r="Q189" s="170" t="s">
        <v>422</v>
      </c>
      <c r="R189" s="170" t="s">
        <v>422</v>
      </c>
      <c r="S189" s="170" t="s">
        <v>422</v>
      </c>
      <c r="T189" s="94" t="s">
        <v>422</v>
      </c>
      <c r="U189" s="94" t="s">
        <v>422</v>
      </c>
      <c r="V189" s="94" t="s">
        <v>422</v>
      </c>
      <c r="W189" s="94" t="s">
        <v>422</v>
      </c>
      <c r="X189" s="179"/>
      <c r="Y189" s="139" t="str">
        <f>IF(COUNTIF((Table133[[#This Row],[C]:[E]]),"n") &gt;0,"n","l")</f>
        <v>l</v>
      </c>
      <c r="Z189" s="139" t="str">
        <f>IF(COUNTIF((Table133[[#This Row],[FD]:[NF]]),"n") &gt;0,"n","l")</f>
        <v>n</v>
      </c>
      <c r="AA189" s="161"/>
    </row>
    <row r="190" spans="1:27" ht="15" hidden="1" collapsed="1">
      <c r="A190" s="94" t="s">
        <v>386</v>
      </c>
      <c r="B190" s="154" t="s">
        <v>448</v>
      </c>
      <c r="C190" s="163" t="s">
        <v>255</v>
      </c>
      <c r="D190" s="163"/>
      <c r="E190" s="157"/>
      <c r="F190" s="157"/>
      <c r="G190" s="168" t="str">
        <f>IF(COUNTIF((G191:G191),"n")=0,"l","n")</f>
        <v>l</v>
      </c>
      <c r="H190" s="168" t="str">
        <f t="shared" ref="H190:W190" si="56">IF(COUNTIF((H191:H191),"n")=0,"l","n")</f>
        <v>n</v>
      </c>
      <c r="I190" s="168" t="str">
        <f t="shared" si="56"/>
        <v>l</v>
      </c>
      <c r="J190" s="168" t="str">
        <f t="shared" si="56"/>
        <v>l</v>
      </c>
      <c r="K190" s="168" t="str">
        <f t="shared" si="56"/>
        <v>l</v>
      </c>
      <c r="L190" s="168" t="str">
        <f t="shared" si="56"/>
        <v>l</v>
      </c>
      <c r="M190" s="168" t="str">
        <f t="shared" si="56"/>
        <v>l</v>
      </c>
      <c r="N190" s="168" t="str">
        <f t="shared" si="56"/>
        <v>l</v>
      </c>
      <c r="O190" s="168" t="str">
        <f t="shared" si="56"/>
        <v>n</v>
      </c>
      <c r="P190" s="168" t="str">
        <f t="shared" si="56"/>
        <v>n</v>
      </c>
      <c r="Q190" s="168" t="str">
        <f t="shared" si="56"/>
        <v>l</v>
      </c>
      <c r="R190" s="168" t="str">
        <f t="shared" si="56"/>
        <v>l</v>
      </c>
      <c r="S190" s="168" t="str">
        <f t="shared" si="56"/>
        <v>n</v>
      </c>
      <c r="T190" s="168" t="str">
        <f t="shared" si="56"/>
        <v>n</v>
      </c>
      <c r="U190" s="168" t="str">
        <f t="shared" si="56"/>
        <v>n</v>
      </c>
      <c r="V190" s="168" t="str">
        <f t="shared" si="56"/>
        <v>n</v>
      </c>
      <c r="W190" s="168" t="str">
        <f t="shared" si="56"/>
        <v>n</v>
      </c>
      <c r="X190" s="168"/>
      <c r="Y190" s="139" t="str">
        <f>IF(COUNTIF((Table133[[#This Row],[C]:[E]]),"n") &gt;0,"n","l")</f>
        <v>n</v>
      </c>
      <c r="Z190" s="139" t="str">
        <f>IF(COUNTIF((Table133[[#This Row],[FD]:[NF]]),"n") &gt;0,"n","l")</f>
        <v>n</v>
      </c>
      <c r="AA190" s="161"/>
    </row>
    <row r="191" spans="1:27" ht="15" hidden="1" outlineLevel="1">
      <c r="A191" s="94" t="s">
        <v>386</v>
      </c>
      <c r="B191" s="154"/>
      <c r="C191" s="164" t="s">
        <v>121</v>
      </c>
      <c r="D191" s="164"/>
      <c r="E191" s="157"/>
      <c r="F191" s="157"/>
      <c r="G191" s="189" t="s">
        <v>422</v>
      </c>
      <c r="H191" s="181" t="s">
        <v>387</v>
      </c>
      <c r="I191" s="189" t="s">
        <v>422</v>
      </c>
      <c r="J191" s="189" t="s">
        <v>422</v>
      </c>
      <c r="K191" s="189" t="s">
        <v>422</v>
      </c>
      <c r="L191" s="190" t="s">
        <v>386</v>
      </c>
      <c r="M191" s="190" t="s">
        <v>386</v>
      </c>
      <c r="N191" s="190" t="s">
        <v>386</v>
      </c>
      <c r="O191" s="181" t="s">
        <v>387</v>
      </c>
      <c r="P191" s="181" t="s">
        <v>387</v>
      </c>
      <c r="Q191" s="189" t="s">
        <v>422</v>
      </c>
      <c r="R191" s="190" t="s">
        <v>386</v>
      </c>
      <c r="S191" s="181" t="s">
        <v>387</v>
      </c>
      <c r="T191" s="170" t="s">
        <v>387</v>
      </c>
      <c r="U191" s="94" t="s">
        <v>387</v>
      </c>
      <c r="V191" s="94" t="s">
        <v>387</v>
      </c>
      <c r="W191" s="94" t="s">
        <v>387</v>
      </c>
      <c r="X191" s="179" t="s">
        <v>446</v>
      </c>
      <c r="Y191" s="139" t="str">
        <f>IF(COUNTIF((Table133[[#This Row],[C]:[E]]),"n") &gt;0,"n","l")</f>
        <v>n</v>
      </c>
      <c r="Z191" s="139" t="str">
        <f>IF(COUNTIF((Table133[[#This Row],[FD]:[NF]]),"n") &gt;0,"n","l")</f>
        <v>n</v>
      </c>
      <c r="AA191" s="161"/>
    </row>
    <row r="192" spans="1:27" ht="15" hidden="1">
      <c r="A192" s="94" t="s">
        <v>386</v>
      </c>
      <c r="B192" s="154" t="s">
        <v>448</v>
      </c>
      <c r="C192" s="163" t="s">
        <v>258</v>
      </c>
      <c r="D192" s="163"/>
      <c r="E192" s="157"/>
      <c r="F192" s="157"/>
      <c r="G192" s="181" t="s">
        <v>387</v>
      </c>
      <c r="H192" s="94" t="s">
        <v>387</v>
      </c>
      <c r="I192" s="170" t="s">
        <v>422</v>
      </c>
      <c r="J192" s="170" t="s">
        <v>422</v>
      </c>
      <c r="K192" s="170" t="s">
        <v>422</v>
      </c>
      <c r="L192" s="170" t="s">
        <v>422</v>
      </c>
      <c r="M192" s="171" t="s">
        <v>422</v>
      </c>
      <c r="N192" s="170" t="s">
        <v>386</v>
      </c>
      <c r="O192" s="170" t="s">
        <v>387</v>
      </c>
      <c r="P192" s="170" t="s">
        <v>386</v>
      </c>
      <c r="Q192" s="170" t="s">
        <v>422</v>
      </c>
      <c r="R192" s="170" t="s">
        <v>422</v>
      </c>
      <c r="S192" s="170" t="s">
        <v>422</v>
      </c>
      <c r="T192" s="94" t="s">
        <v>422</v>
      </c>
      <c r="U192" s="94" t="s">
        <v>422</v>
      </c>
      <c r="V192" s="94" t="s">
        <v>422</v>
      </c>
      <c r="W192" s="94" t="s">
        <v>422</v>
      </c>
      <c r="X192" s="179"/>
      <c r="Y192" s="139" t="str">
        <f>IF(COUNTIF((Table133[[#This Row],[C]:[E]]),"n") &gt;0,"n","l")</f>
        <v>n</v>
      </c>
      <c r="Z192" s="139" t="str">
        <f>IF(COUNTIF((Table133[[#This Row],[FD]:[NF]]),"n") &gt;0,"n","l")</f>
        <v>n</v>
      </c>
      <c r="AA192" s="161"/>
    </row>
    <row r="193" spans="1:27" ht="15" hidden="1">
      <c r="A193" s="94" t="s">
        <v>386</v>
      </c>
      <c r="B193" s="154" t="s">
        <v>448</v>
      </c>
      <c r="C193" s="163" t="s">
        <v>259</v>
      </c>
      <c r="D193" s="163"/>
      <c r="E193" s="157"/>
      <c r="F193" s="157"/>
      <c r="G193" s="170" t="s">
        <v>386</v>
      </c>
      <c r="H193" s="170" t="s">
        <v>386</v>
      </c>
      <c r="I193" s="170" t="s">
        <v>386</v>
      </c>
      <c r="J193" s="170" t="s">
        <v>422</v>
      </c>
      <c r="K193" s="170" t="s">
        <v>422</v>
      </c>
      <c r="L193" s="170" t="s">
        <v>411</v>
      </c>
      <c r="M193" s="171" t="s">
        <v>411</v>
      </c>
      <c r="N193" s="170" t="s">
        <v>386</v>
      </c>
      <c r="O193" s="170" t="s">
        <v>387</v>
      </c>
      <c r="P193" s="170" t="s">
        <v>386</v>
      </c>
      <c r="Q193" s="170" t="s">
        <v>422</v>
      </c>
      <c r="R193" s="170" t="s">
        <v>387</v>
      </c>
      <c r="S193" s="170" t="s">
        <v>387</v>
      </c>
      <c r="T193" s="94" t="s">
        <v>387</v>
      </c>
      <c r="U193" s="94" t="s">
        <v>422</v>
      </c>
      <c r="V193" s="94" t="s">
        <v>422</v>
      </c>
      <c r="W193" s="94" t="s">
        <v>422</v>
      </c>
      <c r="X193" s="179"/>
      <c r="Y193" s="139" t="str">
        <f>IF(COUNTIF((Table133[[#This Row],[C]:[E]]),"n") &gt;0,"n","l")</f>
        <v>l</v>
      </c>
      <c r="Z193" s="139" t="str">
        <f>IF(COUNTIF((Table133[[#This Row],[FD]:[NF]]),"n") &gt;0,"n","l")</f>
        <v>n</v>
      </c>
      <c r="AA193" s="161"/>
    </row>
    <row r="194" spans="1:27" ht="15" hidden="1" collapsed="1">
      <c r="A194" s="94" t="s">
        <v>386</v>
      </c>
      <c r="B194" s="154" t="s">
        <v>448</v>
      </c>
      <c r="C194" s="163" t="s">
        <v>256</v>
      </c>
      <c r="D194" s="163"/>
      <c r="E194" s="157"/>
      <c r="F194" s="157"/>
      <c r="G194" s="168" t="str">
        <f>IF(COUNTIF((G195:G195),"n")=0,"l","n")</f>
        <v>l</v>
      </c>
      <c r="H194" s="168" t="str">
        <f t="shared" ref="H194:W194" si="57">IF(COUNTIF((H195:H195),"n")=0,"l","n")</f>
        <v>n</v>
      </c>
      <c r="I194" s="168" t="str">
        <f t="shared" si="57"/>
        <v>l</v>
      </c>
      <c r="J194" s="168" t="str">
        <f t="shared" si="57"/>
        <v>l</v>
      </c>
      <c r="K194" s="168" t="str">
        <f t="shared" si="57"/>
        <v>l</v>
      </c>
      <c r="L194" s="168" t="str">
        <f t="shared" si="57"/>
        <v>l</v>
      </c>
      <c r="M194" s="168" t="str">
        <f t="shared" si="57"/>
        <v>l</v>
      </c>
      <c r="N194" s="168" t="str">
        <f t="shared" si="57"/>
        <v>n</v>
      </c>
      <c r="O194" s="168" t="str">
        <f t="shared" si="57"/>
        <v>n</v>
      </c>
      <c r="P194" s="168" t="str">
        <f t="shared" si="57"/>
        <v>l</v>
      </c>
      <c r="Q194" s="168" t="str">
        <f t="shared" si="57"/>
        <v>l</v>
      </c>
      <c r="R194" s="168" t="str">
        <f t="shared" si="57"/>
        <v>l</v>
      </c>
      <c r="S194" s="168" t="str">
        <f t="shared" si="57"/>
        <v>n</v>
      </c>
      <c r="T194" s="168" t="str">
        <f t="shared" si="57"/>
        <v>n</v>
      </c>
      <c r="U194" s="168" t="str">
        <f t="shared" si="57"/>
        <v>l</v>
      </c>
      <c r="V194" s="168" t="str">
        <f t="shared" si="57"/>
        <v>l</v>
      </c>
      <c r="W194" s="168" t="str">
        <f t="shared" si="57"/>
        <v>l</v>
      </c>
      <c r="X194" s="168"/>
      <c r="Y194" s="139" t="str">
        <f>IF(COUNTIF((Table133[[#This Row],[C]:[E]]),"n") &gt;0,"n","l")</f>
        <v>n</v>
      </c>
      <c r="Z194" s="139" t="str">
        <f>IF(COUNTIF((Table133[[#This Row],[FD]:[NF]]),"n") &gt;0,"n","l")</f>
        <v>n</v>
      </c>
      <c r="AA194" s="161"/>
    </row>
    <row r="195" spans="1:27" ht="15" hidden="1" outlineLevel="1">
      <c r="A195" s="94" t="s">
        <v>386</v>
      </c>
      <c r="B195" s="154"/>
      <c r="C195" s="164" t="s">
        <v>120</v>
      </c>
      <c r="D195" s="164"/>
      <c r="E195" s="157"/>
      <c r="F195" s="157"/>
      <c r="G195" s="170" t="s">
        <v>422</v>
      </c>
      <c r="H195" s="170" t="s">
        <v>387</v>
      </c>
      <c r="I195" s="170" t="s">
        <v>422</v>
      </c>
      <c r="J195" s="170" t="s">
        <v>422</v>
      </c>
      <c r="K195" s="170" t="s">
        <v>422</v>
      </c>
      <c r="L195" s="170" t="s">
        <v>386</v>
      </c>
      <c r="M195" s="171" t="s">
        <v>386</v>
      </c>
      <c r="N195" s="170" t="s">
        <v>387</v>
      </c>
      <c r="O195" s="170" t="s">
        <v>387</v>
      </c>
      <c r="P195" s="170" t="s">
        <v>386</v>
      </c>
      <c r="Q195" s="170" t="s">
        <v>422</v>
      </c>
      <c r="R195" s="170" t="s">
        <v>386</v>
      </c>
      <c r="S195" s="170" t="s">
        <v>387</v>
      </c>
      <c r="T195" s="94" t="s">
        <v>387</v>
      </c>
      <c r="U195" s="94" t="s">
        <v>422</v>
      </c>
      <c r="V195" s="94" t="s">
        <v>422</v>
      </c>
      <c r="W195" s="94" t="s">
        <v>422</v>
      </c>
      <c r="X195" s="179" t="s">
        <v>447</v>
      </c>
      <c r="Y195" s="139" t="str">
        <f>IF(COUNTIF((Table133[[#This Row],[C]:[E]]),"n") &gt;0,"n","l")</f>
        <v>n</v>
      </c>
      <c r="Z195" s="139" t="str">
        <f>IF(COUNTIF((Table133[[#This Row],[FD]:[NF]]),"n") &gt;0,"n","l")</f>
        <v>n</v>
      </c>
      <c r="AA195" s="161"/>
    </row>
    <row r="196" spans="1:27" ht="15" hidden="1" collapsed="1">
      <c r="A196" s="94" t="s">
        <v>386</v>
      </c>
      <c r="B196" s="154" t="s">
        <v>448</v>
      </c>
      <c r="C196" s="163" t="s">
        <v>253</v>
      </c>
      <c r="D196" s="163"/>
      <c r="E196" s="157"/>
      <c r="F196" s="157"/>
      <c r="G196" s="168" t="str">
        <f>IF(COUNTIF((G197:G197),"n")=0,"l","n")</f>
        <v>l</v>
      </c>
      <c r="H196" s="168" t="str">
        <f t="shared" ref="H196:W196" si="58">IF(COUNTIF((H197:H197),"n")=0,"l","n")</f>
        <v>l</v>
      </c>
      <c r="I196" s="168" t="str">
        <f t="shared" si="58"/>
        <v>l</v>
      </c>
      <c r="J196" s="168" t="str">
        <f t="shared" si="58"/>
        <v>l</v>
      </c>
      <c r="K196" s="168" t="str">
        <f t="shared" si="58"/>
        <v>l</v>
      </c>
      <c r="L196" s="168" t="str">
        <f t="shared" si="58"/>
        <v>l</v>
      </c>
      <c r="M196" s="168" t="str">
        <f t="shared" si="58"/>
        <v>l</v>
      </c>
      <c r="N196" s="168" t="str">
        <f t="shared" si="58"/>
        <v>n</v>
      </c>
      <c r="O196" s="168" t="str">
        <f t="shared" si="58"/>
        <v>n</v>
      </c>
      <c r="P196" s="168" t="str">
        <f t="shared" si="58"/>
        <v>l</v>
      </c>
      <c r="Q196" s="168" t="str">
        <f t="shared" si="58"/>
        <v>l</v>
      </c>
      <c r="R196" s="168" t="str">
        <f t="shared" si="58"/>
        <v>l</v>
      </c>
      <c r="S196" s="168" t="str">
        <f t="shared" si="58"/>
        <v>l</v>
      </c>
      <c r="T196" s="168" t="str">
        <f t="shared" si="58"/>
        <v>n</v>
      </c>
      <c r="U196" s="168" t="str">
        <f t="shared" si="58"/>
        <v>n</v>
      </c>
      <c r="V196" s="168" t="str">
        <f t="shared" si="58"/>
        <v>n</v>
      </c>
      <c r="W196" s="168" t="str">
        <f t="shared" si="58"/>
        <v>n</v>
      </c>
      <c r="X196" s="168"/>
      <c r="Y196" s="139" t="str">
        <f>IF(COUNTIF((Table133[[#This Row],[C]:[E]]),"n") &gt;0,"n","l")</f>
        <v>l</v>
      </c>
      <c r="Z196" s="139" t="str">
        <f>IF(COUNTIF((Table133[[#This Row],[FD]:[NF]]),"n") &gt;0,"n","l")</f>
        <v>n</v>
      </c>
      <c r="AA196" s="161"/>
    </row>
    <row r="197" spans="1:27" ht="15" hidden="1" outlineLevel="1">
      <c r="A197" s="94" t="s">
        <v>386</v>
      </c>
      <c r="B197" s="154"/>
      <c r="C197" s="164" t="s">
        <v>115</v>
      </c>
      <c r="D197" s="164"/>
      <c r="E197" s="157"/>
      <c r="F197" s="157"/>
      <c r="G197" s="170" t="s">
        <v>422</v>
      </c>
      <c r="H197" s="170" t="s">
        <v>386</v>
      </c>
      <c r="I197" s="170" t="s">
        <v>422</v>
      </c>
      <c r="J197" s="170" t="s">
        <v>422</v>
      </c>
      <c r="K197" s="170" t="s">
        <v>422</v>
      </c>
      <c r="L197" s="170" t="s">
        <v>386</v>
      </c>
      <c r="M197" s="171" t="s">
        <v>386</v>
      </c>
      <c r="N197" s="181" t="s">
        <v>387</v>
      </c>
      <c r="O197" s="170" t="s">
        <v>387</v>
      </c>
      <c r="P197" s="170" t="s">
        <v>386</v>
      </c>
      <c r="Q197" s="170" t="s">
        <v>422</v>
      </c>
      <c r="R197" s="170" t="s">
        <v>422</v>
      </c>
      <c r="S197" s="170" t="s">
        <v>422</v>
      </c>
      <c r="T197" s="170" t="s">
        <v>387</v>
      </c>
      <c r="U197" s="94" t="s">
        <v>387</v>
      </c>
      <c r="V197" s="94" t="s">
        <v>387</v>
      </c>
      <c r="W197" s="94" t="s">
        <v>387</v>
      </c>
      <c r="X197" s="179" t="s">
        <v>446</v>
      </c>
      <c r="Y197" s="139" t="str">
        <f>IF(COUNTIF((Table133[[#This Row],[C]:[E]]),"n") &gt;0,"n","l")</f>
        <v>l</v>
      </c>
      <c r="Z197" s="139" t="str">
        <f>IF(COUNTIF((Table133[[#This Row],[FD]:[NF]]),"n") &gt;0,"n","l")</f>
        <v>n</v>
      </c>
      <c r="AA197" s="161"/>
    </row>
    <row r="198" spans="1:27">
      <c r="A198" s="162"/>
      <c r="B198" s="162"/>
      <c r="C198" s="162"/>
      <c r="D198" s="162"/>
      <c r="E198" s="157"/>
      <c r="F198" s="157"/>
      <c r="G198" s="158"/>
      <c r="H198" s="158"/>
      <c r="I198" s="158"/>
      <c r="J198" s="158"/>
      <c r="K198" s="159"/>
      <c r="L198" s="158"/>
      <c r="M198" s="158"/>
      <c r="N198" s="159"/>
      <c r="O198" s="159"/>
      <c r="P198" s="159"/>
      <c r="Q198" s="159"/>
      <c r="R198" s="159"/>
      <c r="S198" s="159"/>
      <c r="T198" s="160"/>
      <c r="U198" s="160"/>
      <c r="V198" s="160"/>
      <c r="W198" s="160"/>
      <c r="X198" s="160"/>
      <c r="Y198" s="139"/>
      <c r="Z198" s="139"/>
      <c r="AA198" s="161"/>
    </row>
    <row r="199" spans="1:27" ht="15" hidden="1" collapsed="1">
      <c r="A199" s="94" t="s">
        <v>386</v>
      </c>
      <c r="B199" s="191" t="s">
        <v>451</v>
      </c>
      <c r="C199" s="163" t="s">
        <v>277</v>
      </c>
      <c r="D199" s="163"/>
      <c r="E199" s="157"/>
      <c r="F199" s="157"/>
      <c r="G199" s="168" t="str">
        <f>IF(COUNTIF((G200:G203),"n")=0,"l","n")</f>
        <v>n</v>
      </c>
      <c r="H199" s="168" t="str">
        <f t="shared" ref="H199:W199" si="59">IF(COUNTIF((H200:H203),"n")=0,"l","n")</f>
        <v>n</v>
      </c>
      <c r="I199" s="168" t="str">
        <f t="shared" si="59"/>
        <v>l</v>
      </c>
      <c r="J199" s="168" t="str">
        <f t="shared" si="59"/>
        <v>l</v>
      </c>
      <c r="K199" s="168" t="str">
        <f t="shared" si="59"/>
        <v>n</v>
      </c>
      <c r="L199" s="168" t="str">
        <f t="shared" si="59"/>
        <v>l</v>
      </c>
      <c r="M199" s="168" t="str">
        <f t="shared" si="59"/>
        <v>l</v>
      </c>
      <c r="N199" s="168" t="str">
        <f t="shared" si="59"/>
        <v>n</v>
      </c>
      <c r="O199" s="168" t="str">
        <f t="shared" si="59"/>
        <v>l</v>
      </c>
      <c r="P199" s="168" t="str">
        <f t="shared" si="59"/>
        <v>l</v>
      </c>
      <c r="Q199" s="168" t="str">
        <f t="shared" si="59"/>
        <v>l</v>
      </c>
      <c r="R199" s="168" t="str">
        <f t="shared" si="59"/>
        <v>l</v>
      </c>
      <c r="S199" s="168" t="str">
        <f t="shared" si="59"/>
        <v>l</v>
      </c>
      <c r="T199" s="168" t="str">
        <f t="shared" si="59"/>
        <v>l</v>
      </c>
      <c r="U199" s="168" t="str">
        <f t="shared" si="59"/>
        <v>l</v>
      </c>
      <c r="V199" s="168" t="str">
        <f t="shared" si="59"/>
        <v>l</v>
      </c>
      <c r="W199" s="168" t="str">
        <f t="shared" si="59"/>
        <v>l</v>
      </c>
      <c r="X199" s="168"/>
      <c r="Y199" s="139" t="str">
        <f>IF(COUNTIF((Table133[[#This Row],[C]:[E]]),"n") &gt;0,"n","l")</f>
        <v>n</v>
      </c>
      <c r="Z199" s="139" t="str">
        <f>IF(COUNTIF((Table133[[#This Row],[FD]:[NF]]),"n") &gt;0,"n","l")</f>
        <v>n</v>
      </c>
      <c r="AA199" s="161"/>
    </row>
    <row r="200" spans="1:27" ht="15" hidden="1" outlineLevel="1">
      <c r="A200" s="94" t="s">
        <v>386</v>
      </c>
      <c r="B200" s="191"/>
      <c r="C200" s="164" t="s">
        <v>147</v>
      </c>
      <c r="D200" s="164"/>
      <c r="E200" s="157"/>
      <c r="F200" s="157"/>
      <c r="G200" s="197" t="s">
        <v>387</v>
      </c>
      <c r="H200" s="198" t="s">
        <v>387</v>
      </c>
      <c r="I200" s="198" t="s">
        <v>422</v>
      </c>
      <c r="J200" s="198" t="s">
        <v>422</v>
      </c>
      <c r="K200" s="198" t="s">
        <v>422</v>
      </c>
      <c r="L200" s="198" t="s">
        <v>386</v>
      </c>
      <c r="M200" s="199" t="s">
        <v>386</v>
      </c>
      <c r="N200" s="197" t="s">
        <v>387</v>
      </c>
      <c r="O200" s="198" t="s">
        <v>386</v>
      </c>
      <c r="P200" s="198" t="s">
        <v>386</v>
      </c>
      <c r="Q200" s="198" t="s">
        <v>386</v>
      </c>
      <c r="R200" s="198" t="s">
        <v>386</v>
      </c>
      <c r="S200" s="198" t="s">
        <v>422</v>
      </c>
      <c r="T200" s="198" t="s">
        <v>386</v>
      </c>
      <c r="U200" s="198" t="s">
        <v>386</v>
      </c>
      <c r="V200" s="198" t="s">
        <v>386</v>
      </c>
      <c r="W200" s="198" t="s">
        <v>386</v>
      </c>
      <c r="X200" s="160"/>
      <c r="Y200" s="139" t="str">
        <f>IF(COUNTIF((Table133[[#This Row],[C]:[E]]),"n") &gt;0,"n","l")</f>
        <v>n</v>
      </c>
      <c r="Z200" s="139" t="str">
        <f>IF(COUNTIF((Table133[[#This Row],[FD]:[NF]]),"n") &gt;0,"n","l")</f>
        <v>n</v>
      </c>
      <c r="AA200" s="161"/>
    </row>
    <row r="201" spans="1:27" ht="15" hidden="1" outlineLevel="1">
      <c r="A201" s="94" t="s">
        <v>386</v>
      </c>
      <c r="B201" s="191"/>
      <c r="C201" s="164" t="s">
        <v>148</v>
      </c>
      <c r="D201" s="164"/>
      <c r="E201" s="157"/>
      <c r="F201" s="157"/>
      <c r="G201" s="198" t="s">
        <v>386</v>
      </c>
      <c r="H201" s="198" t="s">
        <v>386</v>
      </c>
      <c r="I201" s="198" t="s">
        <v>422</v>
      </c>
      <c r="J201" s="198" t="s">
        <v>422</v>
      </c>
      <c r="K201" s="197" t="s">
        <v>387</v>
      </c>
      <c r="L201" s="198" t="s">
        <v>386</v>
      </c>
      <c r="M201" s="199" t="s">
        <v>386</v>
      </c>
      <c r="N201" s="197" t="s">
        <v>387</v>
      </c>
      <c r="O201" s="198" t="s">
        <v>386</v>
      </c>
      <c r="P201" s="198" t="s">
        <v>386</v>
      </c>
      <c r="Q201" s="198" t="s">
        <v>386</v>
      </c>
      <c r="R201" s="198" t="s">
        <v>386</v>
      </c>
      <c r="S201" s="198" t="s">
        <v>422</v>
      </c>
      <c r="T201" s="198" t="s">
        <v>386</v>
      </c>
      <c r="U201" s="198" t="s">
        <v>386</v>
      </c>
      <c r="V201" s="198" t="s">
        <v>386</v>
      </c>
      <c r="W201" s="198" t="s">
        <v>386</v>
      </c>
      <c r="X201" s="160"/>
      <c r="Y201" s="139" t="str">
        <f>IF(COUNTIF((Table133[[#This Row],[C]:[E]]),"n") &gt;0,"n","l")</f>
        <v>n</v>
      </c>
      <c r="Z201" s="139" t="str">
        <f>IF(COUNTIF((Table133[[#This Row],[FD]:[NF]]),"n") &gt;0,"n","l")</f>
        <v>n</v>
      </c>
      <c r="AA201" s="161"/>
    </row>
    <row r="202" spans="1:27" ht="15" hidden="1" outlineLevel="1">
      <c r="A202" s="94" t="s">
        <v>386</v>
      </c>
      <c r="B202" s="191"/>
      <c r="C202" s="164" t="s">
        <v>149</v>
      </c>
      <c r="D202" s="164"/>
      <c r="E202" s="157"/>
      <c r="F202" s="157"/>
      <c r="G202" s="198" t="s">
        <v>386</v>
      </c>
      <c r="H202" s="198" t="s">
        <v>386</v>
      </c>
      <c r="I202" s="198" t="s">
        <v>386</v>
      </c>
      <c r="J202" s="198" t="s">
        <v>422</v>
      </c>
      <c r="K202" s="197" t="s">
        <v>387</v>
      </c>
      <c r="L202" s="198" t="s">
        <v>386</v>
      </c>
      <c r="M202" s="199" t="s">
        <v>386</v>
      </c>
      <c r="N202" s="197" t="s">
        <v>387</v>
      </c>
      <c r="O202" s="198" t="s">
        <v>386</v>
      </c>
      <c r="P202" s="198" t="s">
        <v>386</v>
      </c>
      <c r="Q202" s="198" t="s">
        <v>386</v>
      </c>
      <c r="R202" s="198" t="s">
        <v>386</v>
      </c>
      <c r="S202" s="198" t="s">
        <v>422</v>
      </c>
      <c r="T202" s="198" t="s">
        <v>386</v>
      </c>
      <c r="U202" s="198" t="s">
        <v>386</v>
      </c>
      <c r="V202" s="198" t="s">
        <v>386</v>
      </c>
      <c r="W202" s="198" t="s">
        <v>386</v>
      </c>
      <c r="X202" s="160"/>
      <c r="Y202" s="139" t="str">
        <f>IF(COUNTIF((Table133[[#This Row],[C]:[E]]),"n") &gt;0,"n","l")</f>
        <v>n</v>
      </c>
      <c r="Z202" s="139" t="str">
        <f>IF(COUNTIF((Table133[[#This Row],[FD]:[NF]]),"n") &gt;0,"n","l")</f>
        <v>n</v>
      </c>
      <c r="AA202" s="161"/>
    </row>
    <row r="203" spans="1:27" ht="15" hidden="1" outlineLevel="1">
      <c r="A203" s="94" t="s">
        <v>386</v>
      </c>
      <c r="B203" s="191"/>
      <c r="C203" s="164" t="s">
        <v>150</v>
      </c>
      <c r="D203" s="164"/>
      <c r="E203" s="157"/>
      <c r="F203" s="157"/>
      <c r="G203" s="197" t="s">
        <v>387</v>
      </c>
      <c r="H203" s="197" t="s">
        <v>387</v>
      </c>
      <c r="I203" s="198" t="s">
        <v>422</v>
      </c>
      <c r="J203" s="198" t="s">
        <v>422</v>
      </c>
      <c r="K203" s="198" t="s">
        <v>387</v>
      </c>
      <c r="L203" s="198" t="s">
        <v>386</v>
      </c>
      <c r="M203" s="199" t="s">
        <v>386</v>
      </c>
      <c r="N203" s="197" t="s">
        <v>387</v>
      </c>
      <c r="O203" s="198" t="s">
        <v>386</v>
      </c>
      <c r="P203" s="198" t="s">
        <v>386</v>
      </c>
      <c r="Q203" s="198" t="s">
        <v>386</v>
      </c>
      <c r="R203" s="198" t="s">
        <v>386</v>
      </c>
      <c r="S203" s="198" t="s">
        <v>422</v>
      </c>
      <c r="T203" s="198" t="s">
        <v>386</v>
      </c>
      <c r="U203" s="198" t="s">
        <v>386</v>
      </c>
      <c r="V203" s="198" t="s">
        <v>386</v>
      </c>
      <c r="W203" s="198" t="s">
        <v>386</v>
      </c>
      <c r="X203" s="160"/>
      <c r="Y203" s="139" t="str">
        <f>IF(COUNTIF((Table133[[#This Row],[C]:[E]]),"n") &gt;0,"n","l")</f>
        <v>n</v>
      </c>
      <c r="Z203" s="139" t="str">
        <f>IF(COUNTIF((Table133[[#This Row],[FD]:[NF]]),"n") &gt;0,"n","l")</f>
        <v>n</v>
      </c>
      <c r="AA203" s="161"/>
    </row>
    <row r="204" spans="1:27" ht="15" hidden="1" collapsed="1">
      <c r="A204" s="94" t="s">
        <v>386</v>
      </c>
      <c r="B204" s="191" t="s">
        <v>451</v>
      </c>
      <c r="C204" s="163" t="s">
        <v>266</v>
      </c>
      <c r="D204" s="163"/>
      <c r="E204" s="157"/>
      <c r="F204" s="157"/>
      <c r="G204" s="168" t="str">
        <f>IF(COUNTIF((G205),"n")=0,"l","n")</f>
        <v>n</v>
      </c>
      <c r="H204" s="168" t="str">
        <f t="shared" ref="H204:W204" si="60">IF(COUNTIF((H205),"n")=0,"l","n")</f>
        <v>n</v>
      </c>
      <c r="I204" s="168" t="str">
        <f t="shared" si="60"/>
        <v>n</v>
      </c>
      <c r="J204" s="168" t="str">
        <f t="shared" si="60"/>
        <v>n</v>
      </c>
      <c r="K204" s="168" t="str">
        <f t="shared" si="60"/>
        <v>n</v>
      </c>
      <c r="L204" s="168" t="str">
        <f t="shared" si="60"/>
        <v>n</v>
      </c>
      <c r="M204" s="168" t="str">
        <f t="shared" si="60"/>
        <v>n</v>
      </c>
      <c r="N204" s="168" t="str">
        <f t="shared" si="60"/>
        <v>n</v>
      </c>
      <c r="O204" s="168" t="str">
        <f t="shared" si="60"/>
        <v>n</v>
      </c>
      <c r="P204" s="168" t="str">
        <f t="shared" si="60"/>
        <v>n</v>
      </c>
      <c r="Q204" s="168" t="str">
        <f t="shared" si="60"/>
        <v>n</v>
      </c>
      <c r="R204" s="168" t="str">
        <f t="shared" si="60"/>
        <v>n</v>
      </c>
      <c r="S204" s="168" t="str">
        <f t="shared" si="60"/>
        <v>n</v>
      </c>
      <c r="T204" s="168" t="str">
        <f t="shared" si="60"/>
        <v>n</v>
      </c>
      <c r="U204" s="168" t="str">
        <f t="shared" si="60"/>
        <v>n</v>
      </c>
      <c r="V204" s="168" t="str">
        <f t="shared" si="60"/>
        <v>n</v>
      </c>
      <c r="W204" s="168" t="str">
        <f t="shared" si="60"/>
        <v>n</v>
      </c>
      <c r="X204" s="168"/>
      <c r="Y204" s="139" t="str">
        <f>IF(COUNTIF((Table133[[#This Row],[C]:[E]]),"n") &gt;0,"n","l")</f>
        <v>n</v>
      </c>
      <c r="Z204" s="139" t="str">
        <f>IF(COUNTIF((Table133[[#This Row],[FD]:[NF]]),"n") &gt;0,"n","l")</f>
        <v>n</v>
      </c>
      <c r="AA204" s="161"/>
    </row>
    <row r="205" spans="1:27" ht="15" hidden="1" outlineLevel="1">
      <c r="A205" s="94" t="s">
        <v>386</v>
      </c>
      <c r="B205" s="191"/>
      <c r="C205" s="164" t="s">
        <v>126</v>
      </c>
      <c r="D205" s="164"/>
      <c r="E205" s="157"/>
      <c r="F205" s="157"/>
      <c r="G205" s="198" t="s">
        <v>387</v>
      </c>
      <c r="H205" s="198" t="s">
        <v>387</v>
      </c>
      <c r="I205" s="198" t="s">
        <v>387</v>
      </c>
      <c r="J205" s="198" t="s">
        <v>387</v>
      </c>
      <c r="K205" s="198" t="s">
        <v>387</v>
      </c>
      <c r="L205" s="198" t="s">
        <v>387</v>
      </c>
      <c r="M205" s="198" t="s">
        <v>387</v>
      </c>
      <c r="N205" s="198" t="s">
        <v>387</v>
      </c>
      <c r="O205" s="198" t="s">
        <v>387</v>
      </c>
      <c r="P205" s="198" t="s">
        <v>387</v>
      </c>
      <c r="Q205" s="198" t="s">
        <v>387</v>
      </c>
      <c r="R205" s="198" t="s">
        <v>387</v>
      </c>
      <c r="S205" s="198" t="s">
        <v>387</v>
      </c>
      <c r="T205" s="198" t="s">
        <v>387</v>
      </c>
      <c r="U205" s="198" t="s">
        <v>387</v>
      </c>
      <c r="V205" s="198" t="s">
        <v>387</v>
      </c>
      <c r="W205" s="198" t="s">
        <v>387</v>
      </c>
      <c r="X205" s="160"/>
      <c r="Y205" s="139" t="str">
        <f>IF(COUNTIF((Table133[[#This Row],[C]:[E]]),"n") &gt;0,"n","l")</f>
        <v>n</v>
      </c>
      <c r="Z205" s="139" t="str">
        <f>IF(COUNTIF((Table133[[#This Row],[FD]:[NF]]),"n") &gt;0,"n","l")</f>
        <v>n</v>
      </c>
      <c r="AA205" s="161"/>
    </row>
    <row r="206" spans="1:27" ht="15" hidden="1" collapsed="1">
      <c r="A206" s="94" t="s">
        <v>386</v>
      </c>
      <c r="B206" s="191" t="s">
        <v>451</v>
      </c>
      <c r="C206" s="163" t="s">
        <v>275</v>
      </c>
      <c r="D206" s="163"/>
      <c r="E206" s="157"/>
      <c r="F206" s="157"/>
      <c r="G206" s="168" t="str">
        <f>IF(COUNTIF((G207),"n")=0,"l","n")</f>
        <v>l</v>
      </c>
      <c r="H206" s="168" t="str">
        <f t="shared" ref="H206:W206" si="61">IF(COUNTIF((H207),"n")=0,"l","n")</f>
        <v>l</v>
      </c>
      <c r="I206" s="168" t="str">
        <f t="shared" si="61"/>
        <v>l</v>
      </c>
      <c r="J206" s="168" t="str">
        <f t="shared" si="61"/>
        <v>l</v>
      </c>
      <c r="K206" s="168" t="str">
        <f t="shared" si="61"/>
        <v>n</v>
      </c>
      <c r="L206" s="168" t="str">
        <f t="shared" si="61"/>
        <v>l</v>
      </c>
      <c r="M206" s="168" t="str">
        <f t="shared" si="61"/>
        <v>l</v>
      </c>
      <c r="N206" s="168" t="str">
        <f t="shared" si="61"/>
        <v>l</v>
      </c>
      <c r="O206" s="168" t="str">
        <f t="shared" si="61"/>
        <v>n</v>
      </c>
      <c r="P206" s="168" t="str">
        <f t="shared" si="61"/>
        <v>l</v>
      </c>
      <c r="Q206" s="168" t="str">
        <f t="shared" si="61"/>
        <v>n</v>
      </c>
      <c r="R206" s="168" t="str">
        <f t="shared" si="61"/>
        <v>n</v>
      </c>
      <c r="S206" s="168" t="str">
        <f t="shared" si="61"/>
        <v>n</v>
      </c>
      <c r="T206" s="168" t="str">
        <f t="shared" si="61"/>
        <v>n</v>
      </c>
      <c r="U206" s="168" t="str">
        <f t="shared" si="61"/>
        <v>l</v>
      </c>
      <c r="V206" s="168" t="str">
        <f t="shared" si="61"/>
        <v>l</v>
      </c>
      <c r="W206" s="168" t="str">
        <f t="shared" si="61"/>
        <v>l</v>
      </c>
      <c r="X206" s="168"/>
      <c r="Y206" s="139" t="str">
        <f>IF(COUNTIF((Table133[[#This Row],[C]:[E]]),"n") &gt;0,"n","l")</f>
        <v>n</v>
      </c>
      <c r="Z206" s="139" t="str">
        <f>IF(COUNTIF((Table133[[#This Row],[FD]:[NF]]),"n") &gt;0,"n","l")</f>
        <v>n</v>
      </c>
      <c r="AA206" s="161"/>
    </row>
    <row r="207" spans="1:27" ht="15" hidden="1" outlineLevel="1">
      <c r="A207" s="94" t="s">
        <v>386</v>
      </c>
      <c r="B207" s="191"/>
      <c r="C207" s="164" t="s">
        <v>141</v>
      </c>
      <c r="D207" s="164"/>
      <c r="E207" s="157"/>
      <c r="F207" s="157"/>
      <c r="G207" s="170" t="s">
        <v>386</v>
      </c>
      <c r="H207" s="170" t="s">
        <v>386</v>
      </c>
      <c r="I207" s="170" t="s">
        <v>386</v>
      </c>
      <c r="J207" s="170" t="s">
        <v>422</v>
      </c>
      <c r="K207" s="170" t="s">
        <v>387</v>
      </c>
      <c r="L207" s="170" t="s">
        <v>386</v>
      </c>
      <c r="M207" s="171" t="s">
        <v>386</v>
      </c>
      <c r="N207" s="170" t="s">
        <v>386</v>
      </c>
      <c r="O207" s="170" t="s">
        <v>387</v>
      </c>
      <c r="P207" s="170" t="s">
        <v>386</v>
      </c>
      <c r="Q207" s="170" t="s">
        <v>387</v>
      </c>
      <c r="R207" s="170" t="s">
        <v>387</v>
      </c>
      <c r="S207" s="170" t="s">
        <v>387</v>
      </c>
      <c r="T207" s="94" t="s">
        <v>387</v>
      </c>
      <c r="U207" s="94" t="s">
        <v>422</v>
      </c>
      <c r="V207" s="94" t="s">
        <v>422</v>
      </c>
      <c r="W207" s="94" t="s">
        <v>422</v>
      </c>
      <c r="X207" s="160"/>
      <c r="Y207" s="139" t="str">
        <f>IF(COUNTIF((Table133[[#This Row],[C]:[E]]),"n") &gt;0,"n","l")</f>
        <v>n</v>
      </c>
      <c r="Z207" s="139" t="str">
        <f>IF(COUNTIF((Table133[[#This Row],[FD]:[NF]]),"n") &gt;0,"n","l")</f>
        <v>n</v>
      </c>
      <c r="AA207" s="161"/>
    </row>
    <row r="208" spans="1:27" ht="15" hidden="1" collapsed="1">
      <c r="A208" s="94" t="s">
        <v>386</v>
      </c>
      <c r="B208" s="191" t="s">
        <v>451</v>
      </c>
      <c r="C208" s="163" t="s">
        <v>272</v>
      </c>
      <c r="D208" s="163"/>
      <c r="E208" s="157"/>
      <c r="F208" s="157"/>
      <c r="G208" s="168" t="str">
        <f>IF(COUNTIF((G209),"n")=0,"l","n")</f>
        <v>l</v>
      </c>
      <c r="H208" s="168" t="str">
        <f t="shared" ref="H208:W208" si="62">IF(COUNTIF((H209),"n")=0,"l","n")</f>
        <v>l</v>
      </c>
      <c r="I208" s="168" t="str">
        <f t="shared" si="62"/>
        <v>l</v>
      </c>
      <c r="J208" s="168" t="str">
        <f t="shared" si="62"/>
        <v>l</v>
      </c>
      <c r="K208" s="168" t="str">
        <f t="shared" si="62"/>
        <v>l</v>
      </c>
      <c r="L208" s="168" t="str">
        <f t="shared" si="62"/>
        <v>n</v>
      </c>
      <c r="M208" s="168" t="str">
        <f t="shared" si="62"/>
        <v>n</v>
      </c>
      <c r="N208" s="168" t="str">
        <f t="shared" si="62"/>
        <v>n</v>
      </c>
      <c r="O208" s="168" t="str">
        <f t="shared" si="62"/>
        <v>n</v>
      </c>
      <c r="P208" s="168" t="str">
        <f t="shared" si="62"/>
        <v>l</v>
      </c>
      <c r="Q208" s="168" t="str">
        <f t="shared" si="62"/>
        <v>l</v>
      </c>
      <c r="R208" s="168" t="str">
        <f t="shared" si="62"/>
        <v>n</v>
      </c>
      <c r="S208" s="168" t="str">
        <f t="shared" si="62"/>
        <v>n</v>
      </c>
      <c r="T208" s="168" t="str">
        <f t="shared" si="62"/>
        <v>n</v>
      </c>
      <c r="U208" s="168" t="str">
        <f t="shared" si="62"/>
        <v>n</v>
      </c>
      <c r="V208" s="168" t="str">
        <f t="shared" si="62"/>
        <v>n</v>
      </c>
      <c r="W208" s="168" t="str">
        <f t="shared" si="62"/>
        <v>n</v>
      </c>
      <c r="X208" s="168"/>
      <c r="Y208" s="139" t="str">
        <f>IF(COUNTIF((Table133[[#This Row],[C]:[E]]),"n") &gt;0,"n","l")</f>
        <v>n</v>
      </c>
      <c r="Z208" s="139" t="str">
        <f>IF(COUNTIF((Table133[[#This Row],[FD]:[NF]]),"n") &gt;0,"n","l")</f>
        <v>n</v>
      </c>
      <c r="AA208" s="161"/>
    </row>
    <row r="209" spans="1:27" ht="15" hidden="1" outlineLevel="1">
      <c r="A209" s="94" t="s">
        <v>386</v>
      </c>
      <c r="B209" s="191"/>
      <c r="C209" s="164" t="s">
        <v>140</v>
      </c>
      <c r="D209" s="164"/>
      <c r="E209" s="157"/>
      <c r="F209" s="157"/>
      <c r="G209" s="170" t="s">
        <v>422</v>
      </c>
      <c r="H209" s="170" t="s">
        <v>386</v>
      </c>
      <c r="I209" s="170" t="s">
        <v>422</v>
      </c>
      <c r="J209" s="170" t="s">
        <v>422</v>
      </c>
      <c r="K209" s="170" t="s">
        <v>422</v>
      </c>
      <c r="L209" s="181" t="s">
        <v>387</v>
      </c>
      <c r="M209" s="171" t="s">
        <v>387</v>
      </c>
      <c r="N209" s="181" t="s">
        <v>387</v>
      </c>
      <c r="O209" s="181" t="s">
        <v>387</v>
      </c>
      <c r="P209" s="170" t="s">
        <v>386</v>
      </c>
      <c r="Q209" s="170" t="s">
        <v>422</v>
      </c>
      <c r="R209" s="181" t="s">
        <v>387</v>
      </c>
      <c r="S209" s="170" t="s">
        <v>387</v>
      </c>
      <c r="T209" s="94" t="s">
        <v>387</v>
      </c>
      <c r="U209" s="94" t="s">
        <v>387</v>
      </c>
      <c r="V209" s="94" t="s">
        <v>387</v>
      </c>
      <c r="W209" s="94" t="s">
        <v>387</v>
      </c>
      <c r="X209" s="160"/>
      <c r="Y209" s="139" t="str">
        <f>IF(COUNTIF((Table133[[#This Row],[C]:[E]]),"n") &gt;0,"n","l")</f>
        <v>n</v>
      </c>
      <c r="Z209" s="139" t="str">
        <f>IF(COUNTIF((Table133[[#This Row],[FD]:[NF]]),"n") &gt;0,"n","l")</f>
        <v>n</v>
      </c>
      <c r="AA209" s="161"/>
    </row>
    <row r="210" spans="1:27" ht="15" hidden="1">
      <c r="A210" s="94" t="s">
        <v>386</v>
      </c>
      <c r="B210" s="191" t="s">
        <v>451</v>
      </c>
      <c r="C210" s="163" t="s">
        <v>188</v>
      </c>
      <c r="D210" s="163"/>
      <c r="E210" s="157"/>
      <c r="F210" s="157"/>
      <c r="G210" s="194"/>
      <c r="H210" s="194"/>
      <c r="I210" s="194"/>
      <c r="J210" s="194"/>
      <c r="K210" s="194"/>
      <c r="L210" s="194"/>
      <c r="M210" s="195"/>
      <c r="N210" s="194"/>
      <c r="O210" s="194"/>
      <c r="P210" s="194"/>
      <c r="Q210" s="194"/>
      <c r="R210" s="194"/>
      <c r="S210" s="194"/>
      <c r="T210" s="196"/>
      <c r="U210" s="196"/>
      <c r="V210" s="196"/>
      <c r="W210" s="196"/>
      <c r="X210" s="196"/>
      <c r="Y210" s="196"/>
      <c r="Z210" s="196"/>
      <c r="AA210" s="161"/>
    </row>
    <row r="211" spans="1:27" ht="15" hidden="1">
      <c r="A211" s="94" t="s">
        <v>386</v>
      </c>
      <c r="B211" s="191" t="s">
        <v>451</v>
      </c>
      <c r="C211" s="163" t="s">
        <v>135</v>
      </c>
      <c r="D211" s="163"/>
      <c r="E211" s="157"/>
      <c r="F211" s="157"/>
      <c r="G211" s="198" t="s">
        <v>422</v>
      </c>
      <c r="H211" s="198" t="s">
        <v>422</v>
      </c>
      <c r="I211" s="198" t="s">
        <v>422</v>
      </c>
      <c r="J211" s="198" t="s">
        <v>422</v>
      </c>
      <c r="K211" s="198" t="s">
        <v>422</v>
      </c>
      <c r="L211" s="198" t="s">
        <v>387</v>
      </c>
      <c r="M211" s="199" t="s">
        <v>387</v>
      </c>
      <c r="N211" s="198" t="s">
        <v>387</v>
      </c>
      <c r="O211" s="198" t="s">
        <v>386</v>
      </c>
      <c r="P211" s="198" t="s">
        <v>386</v>
      </c>
      <c r="Q211" s="198" t="s">
        <v>386</v>
      </c>
      <c r="R211" s="198" t="s">
        <v>386</v>
      </c>
      <c r="S211" s="198" t="s">
        <v>387</v>
      </c>
      <c r="T211" s="198" t="s">
        <v>387</v>
      </c>
      <c r="U211" s="198" t="s">
        <v>387</v>
      </c>
      <c r="V211" s="198" t="s">
        <v>387</v>
      </c>
      <c r="W211" s="198" t="s">
        <v>387</v>
      </c>
      <c r="X211" s="160"/>
      <c r="Y211" s="139" t="str">
        <f>IF(COUNTIF((Table133[[#This Row],[C]:[E]]),"n") &gt;0,"n","l")</f>
        <v>n</v>
      </c>
      <c r="Z211" s="139" t="str">
        <f>IF(COUNTIF((Table133[[#This Row],[FD]:[NF]]),"n") &gt;0,"n","l")</f>
        <v>n</v>
      </c>
      <c r="AA211" s="161"/>
    </row>
    <row r="212" spans="1:27" ht="15" hidden="1">
      <c r="A212" s="94" t="s">
        <v>386</v>
      </c>
      <c r="B212" s="191" t="s">
        <v>451</v>
      </c>
      <c r="C212" s="163" t="s">
        <v>137</v>
      </c>
      <c r="D212" s="163"/>
      <c r="E212" s="157"/>
      <c r="F212" s="157"/>
      <c r="G212" s="198" t="s">
        <v>422</v>
      </c>
      <c r="H212" s="198" t="s">
        <v>422</v>
      </c>
      <c r="I212" s="198" t="s">
        <v>422</v>
      </c>
      <c r="J212" s="198" t="s">
        <v>422</v>
      </c>
      <c r="K212" s="198" t="s">
        <v>422</v>
      </c>
      <c r="L212" s="198" t="s">
        <v>387</v>
      </c>
      <c r="M212" s="199" t="s">
        <v>387</v>
      </c>
      <c r="N212" s="198" t="s">
        <v>387</v>
      </c>
      <c r="O212" s="198" t="s">
        <v>386</v>
      </c>
      <c r="P212" s="198" t="s">
        <v>386</v>
      </c>
      <c r="Q212" s="198" t="s">
        <v>386</v>
      </c>
      <c r="R212" s="198" t="s">
        <v>386</v>
      </c>
      <c r="S212" s="198" t="s">
        <v>387</v>
      </c>
      <c r="T212" s="198" t="s">
        <v>387</v>
      </c>
      <c r="U212" s="198" t="s">
        <v>387</v>
      </c>
      <c r="V212" s="198" t="s">
        <v>387</v>
      </c>
      <c r="W212" s="198" t="s">
        <v>387</v>
      </c>
      <c r="X212" s="160"/>
      <c r="Y212" s="139" t="str">
        <f>IF(COUNTIF((Table133[[#This Row],[C]:[E]]),"n") &gt;0,"n","l")</f>
        <v>n</v>
      </c>
      <c r="Z212" s="139" t="str">
        <f>IF(COUNTIF((Table133[[#This Row],[FD]:[NF]]),"n") &gt;0,"n","l")</f>
        <v>n</v>
      </c>
      <c r="AA212" s="161"/>
    </row>
    <row r="213" spans="1:27" ht="15" hidden="1">
      <c r="A213" s="94" t="s">
        <v>386</v>
      </c>
      <c r="B213" s="191" t="s">
        <v>451</v>
      </c>
      <c r="C213" s="163" t="s">
        <v>151</v>
      </c>
      <c r="D213" s="163"/>
      <c r="E213" s="157"/>
      <c r="F213" s="157"/>
      <c r="G213" s="198" t="s">
        <v>422</v>
      </c>
      <c r="H213" s="198" t="s">
        <v>422</v>
      </c>
      <c r="I213" s="198" t="s">
        <v>422</v>
      </c>
      <c r="J213" s="198" t="s">
        <v>422</v>
      </c>
      <c r="K213" s="198" t="s">
        <v>422</v>
      </c>
      <c r="L213" s="198" t="s">
        <v>386</v>
      </c>
      <c r="M213" s="199" t="s">
        <v>386</v>
      </c>
      <c r="N213" s="198" t="s">
        <v>386</v>
      </c>
      <c r="O213" s="198" t="s">
        <v>386</v>
      </c>
      <c r="P213" s="198" t="s">
        <v>386</v>
      </c>
      <c r="Q213" s="198" t="s">
        <v>386</v>
      </c>
      <c r="R213" s="198" t="s">
        <v>386</v>
      </c>
      <c r="S213" s="198" t="s">
        <v>386</v>
      </c>
      <c r="T213" s="198" t="s">
        <v>386</v>
      </c>
      <c r="U213" s="198" t="s">
        <v>386</v>
      </c>
      <c r="V213" s="198" t="s">
        <v>386</v>
      </c>
      <c r="W213" s="198" t="s">
        <v>386</v>
      </c>
      <c r="X213" s="160"/>
      <c r="Y213" s="139" t="str">
        <f>IF(COUNTIF((Table133[[#This Row],[C]:[E]]),"n") &gt;0,"n","l")</f>
        <v>l</v>
      </c>
      <c r="Z213" s="139" t="str">
        <f>IF(COUNTIF((Table133[[#This Row],[FD]:[NF]]),"n") &gt;0,"n","l")</f>
        <v>l</v>
      </c>
      <c r="AA213" s="161"/>
    </row>
    <row r="214" spans="1:27" ht="15" hidden="1">
      <c r="A214" s="94" t="s">
        <v>386</v>
      </c>
      <c r="B214" s="191" t="s">
        <v>451</v>
      </c>
      <c r="C214" s="163" t="s">
        <v>127</v>
      </c>
      <c r="D214" s="163"/>
      <c r="E214" s="157"/>
      <c r="F214" s="157"/>
      <c r="G214" s="198" t="s">
        <v>422</v>
      </c>
      <c r="H214" s="198" t="s">
        <v>422</v>
      </c>
      <c r="I214" s="198" t="s">
        <v>422</v>
      </c>
      <c r="J214" s="198" t="s">
        <v>422</v>
      </c>
      <c r="K214" s="198" t="s">
        <v>422</v>
      </c>
      <c r="L214" s="198" t="s">
        <v>386</v>
      </c>
      <c r="M214" s="199" t="s">
        <v>386</v>
      </c>
      <c r="N214" s="198" t="s">
        <v>422</v>
      </c>
      <c r="O214" s="198" t="s">
        <v>386</v>
      </c>
      <c r="P214" s="198" t="s">
        <v>386</v>
      </c>
      <c r="Q214" s="198" t="s">
        <v>422</v>
      </c>
      <c r="R214" s="198" t="s">
        <v>422</v>
      </c>
      <c r="S214" s="198" t="s">
        <v>386</v>
      </c>
      <c r="T214" s="198" t="s">
        <v>387</v>
      </c>
      <c r="U214" s="198" t="s">
        <v>386</v>
      </c>
      <c r="V214" s="198" t="s">
        <v>422</v>
      </c>
      <c r="W214" s="198" t="s">
        <v>422</v>
      </c>
      <c r="X214" s="160"/>
      <c r="Y214" s="139" t="str">
        <f>IF(COUNTIF((Table133[[#This Row],[C]:[E]]),"n") &gt;0,"n","l")</f>
        <v>l</v>
      </c>
      <c r="Z214" s="139" t="str">
        <f>IF(COUNTIF((Table133[[#This Row],[FD]:[NF]]),"n") &gt;0,"n","l")</f>
        <v>n</v>
      </c>
      <c r="AA214" s="161"/>
    </row>
    <row r="215" spans="1:27" ht="15" hidden="1">
      <c r="A215" s="94" t="s">
        <v>386</v>
      </c>
      <c r="B215" s="191" t="s">
        <v>451</v>
      </c>
      <c r="C215" s="163" t="s">
        <v>128</v>
      </c>
      <c r="D215" s="163"/>
      <c r="E215" s="157"/>
      <c r="F215" s="157"/>
      <c r="G215" s="197" t="s">
        <v>387</v>
      </c>
      <c r="H215" s="197" t="s">
        <v>387</v>
      </c>
      <c r="I215" s="198" t="s">
        <v>386</v>
      </c>
      <c r="J215" s="198" t="s">
        <v>387</v>
      </c>
      <c r="K215" s="198" t="s">
        <v>422</v>
      </c>
      <c r="L215" s="197" t="s">
        <v>387</v>
      </c>
      <c r="M215" s="199" t="s">
        <v>386</v>
      </c>
      <c r="N215" s="198" t="s">
        <v>386</v>
      </c>
      <c r="O215" s="198" t="s">
        <v>386</v>
      </c>
      <c r="P215" s="198" t="s">
        <v>386</v>
      </c>
      <c r="Q215" s="198" t="s">
        <v>386</v>
      </c>
      <c r="R215" s="198" t="s">
        <v>386</v>
      </c>
      <c r="S215" s="198" t="s">
        <v>422</v>
      </c>
      <c r="T215" s="198" t="s">
        <v>386</v>
      </c>
      <c r="U215" s="198" t="s">
        <v>386</v>
      </c>
      <c r="V215" s="198" t="s">
        <v>386</v>
      </c>
      <c r="W215" s="198" t="s">
        <v>386</v>
      </c>
      <c r="X215" s="160"/>
      <c r="Y215" s="139" t="str">
        <f>IF(COUNTIF((Table133[[#This Row],[C]:[E]]),"n") &gt;0,"n","l")</f>
        <v>n</v>
      </c>
      <c r="Z215" s="139" t="str">
        <f>IF(COUNTIF((Table133[[#This Row],[FD]:[NF]]),"n") &gt;0,"n","l")</f>
        <v>l</v>
      </c>
      <c r="AA215" s="161"/>
    </row>
    <row r="216" spans="1:27" ht="15" hidden="1">
      <c r="A216" s="94" t="s">
        <v>386</v>
      </c>
      <c r="B216" s="191" t="s">
        <v>451</v>
      </c>
      <c r="C216" s="163" t="s">
        <v>129</v>
      </c>
      <c r="D216" s="163"/>
      <c r="E216" s="157"/>
      <c r="F216" s="157"/>
      <c r="G216" s="197" t="s">
        <v>387</v>
      </c>
      <c r="H216" s="197" t="s">
        <v>387</v>
      </c>
      <c r="I216" s="198" t="s">
        <v>386</v>
      </c>
      <c r="J216" s="198" t="s">
        <v>387</v>
      </c>
      <c r="K216" s="198" t="s">
        <v>422</v>
      </c>
      <c r="L216" s="197" t="s">
        <v>387</v>
      </c>
      <c r="M216" s="199" t="s">
        <v>386</v>
      </c>
      <c r="N216" s="198" t="s">
        <v>386</v>
      </c>
      <c r="O216" s="198" t="s">
        <v>386</v>
      </c>
      <c r="P216" s="198" t="s">
        <v>386</v>
      </c>
      <c r="Q216" s="198" t="s">
        <v>386</v>
      </c>
      <c r="R216" s="198" t="s">
        <v>386</v>
      </c>
      <c r="S216" s="198" t="s">
        <v>422</v>
      </c>
      <c r="T216" s="198" t="s">
        <v>386</v>
      </c>
      <c r="U216" s="198" t="s">
        <v>386</v>
      </c>
      <c r="V216" s="198" t="s">
        <v>386</v>
      </c>
      <c r="W216" s="198" t="s">
        <v>386</v>
      </c>
      <c r="X216" s="160"/>
      <c r="Y216" s="139" t="str">
        <f>IF(COUNTIF((Table133[[#This Row],[C]:[E]]),"n") &gt;0,"n","l")</f>
        <v>n</v>
      </c>
      <c r="Z216" s="139" t="str">
        <f>IF(COUNTIF((Table133[[#This Row],[FD]:[NF]]),"n") &gt;0,"n","l")</f>
        <v>l</v>
      </c>
      <c r="AA216" s="161"/>
    </row>
    <row r="217" spans="1:27" ht="15" hidden="1">
      <c r="A217" s="94" t="s">
        <v>386</v>
      </c>
      <c r="B217" s="191" t="s">
        <v>451</v>
      </c>
      <c r="C217" s="163" t="s">
        <v>130</v>
      </c>
      <c r="D217" s="163"/>
      <c r="E217" s="157"/>
      <c r="F217" s="157"/>
      <c r="G217" s="198" t="s">
        <v>387</v>
      </c>
      <c r="H217" s="198" t="s">
        <v>387</v>
      </c>
      <c r="I217" s="198" t="s">
        <v>422</v>
      </c>
      <c r="J217" s="198" t="s">
        <v>422</v>
      </c>
      <c r="K217" s="198" t="s">
        <v>422</v>
      </c>
      <c r="L217" s="198" t="s">
        <v>386</v>
      </c>
      <c r="M217" s="199" t="s">
        <v>386</v>
      </c>
      <c r="N217" s="198" t="s">
        <v>422</v>
      </c>
      <c r="O217" s="198" t="s">
        <v>386</v>
      </c>
      <c r="P217" s="198" t="s">
        <v>386</v>
      </c>
      <c r="Q217" s="198" t="s">
        <v>422</v>
      </c>
      <c r="R217" s="198" t="s">
        <v>422</v>
      </c>
      <c r="S217" s="198" t="s">
        <v>422</v>
      </c>
      <c r="T217" s="198" t="s">
        <v>422</v>
      </c>
      <c r="U217" s="198" t="s">
        <v>422</v>
      </c>
      <c r="V217" s="198" t="s">
        <v>422</v>
      </c>
      <c r="W217" s="198" t="s">
        <v>422</v>
      </c>
      <c r="X217" s="160"/>
      <c r="Y217" s="139" t="str">
        <f>IF(COUNTIF((Table133[[#This Row],[C]:[E]]),"n") &gt;0,"n","l")</f>
        <v>n</v>
      </c>
      <c r="Z217" s="139" t="str">
        <f>IF(COUNTIF((Table133[[#This Row],[FD]:[NF]]),"n") &gt;0,"n","l")</f>
        <v>l</v>
      </c>
      <c r="AA217" s="161"/>
    </row>
    <row r="218" spans="1:27" ht="15" hidden="1">
      <c r="A218" s="94" t="s">
        <v>386</v>
      </c>
      <c r="B218" s="191" t="s">
        <v>451</v>
      </c>
      <c r="C218" s="163" t="s">
        <v>131</v>
      </c>
      <c r="D218" s="163"/>
      <c r="E218" s="157"/>
      <c r="F218" s="157"/>
      <c r="G218" s="181" t="s">
        <v>387</v>
      </c>
      <c r="H218" s="198" t="s">
        <v>387</v>
      </c>
      <c r="I218" s="198" t="s">
        <v>422</v>
      </c>
      <c r="J218" s="198" t="s">
        <v>422</v>
      </c>
      <c r="K218" s="198" t="s">
        <v>422</v>
      </c>
      <c r="L218" s="198" t="s">
        <v>386</v>
      </c>
      <c r="M218" s="199" t="s">
        <v>386</v>
      </c>
      <c r="N218" s="198" t="s">
        <v>422</v>
      </c>
      <c r="O218" s="198" t="s">
        <v>386</v>
      </c>
      <c r="P218" s="198" t="s">
        <v>386</v>
      </c>
      <c r="Q218" s="198" t="s">
        <v>422</v>
      </c>
      <c r="R218" s="198" t="s">
        <v>422</v>
      </c>
      <c r="S218" s="198" t="s">
        <v>422</v>
      </c>
      <c r="T218" s="198" t="s">
        <v>422</v>
      </c>
      <c r="U218" s="198" t="s">
        <v>422</v>
      </c>
      <c r="V218" s="198" t="s">
        <v>422</v>
      </c>
      <c r="W218" s="198" t="s">
        <v>422</v>
      </c>
      <c r="X218" s="160"/>
      <c r="Y218" s="139" t="str">
        <f>IF(COUNTIF((Table133[[#This Row],[C]:[E]]),"n") &gt;0,"n","l")</f>
        <v>n</v>
      </c>
      <c r="Z218" s="139" t="str">
        <f>IF(COUNTIF((Table133[[#This Row],[FD]:[NF]]),"n") &gt;0,"n","l")</f>
        <v>l</v>
      </c>
      <c r="AA218" s="161"/>
    </row>
    <row r="219" spans="1:27" ht="15" hidden="1" collapsed="1">
      <c r="A219" s="94" t="s">
        <v>386</v>
      </c>
      <c r="B219" s="191" t="s">
        <v>451</v>
      </c>
      <c r="C219" s="163" t="s">
        <v>271</v>
      </c>
      <c r="D219" s="163"/>
      <c r="E219" s="157"/>
      <c r="F219" s="157"/>
      <c r="G219" s="168" t="str">
        <f>IF(COUNTIF((G220),"n")=0,"l","n")</f>
        <v>l</v>
      </c>
      <c r="H219" s="168" t="str">
        <f t="shared" ref="H219:W219" si="63">IF(COUNTIF((H220),"n")=0,"l","n")</f>
        <v>l</v>
      </c>
      <c r="I219" s="168" t="str">
        <f t="shared" si="63"/>
        <v>l</v>
      </c>
      <c r="J219" s="168" t="str">
        <f t="shared" si="63"/>
        <v>l</v>
      </c>
      <c r="K219" s="168" t="str">
        <f t="shared" si="63"/>
        <v>l</v>
      </c>
      <c r="L219" s="168" t="str">
        <f t="shared" si="63"/>
        <v>n</v>
      </c>
      <c r="M219" s="168" t="str">
        <f t="shared" si="63"/>
        <v>n</v>
      </c>
      <c r="N219" s="168" t="str">
        <f t="shared" si="63"/>
        <v>n</v>
      </c>
      <c r="O219" s="168" t="str">
        <f t="shared" si="63"/>
        <v>n</v>
      </c>
      <c r="P219" s="168" t="str">
        <f t="shared" si="63"/>
        <v>l</v>
      </c>
      <c r="Q219" s="168" t="str">
        <f t="shared" si="63"/>
        <v>l</v>
      </c>
      <c r="R219" s="168" t="str">
        <f t="shared" si="63"/>
        <v>n</v>
      </c>
      <c r="S219" s="168" t="str">
        <f t="shared" si="63"/>
        <v>n</v>
      </c>
      <c r="T219" s="168" t="str">
        <f t="shared" si="63"/>
        <v>n</v>
      </c>
      <c r="U219" s="168" t="str">
        <f t="shared" si="63"/>
        <v>n</v>
      </c>
      <c r="V219" s="168" t="str">
        <f t="shared" si="63"/>
        <v>n</v>
      </c>
      <c r="W219" s="168" t="str">
        <f t="shared" si="63"/>
        <v>n</v>
      </c>
      <c r="X219" s="168"/>
      <c r="Y219" s="139" t="str">
        <f>IF(COUNTIF((Table133[[#This Row],[C]:[E]]),"n") &gt;0,"n","l")</f>
        <v>n</v>
      </c>
      <c r="Z219" s="139" t="str">
        <f>IF(COUNTIF((Table133[[#This Row],[FD]:[NF]]),"n") &gt;0,"n","l")</f>
        <v>n</v>
      </c>
      <c r="AA219" s="161"/>
    </row>
    <row r="220" spans="1:27" ht="15" hidden="1" outlineLevel="1">
      <c r="A220" s="94" t="s">
        <v>386</v>
      </c>
      <c r="B220" s="191"/>
      <c r="C220" s="164" t="s">
        <v>139</v>
      </c>
      <c r="D220" s="164"/>
      <c r="E220" s="157"/>
      <c r="F220" s="157"/>
      <c r="G220" s="170" t="s">
        <v>422</v>
      </c>
      <c r="H220" s="170" t="s">
        <v>386</v>
      </c>
      <c r="I220" s="170" t="s">
        <v>422</v>
      </c>
      <c r="J220" s="170" t="s">
        <v>422</v>
      </c>
      <c r="K220" s="170" t="s">
        <v>422</v>
      </c>
      <c r="L220" s="181" t="s">
        <v>387</v>
      </c>
      <c r="M220" s="171" t="s">
        <v>387</v>
      </c>
      <c r="N220" s="181" t="s">
        <v>387</v>
      </c>
      <c r="O220" s="181" t="s">
        <v>387</v>
      </c>
      <c r="P220" s="170" t="s">
        <v>386</v>
      </c>
      <c r="Q220" s="170" t="s">
        <v>422</v>
      </c>
      <c r="R220" s="181" t="s">
        <v>387</v>
      </c>
      <c r="S220" s="170" t="s">
        <v>387</v>
      </c>
      <c r="T220" s="94" t="s">
        <v>387</v>
      </c>
      <c r="U220" s="94" t="s">
        <v>387</v>
      </c>
      <c r="V220" s="94" t="s">
        <v>387</v>
      </c>
      <c r="W220" s="94" t="s">
        <v>387</v>
      </c>
      <c r="X220" s="160"/>
      <c r="Y220" s="139" t="str">
        <f>IF(COUNTIF((Table133[[#This Row],[C]:[E]]),"n") &gt;0,"n","l")</f>
        <v>n</v>
      </c>
      <c r="Z220" s="139" t="str">
        <f>IF(COUNTIF((Table133[[#This Row],[FD]:[NF]]),"n") &gt;0,"n","l")</f>
        <v>n</v>
      </c>
      <c r="AA220" s="161"/>
    </row>
    <row r="221" spans="1:27" ht="15" hidden="1" collapsed="1">
      <c r="A221" s="94" t="s">
        <v>386</v>
      </c>
      <c r="B221" s="191" t="s">
        <v>451</v>
      </c>
      <c r="C221" s="163" t="s">
        <v>265</v>
      </c>
      <c r="D221" s="163"/>
      <c r="E221" s="157"/>
      <c r="F221" s="157"/>
      <c r="G221" s="168" t="str">
        <f>IF(COUNTIF((G222),"n")=0,"l","n")</f>
        <v>n</v>
      </c>
      <c r="H221" s="168" t="str">
        <f t="shared" ref="H221:W221" si="64">IF(COUNTIF((H222),"n")=0,"l","n")</f>
        <v>n</v>
      </c>
      <c r="I221" s="168" t="str">
        <f t="shared" si="64"/>
        <v>n</v>
      </c>
      <c r="J221" s="168" t="str">
        <f t="shared" si="64"/>
        <v>n</v>
      </c>
      <c r="K221" s="168" t="str">
        <f t="shared" si="64"/>
        <v>n</v>
      </c>
      <c r="L221" s="168" t="str">
        <f t="shared" si="64"/>
        <v>n</v>
      </c>
      <c r="M221" s="168" t="str">
        <f t="shared" si="64"/>
        <v>n</v>
      </c>
      <c r="N221" s="168" t="str">
        <f t="shared" si="64"/>
        <v>n</v>
      </c>
      <c r="O221" s="168" t="str">
        <f t="shared" si="64"/>
        <v>n</v>
      </c>
      <c r="P221" s="168" t="str">
        <f t="shared" si="64"/>
        <v>n</v>
      </c>
      <c r="Q221" s="168" t="str">
        <f t="shared" si="64"/>
        <v>n</v>
      </c>
      <c r="R221" s="168" t="str">
        <f t="shared" si="64"/>
        <v>n</v>
      </c>
      <c r="S221" s="168" t="str">
        <f t="shared" si="64"/>
        <v>n</v>
      </c>
      <c r="T221" s="168" t="str">
        <f t="shared" si="64"/>
        <v>n</v>
      </c>
      <c r="U221" s="168" t="str">
        <f t="shared" si="64"/>
        <v>n</v>
      </c>
      <c r="V221" s="168" t="str">
        <f t="shared" si="64"/>
        <v>n</v>
      </c>
      <c r="W221" s="168" t="str">
        <f t="shared" si="64"/>
        <v>n</v>
      </c>
      <c r="X221" s="168"/>
      <c r="Y221" s="139" t="str">
        <f>IF(COUNTIF((Table133[[#This Row],[C]:[E]]),"n") &gt;0,"n","l")</f>
        <v>n</v>
      </c>
      <c r="Z221" s="139" t="str">
        <f>IF(COUNTIF((Table133[[#This Row],[FD]:[NF]]),"n") &gt;0,"n","l")</f>
        <v>n</v>
      </c>
      <c r="AA221" s="161"/>
    </row>
    <row r="222" spans="1:27" ht="15" hidden="1" outlineLevel="1">
      <c r="A222" s="94" t="s">
        <v>386</v>
      </c>
      <c r="B222" s="191"/>
      <c r="C222" s="164" t="s">
        <v>125</v>
      </c>
      <c r="D222" s="164"/>
      <c r="E222" s="157"/>
      <c r="F222" s="157"/>
      <c r="G222" s="199" t="s">
        <v>387</v>
      </c>
      <c r="H222" s="199" t="s">
        <v>387</v>
      </c>
      <c r="I222" s="199" t="s">
        <v>387</v>
      </c>
      <c r="J222" s="199" t="s">
        <v>387</v>
      </c>
      <c r="K222" s="199" t="s">
        <v>387</v>
      </c>
      <c r="L222" s="199" t="s">
        <v>387</v>
      </c>
      <c r="M222" s="199" t="s">
        <v>387</v>
      </c>
      <c r="N222" s="199" t="s">
        <v>387</v>
      </c>
      <c r="O222" s="199" t="s">
        <v>387</v>
      </c>
      <c r="P222" s="199" t="s">
        <v>387</v>
      </c>
      <c r="Q222" s="199" t="s">
        <v>387</v>
      </c>
      <c r="R222" s="199" t="s">
        <v>387</v>
      </c>
      <c r="S222" s="199" t="s">
        <v>387</v>
      </c>
      <c r="T222" s="199" t="s">
        <v>387</v>
      </c>
      <c r="U222" s="199" t="s">
        <v>387</v>
      </c>
      <c r="V222" s="199" t="s">
        <v>387</v>
      </c>
      <c r="W222" s="199" t="s">
        <v>387</v>
      </c>
      <c r="X222" s="199"/>
      <c r="Y222" s="139" t="str">
        <f>IF(COUNTIF((Table133[[#This Row],[C]:[E]]),"n") &gt;0,"n","l")</f>
        <v>n</v>
      </c>
      <c r="Z222" s="139" t="str">
        <f>IF(COUNTIF((Table133[[#This Row],[FD]:[NF]]),"n") &gt;0,"n","l")</f>
        <v>n</v>
      </c>
      <c r="AA222" s="161"/>
    </row>
    <row r="223" spans="1:27" ht="15" hidden="1" collapsed="1">
      <c r="A223" s="94" t="s">
        <v>386</v>
      </c>
      <c r="B223" s="191" t="s">
        <v>451</v>
      </c>
      <c r="C223" s="163" t="s">
        <v>273</v>
      </c>
      <c r="D223" s="163"/>
      <c r="E223" s="157"/>
      <c r="F223" s="157"/>
      <c r="G223" s="168" t="str">
        <f>IF(COUNTIF((G224),"n")=0,"l","n")</f>
        <v>l</v>
      </c>
      <c r="H223" s="168" t="str">
        <f t="shared" ref="H223:W223" si="65">IF(COUNTIF((H224),"n")=0,"l","n")</f>
        <v>l</v>
      </c>
      <c r="I223" s="168" t="str">
        <f t="shared" si="65"/>
        <v>l</v>
      </c>
      <c r="J223" s="168" t="str">
        <f t="shared" si="65"/>
        <v>l</v>
      </c>
      <c r="K223" s="168" t="str">
        <f t="shared" si="65"/>
        <v>l</v>
      </c>
      <c r="L223" s="168" t="str">
        <f t="shared" si="65"/>
        <v>n</v>
      </c>
      <c r="M223" s="168" t="str">
        <f t="shared" si="65"/>
        <v>n</v>
      </c>
      <c r="N223" s="168" t="str">
        <f t="shared" si="65"/>
        <v>n</v>
      </c>
      <c r="O223" s="168" t="str">
        <f t="shared" si="65"/>
        <v>n</v>
      </c>
      <c r="P223" s="168" t="str">
        <f t="shared" si="65"/>
        <v>n</v>
      </c>
      <c r="Q223" s="168" t="str">
        <f t="shared" si="65"/>
        <v>n</v>
      </c>
      <c r="R223" s="168" t="str">
        <f t="shared" si="65"/>
        <v>n</v>
      </c>
      <c r="S223" s="168" t="str">
        <f t="shared" si="65"/>
        <v>n</v>
      </c>
      <c r="T223" s="168" t="str">
        <f t="shared" si="65"/>
        <v>n</v>
      </c>
      <c r="U223" s="168" t="str">
        <f t="shared" si="65"/>
        <v>n</v>
      </c>
      <c r="V223" s="168" t="str">
        <f t="shared" si="65"/>
        <v>n</v>
      </c>
      <c r="W223" s="168" t="str">
        <f t="shared" si="65"/>
        <v>n</v>
      </c>
      <c r="X223" s="168"/>
      <c r="Y223" s="139" t="str">
        <f>IF(COUNTIF((Table133[[#This Row],[C]:[E]]),"n") &gt;0,"n","l")</f>
        <v>n</v>
      </c>
      <c r="Z223" s="139" t="str">
        <f>IF(COUNTIF((Table133[[#This Row],[FD]:[NF]]),"n") &gt;0,"n","l")</f>
        <v>n</v>
      </c>
      <c r="AA223" s="161"/>
    </row>
    <row r="224" spans="1:27" ht="15" hidden="1" outlineLevel="1">
      <c r="A224" s="94" t="s">
        <v>386</v>
      </c>
      <c r="B224" s="191"/>
      <c r="C224" s="164" t="s">
        <v>152</v>
      </c>
      <c r="D224" s="164"/>
      <c r="E224" s="157"/>
      <c r="F224" s="157"/>
      <c r="G224" s="198" t="s">
        <v>422</v>
      </c>
      <c r="H224" s="198" t="s">
        <v>386</v>
      </c>
      <c r="I224" s="198" t="s">
        <v>422</v>
      </c>
      <c r="J224" s="198" t="s">
        <v>422</v>
      </c>
      <c r="K224" s="198" t="s">
        <v>422</v>
      </c>
      <c r="L224" s="198" t="s">
        <v>387</v>
      </c>
      <c r="M224" s="199" t="s">
        <v>387</v>
      </c>
      <c r="N224" s="198" t="s">
        <v>387</v>
      </c>
      <c r="O224" s="198" t="s">
        <v>387</v>
      </c>
      <c r="P224" s="198" t="s">
        <v>387</v>
      </c>
      <c r="Q224" s="198" t="s">
        <v>387</v>
      </c>
      <c r="R224" s="198" t="s">
        <v>387</v>
      </c>
      <c r="S224" s="198" t="s">
        <v>387</v>
      </c>
      <c r="T224" s="198" t="s">
        <v>387</v>
      </c>
      <c r="U224" s="198" t="s">
        <v>387</v>
      </c>
      <c r="V224" s="198" t="s">
        <v>387</v>
      </c>
      <c r="W224" s="198" t="s">
        <v>387</v>
      </c>
      <c r="X224" s="160"/>
      <c r="Y224" s="139" t="str">
        <f>IF(COUNTIF((Table133[[#This Row],[C]:[E]]),"n") &gt;0,"n","l")</f>
        <v>n</v>
      </c>
      <c r="Z224" s="139" t="str">
        <f>IF(COUNTIF((Table133[[#This Row],[FD]:[NF]]),"n") &gt;0,"n","l")</f>
        <v>n</v>
      </c>
      <c r="AA224" s="161"/>
    </row>
    <row r="225" spans="1:27" ht="15" hidden="1" collapsed="1">
      <c r="A225" s="94" t="s">
        <v>386</v>
      </c>
      <c r="B225" s="191" t="s">
        <v>451</v>
      </c>
      <c r="C225" s="163" t="s">
        <v>449</v>
      </c>
      <c r="D225" s="163"/>
      <c r="E225" s="157"/>
      <c r="F225" s="157"/>
      <c r="G225" s="168" t="str">
        <f>IF(COUNTIF((G226),"n")=0,"l","n")</f>
        <v>n</v>
      </c>
      <c r="H225" s="168" t="str">
        <f t="shared" ref="H225:W225" si="66">IF(COUNTIF((H226),"n")=0,"l","n")</f>
        <v>l</v>
      </c>
      <c r="I225" s="168" t="str">
        <f t="shared" si="66"/>
        <v>n</v>
      </c>
      <c r="J225" s="168" t="str">
        <f t="shared" si="66"/>
        <v>l</v>
      </c>
      <c r="K225" s="168" t="str">
        <f t="shared" si="66"/>
        <v>n</v>
      </c>
      <c r="L225" s="168" t="str">
        <f t="shared" si="66"/>
        <v>l</v>
      </c>
      <c r="M225" s="168" t="str">
        <f t="shared" si="66"/>
        <v>l</v>
      </c>
      <c r="N225" s="168" t="str">
        <f t="shared" si="66"/>
        <v>l</v>
      </c>
      <c r="O225" s="168" t="str">
        <f t="shared" si="66"/>
        <v>l</v>
      </c>
      <c r="P225" s="168" t="str">
        <f t="shared" si="66"/>
        <v>n</v>
      </c>
      <c r="Q225" s="168" t="str">
        <f t="shared" si="66"/>
        <v>l</v>
      </c>
      <c r="R225" s="168" t="str">
        <f t="shared" si="66"/>
        <v>n</v>
      </c>
      <c r="S225" s="168" t="str">
        <f t="shared" si="66"/>
        <v>n</v>
      </c>
      <c r="T225" s="168" t="str">
        <f t="shared" si="66"/>
        <v>l</v>
      </c>
      <c r="U225" s="168" t="str">
        <f t="shared" si="66"/>
        <v>n</v>
      </c>
      <c r="V225" s="168" t="str">
        <f t="shared" si="66"/>
        <v>n</v>
      </c>
      <c r="W225" s="168" t="str">
        <f t="shared" si="66"/>
        <v>n</v>
      </c>
      <c r="X225" s="168"/>
      <c r="Y225" s="139" t="str">
        <f>IF(COUNTIF((Table133[[#This Row],[C]:[E]]),"n") &gt;0,"n","l")</f>
        <v>n</v>
      </c>
      <c r="Z225" s="139" t="str">
        <f>IF(COUNTIF((Table133[[#This Row],[FD]:[NF]]),"n") &gt;0,"n","l")</f>
        <v>n</v>
      </c>
      <c r="AA225" s="161"/>
    </row>
    <row r="226" spans="1:27" ht="15" hidden="1" outlineLevel="1">
      <c r="A226" s="94" t="s">
        <v>386</v>
      </c>
      <c r="B226" s="191"/>
      <c r="C226" s="164" t="s">
        <v>132</v>
      </c>
      <c r="D226" s="164"/>
      <c r="E226" s="157"/>
      <c r="F226" s="157"/>
      <c r="G226" s="181" t="s">
        <v>387</v>
      </c>
      <c r="H226" s="170" t="s">
        <v>386</v>
      </c>
      <c r="I226" s="181" t="s">
        <v>387</v>
      </c>
      <c r="J226" s="170" t="s">
        <v>386</v>
      </c>
      <c r="K226" s="181" t="s">
        <v>387</v>
      </c>
      <c r="L226" s="170" t="s">
        <v>386</v>
      </c>
      <c r="M226" s="171" t="s">
        <v>386</v>
      </c>
      <c r="N226" s="170" t="s">
        <v>386</v>
      </c>
      <c r="O226" s="170" t="s">
        <v>386</v>
      </c>
      <c r="P226" s="181" t="s">
        <v>387</v>
      </c>
      <c r="Q226" s="170" t="s">
        <v>386</v>
      </c>
      <c r="R226" s="170" t="s">
        <v>387</v>
      </c>
      <c r="S226" s="181" t="s">
        <v>387</v>
      </c>
      <c r="T226" s="94" t="s">
        <v>386</v>
      </c>
      <c r="U226" s="181" t="s">
        <v>387</v>
      </c>
      <c r="V226" s="181" t="s">
        <v>387</v>
      </c>
      <c r="W226" s="181" t="s">
        <v>387</v>
      </c>
      <c r="X226" s="160"/>
      <c r="Y226" s="139" t="str">
        <f>IF(COUNTIF((Table133[[#This Row],[C]:[E]]),"n") &gt;0,"n","l")</f>
        <v>n</v>
      </c>
      <c r="Z226" s="139" t="str">
        <f>IF(COUNTIF((Table133[[#This Row],[FD]:[NF]]),"n") &gt;0,"n","l")</f>
        <v>n</v>
      </c>
      <c r="AA226" s="161"/>
    </row>
    <row r="227" spans="1:27" ht="15" hidden="1">
      <c r="A227" s="94" t="s">
        <v>386</v>
      </c>
      <c r="B227" s="191" t="s">
        <v>451</v>
      </c>
      <c r="C227" s="163" t="s">
        <v>449</v>
      </c>
      <c r="D227" s="163"/>
      <c r="E227" s="157"/>
      <c r="F227" s="157"/>
      <c r="G227" s="199" t="s">
        <v>387</v>
      </c>
      <c r="H227" s="199" t="s">
        <v>387</v>
      </c>
      <c r="I227" s="199" t="s">
        <v>387</v>
      </c>
      <c r="J227" s="199" t="s">
        <v>387</v>
      </c>
      <c r="K227" s="199" t="s">
        <v>387</v>
      </c>
      <c r="L227" s="199" t="s">
        <v>387</v>
      </c>
      <c r="M227" s="199" t="s">
        <v>387</v>
      </c>
      <c r="N227" s="199" t="s">
        <v>387</v>
      </c>
      <c r="O227" s="199" t="s">
        <v>387</v>
      </c>
      <c r="P227" s="199" t="s">
        <v>387</v>
      </c>
      <c r="Q227" s="199" t="s">
        <v>387</v>
      </c>
      <c r="R227" s="199" t="s">
        <v>387</v>
      </c>
      <c r="S227" s="199" t="s">
        <v>387</v>
      </c>
      <c r="T227" s="199" t="s">
        <v>387</v>
      </c>
      <c r="U227" s="199" t="s">
        <v>387</v>
      </c>
      <c r="V227" s="199" t="s">
        <v>387</v>
      </c>
      <c r="W227" s="199" t="s">
        <v>387</v>
      </c>
      <c r="X227" s="199"/>
      <c r="Y227" s="139" t="str">
        <f>IF(COUNTIF((Table133[[#This Row],[C]:[E]]),"n") &gt;0,"n","l")</f>
        <v>n</v>
      </c>
      <c r="Z227" s="139" t="str">
        <f>IF(COUNTIF((Table133[[#This Row],[FD]:[NF]]),"n") &gt;0,"n","l")</f>
        <v>n</v>
      </c>
      <c r="AA227" s="161"/>
    </row>
    <row r="228" spans="1:27" ht="15" hidden="1" collapsed="1">
      <c r="A228" s="94" t="s">
        <v>386</v>
      </c>
      <c r="B228" s="191" t="s">
        <v>451</v>
      </c>
      <c r="C228" s="163" t="s">
        <v>269</v>
      </c>
      <c r="D228" s="163"/>
      <c r="E228" s="157"/>
      <c r="F228" s="157"/>
      <c r="G228" s="168" t="str">
        <f>IF(COUNTIF((G229),"n")=0,"l","n")</f>
        <v>l</v>
      </c>
      <c r="H228" s="168" t="str">
        <f t="shared" ref="H228:W228" si="67">IF(COUNTIF((H229),"n")=0,"l","n")</f>
        <v>l</v>
      </c>
      <c r="I228" s="168" t="str">
        <f t="shared" si="67"/>
        <v>l</v>
      </c>
      <c r="J228" s="168" t="str">
        <f t="shared" si="67"/>
        <v>l</v>
      </c>
      <c r="K228" s="168" t="str">
        <f t="shared" si="67"/>
        <v>l</v>
      </c>
      <c r="L228" s="168" t="str">
        <f t="shared" si="67"/>
        <v>n</v>
      </c>
      <c r="M228" s="168" t="str">
        <f t="shared" si="67"/>
        <v>n</v>
      </c>
      <c r="N228" s="168" t="str">
        <f t="shared" si="67"/>
        <v>n</v>
      </c>
      <c r="O228" s="168" t="str">
        <f t="shared" si="67"/>
        <v>n</v>
      </c>
      <c r="P228" s="168" t="str">
        <f t="shared" si="67"/>
        <v>l</v>
      </c>
      <c r="Q228" s="168" t="str">
        <f t="shared" si="67"/>
        <v>l</v>
      </c>
      <c r="R228" s="168" t="str">
        <f t="shared" si="67"/>
        <v>l</v>
      </c>
      <c r="S228" s="168" t="str">
        <f t="shared" si="67"/>
        <v>n</v>
      </c>
      <c r="T228" s="168" t="str">
        <f t="shared" si="67"/>
        <v>n</v>
      </c>
      <c r="U228" s="168" t="str">
        <f t="shared" si="67"/>
        <v>n</v>
      </c>
      <c r="V228" s="168" t="str">
        <f t="shared" si="67"/>
        <v>n</v>
      </c>
      <c r="W228" s="168" t="str">
        <f t="shared" si="67"/>
        <v>n</v>
      </c>
      <c r="X228" s="168"/>
      <c r="Y228" s="139" t="str">
        <f>IF(COUNTIF((Table133[[#This Row],[C]:[E]]),"n") &gt;0,"n","l")</f>
        <v>n</v>
      </c>
      <c r="Z228" s="139" t="str">
        <f>IF(COUNTIF((Table133[[#This Row],[FD]:[NF]]),"n") &gt;0,"n","l")</f>
        <v>n</v>
      </c>
      <c r="AA228" s="161"/>
    </row>
    <row r="229" spans="1:27" ht="15" hidden="1" outlineLevel="1">
      <c r="A229" s="94" t="s">
        <v>386</v>
      </c>
      <c r="B229" s="191"/>
      <c r="C229" s="164" t="s">
        <v>133</v>
      </c>
      <c r="D229" s="164"/>
      <c r="E229" s="157"/>
      <c r="F229" s="157"/>
      <c r="G229" s="170" t="s">
        <v>422</v>
      </c>
      <c r="H229" s="170" t="s">
        <v>386</v>
      </c>
      <c r="I229" s="170" t="s">
        <v>422</v>
      </c>
      <c r="J229" s="170" t="s">
        <v>422</v>
      </c>
      <c r="K229" s="170" t="s">
        <v>422</v>
      </c>
      <c r="L229" s="181" t="s">
        <v>387</v>
      </c>
      <c r="M229" s="171" t="s">
        <v>387</v>
      </c>
      <c r="N229" s="181" t="s">
        <v>387</v>
      </c>
      <c r="O229" s="181" t="s">
        <v>387</v>
      </c>
      <c r="P229" s="170" t="s">
        <v>386</v>
      </c>
      <c r="Q229" s="170" t="s">
        <v>422</v>
      </c>
      <c r="R229" s="170" t="s">
        <v>386</v>
      </c>
      <c r="S229" s="170" t="s">
        <v>387</v>
      </c>
      <c r="T229" s="94" t="s">
        <v>387</v>
      </c>
      <c r="U229" s="94" t="s">
        <v>387</v>
      </c>
      <c r="V229" s="94" t="s">
        <v>387</v>
      </c>
      <c r="W229" s="94" t="s">
        <v>387</v>
      </c>
      <c r="X229" s="160"/>
      <c r="Y229" s="139" t="str">
        <f>IF(COUNTIF((Table133[[#This Row],[C]:[E]]),"n") &gt;0,"n","l")</f>
        <v>n</v>
      </c>
      <c r="Z229" s="139" t="str">
        <f>IF(COUNTIF((Table133[[#This Row],[FD]:[NF]]),"n") &gt;0,"n","l")</f>
        <v>n</v>
      </c>
      <c r="AA229" s="161"/>
    </row>
    <row r="230" spans="1:27" ht="15" hidden="1">
      <c r="A230" s="94" t="s">
        <v>386</v>
      </c>
      <c r="B230" s="191" t="s">
        <v>451</v>
      </c>
      <c r="C230" s="163" t="s">
        <v>450</v>
      </c>
      <c r="D230" s="163"/>
      <c r="E230" s="157"/>
      <c r="F230" s="157"/>
      <c r="G230" s="199" t="s">
        <v>387</v>
      </c>
      <c r="H230" s="199" t="s">
        <v>387</v>
      </c>
      <c r="I230" s="199" t="s">
        <v>387</v>
      </c>
      <c r="J230" s="199" t="s">
        <v>387</v>
      </c>
      <c r="K230" s="199" t="s">
        <v>387</v>
      </c>
      <c r="L230" s="199" t="s">
        <v>387</v>
      </c>
      <c r="M230" s="199" t="s">
        <v>387</v>
      </c>
      <c r="N230" s="199" t="s">
        <v>387</v>
      </c>
      <c r="O230" s="199" t="s">
        <v>387</v>
      </c>
      <c r="P230" s="199" t="s">
        <v>387</v>
      </c>
      <c r="Q230" s="199" t="s">
        <v>387</v>
      </c>
      <c r="R230" s="199" t="s">
        <v>387</v>
      </c>
      <c r="S230" s="199" t="s">
        <v>387</v>
      </c>
      <c r="T230" s="199" t="s">
        <v>387</v>
      </c>
      <c r="U230" s="199" t="s">
        <v>387</v>
      </c>
      <c r="V230" s="199" t="s">
        <v>387</v>
      </c>
      <c r="W230" s="199" t="s">
        <v>387</v>
      </c>
      <c r="X230" s="199"/>
      <c r="Y230" s="139" t="str">
        <f>IF(COUNTIF((Table133[[#This Row],[C]:[E]]),"n") &gt;0,"n","l")</f>
        <v>n</v>
      </c>
      <c r="Z230" s="139" t="str">
        <f>IF(COUNTIF((Table133[[#This Row],[FD]:[NF]]),"n") &gt;0,"n","l")</f>
        <v>n</v>
      </c>
      <c r="AA230" s="161"/>
    </row>
    <row r="231" spans="1:27" ht="15" hidden="1" collapsed="1">
      <c r="A231" s="94" t="s">
        <v>386</v>
      </c>
      <c r="B231" s="191" t="s">
        <v>451</v>
      </c>
      <c r="C231" s="163" t="s">
        <v>276</v>
      </c>
      <c r="D231" s="163"/>
      <c r="E231" s="157"/>
      <c r="F231" s="157"/>
      <c r="G231" s="168" t="str">
        <f>IF(COUNTIF((G232:G236),"n")=0,"l","n")</f>
        <v>l</v>
      </c>
      <c r="H231" s="168" t="str">
        <f t="shared" ref="H231:W231" si="68">IF(COUNTIF((H232:H236),"n")=0,"l","n")</f>
        <v>n</v>
      </c>
      <c r="I231" s="168" t="str">
        <f t="shared" si="68"/>
        <v>n</v>
      </c>
      <c r="J231" s="168" t="str">
        <f t="shared" si="68"/>
        <v>l</v>
      </c>
      <c r="K231" s="168" t="str">
        <f t="shared" si="68"/>
        <v>l</v>
      </c>
      <c r="L231" s="168" t="str">
        <f t="shared" si="68"/>
        <v>n</v>
      </c>
      <c r="M231" s="168" t="str">
        <f t="shared" si="68"/>
        <v>n</v>
      </c>
      <c r="N231" s="168" t="str">
        <f t="shared" si="68"/>
        <v>n</v>
      </c>
      <c r="O231" s="168" t="str">
        <f t="shared" si="68"/>
        <v>l</v>
      </c>
      <c r="P231" s="168" t="str">
        <f t="shared" si="68"/>
        <v>l</v>
      </c>
      <c r="Q231" s="168" t="str">
        <f t="shared" si="68"/>
        <v>l</v>
      </c>
      <c r="R231" s="168" t="str">
        <f t="shared" si="68"/>
        <v>l</v>
      </c>
      <c r="S231" s="168" t="str">
        <f t="shared" si="68"/>
        <v>l</v>
      </c>
      <c r="T231" s="168" t="str">
        <f t="shared" si="68"/>
        <v>l</v>
      </c>
      <c r="U231" s="168" t="str">
        <f t="shared" si="68"/>
        <v>l</v>
      </c>
      <c r="V231" s="168" t="str">
        <f t="shared" si="68"/>
        <v>l</v>
      </c>
      <c r="W231" s="168" t="str">
        <f t="shared" si="68"/>
        <v>l</v>
      </c>
      <c r="X231" s="168"/>
      <c r="Y231" s="139" t="str">
        <f>IF(COUNTIF((Table133[[#This Row],[C]:[E]]),"n") &gt;0,"n","l")</f>
        <v>n</v>
      </c>
      <c r="Z231" s="139" t="str">
        <f>IF(COUNTIF((Table133[[#This Row],[FD]:[NF]]),"n") &gt;0,"n","l")</f>
        <v>n</v>
      </c>
      <c r="AA231" s="161"/>
    </row>
    <row r="232" spans="1:27" ht="15" hidden="1" outlineLevel="1">
      <c r="A232" s="94" t="s">
        <v>386</v>
      </c>
      <c r="B232" s="191"/>
      <c r="C232" s="164" t="s">
        <v>142</v>
      </c>
      <c r="D232" s="164"/>
      <c r="E232" s="157"/>
      <c r="F232" s="157"/>
      <c r="G232" s="170" t="s">
        <v>386</v>
      </c>
      <c r="H232" s="170" t="s">
        <v>387</v>
      </c>
      <c r="I232" s="170" t="s">
        <v>387</v>
      </c>
      <c r="J232" s="170" t="s">
        <v>386</v>
      </c>
      <c r="K232" s="170" t="s">
        <v>386</v>
      </c>
      <c r="L232" s="170" t="s">
        <v>387</v>
      </c>
      <c r="M232" s="170" t="s">
        <v>387</v>
      </c>
      <c r="N232" s="170" t="s">
        <v>387</v>
      </c>
      <c r="O232" s="170" t="s">
        <v>386</v>
      </c>
      <c r="P232" s="170" t="s">
        <v>386</v>
      </c>
      <c r="Q232" s="170" t="s">
        <v>386</v>
      </c>
      <c r="R232" s="170" t="s">
        <v>386</v>
      </c>
      <c r="S232" s="170" t="s">
        <v>386</v>
      </c>
      <c r="T232" s="170" t="s">
        <v>386</v>
      </c>
      <c r="U232" s="170" t="s">
        <v>386</v>
      </c>
      <c r="V232" s="170" t="s">
        <v>386</v>
      </c>
      <c r="W232" s="170" t="s">
        <v>386</v>
      </c>
      <c r="X232" s="160"/>
      <c r="Y232" s="139" t="str">
        <f>IF(COUNTIF((Table133[[#This Row],[C]:[E]]),"n") &gt;0,"n","l")</f>
        <v>n</v>
      </c>
      <c r="Z232" s="139" t="str">
        <f>IF(COUNTIF((Table133[[#This Row],[FD]:[NF]]),"n") &gt;0,"n","l")</f>
        <v>n</v>
      </c>
      <c r="AA232" s="161"/>
    </row>
    <row r="233" spans="1:27" ht="15" hidden="1" outlineLevel="1">
      <c r="A233" s="94" t="s">
        <v>386</v>
      </c>
      <c r="B233" s="191"/>
      <c r="C233" s="164" t="s">
        <v>143</v>
      </c>
      <c r="D233" s="164"/>
      <c r="E233" s="157"/>
      <c r="F233" s="157"/>
      <c r="G233" s="170" t="s">
        <v>422</v>
      </c>
      <c r="H233" s="170" t="s">
        <v>422</v>
      </c>
      <c r="I233" s="170" t="s">
        <v>422</v>
      </c>
      <c r="J233" s="170" t="s">
        <v>422</v>
      </c>
      <c r="K233" s="170" t="s">
        <v>422</v>
      </c>
      <c r="L233" s="170" t="s">
        <v>422</v>
      </c>
      <c r="M233" s="170" t="s">
        <v>422</v>
      </c>
      <c r="N233" s="170" t="s">
        <v>422</v>
      </c>
      <c r="O233" s="170" t="s">
        <v>422</v>
      </c>
      <c r="P233" s="170" t="s">
        <v>422</v>
      </c>
      <c r="Q233" s="170" t="s">
        <v>422</v>
      </c>
      <c r="R233" s="170" t="s">
        <v>422</v>
      </c>
      <c r="S233" s="170" t="s">
        <v>386</v>
      </c>
      <c r="T233" s="170" t="s">
        <v>386</v>
      </c>
      <c r="U233" s="170" t="s">
        <v>386</v>
      </c>
      <c r="V233" s="170" t="s">
        <v>386</v>
      </c>
      <c r="W233" s="170" t="s">
        <v>386</v>
      </c>
      <c r="X233" s="160"/>
      <c r="Y233" s="139" t="str">
        <f>IF(COUNTIF((Table133[[#This Row],[C]:[E]]),"n") &gt;0,"n","l")</f>
        <v>l</v>
      </c>
      <c r="Z233" s="139" t="str">
        <f>IF(COUNTIF((Table133[[#This Row],[FD]:[NF]]),"n") &gt;0,"n","l")</f>
        <v>l</v>
      </c>
      <c r="AA233" s="161"/>
    </row>
    <row r="234" spans="1:27" ht="15" hidden="1" outlineLevel="1">
      <c r="A234" s="94" t="s">
        <v>386</v>
      </c>
      <c r="B234" s="191"/>
      <c r="C234" s="164" t="s">
        <v>144</v>
      </c>
      <c r="D234" s="164"/>
      <c r="E234" s="157"/>
      <c r="F234" s="157"/>
      <c r="G234" s="170" t="s">
        <v>422</v>
      </c>
      <c r="H234" s="170" t="s">
        <v>422</v>
      </c>
      <c r="I234" s="170" t="s">
        <v>422</v>
      </c>
      <c r="J234" s="170" t="s">
        <v>422</v>
      </c>
      <c r="K234" s="170" t="s">
        <v>422</v>
      </c>
      <c r="L234" s="170" t="s">
        <v>422</v>
      </c>
      <c r="M234" s="170" t="s">
        <v>422</v>
      </c>
      <c r="N234" s="170" t="s">
        <v>422</v>
      </c>
      <c r="O234" s="170" t="s">
        <v>422</v>
      </c>
      <c r="P234" s="170" t="s">
        <v>422</v>
      </c>
      <c r="Q234" s="170" t="s">
        <v>422</v>
      </c>
      <c r="R234" s="170" t="s">
        <v>422</v>
      </c>
      <c r="S234" s="170" t="s">
        <v>386</v>
      </c>
      <c r="T234" s="170" t="s">
        <v>386</v>
      </c>
      <c r="U234" s="170" t="s">
        <v>386</v>
      </c>
      <c r="V234" s="170" t="s">
        <v>386</v>
      </c>
      <c r="W234" s="170" t="s">
        <v>386</v>
      </c>
      <c r="X234" s="160"/>
      <c r="Y234" s="139" t="str">
        <f>IF(COUNTIF((Table133[[#This Row],[C]:[E]]),"n") &gt;0,"n","l")</f>
        <v>l</v>
      </c>
      <c r="Z234" s="139" t="str">
        <f>IF(COUNTIF((Table133[[#This Row],[FD]:[NF]]),"n") &gt;0,"n","l")</f>
        <v>l</v>
      </c>
      <c r="AA234" s="161"/>
    </row>
    <row r="235" spans="1:27" ht="15" hidden="1" outlineLevel="1">
      <c r="A235" s="94" t="s">
        <v>386</v>
      </c>
      <c r="B235" s="191"/>
      <c r="C235" s="164" t="s">
        <v>145</v>
      </c>
      <c r="D235" s="164"/>
      <c r="E235" s="157"/>
      <c r="F235" s="157"/>
      <c r="G235" s="170" t="s">
        <v>422</v>
      </c>
      <c r="H235" s="170" t="s">
        <v>422</v>
      </c>
      <c r="I235" s="170" t="s">
        <v>422</v>
      </c>
      <c r="J235" s="170" t="s">
        <v>422</v>
      </c>
      <c r="K235" s="170" t="s">
        <v>422</v>
      </c>
      <c r="L235" s="170" t="s">
        <v>422</v>
      </c>
      <c r="M235" s="170" t="s">
        <v>422</v>
      </c>
      <c r="N235" s="170" t="s">
        <v>422</v>
      </c>
      <c r="O235" s="170" t="s">
        <v>422</v>
      </c>
      <c r="P235" s="170" t="s">
        <v>422</v>
      </c>
      <c r="Q235" s="170" t="s">
        <v>422</v>
      </c>
      <c r="R235" s="170" t="s">
        <v>422</v>
      </c>
      <c r="S235" s="170" t="s">
        <v>386</v>
      </c>
      <c r="T235" s="170" t="s">
        <v>386</v>
      </c>
      <c r="U235" s="170" t="s">
        <v>386</v>
      </c>
      <c r="V235" s="170" t="s">
        <v>386</v>
      </c>
      <c r="W235" s="170" t="s">
        <v>386</v>
      </c>
      <c r="X235" s="160"/>
      <c r="Y235" s="139" t="str">
        <f>IF(COUNTIF((Table133[[#This Row],[C]:[E]]),"n") &gt;0,"n","l")</f>
        <v>l</v>
      </c>
      <c r="Z235" s="139" t="str">
        <f>IF(COUNTIF((Table133[[#This Row],[FD]:[NF]]),"n") &gt;0,"n","l")</f>
        <v>l</v>
      </c>
      <c r="AA235" s="161"/>
    </row>
    <row r="236" spans="1:27" ht="15" hidden="1" outlineLevel="1">
      <c r="A236" s="94" t="s">
        <v>386</v>
      </c>
      <c r="B236" s="191"/>
      <c r="C236" s="164" t="s">
        <v>146</v>
      </c>
      <c r="D236" s="164"/>
      <c r="E236" s="157"/>
      <c r="F236" s="157"/>
      <c r="G236" s="170" t="s">
        <v>422</v>
      </c>
      <c r="H236" s="170" t="s">
        <v>422</v>
      </c>
      <c r="I236" s="170" t="s">
        <v>422</v>
      </c>
      <c r="J236" s="170" t="s">
        <v>422</v>
      </c>
      <c r="K236" s="170" t="s">
        <v>422</v>
      </c>
      <c r="L236" s="170" t="s">
        <v>422</v>
      </c>
      <c r="M236" s="170" t="s">
        <v>422</v>
      </c>
      <c r="N236" s="170" t="s">
        <v>422</v>
      </c>
      <c r="O236" s="170" t="s">
        <v>422</v>
      </c>
      <c r="P236" s="170" t="s">
        <v>422</v>
      </c>
      <c r="Q236" s="170" t="s">
        <v>422</v>
      </c>
      <c r="R236" s="170" t="s">
        <v>422</v>
      </c>
      <c r="S236" s="170" t="s">
        <v>386</v>
      </c>
      <c r="T236" s="170" t="s">
        <v>386</v>
      </c>
      <c r="U236" s="170" t="s">
        <v>386</v>
      </c>
      <c r="V236" s="170" t="s">
        <v>386</v>
      </c>
      <c r="W236" s="170" t="s">
        <v>386</v>
      </c>
      <c r="X236" s="160"/>
      <c r="Y236" s="139" t="str">
        <f>IF(COUNTIF((Table133[[#This Row],[C]:[E]]),"n") &gt;0,"n","l")</f>
        <v>l</v>
      </c>
      <c r="Z236" s="139" t="str">
        <f>IF(COUNTIF((Table133[[#This Row],[FD]:[NF]]),"n") &gt;0,"n","l")</f>
        <v>l</v>
      </c>
      <c r="AA236" s="161"/>
    </row>
    <row r="237" spans="1:27" ht="15" hidden="1" collapsed="1">
      <c r="A237" s="94" t="s">
        <v>386</v>
      </c>
      <c r="B237" s="191" t="s">
        <v>451</v>
      </c>
      <c r="C237" s="163" t="s">
        <v>264</v>
      </c>
      <c r="D237" s="163"/>
      <c r="E237" s="157"/>
      <c r="F237" s="157"/>
      <c r="G237" s="168" t="str">
        <f>IF(COUNTIF((G238:G239),"n")=0,"l","n")</f>
        <v>n</v>
      </c>
      <c r="H237" s="168" t="str">
        <f t="shared" ref="H237:W237" si="69">IF(COUNTIF((H238:H239),"n")=0,"l","n")</f>
        <v>n</v>
      </c>
      <c r="I237" s="168" t="str">
        <f t="shared" si="69"/>
        <v>n</v>
      </c>
      <c r="J237" s="168" t="str">
        <f t="shared" si="69"/>
        <v>n</v>
      </c>
      <c r="K237" s="168" t="str">
        <f t="shared" si="69"/>
        <v>n</v>
      </c>
      <c r="L237" s="168" t="str">
        <f t="shared" si="69"/>
        <v>n</v>
      </c>
      <c r="M237" s="168" t="str">
        <f t="shared" si="69"/>
        <v>n</v>
      </c>
      <c r="N237" s="168" t="str">
        <f t="shared" si="69"/>
        <v>n</v>
      </c>
      <c r="O237" s="168" t="str">
        <f t="shared" si="69"/>
        <v>l</v>
      </c>
      <c r="P237" s="168" t="str">
        <f t="shared" si="69"/>
        <v>l</v>
      </c>
      <c r="Q237" s="168" t="str">
        <f t="shared" si="69"/>
        <v>l</v>
      </c>
      <c r="R237" s="168" t="str">
        <f t="shared" si="69"/>
        <v>l</v>
      </c>
      <c r="S237" s="168" t="str">
        <f t="shared" si="69"/>
        <v>n</v>
      </c>
      <c r="T237" s="168" t="str">
        <f t="shared" si="69"/>
        <v>n</v>
      </c>
      <c r="U237" s="168" t="str">
        <f t="shared" si="69"/>
        <v>n</v>
      </c>
      <c r="V237" s="168" t="str">
        <f t="shared" si="69"/>
        <v>n</v>
      </c>
      <c r="W237" s="168" t="str">
        <f t="shared" si="69"/>
        <v>n</v>
      </c>
      <c r="X237" s="168"/>
      <c r="Y237" s="139" t="str">
        <f>IF(COUNTIF((Table133[[#This Row],[C]:[E]]),"n") &gt;0,"n","l")</f>
        <v>n</v>
      </c>
      <c r="Z237" s="139" t="str">
        <f>IF(COUNTIF((Table133[[#This Row],[FD]:[NF]]),"n") &gt;0,"n","l")</f>
        <v>n</v>
      </c>
      <c r="AA237" s="161"/>
    </row>
    <row r="238" spans="1:27" ht="15" hidden="1" outlineLevel="1">
      <c r="A238" s="94" t="s">
        <v>386</v>
      </c>
      <c r="B238" s="191"/>
      <c r="C238" s="164" t="s">
        <v>123</v>
      </c>
      <c r="D238" s="164"/>
      <c r="E238" s="157"/>
      <c r="F238" s="157"/>
      <c r="G238" s="170" t="s">
        <v>422</v>
      </c>
      <c r="H238" s="170" t="s">
        <v>422</v>
      </c>
      <c r="I238" s="170" t="s">
        <v>422</v>
      </c>
      <c r="J238" s="170" t="s">
        <v>422</v>
      </c>
      <c r="K238" s="170" t="s">
        <v>422</v>
      </c>
      <c r="L238" s="170" t="s">
        <v>422</v>
      </c>
      <c r="M238" s="170" t="s">
        <v>422</v>
      </c>
      <c r="N238" s="181" t="s">
        <v>387</v>
      </c>
      <c r="O238" s="170" t="s">
        <v>386</v>
      </c>
      <c r="P238" s="170" t="s">
        <v>386</v>
      </c>
      <c r="Q238" s="170" t="s">
        <v>422</v>
      </c>
      <c r="R238" s="170" t="s">
        <v>386</v>
      </c>
      <c r="S238" s="170" t="s">
        <v>422</v>
      </c>
      <c r="T238" s="170" t="s">
        <v>422</v>
      </c>
      <c r="U238" s="170" t="s">
        <v>422</v>
      </c>
      <c r="V238" s="170" t="s">
        <v>422</v>
      </c>
      <c r="W238" s="170" t="s">
        <v>422</v>
      </c>
      <c r="X238" s="160"/>
      <c r="Y238" s="139" t="str">
        <f>IF(COUNTIF((Table133[[#This Row],[C]:[E]]),"n") &gt;0,"n","l")</f>
        <v>l</v>
      </c>
      <c r="Z238" s="139" t="str">
        <f>IF(COUNTIF((Table133[[#This Row],[FD]:[NF]]),"n") &gt;0,"n","l")</f>
        <v>n</v>
      </c>
      <c r="AA238" s="161"/>
    </row>
    <row r="239" spans="1:27" ht="15" hidden="1" outlineLevel="1">
      <c r="A239" s="94" t="s">
        <v>386</v>
      </c>
      <c r="B239" s="191"/>
      <c r="C239" s="164" t="s">
        <v>124</v>
      </c>
      <c r="D239" s="164"/>
      <c r="E239" s="157"/>
      <c r="F239" s="157"/>
      <c r="G239" s="181" t="s">
        <v>387</v>
      </c>
      <c r="H239" s="170" t="s">
        <v>387</v>
      </c>
      <c r="I239" s="170" t="s">
        <v>387</v>
      </c>
      <c r="J239" s="170" t="s">
        <v>387</v>
      </c>
      <c r="K239" s="170" t="s">
        <v>387</v>
      </c>
      <c r="L239" s="170" t="s">
        <v>387</v>
      </c>
      <c r="M239" s="170" t="s">
        <v>387</v>
      </c>
      <c r="N239" s="170" t="s">
        <v>386</v>
      </c>
      <c r="O239" s="170" t="s">
        <v>386</v>
      </c>
      <c r="P239" s="170" t="s">
        <v>386</v>
      </c>
      <c r="Q239" s="170" t="s">
        <v>386</v>
      </c>
      <c r="R239" s="170" t="s">
        <v>386</v>
      </c>
      <c r="S239" s="170" t="s">
        <v>387</v>
      </c>
      <c r="T239" s="170" t="s">
        <v>387</v>
      </c>
      <c r="U239" s="170" t="s">
        <v>387</v>
      </c>
      <c r="V239" s="170" t="s">
        <v>387</v>
      </c>
      <c r="W239" s="170" t="s">
        <v>387</v>
      </c>
      <c r="X239" s="160"/>
      <c r="Y239" s="139" t="str">
        <f>IF(COUNTIF((Table133[[#This Row],[C]:[E]]),"n") &gt;0,"n","l")</f>
        <v>n</v>
      </c>
      <c r="Z239" s="139" t="str">
        <f>IF(COUNTIF((Table133[[#This Row],[FD]:[NF]]),"n") &gt;0,"n","l")</f>
        <v>n</v>
      </c>
      <c r="AA239" s="161"/>
    </row>
    <row r="240" spans="1:27" ht="15" hidden="1" collapsed="1">
      <c r="A240" s="94" t="s">
        <v>386</v>
      </c>
      <c r="B240" s="191" t="s">
        <v>451</v>
      </c>
      <c r="C240" s="163" t="s">
        <v>268</v>
      </c>
      <c r="D240" s="163"/>
      <c r="E240" s="157"/>
      <c r="F240" s="157"/>
      <c r="G240" s="168" t="str">
        <f>IF(COUNTIF((G241:G242),"n")=0,"l","n")</f>
        <v>n</v>
      </c>
      <c r="H240" s="168" t="str">
        <f t="shared" ref="H240:W240" si="70">IF(COUNTIF((H241:H242),"n")=0,"l","n")</f>
        <v>l</v>
      </c>
      <c r="I240" s="168" t="str">
        <f t="shared" si="70"/>
        <v>n</v>
      </c>
      <c r="J240" s="168" t="str">
        <f t="shared" si="70"/>
        <v>l</v>
      </c>
      <c r="K240" s="168" t="str">
        <f t="shared" si="70"/>
        <v>n</v>
      </c>
      <c r="L240" s="168" t="str">
        <f t="shared" si="70"/>
        <v>l</v>
      </c>
      <c r="M240" s="168" t="str">
        <f t="shared" si="70"/>
        <v>l</v>
      </c>
      <c r="N240" s="168" t="str">
        <f t="shared" si="70"/>
        <v>n</v>
      </c>
      <c r="O240" s="168" t="str">
        <f t="shared" si="70"/>
        <v>l</v>
      </c>
      <c r="P240" s="168" t="str">
        <f t="shared" si="70"/>
        <v>n</v>
      </c>
      <c r="Q240" s="168" t="str">
        <f t="shared" si="70"/>
        <v>n</v>
      </c>
      <c r="R240" s="168" t="str">
        <f t="shared" si="70"/>
        <v>n</v>
      </c>
      <c r="S240" s="168" t="str">
        <f t="shared" si="70"/>
        <v>n</v>
      </c>
      <c r="T240" s="168" t="str">
        <f t="shared" si="70"/>
        <v>n</v>
      </c>
      <c r="U240" s="168" t="str">
        <f t="shared" si="70"/>
        <v>n</v>
      </c>
      <c r="V240" s="168" t="str">
        <f t="shared" si="70"/>
        <v>n</v>
      </c>
      <c r="W240" s="168" t="str">
        <f t="shared" si="70"/>
        <v>n</v>
      </c>
      <c r="X240" s="168"/>
      <c r="Y240" s="139" t="str">
        <f>IF(COUNTIF((Table133[[#This Row],[C]:[E]]),"n") &gt;0,"n","l")</f>
        <v>n</v>
      </c>
      <c r="Z240" s="139" t="str">
        <f>IF(COUNTIF((Table133[[#This Row],[FD]:[NF]]),"n") &gt;0,"n","l")</f>
        <v>n</v>
      </c>
      <c r="AA240" s="161"/>
    </row>
    <row r="241" spans="1:27" ht="15" hidden="1" outlineLevel="1">
      <c r="A241" s="94" t="s">
        <v>386</v>
      </c>
      <c r="B241" s="191"/>
      <c r="C241" s="164" t="s">
        <v>136</v>
      </c>
      <c r="D241" s="164"/>
      <c r="E241" s="157"/>
      <c r="F241" s="157"/>
      <c r="G241" s="170" t="s">
        <v>422</v>
      </c>
      <c r="H241" s="170" t="s">
        <v>422</v>
      </c>
      <c r="I241" s="170" t="s">
        <v>422</v>
      </c>
      <c r="J241" s="170" t="s">
        <v>422</v>
      </c>
      <c r="K241" s="170" t="s">
        <v>422</v>
      </c>
      <c r="L241" s="170" t="s">
        <v>422</v>
      </c>
      <c r="M241" s="170" t="s">
        <v>422</v>
      </c>
      <c r="N241" s="181" t="s">
        <v>387</v>
      </c>
      <c r="O241" s="170" t="s">
        <v>386</v>
      </c>
      <c r="P241" s="170" t="s">
        <v>386</v>
      </c>
      <c r="Q241" s="170" t="s">
        <v>387</v>
      </c>
      <c r="R241" s="170" t="s">
        <v>386</v>
      </c>
      <c r="S241" s="170" t="s">
        <v>387</v>
      </c>
      <c r="T241" s="170" t="s">
        <v>387</v>
      </c>
      <c r="U241" s="170" t="s">
        <v>387</v>
      </c>
      <c r="V241" s="170" t="s">
        <v>387</v>
      </c>
      <c r="W241" s="170" t="s">
        <v>387</v>
      </c>
      <c r="X241" s="160"/>
      <c r="Y241" s="139" t="str">
        <f>IF(COUNTIF((Table133[[#This Row],[C]:[E]]),"n") &gt;0,"n","l")</f>
        <v>l</v>
      </c>
      <c r="Z241" s="139" t="str">
        <f>IF(COUNTIF((Table133[[#This Row],[FD]:[NF]]),"n") &gt;0,"n","l")</f>
        <v>n</v>
      </c>
      <c r="AA241" s="161"/>
    </row>
    <row r="242" spans="1:27" ht="15" hidden="1" collapsed="1">
      <c r="A242" s="94" t="s">
        <v>386</v>
      </c>
      <c r="B242" s="191" t="s">
        <v>451</v>
      </c>
      <c r="C242" s="163" t="s">
        <v>267</v>
      </c>
      <c r="D242" s="163"/>
      <c r="E242" s="157"/>
      <c r="F242" s="157"/>
      <c r="G242" s="168" t="str">
        <f>IF(COUNTIF((G243:G244),"n")=0,"l","n")</f>
        <v>n</v>
      </c>
      <c r="H242" s="168" t="str">
        <f t="shared" ref="H242:W242" si="71">IF(COUNTIF((H243:H244),"n")=0,"l","n")</f>
        <v>l</v>
      </c>
      <c r="I242" s="168" t="str">
        <f t="shared" si="71"/>
        <v>n</v>
      </c>
      <c r="J242" s="168" t="str">
        <f t="shared" si="71"/>
        <v>l</v>
      </c>
      <c r="K242" s="168" t="str">
        <f t="shared" si="71"/>
        <v>n</v>
      </c>
      <c r="L242" s="168" t="str">
        <f t="shared" si="71"/>
        <v>l</v>
      </c>
      <c r="M242" s="168" t="str">
        <f t="shared" si="71"/>
        <v>l</v>
      </c>
      <c r="N242" s="168" t="str">
        <f t="shared" si="71"/>
        <v>l</v>
      </c>
      <c r="O242" s="168" t="str">
        <f t="shared" si="71"/>
        <v>l</v>
      </c>
      <c r="P242" s="168" t="str">
        <f t="shared" si="71"/>
        <v>n</v>
      </c>
      <c r="Q242" s="168" t="str">
        <f t="shared" si="71"/>
        <v>l</v>
      </c>
      <c r="R242" s="168" t="str">
        <f t="shared" si="71"/>
        <v>n</v>
      </c>
      <c r="S242" s="168" t="str">
        <f t="shared" si="71"/>
        <v>n</v>
      </c>
      <c r="T242" s="168" t="str">
        <f t="shared" si="71"/>
        <v>l</v>
      </c>
      <c r="U242" s="168" t="str">
        <f t="shared" si="71"/>
        <v>n</v>
      </c>
      <c r="V242" s="168" t="str">
        <f t="shared" si="71"/>
        <v>n</v>
      </c>
      <c r="W242" s="168" t="str">
        <f t="shared" si="71"/>
        <v>n</v>
      </c>
      <c r="X242" s="168"/>
      <c r="Y242" s="139" t="str">
        <f>IF(COUNTIF((Table133[[#This Row],[C]:[E]]),"n") &gt;0,"n","l")</f>
        <v>n</v>
      </c>
      <c r="Z242" s="139" t="str">
        <f>IF(COUNTIF((Table133[[#This Row],[FD]:[NF]]),"n") &gt;0,"n","l")</f>
        <v>n</v>
      </c>
      <c r="AA242" s="161"/>
    </row>
    <row r="243" spans="1:27" ht="15" hidden="1" outlineLevel="1">
      <c r="A243" s="94" t="s">
        <v>386</v>
      </c>
      <c r="B243" s="191"/>
      <c r="C243" s="164" t="s">
        <v>134</v>
      </c>
      <c r="D243" s="164"/>
      <c r="E243" s="157"/>
      <c r="F243" s="157"/>
      <c r="G243" s="181" t="s">
        <v>387</v>
      </c>
      <c r="H243" s="170" t="s">
        <v>386</v>
      </c>
      <c r="I243" s="181" t="s">
        <v>387</v>
      </c>
      <c r="J243" s="170" t="s">
        <v>386</v>
      </c>
      <c r="K243" s="181" t="s">
        <v>387</v>
      </c>
      <c r="L243" s="170" t="s">
        <v>386</v>
      </c>
      <c r="M243" s="171" t="s">
        <v>386</v>
      </c>
      <c r="N243" s="170" t="s">
        <v>386</v>
      </c>
      <c r="O243" s="170" t="s">
        <v>386</v>
      </c>
      <c r="P243" s="181" t="s">
        <v>387</v>
      </c>
      <c r="Q243" s="170" t="s">
        <v>386</v>
      </c>
      <c r="R243" s="170" t="s">
        <v>387</v>
      </c>
      <c r="S243" s="181" t="s">
        <v>387</v>
      </c>
      <c r="T243" s="94" t="s">
        <v>386</v>
      </c>
      <c r="U243" s="181" t="s">
        <v>387</v>
      </c>
      <c r="V243" s="181" t="s">
        <v>387</v>
      </c>
      <c r="W243" s="181" t="s">
        <v>387</v>
      </c>
      <c r="X243" s="160"/>
      <c r="Y243" s="139" t="str">
        <f>IF(COUNTIF((Table133[[#This Row],[C]:[E]]),"n") &gt;0,"n","l")</f>
        <v>n</v>
      </c>
      <c r="Z243" s="139" t="str">
        <f>IF(COUNTIF((Table133[[#This Row],[FD]:[NF]]),"n") &gt;0,"n","l")</f>
        <v>n</v>
      </c>
      <c r="AA243" s="161"/>
    </row>
    <row r="244" spans="1:27" hidden="1">
      <c r="A244" s="162"/>
      <c r="B244" s="162"/>
      <c r="C244" s="143"/>
      <c r="D244" s="143"/>
      <c r="E244" s="157"/>
      <c r="F244" s="157"/>
      <c r="G244" s="158"/>
      <c r="H244" s="158"/>
      <c r="I244" s="158"/>
      <c r="J244" s="158"/>
      <c r="K244" s="159"/>
      <c r="L244" s="158"/>
      <c r="M244" s="158"/>
      <c r="N244" s="159"/>
      <c r="O244" s="159"/>
      <c r="P244" s="159"/>
      <c r="Q244" s="159"/>
      <c r="R244" s="159"/>
      <c r="S244" s="159"/>
      <c r="T244" s="160"/>
      <c r="U244" s="160"/>
      <c r="V244" s="160"/>
      <c r="W244" s="160"/>
      <c r="X244" s="160"/>
      <c r="Y244" s="139"/>
      <c r="Z244" s="139"/>
      <c r="AA244" s="161"/>
    </row>
    <row r="245" spans="1:27" ht="15" hidden="1" collapsed="1">
      <c r="A245" s="94" t="s">
        <v>386</v>
      </c>
      <c r="B245" s="191" t="s">
        <v>452</v>
      </c>
      <c r="C245" s="163" t="s">
        <v>280</v>
      </c>
      <c r="D245" s="163"/>
      <c r="E245" s="157"/>
      <c r="F245" s="157"/>
      <c r="G245" s="168" t="str">
        <f>IF(COUNTIF((G246:G247),"n")=0,"l","n")</f>
        <v>l</v>
      </c>
      <c r="H245" s="168" t="str">
        <f t="shared" ref="H245:W245" si="72">IF(COUNTIF((H246:H247),"n")=0,"l","n")</f>
        <v>l</v>
      </c>
      <c r="I245" s="168" t="str">
        <f t="shared" si="72"/>
        <v>l</v>
      </c>
      <c r="J245" s="168" t="str">
        <f t="shared" si="72"/>
        <v>l</v>
      </c>
      <c r="K245" s="168" t="str">
        <f t="shared" si="72"/>
        <v>n</v>
      </c>
      <c r="L245" s="168" t="str">
        <f t="shared" si="72"/>
        <v>n</v>
      </c>
      <c r="M245" s="168" t="str">
        <f t="shared" si="72"/>
        <v>l</v>
      </c>
      <c r="N245" s="168" t="str">
        <f t="shared" si="72"/>
        <v>n</v>
      </c>
      <c r="O245" s="168" t="str">
        <f t="shared" si="72"/>
        <v>l</v>
      </c>
      <c r="P245" s="168" t="str">
        <f t="shared" si="72"/>
        <v>l</v>
      </c>
      <c r="Q245" s="168" t="str">
        <f t="shared" si="72"/>
        <v>l</v>
      </c>
      <c r="R245" s="168" t="str">
        <f t="shared" si="72"/>
        <v>l</v>
      </c>
      <c r="S245" s="168" t="str">
        <f t="shared" si="72"/>
        <v>n</v>
      </c>
      <c r="T245" s="168" t="str">
        <f t="shared" si="72"/>
        <v>n</v>
      </c>
      <c r="U245" s="168" t="str">
        <f t="shared" si="72"/>
        <v>n</v>
      </c>
      <c r="V245" s="168" t="str">
        <f t="shared" si="72"/>
        <v>n</v>
      </c>
      <c r="W245" s="168" t="str">
        <f t="shared" si="72"/>
        <v>n</v>
      </c>
      <c r="X245" s="168"/>
      <c r="Y245" s="139" t="str">
        <f>IF(COUNTIF((Table133[[#This Row],[C]:[E]]),"n") &gt;0,"n","l")</f>
        <v>n</v>
      </c>
      <c r="Z245" s="139" t="str">
        <f>IF(COUNTIF((Table133[[#This Row],[FD]:[NF]]),"n") &gt;0,"n","l")</f>
        <v>n</v>
      </c>
      <c r="AA245" s="161"/>
    </row>
    <row r="246" spans="1:27" ht="15" hidden="1" outlineLevel="1">
      <c r="A246" s="94" t="s">
        <v>386</v>
      </c>
      <c r="B246" s="191"/>
      <c r="C246" s="164" t="s">
        <v>156</v>
      </c>
      <c r="D246" s="164"/>
      <c r="E246" s="157"/>
      <c r="F246" s="157"/>
      <c r="G246" s="170" t="s">
        <v>386</v>
      </c>
      <c r="H246" s="170" t="s">
        <v>386</v>
      </c>
      <c r="I246" s="170" t="s">
        <v>386</v>
      </c>
      <c r="J246" s="170" t="s">
        <v>386</v>
      </c>
      <c r="K246" s="170" t="s">
        <v>387</v>
      </c>
      <c r="L246" s="170" t="s">
        <v>387</v>
      </c>
      <c r="M246" s="171" t="s">
        <v>384</v>
      </c>
      <c r="N246" s="170" t="s">
        <v>387</v>
      </c>
      <c r="O246" s="170" t="s">
        <v>386</v>
      </c>
      <c r="P246" s="170" t="s">
        <v>386</v>
      </c>
      <c r="Q246" s="170" t="s">
        <v>386</v>
      </c>
      <c r="R246" s="170" t="s">
        <v>386</v>
      </c>
      <c r="S246" s="170" t="s">
        <v>387</v>
      </c>
      <c r="T246" s="94" t="s">
        <v>387</v>
      </c>
      <c r="U246" s="94" t="s">
        <v>387</v>
      </c>
      <c r="V246" s="94" t="s">
        <v>387</v>
      </c>
      <c r="W246" s="94" t="s">
        <v>387</v>
      </c>
      <c r="X246" s="94" t="s">
        <v>453</v>
      </c>
      <c r="Y246" s="139" t="str">
        <f>IF(COUNTIF((Table133[[#This Row],[C]:[E]]),"n") &gt;0,"n","l")</f>
        <v>n</v>
      </c>
      <c r="Z246" s="139" t="str">
        <f>IF(COUNTIF((Table133[[#This Row],[FD]:[NF]]),"n") &gt;0,"n","l")</f>
        <v>n</v>
      </c>
      <c r="AA246" s="161"/>
    </row>
    <row r="247" spans="1:27" ht="15" hidden="1" outlineLevel="1">
      <c r="A247" s="94" t="s">
        <v>386</v>
      </c>
      <c r="B247" s="191"/>
      <c r="C247" s="164" t="s">
        <v>158</v>
      </c>
      <c r="D247" s="164"/>
      <c r="E247" s="157"/>
      <c r="F247" s="157"/>
      <c r="G247" s="170" t="s">
        <v>386</v>
      </c>
      <c r="H247" s="170" t="s">
        <v>386</v>
      </c>
      <c r="I247" s="170" t="s">
        <v>386</v>
      </c>
      <c r="J247" s="170" t="s">
        <v>386</v>
      </c>
      <c r="K247" s="170" t="s">
        <v>387</v>
      </c>
      <c r="L247" s="170" t="s">
        <v>387</v>
      </c>
      <c r="M247" s="171" t="s">
        <v>384</v>
      </c>
      <c r="N247" s="170" t="s">
        <v>387</v>
      </c>
      <c r="O247" s="170" t="s">
        <v>386</v>
      </c>
      <c r="P247" s="170" t="s">
        <v>386</v>
      </c>
      <c r="Q247" s="170" t="s">
        <v>386</v>
      </c>
      <c r="R247" s="170" t="s">
        <v>386</v>
      </c>
      <c r="S247" s="170" t="s">
        <v>387</v>
      </c>
      <c r="T247" s="94" t="s">
        <v>387</v>
      </c>
      <c r="U247" s="94" t="s">
        <v>387</v>
      </c>
      <c r="V247" s="94" t="s">
        <v>387</v>
      </c>
      <c r="W247" s="94" t="s">
        <v>387</v>
      </c>
      <c r="X247" s="94" t="s">
        <v>453</v>
      </c>
      <c r="Y247" s="139" t="str">
        <f>IF(COUNTIF((Table133[[#This Row],[C]:[E]]),"n") &gt;0,"n","l")</f>
        <v>n</v>
      </c>
      <c r="Z247" s="139" t="str">
        <f>IF(COUNTIF((Table133[[#This Row],[FD]:[NF]]),"n") &gt;0,"n","l")</f>
        <v>n</v>
      </c>
      <c r="AA247" s="161"/>
    </row>
    <row r="248" spans="1:27" ht="15" hidden="1" collapsed="1">
      <c r="A248" s="94" t="s">
        <v>386</v>
      </c>
      <c r="B248" s="191" t="s">
        <v>452</v>
      </c>
      <c r="C248" s="163" t="s">
        <v>284</v>
      </c>
      <c r="D248" s="163"/>
      <c r="E248" s="157"/>
      <c r="F248" s="157"/>
      <c r="G248" s="168" t="str">
        <f>IF(COUNTIF((G249:G250),"n")=0,"l","n")</f>
        <v>n</v>
      </c>
      <c r="H248" s="168" t="str">
        <f t="shared" ref="H248:W248" si="73">IF(COUNTIF((H249:H250),"n")=0,"l","n")</f>
        <v>n</v>
      </c>
      <c r="I248" s="168" t="str">
        <f t="shared" si="73"/>
        <v>n</v>
      </c>
      <c r="J248" s="168" t="str">
        <f t="shared" si="73"/>
        <v>n</v>
      </c>
      <c r="K248" s="168" t="str">
        <f t="shared" si="73"/>
        <v>n</v>
      </c>
      <c r="L248" s="168" t="str">
        <f t="shared" si="73"/>
        <v>n</v>
      </c>
      <c r="M248" s="168" t="str">
        <f t="shared" si="73"/>
        <v>n</v>
      </c>
      <c r="N248" s="168" t="str">
        <f t="shared" si="73"/>
        <v>n</v>
      </c>
      <c r="O248" s="168" t="str">
        <f t="shared" si="73"/>
        <v>n</v>
      </c>
      <c r="P248" s="168" t="str">
        <f t="shared" si="73"/>
        <v>n</v>
      </c>
      <c r="Q248" s="168" t="str">
        <f t="shared" si="73"/>
        <v>n</v>
      </c>
      <c r="R248" s="168" t="str">
        <f t="shared" si="73"/>
        <v>n</v>
      </c>
      <c r="S248" s="168" t="str">
        <f t="shared" si="73"/>
        <v>n</v>
      </c>
      <c r="T248" s="168" t="str">
        <f t="shared" si="73"/>
        <v>n</v>
      </c>
      <c r="U248" s="168" t="str">
        <f t="shared" si="73"/>
        <v>n</v>
      </c>
      <c r="V248" s="168" t="str">
        <f t="shared" si="73"/>
        <v>n</v>
      </c>
      <c r="W248" s="168" t="str">
        <f t="shared" si="73"/>
        <v>n</v>
      </c>
      <c r="X248" s="168"/>
      <c r="Y248" s="139" t="str">
        <f>IF(COUNTIF((Table133[[#This Row],[C]:[E]]),"n") &gt;0,"n","l")</f>
        <v>n</v>
      </c>
      <c r="Z248" s="139" t="str">
        <f>IF(COUNTIF((Table133[[#This Row],[FD]:[NF]]),"n") &gt;0,"n","l")</f>
        <v>n</v>
      </c>
      <c r="AA248" s="161"/>
    </row>
    <row r="249" spans="1:27" ht="15" hidden="1" outlineLevel="1">
      <c r="A249" s="94" t="s">
        <v>386</v>
      </c>
      <c r="B249" s="191"/>
      <c r="C249" s="164" t="s">
        <v>157</v>
      </c>
      <c r="D249" s="164"/>
      <c r="E249" s="157"/>
      <c r="F249" s="157"/>
      <c r="G249" s="170" t="s">
        <v>387</v>
      </c>
      <c r="H249" s="170" t="s">
        <v>387</v>
      </c>
      <c r="I249" s="170" t="s">
        <v>387</v>
      </c>
      <c r="J249" s="170" t="s">
        <v>387</v>
      </c>
      <c r="K249" s="170" t="s">
        <v>387</v>
      </c>
      <c r="L249" s="170" t="s">
        <v>387</v>
      </c>
      <c r="M249" s="170" t="s">
        <v>387</v>
      </c>
      <c r="N249" s="170" t="s">
        <v>387</v>
      </c>
      <c r="O249" s="170" t="s">
        <v>387</v>
      </c>
      <c r="P249" s="170" t="s">
        <v>387</v>
      </c>
      <c r="Q249" s="170" t="s">
        <v>387</v>
      </c>
      <c r="R249" s="170" t="s">
        <v>387</v>
      </c>
      <c r="S249" s="170" t="s">
        <v>387</v>
      </c>
      <c r="T249" s="170" t="s">
        <v>387</v>
      </c>
      <c r="U249" s="170" t="s">
        <v>387</v>
      </c>
      <c r="V249" s="170" t="s">
        <v>387</v>
      </c>
      <c r="W249" s="170" t="s">
        <v>387</v>
      </c>
      <c r="X249" s="170" t="s">
        <v>387</v>
      </c>
      <c r="Y249" s="139" t="str">
        <f>IF(COUNTIF((Table133[[#This Row],[C]:[E]]),"n") &gt;0,"n","l")</f>
        <v>n</v>
      </c>
      <c r="Z249" s="139" t="str">
        <f>IF(COUNTIF((Table133[[#This Row],[FD]:[NF]]),"n") &gt;0,"n","l")</f>
        <v>n</v>
      </c>
      <c r="AA249" s="161"/>
    </row>
    <row r="250" spans="1:27" ht="15" hidden="1" collapsed="1">
      <c r="A250" s="94" t="s">
        <v>386</v>
      </c>
      <c r="B250" s="191" t="s">
        <v>452</v>
      </c>
      <c r="C250" s="163" t="s">
        <v>282</v>
      </c>
      <c r="D250" s="163"/>
      <c r="E250" s="157"/>
      <c r="F250" s="157"/>
      <c r="G250" s="194" t="s">
        <v>411</v>
      </c>
      <c r="H250" s="194" t="s">
        <v>411</v>
      </c>
      <c r="I250" s="194" t="s">
        <v>411</v>
      </c>
      <c r="J250" s="194" t="s">
        <v>411</v>
      </c>
      <c r="K250" s="194" t="s">
        <v>411</v>
      </c>
      <c r="L250" s="194" t="s">
        <v>411</v>
      </c>
      <c r="M250" s="195" t="s">
        <v>411</v>
      </c>
      <c r="N250" s="194"/>
      <c r="O250" s="194"/>
      <c r="P250" s="194"/>
      <c r="Q250" s="194"/>
      <c r="R250" s="194"/>
      <c r="S250" s="194"/>
      <c r="T250" s="196"/>
      <c r="U250" s="196"/>
      <c r="V250" s="196"/>
      <c r="W250" s="196"/>
      <c r="X250" s="196"/>
      <c r="Y250" s="196"/>
      <c r="Z250" s="196"/>
      <c r="AA250" s="161"/>
    </row>
    <row r="251" spans="1:27" ht="15" hidden="1" outlineLevel="1">
      <c r="A251" s="94" t="s">
        <v>386</v>
      </c>
      <c r="B251" s="191"/>
      <c r="C251" s="164" t="s">
        <v>159</v>
      </c>
      <c r="D251" s="164"/>
      <c r="E251" s="157"/>
      <c r="F251" s="157"/>
      <c r="G251" s="170" t="s">
        <v>411</v>
      </c>
      <c r="H251" s="170" t="s">
        <v>411</v>
      </c>
      <c r="I251" s="170" t="s">
        <v>411</v>
      </c>
      <c r="J251" s="170" t="s">
        <v>411</v>
      </c>
      <c r="K251" s="170" t="s">
        <v>411</v>
      </c>
      <c r="L251" s="170" t="s">
        <v>411</v>
      </c>
      <c r="M251" s="171" t="s">
        <v>411</v>
      </c>
      <c r="N251" s="171" t="s">
        <v>411</v>
      </c>
      <c r="O251" s="171" t="s">
        <v>411</v>
      </c>
      <c r="P251" s="171" t="s">
        <v>411</v>
      </c>
      <c r="Q251" s="171" t="s">
        <v>411</v>
      </c>
      <c r="R251" s="171" t="s">
        <v>411</v>
      </c>
      <c r="S251" s="171" t="s">
        <v>411</v>
      </c>
      <c r="T251" s="171" t="s">
        <v>411</v>
      </c>
      <c r="U251" s="171" t="s">
        <v>411</v>
      </c>
      <c r="V251" s="171" t="s">
        <v>411</v>
      </c>
      <c r="W251" s="171" t="s">
        <v>411</v>
      </c>
      <c r="X251" s="170" t="s">
        <v>411</v>
      </c>
      <c r="Y251" s="139" t="str">
        <f>IF(COUNTIF((Table133[[#This Row],[C]:[E]]),"n") &gt;0,"n","l")</f>
        <v>l</v>
      </c>
      <c r="Z251" s="139" t="str">
        <f>IF(COUNTIF((Table133[[#This Row],[FD]:[NF]]),"n") &gt;0,"n","l")</f>
        <v>l</v>
      </c>
      <c r="AA251" s="161"/>
    </row>
    <row r="252" spans="1:27" ht="15" hidden="1" outlineLevel="1">
      <c r="A252" s="94" t="s">
        <v>386</v>
      </c>
      <c r="B252" s="191"/>
      <c r="C252" s="164" t="s">
        <v>164</v>
      </c>
      <c r="D252" s="164"/>
      <c r="E252" s="157"/>
      <c r="F252" s="157"/>
      <c r="G252" s="170" t="s">
        <v>411</v>
      </c>
      <c r="H252" s="170" t="s">
        <v>411</v>
      </c>
      <c r="I252" s="170" t="s">
        <v>411</v>
      </c>
      <c r="J252" s="170" t="s">
        <v>411</v>
      </c>
      <c r="K252" s="170" t="s">
        <v>411</v>
      </c>
      <c r="L252" s="170" t="s">
        <v>411</v>
      </c>
      <c r="M252" s="171" t="s">
        <v>411</v>
      </c>
      <c r="N252" s="171" t="s">
        <v>411</v>
      </c>
      <c r="O252" s="171" t="s">
        <v>411</v>
      </c>
      <c r="P252" s="171" t="s">
        <v>411</v>
      </c>
      <c r="Q252" s="171" t="s">
        <v>411</v>
      </c>
      <c r="R252" s="171" t="s">
        <v>411</v>
      </c>
      <c r="S252" s="171" t="s">
        <v>411</v>
      </c>
      <c r="T252" s="171" t="s">
        <v>411</v>
      </c>
      <c r="U252" s="171" t="s">
        <v>411</v>
      </c>
      <c r="V252" s="171" t="s">
        <v>411</v>
      </c>
      <c r="W252" s="171" t="s">
        <v>411</v>
      </c>
      <c r="X252" s="170" t="s">
        <v>411</v>
      </c>
      <c r="Y252" s="139" t="str">
        <f>IF(COUNTIF((Table133[[#This Row],[C]:[E]]),"n") &gt;0,"n","l")</f>
        <v>l</v>
      </c>
      <c r="Z252" s="139" t="str">
        <f>IF(COUNTIF((Table133[[#This Row],[FD]:[NF]]),"n") &gt;0,"n","l")</f>
        <v>l</v>
      </c>
      <c r="AA252" s="161"/>
    </row>
    <row r="253" spans="1:27" ht="15" hidden="1" outlineLevel="1">
      <c r="A253" s="94" t="s">
        <v>386</v>
      </c>
      <c r="B253" s="191"/>
      <c r="C253" s="164" t="s">
        <v>165</v>
      </c>
      <c r="D253" s="164"/>
      <c r="E253" s="157"/>
      <c r="F253" s="157"/>
      <c r="G253" s="170" t="s">
        <v>411</v>
      </c>
      <c r="H253" s="170" t="s">
        <v>411</v>
      </c>
      <c r="I253" s="170" t="s">
        <v>411</v>
      </c>
      <c r="J253" s="170" t="s">
        <v>411</v>
      </c>
      <c r="K253" s="170" t="s">
        <v>411</v>
      </c>
      <c r="L253" s="170" t="s">
        <v>411</v>
      </c>
      <c r="M253" s="171" t="s">
        <v>411</v>
      </c>
      <c r="N253" s="171" t="s">
        <v>411</v>
      </c>
      <c r="O253" s="171" t="s">
        <v>411</v>
      </c>
      <c r="P253" s="171" t="s">
        <v>411</v>
      </c>
      <c r="Q253" s="171" t="s">
        <v>411</v>
      </c>
      <c r="R253" s="171" t="s">
        <v>411</v>
      </c>
      <c r="S253" s="171" t="s">
        <v>411</v>
      </c>
      <c r="T253" s="171" t="s">
        <v>411</v>
      </c>
      <c r="U253" s="171" t="s">
        <v>411</v>
      </c>
      <c r="V253" s="171" t="s">
        <v>411</v>
      </c>
      <c r="W253" s="171" t="s">
        <v>411</v>
      </c>
      <c r="X253" s="170" t="s">
        <v>411</v>
      </c>
      <c r="Y253" s="139" t="str">
        <f>IF(COUNTIF((Table133[[#This Row],[C]:[E]]),"n") &gt;0,"n","l")</f>
        <v>l</v>
      </c>
      <c r="Z253" s="139" t="str">
        <f>IF(COUNTIF((Table133[[#This Row],[FD]:[NF]]),"n") &gt;0,"n","l")</f>
        <v>l</v>
      </c>
      <c r="AA253" s="161"/>
    </row>
    <row r="254" spans="1:27" ht="15" hidden="1" collapsed="1">
      <c r="A254" s="94" t="s">
        <v>386</v>
      </c>
      <c r="B254" s="191" t="s">
        <v>452</v>
      </c>
      <c r="C254" s="163" t="s">
        <v>283</v>
      </c>
      <c r="D254" s="163"/>
      <c r="E254" s="157"/>
      <c r="F254" s="157"/>
      <c r="G254" s="194" t="s">
        <v>411</v>
      </c>
      <c r="H254" s="194" t="s">
        <v>411</v>
      </c>
      <c r="I254" s="194" t="s">
        <v>411</v>
      </c>
      <c r="J254" s="194" t="s">
        <v>411</v>
      </c>
      <c r="K254" s="194" t="s">
        <v>411</v>
      </c>
      <c r="L254" s="194" t="s">
        <v>411</v>
      </c>
      <c r="M254" s="195" t="s">
        <v>411</v>
      </c>
      <c r="N254" s="194"/>
      <c r="O254" s="194"/>
      <c r="P254" s="194"/>
      <c r="Q254" s="194"/>
      <c r="R254" s="194"/>
      <c r="S254" s="194"/>
      <c r="T254" s="196"/>
      <c r="U254" s="196"/>
      <c r="V254" s="196"/>
      <c r="W254" s="196"/>
      <c r="X254" s="196"/>
      <c r="Y254" s="196"/>
      <c r="Z254" s="196"/>
      <c r="AA254" s="161"/>
    </row>
    <row r="255" spans="1:27" ht="15" hidden="1" outlineLevel="1">
      <c r="A255" s="94" t="s">
        <v>386</v>
      </c>
      <c r="B255" s="191"/>
      <c r="C255" s="164" t="s">
        <v>160</v>
      </c>
      <c r="D255" s="164"/>
      <c r="E255" s="157"/>
      <c r="F255" s="157"/>
      <c r="G255" s="170" t="s">
        <v>411</v>
      </c>
      <c r="H255" s="170" t="s">
        <v>411</v>
      </c>
      <c r="I255" s="170" t="s">
        <v>411</v>
      </c>
      <c r="J255" s="170" t="s">
        <v>411</v>
      </c>
      <c r="K255" s="170" t="s">
        <v>411</v>
      </c>
      <c r="L255" s="170" t="s">
        <v>411</v>
      </c>
      <c r="M255" s="171" t="s">
        <v>411</v>
      </c>
      <c r="N255" s="171" t="s">
        <v>411</v>
      </c>
      <c r="O255" s="171" t="s">
        <v>411</v>
      </c>
      <c r="P255" s="171" t="s">
        <v>411</v>
      </c>
      <c r="Q255" s="171" t="s">
        <v>411</v>
      </c>
      <c r="R255" s="171" t="s">
        <v>411</v>
      </c>
      <c r="S255" s="171" t="s">
        <v>411</v>
      </c>
      <c r="T255" s="171" t="s">
        <v>411</v>
      </c>
      <c r="U255" s="171" t="s">
        <v>411</v>
      </c>
      <c r="V255" s="171" t="s">
        <v>411</v>
      </c>
      <c r="W255" s="171" t="s">
        <v>411</v>
      </c>
      <c r="X255" s="170" t="s">
        <v>411</v>
      </c>
      <c r="Y255" s="139" t="str">
        <f>IF(COUNTIF((Table133[[#This Row],[C]:[E]]),"n") &gt;0,"n","l")</f>
        <v>l</v>
      </c>
      <c r="Z255" s="139" t="str">
        <f>IF(COUNTIF((Table133[[#This Row],[FD]:[NF]]),"n") &gt;0,"n","l")</f>
        <v>l</v>
      </c>
      <c r="AA255" s="161"/>
    </row>
    <row r="256" spans="1:27" ht="15" hidden="1" collapsed="1">
      <c r="A256" s="94" t="s">
        <v>386</v>
      </c>
      <c r="B256" s="191" t="s">
        <v>452</v>
      </c>
      <c r="C256" s="163" t="s">
        <v>281</v>
      </c>
      <c r="D256" s="163"/>
      <c r="E256" s="157"/>
      <c r="F256" s="157"/>
      <c r="G256" s="168" t="str">
        <f>IF(COUNTIF((G257:G259),"n")=0,"l","n")</f>
        <v>l</v>
      </c>
      <c r="H256" s="168" t="str">
        <f t="shared" ref="H256:W256" si="74">IF(COUNTIF((H257:H259),"n")=0,"l","n")</f>
        <v>l</v>
      </c>
      <c r="I256" s="168" t="str">
        <f t="shared" si="74"/>
        <v>l</v>
      </c>
      <c r="J256" s="168" t="str">
        <f t="shared" si="74"/>
        <v>l</v>
      </c>
      <c r="K256" s="168" t="str">
        <f t="shared" si="74"/>
        <v>l</v>
      </c>
      <c r="L256" s="168" t="str">
        <f t="shared" si="74"/>
        <v>n</v>
      </c>
      <c r="M256" s="168" t="str">
        <f t="shared" si="74"/>
        <v>n</v>
      </c>
      <c r="N256" s="168" t="str">
        <f t="shared" si="74"/>
        <v>n</v>
      </c>
      <c r="O256" s="168" t="str">
        <f t="shared" si="74"/>
        <v>l</v>
      </c>
      <c r="P256" s="168" t="str">
        <f t="shared" si="74"/>
        <v>l</v>
      </c>
      <c r="Q256" s="168" t="str">
        <f t="shared" si="74"/>
        <v>l</v>
      </c>
      <c r="R256" s="168" t="str">
        <f t="shared" si="74"/>
        <v>n</v>
      </c>
      <c r="S256" s="168" t="str">
        <f t="shared" si="74"/>
        <v>n</v>
      </c>
      <c r="T256" s="168" t="str">
        <f t="shared" si="74"/>
        <v>n</v>
      </c>
      <c r="U256" s="168" t="str">
        <f t="shared" si="74"/>
        <v>n</v>
      </c>
      <c r="V256" s="168" t="str">
        <f t="shared" si="74"/>
        <v>n</v>
      </c>
      <c r="W256" s="168" t="str">
        <f t="shared" si="74"/>
        <v>n</v>
      </c>
      <c r="X256" s="168"/>
      <c r="Y256" s="139" t="str">
        <f>IF(COUNTIF((Table133[[#This Row],[C]:[E]]),"n") &gt;0,"n","l")</f>
        <v>n</v>
      </c>
      <c r="Z256" s="139" t="str">
        <f>IF(COUNTIF((Table133[[#This Row],[FD]:[NF]]),"n") &gt;0,"n","l")</f>
        <v>n</v>
      </c>
      <c r="AA256" s="161"/>
    </row>
    <row r="257" spans="1:27" ht="15" hidden="1" outlineLevel="1">
      <c r="A257" s="94" t="s">
        <v>386</v>
      </c>
      <c r="B257" s="191"/>
      <c r="C257" s="192" t="s">
        <v>161</v>
      </c>
      <c r="D257" s="192"/>
      <c r="E257" s="157"/>
      <c r="F257" s="157"/>
      <c r="G257" s="170" t="s">
        <v>386</v>
      </c>
      <c r="H257" s="170" t="s">
        <v>386</v>
      </c>
      <c r="I257" s="170" t="s">
        <v>386</v>
      </c>
      <c r="J257" s="170" t="s">
        <v>386</v>
      </c>
      <c r="K257" s="170" t="s">
        <v>386</v>
      </c>
      <c r="L257" s="170" t="s">
        <v>387</v>
      </c>
      <c r="M257" s="171" t="s">
        <v>387</v>
      </c>
      <c r="N257" s="170" t="s">
        <v>387</v>
      </c>
      <c r="O257" s="170" t="s">
        <v>386</v>
      </c>
      <c r="P257" s="170" t="s">
        <v>386</v>
      </c>
      <c r="Q257" s="170" t="s">
        <v>386</v>
      </c>
      <c r="R257" s="170" t="s">
        <v>387</v>
      </c>
      <c r="S257" s="170" t="s">
        <v>387</v>
      </c>
      <c r="T257" s="170" t="s">
        <v>386</v>
      </c>
      <c r="U257" s="170" t="s">
        <v>387</v>
      </c>
      <c r="V257" s="170" t="s">
        <v>387</v>
      </c>
      <c r="W257" s="170" t="s">
        <v>387</v>
      </c>
      <c r="X257" s="94" t="s">
        <v>453</v>
      </c>
      <c r="Y257" s="139" t="str">
        <f>IF(COUNTIF((Table133[[#This Row],[C]:[E]]),"n") &gt;0,"n","l")</f>
        <v>n</v>
      </c>
      <c r="Z257" s="139" t="str">
        <f>IF(COUNTIF((Table133[[#This Row],[FD]:[NF]]),"n") &gt;0,"n","l")</f>
        <v>n</v>
      </c>
      <c r="AA257" s="161"/>
    </row>
    <row r="258" spans="1:27" ht="15" hidden="1" outlineLevel="1">
      <c r="A258" s="94" t="s">
        <v>386</v>
      </c>
      <c r="B258" s="191"/>
      <c r="C258" s="192" t="s">
        <v>162</v>
      </c>
      <c r="D258" s="192"/>
      <c r="E258" s="157"/>
      <c r="F258" s="157"/>
      <c r="G258" s="170" t="s">
        <v>386</v>
      </c>
      <c r="H258" s="170" t="s">
        <v>386</v>
      </c>
      <c r="I258" s="170" t="s">
        <v>386</v>
      </c>
      <c r="J258" s="170" t="s">
        <v>386</v>
      </c>
      <c r="K258" s="170" t="s">
        <v>386</v>
      </c>
      <c r="L258" s="170" t="s">
        <v>387</v>
      </c>
      <c r="M258" s="171" t="s">
        <v>387</v>
      </c>
      <c r="N258" s="170" t="s">
        <v>387</v>
      </c>
      <c r="O258" s="170" t="s">
        <v>386</v>
      </c>
      <c r="P258" s="170" t="s">
        <v>386</v>
      </c>
      <c r="Q258" s="170" t="s">
        <v>386</v>
      </c>
      <c r="R258" s="170" t="s">
        <v>387</v>
      </c>
      <c r="S258" s="170" t="s">
        <v>387</v>
      </c>
      <c r="T258" s="170" t="s">
        <v>386</v>
      </c>
      <c r="U258" s="170" t="s">
        <v>387</v>
      </c>
      <c r="V258" s="170" t="s">
        <v>387</v>
      </c>
      <c r="W258" s="170" t="s">
        <v>387</v>
      </c>
      <c r="X258" s="94" t="s">
        <v>453</v>
      </c>
      <c r="Y258" s="139" t="str">
        <f>IF(COUNTIF((Table133[[#This Row],[C]:[E]]),"n") &gt;0,"n","l")</f>
        <v>n</v>
      </c>
      <c r="Z258" s="139" t="str">
        <f>IF(COUNTIF((Table133[[#This Row],[FD]:[NF]]),"n") &gt;0,"n","l")</f>
        <v>n</v>
      </c>
      <c r="AA258" s="161"/>
    </row>
    <row r="259" spans="1:27" ht="15" hidden="1" outlineLevel="1">
      <c r="A259" s="94" t="s">
        <v>386</v>
      </c>
      <c r="B259" s="191"/>
      <c r="C259" s="192" t="s">
        <v>163</v>
      </c>
      <c r="D259" s="192"/>
      <c r="E259" s="157"/>
      <c r="F259" s="157"/>
      <c r="G259" s="170" t="s">
        <v>386</v>
      </c>
      <c r="H259" s="170" t="s">
        <v>386</v>
      </c>
      <c r="I259" s="170" t="s">
        <v>386</v>
      </c>
      <c r="J259" s="170" t="s">
        <v>386</v>
      </c>
      <c r="K259" s="170" t="s">
        <v>386</v>
      </c>
      <c r="L259" s="170" t="s">
        <v>387</v>
      </c>
      <c r="M259" s="171" t="s">
        <v>387</v>
      </c>
      <c r="N259" s="170" t="s">
        <v>387</v>
      </c>
      <c r="O259" s="170" t="s">
        <v>386</v>
      </c>
      <c r="P259" s="170" t="s">
        <v>386</v>
      </c>
      <c r="Q259" s="170" t="s">
        <v>386</v>
      </c>
      <c r="R259" s="170" t="s">
        <v>387</v>
      </c>
      <c r="S259" s="170" t="s">
        <v>387</v>
      </c>
      <c r="T259" s="170" t="s">
        <v>387</v>
      </c>
      <c r="U259" s="170" t="s">
        <v>387</v>
      </c>
      <c r="V259" s="170" t="s">
        <v>387</v>
      </c>
      <c r="W259" s="170" t="s">
        <v>387</v>
      </c>
      <c r="X259" s="94" t="s">
        <v>453</v>
      </c>
      <c r="Y259" s="139" t="str">
        <f>IF(COUNTIF((Table133[[#This Row],[C]:[E]]),"n") &gt;0,"n","l")</f>
        <v>n</v>
      </c>
      <c r="Z259" s="139" t="str">
        <f>IF(COUNTIF((Table133[[#This Row],[FD]:[NF]]),"n") &gt;0,"n","l")</f>
        <v>n</v>
      </c>
      <c r="AA259" s="161"/>
    </row>
    <row r="260" spans="1:27" hidden="1">
      <c r="A260" s="162"/>
      <c r="B260" s="162"/>
      <c r="C260" s="162"/>
      <c r="D260" s="162"/>
      <c r="E260" s="157"/>
      <c r="F260" s="157"/>
      <c r="G260" s="158"/>
      <c r="H260" s="158"/>
      <c r="I260" s="158"/>
      <c r="J260" s="158"/>
      <c r="K260" s="159"/>
      <c r="L260" s="158"/>
      <c r="M260" s="158"/>
      <c r="N260" s="159"/>
      <c r="O260" s="159"/>
      <c r="P260" s="159"/>
      <c r="Q260" s="159"/>
      <c r="R260" s="159"/>
      <c r="S260" s="159"/>
      <c r="T260" s="160"/>
      <c r="U260" s="160"/>
      <c r="V260" s="160"/>
      <c r="W260" s="160"/>
      <c r="X260" s="160"/>
      <c r="Y260" s="139"/>
      <c r="Z260" s="139"/>
      <c r="AA260" s="161"/>
    </row>
    <row r="261" spans="1:27" ht="15" hidden="1">
      <c r="A261" s="94" t="s">
        <v>386</v>
      </c>
      <c r="B261" s="191" t="s">
        <v>454</v>
      </c>
      <c r="C261" s="143" t="s">
        <v>167</v>
      </c>
      <c r="D261" s="143"/>
      <c r="E261" s="130"/>
      <c r="F261" s="130"/>
      <c r="G261" s="170" t="s">
        <v>386</v>
      </c>
      <c r="H261" s="170" t="s">
        <v>386</v>
      </c>
      <c r="I261" s="170" t="s">
        <v>386</v>
      </c>
      <c r="J261" s="170" t="s">
        <v>386</v>
      </c>
      <c r="K261" s="170" t="s">
        <v>386</v>
      </c>
      <c r="L261" s="170" t="s">
        <v>386</v>
      </c>
      <c r="M261" s="171"/>
      <c r="N261" s="170" t="s">
        <v>386</v>
      </c>
      <c r="O261" s="170"/>
      <c r="P261" s="170"/>
      <c r="Q261" s="170"/>
      <c r="R261" s="170"/>
      <c r="S261" s="170"/>
      <c r="T261" s="170"/>
      <c r="U261" s="170"/>
      <c r="V261" s="170"/>
      <c r="W261" s="170"/>
      <c r="X261" s="170"/>
      <c r="Y261" s="139" t="str">
        <f>IF(COUNTIF((Table133[[#This Row],[C]:[E]]),"n") &gt;0,"n","l")</f>
        <v>l</v>
      </c>
      <c r="Z261" s="139" t="str">
        <f>IF(COUNTIF((Table133[[#This Row],[FD]:[NF]]),"n") &gt;0,"n","l")</f>
        <v>l</v>
      </c>
      <c r="AA261" s="114"/>
    </row>
    <row r="262" spans="1:27" ht="15" hidden="1">
      <c r="A262" s="94" t="s">
        <v>386</v>
      </c>
      <c r="B262" s="191" t="s">
        <v>454</v>
      </c>
      <c r="C262" s="143" t="s">
        <v>168</v>
      </c>
      <c r="D262" s="143"/>
      <c r="E262" s="130"/>
      <c r="F262" s="130"/>
      <c r="G262" s="170" t="s">
        <v>386</v>
      </c>
      <c r="H262" s="170" t="s">
        <v>386</v>
      </c>
      <c r="I262" s="170" t="s">
        <v>386</v>
      </c>
      <c r="J262" s="170" t="s">
        <v>386</v>
      </c>
      <c r="K262" s="170" t="s">
        <v>386</v>
      </c>
      <c r="L262" s="170" t="s">
        <v>386</v>
      </c>
      <c r="M262" s="171"/>
      <c r="N262" s="170" t="s">
        <v>386</v>
      </c>
      <c r="O262" s="170"/>
      <c r="P262" s="170"/>
      <c r="Q262" s="170"/>
      <c r="R262" s="170"/>
      <c r="S262" s="170"/>
      <c r="T262" s="170"/>
      <c r="U262" s="170"/>
      <c r="V262" s="170"/>
      <c r="W262" s="170"/>
      <c r="X262" s="170"/>
      <c r="Y262" s="139" t="str">
        <f>IF(COUNTIF((Table133[[#This Row],[C]:[E]]),"n") &gt;0,"n","l")</f>
        <v>l</v>
      </c>
      <c r="Z262" s="139" t="str">
        <f>IF(COUNTIF((Table133[[#This Row],[FD]:[NF]]),"n") &gt;0,"n","l")</f>
        <v>l</v>
      </c>
      <c r="AA262" s="114"/>
    </row>
    <row r="263" spans="1:27" ht="15" hidden="1">
      <c r="A263" s="94" t="s">
        <v>386</v>
      </c>
      <c r="B263" s="191" t="s">
        <v>454</v>
      </c>
      <c r="C263" s="143" t="s">
        <v>169</v>
      </c>
      <c r="D263" s="143"/>
      <c r="E263" s="130"/>
      <c r="F263" s="130"/>
      <c r="G263" s="170" t="s">
        <v>386</v>
      </c>
      <c r="H263" s="170" t="s">
        <v>386</v>
      </c>
      <c r="I263" s="170" t="s">
        <v>386</v>
      </c>
      <c r="J263" s="170" t="s">
        <v>386</v>
      </c>
      <c r="K263" s="170" t="s">
        <v>386</v>
      </c>
      <c r="L263" s="170" t="s">
        <v>386</v>
      </c>
      <c r="M263" s="171"/>
      <c r="N263" s="170" t="s">
        <v>386</v>
      </c>
      <c r="O263" s="170"/>
      <c r="P263" s="170"/>
      <c r="Q263" s="170"/>
      <c r="R263" s="170"/>
      <c r="S263" s="170"/>
      <c r="T263" s="170"/>
      <c r="U263" s="170"/>
      <c r="V263" s="170"/>
      <c r="W263" s="170"/>
      <c r="X263" s="170"/>
      <c r="Y263" s="139" t="str">
        <f>IF(COUNTIF((Table133[[#This Row],[C]:[E]]),"n") &gt;0,"n","l")</f>
        <v>l</v>
      </c>
      <c r="Z263" s="139" t="str">
        <f>IF(COUNTIF((Table133[[#This Row],[FD]:[NF]]),"n") &gt;0,"n","l")</f>
        <v>l</v>
      </c>
      <c r="AA263" s="114"/>
    </row>
    <row r="264" spans="1:27" ht="15" hidden="1">
      <c r="A264" s="94" t="s">
        <v>386</v>
      </c>
      <c r="B264" s="191" t="s">
        <v>454</v>
      </c>
      <c r="C264" s="143" t="s">
        <v>170</v>
      </c>
      <c r="D264" s="143"/>
      <c r="E264" s="130"/>
      <c r="F264" s="130"/>
      <c r="G264" s="170" t="s">
        <v>386</v>
      </c>
      <c r="H264" s="170" t="s">
        <v>386</v>
      </c>
      <c r="I264" s="170" t="s">
        <v>386</v>
      </c>
      <c r="J264" s="170" t="s">
        <v>386</v>
      </c>
      <c r="K264" s="170" t="s">
        <v>386</v>
      </c>
      <c r="L264" s="170" t="s">
        <v>386</v>
      </c>
      <c r="M264" s="171"/>
      <c r="N264" s="170" t="s">
        <v>386</v>
      </c>
      <c r="O264" s="170"/>
      <c r="P264" s="170"/>
      <c r="Q264" s="170"/>
      <c r="R264" s="170"/>
      <c r="S264" s="170"/>
      <c r="T264" s="170"/>
      <c r="U264" s="170"/>
      <c r="V264" s="170"/>
      <c r="W264" s="170"/>
      <c r="X264" s="170"/>
      <c r="Y264" s="139" t="str">
        <f>IF(COUNTIF((Table133[[#This Row],[C]:[E]]),"n") &gt;0,"n","l")</f>
        <v>l</v>
      </c>
      <c r="Z264" s="139" t="str">
        <f>IF(COUNTIF((Table133[[#This Row],[FD]:[NF]]),"n") &gt;0,"n","l")</f>
        <v>l</v>
      </c>
      <c r="AA264" s="114"/>
    </row>
    <row r="265" spans="1:27" ht="15" hidden="1">
      <c r="A265" s="94" t="s">
        <v>386</v>
      </c>
      <c r="B265" s="191" t="s">
        <v>454</v>
      </c>
      <c r="C265" s="143" t="s">
        <v>171</v>
      </c>
      <c r="D265" s="143"/>
      <c r="E265" s="130"/>
      <c r="F265" s="130"/>
      <c r="G265" s="170" t="s">
        <v>386</v>
      </c>
      <c r="H265" s="170" t="s">
        <v>386</v>
      </c>
      <c r="I265" s="170" t="s">
        <v>386</v>
      </c>
      <c r="J265" s="170" t="s">
        <v>386</v>
      </c>
      <c r="K265" s="170" t="s">
        <v>386</v>
      </c>
      <c r="L265" s="170" t="s">
        <v>386</v>
      </c>
      <c r="M265" s="171"/>
      <c r="N265" s="170" t="s">
        <v>386</v>
      </c>
      <c r="O265" s="170"/>
      <c r="P265" s="170"/>
      <c r="Q265" s="170"/>
      <c r="R265" s="170"/>
      <c r="S265" s="170"/>
      <c r="T265" s="170"/>
      <c r="U265" s="170"/>
      <c r="V265" s="170"/>
      <c r="W265" s="170"/>
      <c r="X265" s="170"/>
      <c r="Y265" s="139" t="str">
        <f>IF(COUNTIF((Table133[[#This Row],[C]:[E]]),"n") &gt;0,"n","l")</f>
        <v>l</v>
      </c>
      <c r="Z265" s="139" t="str">
        <f>IF(COUNTIF((Table133[[#This Row],[FD]:[NF]]),"n") &gt;0,"n","l")</f>
        <v>l</v>
      </c>
      <c r="AA265" s="114"/>
    </row>
    <row r="266" spans="1:27" ht="15" hidden="1">
      <c r="A266" s="94" t="s">
        <v>386</v>
      </c>
      <c r="B266" s="191" t="s">
        <v>454</v>
      </c>
      <c r="C266" s="143" t="s">
        <v>172</v>
      </c>
      <c r="D266" s="143"/>
      <c r="E266" s="130"/>
      <c r="F266" s="130"/>
      <c r="G266" s="170" t="s">
        <v>386</v>
      </c>
      <c r="H266" s="170" t="s">
        <v>386</v>
      </c>
      <c r="I266" s="170" t="s">
        <v>386</v>
      </c>
      <c r="J266" s="170" t="s">
        <v>386</v>
      </c>
      <c r="K266" s="170" t="s">
        <v>386</v>
      </c>
      <c r="L266" s="170" t="s">
        <v>386</v>
      </c>
      <c r="M266" s="171"/>
      <c r="N266" s="170" t="s">
        <v>386</v>
      </c>
      <c r="O266" s="170"/>
      <c r="P266" s="170"/>
      <c r="Q266" s="170"/>
      <c r="R266" s="170"/>
      <c r="S266" s="170"/>
      <c r="T266" s="170"/>
      <c r="U266" s="170"/>
      <c r="V266" s="170"/>
      <c r="W266" s="170"/>
      <c r="X266" s="170"/>
      <c r="Y266" s="139" t="str">
        <f>IF(COUNTIF((Table133[[#This Row],[C]:[E]]),"n") &gt;0,"n","l")</f>
        <v>l</v>
      </c>
      <c r="Z266" s="139" t="str">
        <f>IF(COUNTIF((Table133[[#This Row],[FD]:[NF]]),"n") &gt;0,"n","l")</f>
        <v>l</v>
      </c>
      <c r="AA266" s="114"/>
    </row>
    <row r="267" spans="1:27" ht="15" hidden="1">
      <c r="A267" s="94" t="s">
        <v>386</v>
      </c>
      <c r="B267" s="191" t="s">
        <v>454</v>
      </c>
      <c r="C267" s="143" t="s">
        <v>173</v>
      </c>
      <c r="D267" s="143"/>
      <c r="E267" s="130"/>
      <c r="F267" s="130"/>
      <c r="G267" s="170" t="s">
        <v>386</v>
      </c>
      <c r="H267" s="170" t="s">
        <v>386</v>
      </c>
      <c r="I267" s="170" t="s">
        <v>386</v>
      </c>
      <c r="J267" s="170" t="s">
        <v>386</v>
      </c>
      <c r="K267" s="170" t="s">
        <v>386</v>
      </c>
      <c r="L267" s="170" t="s">
        <v>386</v>
      </c>
      <c r="M267" s="171"/>
      <c r="N267" s="170" t="s">
        <v>386</v>
      </c>
      <c r="O267" s="170"/>
      <c r="P267" s="170"/>
      <c r="Q267" s="170"/>
      <c r="R267" s="170"/>
      <c r="S267" s="170"/>
      <c r="T267" s="170"/>
      <c r="U267" s="170"/>
      <c r="V267" s="170"/>
      <c r="W267" s="170"/>
      <c r="X267" s="170"/>
      <c r="Y267" s="139" t="str">
        <f>IF(COUNTIF((Table133[[#This Row],[C]:[E]]),"n") &gt;0,"n","l")</f>
        <v>l</v>
      </c>
      <c r="Z267" s="139" t="str">
        <f>IF(COUNTIF((Table133[[#This Row],[FD]:[NF]]),"n") &gt;0,"n","l")</f>
        <v>l</v>
      </c>
      <c r="AA267" s="114"/>
    </row>
    <row r="268" spans="1:27" ht="15" hidden="1">
      <c r="A268" s="94" t="s">
        <v>386</v>
      </c>
      <c r="B268" s="191" t="s">
        <v>454</v>
      </c>
      <c r="C268" s="143" t="s">
        <v>174</v>
      </c>
      <c r="D268" s="143"/>
      <c r="E268" s="130"/>
      <c r="F268" s="130"/>
      <c r="G268" s="170" t="s">
        <v>386</v>
      </c>
      <c r="H268" s="170" t="s">
        <v>386</v>
      </c>
      <c r="I268" s="170" t="s">
        <v>386</v>
      </c>
      <c r="J268" s="170" t="s">
        <v>386</v>
      </c>
      <c r="K268" s="170" t="s">
        <v>386</v>
      </c>
      <c r="L268" s="170" t="s">
        <v>386</v>
      </c>
      <c r="M268" s="171"/>
      <c r="N268" s="170" t="s">
        <v>386</v>
      </c>
      <c r="O268" s="170"/>
      <c r="P268" s="170"/>
      <c r="Q268" s="170"/>
      <c r="R268" s="170"/>
      <c r="S268" s="170"/>
      <c r="T268" s="170"/>
      <c r="U268" s="170"/>
      <c r="V268" s="170"/>
      <c r="W268" s="170"/>
      <c r="X268" s="170"/>
      <c r="Y268" s="139" t="str">
        <f>IF(COUNTIF((Table133[[#This Row],[C]:[E]]),"n") &gt;0,"n","l")</f>
        <v>l</v>
      </c>
      <c r="Z268" s="139" t="str">
        <f>IF(COUNTIF((Table133[[#This Row],[FD]:[NF]]),"n") &gt;0,"n","l")</f>
        <v>l</v>
      </c>
      <c r="AA268" s="114"/>
    </row>
    <row r="269" spans="1:27" ht="15" hidden="1">
      <c r="A269" s="94" t="s">
        <v>386</v>
      </c>
      <c r="B269" s="191" t="s">
        <v>454</v>
      </c>
      <c r="C269" s="143" t="s">
        <v>175</v>
      </c>
      <c r="D269" s="143"/>
      <c r="E269" s="130"/>
      <c r="F269" s="130"/>
      <c r="G269" s="170" t="s">
        <v>386</v>
      </c>
      <c r="H269" s="170" t="s">
        <v>386</v>
      </c>
      <c r="I269" s="170" t="s">
        <v>386</v>
      </c>
      <c r="J269" s="170" t="s">
        <v>386</v>
      </c>
      <c r="K269" s="170" t="s">
        <v>386</v>
      </c>
      <c r="L269" s="170" t="s">
        <v>386</v>
      </c>
      <c r="M269" s="171"/>
      <c r="N269" s="170" t="s">
        <v>386</v>
      </c>
      <c r="O269" s="170"/>
      <c r="P269" s="170"/>
      <c r="Q269" s="170"/>
      <c r="R269" s="170"/>
      <c r="S269" s="170"/>
      <c r="T269" s="170"/>
      <c r="U269" s="170"/>
      <c r="V269" s="170"/>
      <c r="W269" s="170"/>
      <c r="X269" s="170"/>
      <c r="Y269" s="139" t="str">
        <f>IF(COUNTIF((Table133[[#This Row],[C]:[E]]),"n") &gt;0,"n","l")</f>
        <v>l</v>
      </c>
      <c r="Z269" s="139" t="str">
        <f>IF(COUNTIF((Table133[[#This Row],[FD]:[NF]]),"n") &gt;0,"n","l")</f>
        <v>l</v>
      </c>
      <c r="AA269" s="114"/>
    </row>
    <row r="270" spans="1:27" ht="15" hidden="1">
      <c r="A270" s="94" t="s">
        <v>386</v>
      </c>
      <c r="B270" s="191" t="s">
        <v>454</v>
      </c>
      <c r="C270" s="143" t="s">
        <v>176</v>
      </c>
      <c r="D270" s="143"/>
      <c r="E270" s="130"/>
      <c r="F270" s="130"/>
      <c r="G270" s="170" t="s">
        <v>386</v>
      </c>
      <c r="H270" s="170" t="s">
        <v>386</v>
      </c>
      <c r="I270" s="170" t="s">
        <v>386</v>
      </c>
      <c r="J270" s="170" t="s">
        <v>386</v>
      </c>
      <c r="K270" s="170" t="s">
        <v>386</v>
      </c>
      <c r="L270" s="170" t="s">
        <v>386</v>
      </c>
      <c r="M270" s="171"/>
      <c r="N270" s="170" t="s">
        <v>386</v>
      </c>
      <c r="O270" s="170"/>
      <c r="P270" s="170"/>
      <c r="Q270" s="170"/>
      <c r="R270" s="170"/>
      <c r="S270" s="170"/>
      <c r="T270" s="170"/>
      <c r="U270" s="170"/>
      <c r="V270" s="170"/>
      <c r="W270" s="170"/>
      <c r="X270" s="170"/>
      <c r="Y270" s="139" t="str">
        <f>IF(COUNTIF((Table133[[#This Row],[C]:[E]]),"n") &gt;0,"n","l")</f>
        <v>l</v>
      </c>
      <c r="Z270" s="139" t="str">
        <f>IF(COUNTIF((Table133[[#This Row],[FD]:[NF]]),"n") &gt;0,"n","l")</f>
        <v>l</v>
      </c>
      <c r="AA270" s="114"/>
    </row>
    <row r="271" spans="1:27" ht="15" hidden="1">
      <c r="A271" s="94" t="s">
        <v>386</v>
      </c>
      <c r="B271" s="191" t="s">
        <v>454</v>
      </c>
      <c r="C271" s="143" t="s">
        <v>177</v>
      </c>
      <c r="D271" s="143"/>
      <c r="E271" s="130"/>
      <c r="F271" s="130"/>
      <c r="G271" s="170" t="s">
        <v>386</v>
      </c>
      <c r="H271" s="170" t="s">
        <v>386</v>
      </c>
      <c r="I271" s="170" t="s">
        <v>386</v>
      </c>
      <c r="J271" s="170" t="s">
        <v>386</v>
      </c>
      <c r="K271" s="170" t="s">
        <v>386</v>
      </c>
      <c r="L271" s="170" t="s">
        <v>386</v>
      </c>
      <c r="M271" s="171"/>
      <c r="N271" s="170" t="s">
        <v>386</v>
      </c>
      <c r="O271" s="170"/>
      <c r="P271" s="170"/>
      <c r="Q271" s="170"/>
      <c r="R271" s="170"/>
      <c r="S271" s="170"/>
      <c r="T271" s="170"/>
      <c r="U271" s="170"/>
      <c r="V271" s="170"/>
      <c r="W271" s="170"/>
      <c r="X271" s="170"/>
      <c r="Y271" s="139" t="str">
        <f>IF(COUNTIF((Table133[[#This Row],[C]:[E]]),"n") &gt;0,"n","l")</f>
        <v>l</v>
      </c>
      <c r="Z271" s="139" t="str">
        <f>IF(COUNTIF((Table133[[#This Row],[FD]:[NF]]),"n") &gt;0,"n","l")</f>
        <v>l</v>
      </c>
      <c r="AA271" s="114"/>
    </row>
    <row r="272" spans="1:27" ht="15" hidden="1">
      <c r="A272" s="94" t="s">
        <v>386</v>
      </c>
      <c r="B272" s="191" t="s">
        <v>454</v>
      </c>
      <c r="C272" s="143" t="s">
        <v>178</v>
      </c>
      <c r="D272" s="143"/>
      <c r="E272" s="130"/>
      <c r="F272" s="130"/>
      <c r="G272" s="170" t="s">
        <v>386</v>
      </c>
      <c r="H272" s="170" t="s">
        <v>386</v>
      </c>
      <c r="I272" s="170" t="s">
        <v>386</v>
      </c>
      <c r="J272" s="170" t="s">
        <v>386</v>
      </c>
      <c r="K272" s="170" t="s">
        <v>386</v>
      </c>
      <c r="L272" s="170" t="s">
        <v>386</v>
      </c>
      <c r="M272" s="171"/>
      <c r="N272" s="170" t="s">
        <v>386</v>
      </c>
      <c r="O272" s="170"/>
      <c r="P272" s="170"/>
      <c r="Q272" s="170"/>
      <c r="R272" s="170"/>
      <c r="S272" s="170"/>
      <c r="T272" s="170"/>
      <c r="U272" s="170"/>
      <c r="V272" s="170"/>
      <c r="W272" s="170"/>
      <c r="X272" s="170"/>
      <c r="Y272" s="139" t="str">
        <f>IF(COUNTIF((Table133[[#This Row],[C]:[E]]),"n") &gt;0,"n","l")</f>
        <v>l</v>
      </c>
      <c r="Z272" s="139" t="str">
        <f>IF(COUNTIF((Table133[[#This Row],[FD]:[NF]]),"n") &gt;0,"n","l")</f>
        <v>l</v>
      </c>
      <c r="AA272" s="114"/>
    </row>
    <row r="273" spans="1:27" ht="15" hidden="1">
      <c r="A273" s="94" t="s">
        <v>386</v>
      </c>
      <c r="B273" s="191" t="s">
        <v>454</v>
      </c>
      <c r="C273" s="143" t="s">
        <v>179</v>
      </c>
      <c r="D273" s="143"/>
      <c r="E273" s="130"/>
      <c r="F273" s="130"/>
      <c r="G273" s="170" t="s">
        <v>386</v>
      </c>
      <c r="H273" s="170" t="s">
        <v>386</v>
      </c>
      <c r="I273" s="170" t="s">
        <v>386</v>
      </c>
      <c r="J273" s="170" t="s">
        <v>386</v>
      </c>
      <c r="K273" s="170" t="s">
        <v>386</v>
      </c>
      <c r="L273" s="170" t="s">
        <v>386</v>
      </c>
      <c r="M273" s="171"/>
      <c r="N273" s="170" t="s">
        <v>386</v>
      </c>
      <c r="O273" s="170"/>
      <c r="P273" s="170"/>
      <c r="Q273" s="170"/>
      <c r="R273" s="170"/>
      <c r="S273" s="170"/>
      <c r="T273" s="170"/>
      <c r="U273" s="170"/>
      <c r="V273" s="170"/>
      <c r="W273" s="170"/>
      <c r="X273" s="170"/>
      <c r="Y273" s="139" t="str">
        <f>IF(COUNTIF((Table133[[#This Row],[C]:[E]]),"n") &gt;0,"n","l")</f>
        <v>l</v>
      </c>
      <c r="Z273" s="139" t="str">
        <f>IF(COUNTIF((Table133[[#This Row],[FD]:[NF]]),"n") &gt;0,"n","l")</f>
        <v>l</v>
      </c>
      <c r="AA273" s="114"/>
    </row>
    <row r="274" spans="1:27" hidden="1">
      <c r="A274" s="193"/>
      <c r="B274" s="143"/>
      <c r="C274" s="143"/>
      <c r="D274" s="143"/>
      <c r="E274" s="130"/>
      <c r="F274" s="130"/>
      <c r="G274" s="141"/>
      <c r="H274" s="141"/>
      <c r="I274" s="141"/>
      <c r="J274" s="141"/>
      <c r="K274" s="123"/>
      <c r="L274" s="141"/>
      <c r="M274" s="141"/>
      <c r="N274" s="123"/>
      <c r="O274" s="123"/>
      <c r="P274" s="123"/>
      <c r="Q274" s="123"/>
      <c r="R274" s="123"/>
      <c r="S274" s="123"/>
      <c r="T274" s="109"/>
      <c r="U274" s="109"/>
      <c r="V274" s="109"/>
      <c r="W274" s="109"/>
      <c r="X274" s="109"/>
      <c r="Y274" s="139"/>
      <c r="Z274" s="139"/>
      <c r="AA274" s="114"/>
    </row>
    <row r="275" spans="1:27" ht="15">
      <c r="A275" s="94" t="s">
        <v>386</v>
      </c>
      <c r="B275" s="93" t="s">
        <v>285</v>
      </c>
      <c r="C275" s="202" t="s">
        <v>456</v>
      </c>
      <c r="D275" s="95">
        <v>0</v>
      </c>
      <c r="E275" s="96">
        <v>43605</v>
      </c>
      <c r="F275" s="96">
        <v>43605</v>
      </c>
      <c r="G275" s="123" t="s">
        <v>386</v>
      </c>
      <c r="H275" s="123" t="s">
        <v>386</v>
      </c>
      <c r="I275" s="123" t="s">
        <v>386</v>
      </c>
      <c r="J275" s="123"/>
      <c r="K275" s="123"/>
      <c r="L275" s="123"/>
      <c r="M275" s="123"/>
      <c r="N275" s="123" t="s">
        <v>386</v>
      </c>
      <c r="O275" s="123" t="s">
        <v>386</v>
      </c>
      <c r="P275" s="123" t="s">
        <v>386</v>
      </c>
      <c r="Q275" s="123" t="s">
        <v>386</v>
      </c>
      <c r="R275" s="124"/>
      <c r="S275" s="124"/>
      <c r="T275" s="109"/>
      <c r="U275" s="109"/>
      <c r="V275" s="109"/>
      <c r="W275" s="109"/>
      <c r="X275" s="109"/>
      <c r="Y275" s="139" t="str">
        <f>IF(COUNTIF((Table133[[#This Row],[C]:[E]]),"n") &gt;0,"n","l")</f>
        <v>l</v>
      </c>
      <c r="Z275" s="139" t="str">
        <f>IF(COUNTIF((Table133[[#This Row],[FD]:[NF]]),"n") &gt;0,"n","l")</f>
        <v>l</v>
      </c>
      <c r="AA275" s="114"/>
    </row>
    <row r="276" spans="1:27" ht="15">
      <c r="A276" s="94" t="s">
        <v>386</v>
      </c>
      <c r="B276" s="93" t="s">
        <v>385</v>
      </c>
      <c r="C276" s="10" t="s">
        <v>286</v>
      </c>
      <c r="D276" s="10">
        <v>1</v>
      </c>
      <c r="E276" s="96">
        <v>43605</v>
      </c>
      <c r="F276" s="96">
        <v>43605</v>
      </c>
      <c r="G276" s="125" t="s">
        <v>386</v>
      </c>
      <c r="H276" s="125" t="s">
        <v>386</v>
      </c>
      <c r="I276" s="125" t="s">
        <v>386</v>
      </c>
      <c r="J276" s="126" t="s">
        <v>386</v>
      </c>
      <c r="K276" s="123" t="s">
        <v>386</v>
      </c>
      <c r="L276" s="123" t="s">
        <v>418</v>
      </c>
      <c r="M276" s="123"/>
      <c r="N276" s="123" t="s">
        <v>386</v>
      </c>
      <c r="O276" s="123" t="s">
        <v>386</v>
      </c>
      <c r="P276" s="123" t="s">
        <v>386</v>
      </c>
      <c r="Q276" s="123" t="s">
        <v>386</v>
      </c>
      <c r="R276" s="123" t="s">
        <v>386</v>
      </c>
      <c r="S276" s="123" t="s">
        <v>386</v>
      </c>
      <c r="T276" s="109" t="s">
        <v>386</v>
      </c>
      <c r="U276" s="109"/>
      <c r="V276" s="109"/>
      <c r="W276" s="109"/>
      <c r="X276" s="109"/>
      <c r="Y276" s="139" t="str">
        <f>IF(COUNTIF((Table133[[#This Row],[C]:[E]]),"n") &gt;0,"n","l")</f>
        <v>l</v>
      </c>
      <c r="Z276" s="139" t="str">
        <f>IF(COUNTIF((Table133[[#This Row],[FD]:[NF]]),"n") &gt;0,"n","l")</f>
        <v>l</v>
      </c>
      <c r="AA276" s="114"/>
    </row>
    <row r="277" spans="1:27" ht="15">
      <c r="A277" s="94" t="s">
        <v>386</v>
      </c>
      <c r="B277" s="93" t="s">
        <v>385</v>
      </c>
      <c r="C277" s="10" t="s">
        <v>287</v>
      </c>
      <c r="D277" s="10">
        <v>2</v>
      </c>
      <c r="E277" s="96">
        <v>43605</v>
      </c>
      <c r="F277" s="96">
        <v>43605</v>
      </c>
      <c r="G277" s="127" t="s">
        <v>386</v>
      </c>
      <c r="H277" s="123" t="s">
        <v>386</v>
      </c>
      <c r="I277" s="123" t="s">
        <v>386</v>
      </c>
      <c r="J277" s="126" t="s">
        <v>386</v>
      </c>
      <c r="K277" s="123"/>
      <c r="L277" s="123" t="s">
        <v>386</v>
      </c>
      <c r="M277" s="123" t="s">
        <v>386</v>
      </c>
      <c r="N277" s="123" t="s">
        <v>386</v>
      </c>
      <c r="O277" s="123" t="s">
        <v>386</v>
      </c>
      <c r="P277" s="123" t="s">
        <v>386</v>
      </c>
      <c r="Q277" s="123" t="s">
        <v>386</v>
      </c>
      <c r="R277" s="123" t="s">
        <v>386</v>
      </c>
      <c r="S277" s="123" t="s">
        <v>386</v>
      </c>
      <c r="T277" s="109" t="s">
        <v>386</v>
      </c>
      <c r="U277" s="109" t="s">
        <v>386</v>
      </c>
      <c r="V277" s="109" t="s">
        <v>386</v>
      </c>
      <c r="W277" s="109" t="s">
        <v>386</v>
      </c>
      <c r="X277" s="109"/>
      <c r="Y277" s="139" t="str">
        <f>IF(COUNTIF((Table133[[#This Row],[C]:[E]]),"n") &gt;0,"n","l")</f>
        <v>l</v>
      </c>
      <c r="Z277" s="139" t="str">
        <f>IF(COUNTIF((Table133[[#This Row],[FD]:[NF]]),"n") &gt;0,"n","l")</f>
        <v>l</v>
      </c>
      <c r="AA277" s="114"/>
    </row>
    <row r="278" spans="1:27" ht="15">
      <c r="A278" s="94" t="s">
        <v>386</v>
      </c>
      <c r="B278" s="93" t="s">
        <v>385</v>
      </c>
      <c r="C278" s="10" t="s">
        <v>288</v>
      </c>
      <c r="D278" s="10">
        <v>3</v>
      </c>
      <c r="E278" s="96">
        <v>43605</v>
      </c>
      <c r="F278" s="96">
        <v>43605</v>
      </c>
      <c r="G278" s="123" t="s">
        <v>386</v>
      </c>
      <c r="H278" s="128" t="s">
        <v>386</v>
      </c>
      <c r="I278" s="123" t="s">
        <v>386</v>
      </c>
      <c r="J278" s="127" t="s">
        <v>386</v>
      </c>
      <c r="K278" s="127" t="s">
        <v>386</v>
      </c>
      <c r="L278" s="123" t="s">
        <v>386</v>
      </c>
      <c r="M278" s="123" t="s">
        <v>386</v>
      </c>
      <c r="N278" s="123" t="s">
        <v>386</v>
      </c>
      <c r="O278" s="123" t="s">
        <v>386</v>
      </c>
      <c r="P278" s="123" t="s">
        <v>386</v>
      </c>
      <c r="Q278" s="123" t="s">
        <v>386</v>
      </c>
      <c r="R278" s="123" t="s">
        <v>386</v>
      </c>
      <c r="S278" s="123" t="s">
        <v>386</v>
      </c>
      <c r="T278" s="109" t="s">
        <v>386</v>
      </c>
      <c r="U278" s="109" t="s">
        <v>386</v>
      </c>
      <c r="V278" s="109" t="s">
        <v>386</v>
      </c>
      <c r="W278" s="109" t="s">
        <v>386</v>
      </c>
      <c r="X278" s="109"/>
      <c r="Y278" s="139" t="str">
        <f>IF(COUNTIF((Table133[[#This Row],[C]:[E]]),"n") &gt;0,"n","l")</f>
        <v>l</v>
      </c>
      <c r="Z278" s="139" t="str">
        <f>IF(COUNTIF((Table133[[#This Row],[FD]:[NF]]),"n") &gt;0,"n","l")</f>
        <v>l</v>
      </c>
      <c r="AA278" s="114"/>
    </row>
    <row r="279" spans="1:27" ht="15">
      <c r="A279" s="94" t="s">
        <v>386</v>
      </c>
      <c r="B279" s="93" t="s">
        <v>385</v>
      </c>
      <c r="C279" s="105" t="s">
        <v>289</v>
      </c>
      <c r="D279" s="105">
        <v>4</v>
      </c>
      <c r="E279" s="96">
        <v>43605</v>
      </c>
      <c r="F279" s="96">
        <v>43605</v>
      </c>
      <c r="G279" s="127" t="s">
        <v>386</v>
      </c>
      <c r="H279" s="123" t="s">
        <v>386</v>
      </c>
      <c r="I279" s="123" t="s">
        <v>386</v>
      </c>
      <c r="J279" s="123" t="s">
        <v>386</v>
      </c>
      <c r="K279" s="123" t="s">
        <v>386</v>
      </c>
      <c r="L279" s="123" t="s">
        <v>386</v>
      </c>
      <c r="M279" s="123" t="s">
        <v>384</v>
      </c>
      <c r="N279" s="123" t="s">
        <v>386</v>
      </c>
      <c r="O279" s="123" t="s">
        <v>386</v>
      </c>
      <c r="P279" s="123" t="s">
        <v>386</v>
      </c>
      <c r="Q279" s="123" t="s">
        <v>386</v>
      </c>
      <c r="R279" s="123" t="s">
        <v>386</v>
      </c>
      <c r="S279" s="123" t="s">
        <v>386</v>
      </c>
      <c r="T279" s="109" t="s">
        <v>386</v>
      </c>
      <c r="U279" s="109" t="s">
        <v>386</v>
      </c>
      <c r="V279" s="109" t="s">
        <v>386</v>
      </c>
      <c r="W279" s="109" t="s">
        <v>386</v>
      </c>
      <c r="X279" s="109"/>
      <c r="Y279" s="139" t="str">
        <f>IF(COUNTIF((Table133[[#This Row],[C]:[E]]),"n") &gt;0,"n","l")</f>
        <v>l</v>
      </c>
      <c r="Z279" s="139" t="str">
        <f>IF(COUNTIF((Table133[[#This Row],[FD]:[NF]]),"n") &gt;0,"n","l")</f>
        <v>l</v>
      </c>
      <c r="AA279" s="114"/>
    </row>
    <row r="280" spans="1:27" ht="15">
      <c r="A280" s="94" t="s">
        <v>386</v>
      </c>
      <c r="B280" s="93" t="s">
        <v>385</v>
      </c>
      <c r="C280" s="10" t="s">
        <v>298</v>
      </c>
      <c r="D280" s="10">
        <v>5</v>
      </c>
      <c r="E280" s="96">
        <v>43605</v>
      </c>
      <c r="F280" s="96">
        <v>43605</v>
      </c>
      <c r="G280" s="123" t="s">
        <v>386</v>
      </c>
      <c r="H280" s="123" t="s">
        <v>386</v>
      </c>
      <c r="I280" s="123"/>
      <c r="J280" s="127"/>
      <c r="K280" s="123"/>
      <c r="L280" s="123"/>
      <c r="M280" s="123"/>
      <c r="N280" s="123"/>
      <c r="O280" s="123"/>
      <c r="P280" s="123"/>
      <c r="Q280" s="123"/>
      <c r="R280" s="123"/>
      <c r="S280" s="123"/>
      <c r="T280" s="109"/>
      <c r="U280" s="109"/>
      <c r="V280" s="109"/>
      <c r="W280" s="109"/>
      <c r="X280" s="109"/>
      <c r="Y280" s="139" t="str">
        <f>IF(COUNTIF((Table133[[#This Row],[C]:[E]]),"n") &gt;0,"n","l")</f>
        <v>l</v>
      </c>
      <c r="Z280" s="139" t="str">
        <f>IF(COUNTIF((Table133[[#This Row],[FD]:[NF]]),"n") &gt;0,"n","l")</f>
        <v>l</v>
      </c>
      <c r="AA280" s="114"/>
    </row>
    <row r="281" spans="1:27" ht="15">
      <c r="A281" s="94" t="s">
        <v>386</v>
      </c>
      <c r="B281" s="93" t="s">
        <v>385</v>
      </c>
      <c r="C281" s="95" t="s">
        <v>299</v>
      </c>
      <c r="D281" s="95">
        <v>0</v>
      </c>
      <c r="E281" s="96">
        <v>43607</v>
      </c>
      <c r="F281" s="96">
        <v>43607</v>
      </c>
      <c r="G281" s="128" t="s">
        <v>387</v>
      </c>
      <c r="H281" s="123" t="s">
        <v>387</v>
      </c>
      <c r="I281" s="123" t="s">
        <v>387</v>
      </c>
      <c r="J281" s="123" t="s">
        <v>387</v>
      </c>
      <c r="K281" s="123" t="s">
        <v>387</v>
      </c>
      <c r="L281" s="123" t="s">
        <v>387</v>
      </c>
      <c r="M281" s="123" t="s">
        <v>387</v>
      </c>
      <c r="N281" s="123" t="s">
        <v>387</v>
      </c>
      <c r="O281" s="123" t="s">
        <v>387</v>
      </c>
      <c r="P281" s="128" t="s">
        <v>387</v>
      </c>
      <c r="Q281" s="123" t="s">
        <v>387</v>
      </c>
      <c r="R281" s="123" t="s">
        <v>387</v>
      </c>
      <c r="S281" s="123" t="s">
        <v>387</v>
      </c>
      <c r="T281" s="109" t="s">
        <v>387</v>
      </c>
      <c r="U281" s="109" t="s">
        <v>387</v>
      </c>
      <c r="V281" s="109" t="s">
        <v>387</v>
      </c>
      <c r="W281" s="109" t="s">
        <v>387</v>
      </c>
      <c r="X281" s="109"/>
      <c r="Y281" s="139" t="str">
        <f>IF(COUNTIF((Table133[[#This Row],[C]:[E]]),"n") &gt;0,"n","l")</f>
        <v>n</v>
      </c>
      <c r="Z281" s="139" t="str">
        <f>IF(COUNTIF((Table133[[#This Row],[FD]:[NF]]),"n") &gt;0,"n","l")</f>
        <v>n</v>
      </c>
      <c r="AA281" s="114"/>
    </row>
    <row r="282" spans="1:27">
      <c r="A282" s="94"/>
      <c r="B282" s="142"/>
      <c r="C282" s="122"/>
      <c r="D282" s="122"/>
      <c r="E282" s="96"/>
      <c r="F282" s="96"/>
      <c r="G282" s="146"/>
      <c r="H282" s="123"/>
      <c r="I282" s="123"/>
      <c r="J282" s="123"/>
      <c r="K282" s="123"/>
      <c r="L282" s="123"/>
      <c r="M282" s="123"/>
      <c r="N282" s="123"/>
      <c r="O282" s="123"/>
      <c r="P282" s="146"/>
      <c r="Q282" s="123"/>
      <c r="R282" s="123"/>
      <c r="S282" s="123"/>
      <c r="T282" s="109"/>
      <c r="U282" s="109"/>
      <c r="V282" s="109"/>
      <c r="W282" s="109"/>
      <c r="X282" s="109"/>
      <c r="Y282" s="139"/>
      <c r="Z282" s="139"/>
      <c r="AA282" s="114"/>
    </row>
    <row r="283" spans="1:27" ht="15">
      <c r="A283" s="94" t="s">
        <v>386</v>
      </c>
      <c r="B283" s="93" t="s">
        <v>367</v>
      </c>
      <c r="C283" s="105" t="s">
        <v>250</v>
      </c>
      <c r="D283" s="105">
        <v>6</v>
      </c>
      <c r="E283" s="106">
        <v>43606</v>
      </c>
      <c r="F283" s="106">
        <v>43606</v>
      </c>
      <c r="G283" s="123" t="s">
        <v>386</v>
      </c>
      <c r="H283" s="129" t="s">
        <v>386</v>
      </c>
      <c r="I283" s="123" t="s">
        <v>386</v>
      </c>
      <c r="J283" s="123" t="s">
        <v>386</v>
      </c>
      <c r="K283" s="123" t="s">
        <v>386</v>
      </c>
      <c r="L283" s="123" t="s">
        <v>386</v>
      </c>
      <c r="M283" s="123" t="s">
        <v>386</v>
      </c>
      <c r="N283" s="127" t="s">
        <v>386</v>
      </c>
      <c r="O283" s="123" t="s">
        <v>386</v>
      </c>
      <c r="P283" s="123" t="s">
        <v>386</v>
      </c>
      <c r="Q283" s="123" t="s">
        <v>386</v>
      </c>
      <c r="R283" s="123" t="s">
        <v>386</v>
      </c>
      <c r="S283" s="128" t="s">
        <v>386</v>
      </c>
      <c r="T283" s="128" t="s">
        <v>386</v>
      </c>
      <c r="U283" s="128" t="s">
        <v>386</v>
      </c>
      <c r="V283" s="128" t="s">
        <v>386</v>
      </c>
      <c r="W283" s="128" t="s">
        <v>386</v>
      </c>
      <c r="X283" s="109"/>
      <c r="Y283" s="139" t="str">
        <f>IF(COUNTIF((Table133[[#This Row],[C]:[E]]),"n") &gt;0,"n","l")</f>
        <v>l</v>
      </c>
      <c r="Z283" s="139" t="str">
        <f>IF(COUNTIF((Table133[[#This Row],[FD]:[NF]]),"n") &gt;0,"n","l")</f>
        <v>l</v>
      </c>
      <c r="AA283" s="114"/>
    </row>
    <row r="284" spans="1:27" ht="15">
      <c r="A284" s="94" t="s">
        <v>386</v>
      </c>
      <c r="B284" s="93" t="s">
        <v>367</v>
      </c>
      <c r="C284" s="10" t="s">
        <v>368</v>
      </c>
      <c r="D284" s="10">
        <v>7</v>
      </c>
      <c r="E284" s="13">
        <v>43606</v>
      </c>
      <c r="F284" s="13">
        <v>43606</v>
      </c>
      <c r="G284" s="129" t="s">
        <v>386</v>
      </c>
      <c r="H284" s="123" t="s">
        <v>386</v>
      </c>
      <c r="I284" s="123" t="s">
        <v>386</v>
      </c>
      <c r="J284" s="123" t="s">
        <v>386</v>
      </c>
      <c r="K284" s="123" t="s">
        <v>386</v>
      </c>
      <c r="L284" s="123" t="s">
        <v>386</v>
      </c>
      <c r="M284" s="123" t="s">
        <v>386</v>
      </c>
      <c r="N284" s="123" t="s">
        <v>386</v>
      </c>
      <c r="O284" s="123" t="s">
        <v>386</v>
      </c>
      <c r="P284" s="123" t="s">
        <v>386</v>
      </c>
      <c r="Q284" s="123" t="s">
        <v>386</v>
      </c>
      <c r="R284" s="123" t="s">
        <v>386</v>
      </c>
      <c r="S284" s="127" t="s">
        <v>386</v>
      </c>
      <c r="T284" s="128" t="s">
        <v>386</v>
      </c>
      <c r="U284" s="109" t="s">
        <v>386</v>
      </c>
      <c r="V284" s="109" t="s">
        <v>386</v>
      </c>
      <c r="W284" s="128" t="s">
        <v>386</v>
      </c>
      <c r="X284" s="109"/>
      <c r="Y284" s="139" t="str">
        <f>IF(COUNTIF((Table133[[#This Row],[C]:[E]]),"n") &gt;0,"n","l")</f>
        <v>l</v>
      </c>
      <c r="Z284" s="139" t="str">
        <f>IF(COUNTIF((Table133[[#This Row],[FD]:[NF]]),"n") &gt;0,"n","l")</f>
        <v>l</v>
      </c>
      <c r="AA284" s="114"/>
    </row>
    <row r="285" spans="1:27" ht="15">
      <c r="A285" s="94" t="s">
        <v>386</v>
      </c>
      <c r="B285" s="93" t="s">
        <v>367</v>
      </c>
      <c r="C285" s="10" t="s">
        <v>369</v>
      </c>
      <c r="D285" s="10">
        <v>8</v>
      </c>
      <c r="E285" s="13">
        <v>43606</v>
      </c>
      <c r="F285" s="13">
        <v>43606</v>
      </c>
      <c r="G285" s="123" t="s">
        <v>386</v>
      </c>
      <c r="H285" s="123" t="s">
        <v>386</v>
      </c>
      <c r="I285" s="123" t="s">
        <v>386</v>
      </c>
      <c r="J285" s="123" t="s">
        <v>386</v>
      </c>
      <c r="K285" s="123" t="s">
        <v>386</v>
      </c>
      <c r="L285" s="123" t="s">
        <v>386</v>
      </c>
      <c r="M285" s="123" t="s">
        <v>386</v>
      </c>
      <c r="N285" s="123" t="s">
        <v>386</v>
      </c>
      <c r="O285" s="123" t="s">
        <v>386</v>
      </c>
      <c r="P285" s="123" t="s">
        <v>386</v>
      </c>
      <c r="Q285" s="123" t="s">
        <v>386</v>
      </c>
      <c r="R285" s="123" t="s">
        <v>386</v>
      </c>
      <c r="S285" s="127" t="s">
        <v>386</v>
      </c>
      <c r="T285" s="129" t="s">
        <v>386</v>
      </c>
      <c r="U285" s="128" t="s">
        <v>386</v>
      </c>
      <c r="V285" s="128" t="s">
        <v>386</v>
      </c>
      <c r="W285" s="128" t="s">
        <v>386</v>
      </c>
      <c r="X285" s="109"/>
      <c r="Y285" s="139" t="str">
        <f>IF(COUNTIF((Table133[[#This Row],[C]:[E]]),"n") &gt;0,"n","l")</f>
        <v>l</v>
      </c>
      <c r="Z285" s="139" t="str">
        <f>IF(COUNTIF((Table133[[#This Row],[FD]:[NF]]),"n") &gt;0,"n","l")</f>
        <v>l</v>
      </c>
      <c r="AA285" s="114"/>
    </row>
    <row r="286" spans="1:27" ht="15">
      <c r="A286" s="94" t="s">
        <v>386</v>
      </c>
      <c r="B286" s="93" t="s">
        <v>367</v>
      </c>
      <c r="C286" s="10" t="s">
        <v>370</v>
      </c>
      <c r="D286" s="10">
        <v>9</v>
      </c>
      <c r="E286" s="13">
        <v>43607</v>
      </c>
      <c r="F286" s="13">
        <v>43607</v>
      </c>
      <c r="G286" s="123" t="s">
        <v>386</v>
      </c>
      <c r="H286" s="123" t="s">
        <v>386</v>
      </c>
      <c r="I286" s="123" t="s">
        <v>386</v>
      </c>
      <c r="J286" s="123" t="s">
        <v>386</v>
      </c>
      <c r="K286" s="129" t="s">
        <v>386</v>
      </c>
      <c r="L286" s="123" t="s">
        <v>386</v>
      </c>
      <c r="M286" s="123" t="s">
        <v>386</v>
      </c>
      <c r="N286" s="123" t="s">
        <v>386</v>
      </c>
      <c r="O286" s="123" t="s">
        <v>386</v>
      </c>
      <c r="P286" s="123" t="s">
        <v>386</v>
      </c>
      <c r="Q286" s="123" t="s">
        <v>386</v>
      </c>
      <c r="R286" s="123" t="s">
        <v>386</v>
      </c>
      <c r="S286" s="128" t="s">
        <v>386</v>
      </c>
      <c r="T286" s="129" t="s">
        <v>386</v>
      </c>
      <c r="U286" s="128" t="s">
        <v>386</v>
      </c>
      <c r="V286" s="128" t="s">
        <v>386</v>
      </c>
      <c r="W286" s="129" t="s">
        <v>386</v>
      </c>
      <c r="X286" s="109"/>
      <c r="Y286" s="139" t="str">
        <f>IF(COUNTIF((Table133[[#This Row],[C]:[E]]),"n") &gt;0,"n","l")</f>
        <v>l</v>
      </c>
      <c r="Z286" s="139" t="str">
        <f>IF(COUNTIF((Table133[[#This Row],[FD]:[NF]]),"n") &gt;0,"n","l")</f>
        <v>l</v>
      </c>
      <c r="AA286" s="114"/>
    </row>
    <row r="287" spans="1:27" ht="15">
      <c r="A287" s="94" t="s">
        <v>386</v>
      </c>
      <c r="B287" s="93" t="s">
        <v>367</v>
      </c>
      <c r="C287" s="118" t="s">
        <v>371</v>
      </c>
      <c r="D287" s="118">
        <v>10</v>
      </c>
      <c r="E287" s="107">
        <v>43607</v>
      </c>
      <c r="F287" s="108">
        <v>43608</v>
      </c>
      <c r="G287" s="127" t="s">
        <v>386</v>
      </c>
      <c r="H287" s="123" t="s">
        <v>386</v>
      </c>
      <c r="I287" s="123" t="s">
        <v>386</v>
      </c>
      <c r="J287" s="126" t="s">
        <v>386</v>
      </c>
      <c r="K287" s="128" t="s">
        <v>386</v>
      </c>
      <c r="L287" s="123" t="s">
        <v>386</v>
      </c>
      <c r="M287" s="123" t="s">
        <v>386</v>
      </c>
      <c r="N287" s="123" t="s">
        <v>386</v>
      </c>
      <c r="O287" s="123" t="s">
        <v>386</v>
      </c>
      <c r="P287" s="123" t="s">
        <v>386</v>
      </c>
      <c r="Q287" s="123" t="s">
        <v>386</v>
      </c>
      <c r="R287" s="123" t="s">
        <v>386</v>
      </c>
      <c r="S287" s="123" t="s">
        <v>386</v>
      </c>
      <c r="T287" s="109" t="s">
        <v>386</v>
      </c>
      <c r="U287" s="109" t="s">
        <v>386</v>
      </c>
      <c r="V287" s="109" t="s">
        <v>386</v>
      </c>
      <c r="W287" s="109" t="s">
        <v>386</v>
      </c>
      <c r="X287" s="109"/>
      <c r="Y287" s="139" t="str">
        <f>IF(COUNTIF((Table133[[#This Row],[C]:[E]]),"n") &gt;0,"n","l")</f>
        <v>l</v>
      </c>
      <c r="Z287" s="139" t="str">
        <f>IF(COUNTIF((Table133[[#This Row],[FD]:[NF]]),"n") &gt;0,"n","l")</f>
        <v>l</v>
      </c>
      <c r="AA287" s="114"/>
    </row>
    <row r="288" spans="1:27" ht="15">
      <c r="A288" s="104" t="s">
        <v>411</v>
      </c>
      <c r="B288" s="115" t="s">
        <v>367</v>
      </c>
      <c r="C288" s="119" t="s">
        <v>372</v>
      </c>
      <c r="D288" s="119"/>
      <c r="E288" s="110">
        <v>43607</v>
      </c>
      <c r="F288" s="153" t="s">
        <v>412</v>
      </c>
      <c r="G288" s="123"/>
      <c r="H288" s="123"/>
      <c r="I288" s="123"/>
      <c r="J288" s="123"/>
      <c r="K288" s="123"/>
      <c r="L288" s="123"/>
      <c r="M288" s="123"/>
      <c r="N288" s="123"/>
      <c r="O288" s="123"/>
      <c r="P288" s="123"/>
      <c r="Q288" s="123"/>
      <c r="R288" s="123"/>
      <c r="S288" s="123"/>
      <c r="T288" s="109"/>
      <c r="U288" s="109"/>
      <c r="V288" s="109"/>
      <c r="W288" s="109"/>
      <c r="X288" s="109"/>
      <c r="Y288" s="139"/>
      <c r="Z288" s="139"/>
      <c r="AA288" s="114"/>
    </row>
    <row r="289" spans="1:27" ht="15">
      <c r="A289" s="94" t="s">
        <v>386</v>
      </c>
      <c r="B289" s="116" t="s">
        <v>367</v>
      </c>
      <c r="C289" s="120" t="s">
        <v>373</v>
      </c>
      <c r="D289" s="120">
        <v>11</v>
      </c>
      <c r="E289" s="110">
        <v>43608</v>
      </c>
      <c r="F289" s="110">
        <v>43607</v>
      </c>
      <c r="G289" s="127" t="s">
        <v>386</v>
      </c>
      <c r="H289" s="123" t="s">
        <v>386</v>
      </c>
      <c r="I289" s="123" t="s">
        <v>386</v>
      </c>
      <c r="J289" s="123" t="s">
        <v>386</v>
      </c>
      <c r="K289" s="123" t="s">
        <v>386</v>
      </c>
      <c r="L289" s="123" t="s">
        <v>384</v>
      </c>
      <c r="M289" s="123" t="s">
        <v>386</v>
      </c>
      <c r="N289" s="123" t="s">
        <v>386</v>
      </c>
      <c r="O289" s="123" t="s">
        <v>386</v>
      </c>
      <c r="P289" s="123" t="s">
        <v>386</v>
      </c>
      <c r="Q289" s="123" t="s">
        <v>386</v>
      </c>
      <c r="R289" s="123" t="s">
        <v>384</v>
      </c>
      <c r="S289" s="123" t="s">
        <v>384</v>
      </c>
      <c r="T289" s="109" t="s">
        <v>384</v>
      </c>
      <c r="U289" s="109" t="s">
        <v>384</v>
      </c>
      <c r="V289" s="109" t="s">
        <v>384</v>
      </c>
      <c r="W289" s="109" t="s">
        <v>384</v>
      </c>
      <c r="X289" s="109"/>
      <c r="Y289" s="139" t="str">
        <f>IF(COUNTIF((Table133[[#This Row],[C]:[E]]),"n") &gt;0,"n","l")</f>
        <v>l</v>
      </c>
      <c r="Z289" s="139" t="str">
        <f>IF(COUNTIF((Table133[[#This Row],[FD]:[NF]]),"n") &gt;0,"n","l")</f>
        <v>l</v>
      </c>
      <c r="AA289" s="114"/>
    </row>
    <row r="290" spans="1:27" ht="15">
      <c r="A290" s="94" t="s">
        <v>386</v>
      </c>
      <c r="B290" s="93" t="s">
        <v>367</v>
      </c>
      <c r="C290" s="10" t="s">
        <v>374</v>
      </c>
      <c r="D290" s="10">
        <v>12</v>
      </c>
      <c r="E290" s="13">
        <v>43608</v>
      </c>
      <c r="F290" s="13">
        <v>43607</v>
      </c>
      <c r="G290" s="123" t="s">
        <v>386</v>
      </c>
      <c r="H290" s="123" t="s">
        <v>386</v>
      </c>
      <c r="I290" s="123" t="s">
        <v>386</v>
      </c>
      <c r="J290" s="123" t="s">
        <v>386</v>
      </c>
      <c r="K290" s="123" t="s">
        <v>386</v>
      </c>
      <c r="L290" s="128" t="s">
        <v>386</v>
      </c>
      <c r="M290" s="123" t="s">
        <v>386</v>
      </c>
      <c r="N290" s="123" t="s">
        <v>386</v>
      </c>
      <c r="O290" s="123" t="s">
        <v>386</v>
      </c>
      <c r="P290" s="123" t="s">
        <v>386</v>
      </c>
      <c r="Q290" s="123" t="s">
        <v>386</v>
      </c>
      <c r="R290" s="123" t="s">
        <v>386</v>
      </c>
      <c r="S290" s="127" t="s">
        <v>386</v>
      </c>
      <c r="T290" s="127" t="s">
        <v>386</v>
      </c>
      <c r="U290" s="128" t="s">
        <v>386</v>
      </c>
      <c r="V290" s="128" t="s">
        <v>386</v>
      </c>
      <c r="W290" s="128" t="s">
        <v>386</v>
      </c>
      <c r="X290" s="109"/>
      <c r="Y290" s="139" t="str">
        <f>IF(COUNTIF((Table133[[#This Row],[C]:[E]]),"n") &gt;0,"n","l")</f>
        <v>l</v>
      </c>
      <c r="Z290" s="139" t="str">
        <f>IF(COUNTIF((Table133[[#This Row],[FD]:[NF]]),"n") &gt;0,"n","l")</f>
        <v>l</v>
      </c>
      <c r="AA290" s="114"/>
    </row>
    <row r="291" spans="1:27" ht="15">
      <c r="A291" s="94" t="s">
        <v>386</v>
      </c>
      <c r="B291" s="93" t="s">
        <v>367</v>
      </c>
      <c r="C291" s="10" t="s">
        <v>375</v>
      </c>
      <c r="D291" s="10">
        <v>13</v>
      </c>
      <c r="E291" s="13">
        <v>43608</v>
      </c>
      <c r="F291" s="13">
        <v>43607</v>
      </c>
      <c r="G291" s="123" t="s">
        <v>386</v>
      </c>
      <c r="H291" s="123" t="s">
        <v>386</v>
      </c>
      <c r="I291" s="123" t="s">
        <v>386</v>
      </c>
      <c r="J291" s="123" t="s">
        <v>386</v>
      </c>
      <c r="K291" s="123" t="s">
        <v>386</v>
      </c>
      <c r="L291" s="123" t="s">
        <v>386</v>
      </c>
      <c r="M291" s="123" t="s">
        <v>386</v>
      </c>
      <c r="N291" s="123" t="s">
        <v>386</v>
      </c>
      <c r="O291" s="123" t="s">
        <v>386</v>
      </c>
      <c r="P291" s="128" t="s">
        <v>386</v>
      </c>
      <c r="Q291" s="123" t="s">
        <v>386</v>
      </c>
      <c r="R291" s="123" t="s">
        <v>386</v>
      </c>
      <c r="S291" s="129" t="s">
        <v>386</v>
      </c>
      <c r="T291" s="129" t="s">
        <v>386</v>
      </c>
      <c r="U291" s="129" t="s">
        <v>386</v>
      </c>
      <c r="V291" s="129" t="s">
        <v>386</v>
      </c>
      <c r="W291" s="129" t="s">
        <v>386</v>
      </c>
      <c r="X291" s="109"/>
      <c r="Y291" s="139" t="str">
        <f>IF(COUNTIF((Table133[[#This Row],[C]:[E]]),"n") &gt;0,"n","l")</f>
        <v>l</v>
      </c>
      <c r="Z291" s="139" t="str">
        <f>IF(COUNTIF((Table133[[#This Row],[FD]:[NF]]),"n") &gt;0,"n","l")</f>
        <v>l</v>
      </c>
      <c r="AA291" s="114"/>
    </row>
    <row r="292" spans="1:27" ht="15">
      <c r="A292" s="94" t="s">
        <v>386</v>
      </c>
      <c r="B292" s="93" t="s">
        <v>367</v>
      </c>
      <c r="C292" s="10" t="s">
        <v>376</v>
      </c>
      <c r="D292" s="10">
        <v>14</v>
      </c>
      <c r="E292" s="13">
        <v>43608</v>
      </c>
      <c r="F292" s="13">
        <v>43607</v>
      </c>
      <c r="G292" s="123" t="s">
        <v>386</v>
      </c>
      <c r="H292" s="123" t="s">
        <v>386</v>
      </c>
      <c r="I292" s="123" t="s">
        <v>386</v>
      </c>
      <c r="J292" s="127" t="s">
        <v>386</v>
      </c>
      <c r="K292" s="129" t="s">
        <v>386</v>
      </c>
      <c r="L292" s="128" t="s">
        <v>386</v>
      </c>
      <c r="M292" s="123" t="s">
        <v>386</v>
      </c>
      <c r="N292" s="123" t="s">
        <v>386</v>
      </c>
      <c r="O292" s="123" t="s">
        <v>386</v>
      </c>
      <c r="P292" s="123" t="s">
        <v>386</v>
      </c>
      <c r="Q292" s="123" t="s">
        <v>386</v>
      </c>
      <c r="R292" s="123" t="s">
        <v>386</v>
      </c>
      <c r="S292" s="128" t="s">
        <v>386</v>
      </c>
      <c r="T292" s="127" t="s">
        <v>386</v>
      </c>
      <c r="U292" s="127" t="s">
        <v>386</v>
      </c>
      <c r="V292" s="129" t="s">
        <v>386</v>
      </c>
      <c r="W292" s="129" t="s">
        <v>386</v>
      </c>
      <c r="X292" s="109"/>
      <c r="Y292" s="139" t="str">
        <f>IF(COUNTIF((Table133[[#This Row],[C]:[E]]),"n") &gt;0,"n","l")</f>
        <v>l</v>
      </c>
      <c r="Z292" s="139" t="str">
        <f>IF(COUNTIF((Table133[[#This Row],[FD]:[NF]]),"n") &gt;0,"n","l")</f>
        <v>l</v>
      </c>
      <c r="AA292" s="114"/>
    </row>
    <row r="293" spans="1:27" ht="15">
      <c r="A293" s="94" t="s">
        <v>386</v>
      </c>
      <c r="B293" s="116" t="s">
        <v>367</v>
      </c>
      <c r="C293" s="120" t="s">
        <v>377</v>
      </c>
      <c r="D293" s="120">
        <v>15</v>
      </c>
      <c r="E293" s="110">
        <v>43609</v>
      </c>
      <c r="F293" s="110">
        <v>43608</v>
      </c>
      <c r="G293" s="123" t="s">
        <v>386</v>
      </c>
      <c r="H293" s="123" t="s">
        <v>386</v>
      </c>
      <c r="I293" s="123" t="s">
        <v>386</v>
      </c>
      <c r="J293" s="123" t="s">
        <v>386</v>
      </c>
      <c r="K293" s="123" t="s">
        <v>386</v>
      </c>
      <c r="L293" s="123" t="s">
        <v>386</v>
      </c>
      <c r="M293" s="123" t="s">
        <v>386</v>
      </c>
      <c r="N293" s="123" t="s">
        <v>386</v>
      </c>
      <c r="O293" s="123" t="s">
        <v>386</v>
      </c>
      <c r="P293" s="123" t="s">
        <v>386</v>
      </c>
      <c r="Q293" s="123" t="s">
        <v>386</v>
      </c>
      <c r="R293" s="123" t="s">
        <v>386</v>
      </c>
      <c r="S293" s="128" t="s">
        <v>386</v>
      </c>
      <c r="T293" s="109" t="s">
        <v>386</v>
      </c>
      <c r="U293" s="128" t="s">
        <v>386</v>
      </c>
      <c r="V293" s="109" t="s">
        <v>386</v>
      </c>
      <c r="W293" s="109" t="s">
        <v>386</v>
      </c>
      <c r="X293" s="109"/>
      <c r="Y293" s="139" t="str">
        <f>IF(COUNTIF((Table133[[#This Row],[C]:[E]]),"n") &gt;0,"n","l")</f>
        <v>l</v>
      </c>
      <c r="Z293" s="139" t="str">
        <f>IF(COUNTIF((Table133[[#This Row],[FD]:[NF]]),"n") &gt;0,"n","l")</f>
        <v>l</v>
      </c>
      <c r="AA293" s="114"/>
    </row>
    <row r="294" spans="1:27" ht="15">
      <c r="A294" s="94" t="s">
        <v>386</v>
      </c>
      <c r="B294" s="93" t="s">
        <v>367</v>
      </c>
      <c r="C294" s="10" t="s">
        <v>378</v>
      </c>
      <c r="D294" s="120">
        <v>16</v>
      </c>
      <c r="E294" s="13">
        <v>43609</v>
      </c>
      <c r="F294" s="13">
        <v>43608</v>
      </c>
      <c r="G294" s="128" t="s">
        <v>386</v>
      </c>
      <c r="H294" s="201" t="s">
        <v>386</v>
      </c>
      <c r="I294" s="128" t="s">
        <v>386</v>
      </c>
      <c r="J294" s="123" t="s">
        <v>386</v>
      </c>
      <c r="K294" s="123" t="s">
        <v>386</v>
      </c>
      <c r="L294" s="123" t="s">
        <v>386</v>
      </c>
      <c r="M294" s="123" t="s">
        <v>386</v>
      </c>
      <c r="N294" s="123" t="s">
        <v>386</v>
      </c>
      <c r="O294" s="123" t="s">
        <v>386</v>
      </c>
      <c r="P294" s="123" t="s">
        <v>386</v>
      </c>
      <c r="Q294" s="123" t="s">
        <v>386</v>
      </c>
      <c r="R294" s="123" t="s">
        <v>386</v>
      </c>
      <c r="S294" s="136" t="s">
        <v>386</v>
      </c>
      <c r="T294" s="109" t="s">
        <v>386</v>
      </c>
      <c r="U294" s="109" t="s">
        <v>386</v>
      </c>
      <c r="V294" s="109" t="s">
        <v>386</v>
      </c>
      <c r="W294" s="109" t="s">
        <v>386</v>
      </c>
      <c r="X294" s="109"/>
      <c r="Y294" s="139" t="str">
        <f>IF(COUNTIF((Table133[[#This Row],[C]:[E]]),"n") &gt;0,"n","l")</f>
        <v>l</v>
      </c>
      <c r="Z294" s="139" t="str">
        <f>IF(COUNTIF((Table133[[#This Row],[FD]:[NF]]),"n") &gt;0,"n","l")</f>
        <v>l</v>
      </c>
      <c r="AA294" s="114"/>
    </row>
    <row r="295" spans="1:27" ht="15">
      <c r="A295" s="94" t="s">
        <v>386</v>
      </c>
      <c r="B295" s="93" t="s">
        <v>367</v>
      </c>
      <c r="C295" s="10" t="s">
        <v>379</v>
      </c>
      <c r="D295" s="120">
        <v>17</v>
      </c>
      <c r="E295" s="13">
        <v>43609</v>
      </c>
      <c r="F295" s="13">
        <v>43608</v>
      </c>
      <c r="G295" s="123" t="s">
        <v>386</v>
      </c>
      <c r="H295" s="123" t="s">
        <v>386</v>
      </c>
      <c r="I295" s="123" t="s">
        <v>386</v>
      </c>
      <c r="J295" s="123" t="s">
        <v>386</v>
      </c>
      <c r="K295" s="123" t="s">
        <v>384</v>
      </c>
      <c r="L295" s="123" t="s">
        <v>386</v>
      </c>
      <c r="M295" s="123" t="s">
        <v>386</v>
      </c>
      <c r="N295" s="123" t="s">
        <v>386</v>
      </c>
      <c r="O295" s="123" t="s">
        <v>386</v>
      </c>
      <c r="P295" s="123" t="s">
        <v>386</v>
      </c>
      <c r="Q295" s="123" t="s">
        <v>386</v>
      </c>
      <c r="R295" s="123" t="s">
        <v>386</v>
      </c>
      <c r="S295" s="128" t="s">
        <v>386</v>
      </c>
      <c r="T295" s="128" t="s">
        <v>386</v>
      </c>
      <c r="U295" s="136" t="s">
        <v>386</v>
      </c>
      <c r="V295" s="128" t="s">
        <v>386</v>
      </c>
      <c r="W295" s="128" t="s">
        <v>386</v>
      </c>
      <c r="X295" s="109"/>
      <c r="Y295" s="139" t="str">
        <f>IF(COUNTIF((Table133[[#This Row],[C]:[E]]),"n") &gt;0,"n","l")</f>
        <v>l</v>
      </c>
      <c r="Z295" s="139" t="str">
        <f>IF(COUNTIF((Table133[[#This Row],[FD]:[NF]]),"n") &gt;0,"n","l")</f>
        <v>l</v>
      </c>
      <c r="AA295" s="114"/>
    </row>
    <row r="296" spans="1:27" ht="15">
      <c r="A296" s="94" t="s">
        <v>386</v>
      </c>
      <c r="B296" s="93" t="s">
        <v>367</v>
      </c>
      <c r="C296" s="10" t="s">
        <v>381</v>
      </c>
      <c r="D296" s="120">
        <v>18</v>
      </c>
      <c r="E296" s="155">
        <v>43610</v>
      </c>
      <c r="F296" s="155">
        <v>43608</v>
      </c>
      <c r="G296" s="123" t="s">
        <v>386</v>
      </c>
      <c r="H296" s="136" t="s">
        <v>386</v>
      </c>
      <c r="I296" s="123" t="s">
        <v>386</v>
      </c>
      <c r="J296" s="123" t="s">
        <v>386</v>
      </c>
      <c r="K296" s="123" t="s">
        <v>413</v>
      </c>
      <c r="L296" s="128" t="s">
        <v>386</v>
      </c>
      <c r="M296" s="123" t="s">
        <v>386</v>
      </c>
      <c r="N296" s="128" t="s">
        <v>386</v>
      </c>
      <c r="O296" s="123" t="s">
        <v>386</v>
      </c>
      <c r="P296" s="123" t="s">
        <v>386</v>
      </c>
      <c r="Q296" s="123" t="s">
        <v>386</v>
      </c>
      <c r="R296" s="123" t="s">
        <v>386</v>
      </c>
      <c r="S296" s="123" t="s">
        <v>386</v>
      </c>
      <c r="T296" s="109" t="s">
        <v>386</v>
      </c>
      <c r="U296" s="109" t="s">
        <v>386</v>
      </c>
      <c r="V296" s="109" t="s">
        <v>386</v>
      </c>
      <c r="W296" s="109" t="s">
        <v>386</v>
      </c>
      <c r="X296" s="140"/>
      <c r="Y296" s="139" t="str">
        <f>IF(COUNTIF((Table133[[#This Row],[C]:[E]]),"n") &gt;0,"n","l")</f>
        <v>l</v>
      </c>
      <c r="Z296" s="139" t="str">
        <f>IF(COUNTIF((Table133[[#This Row],[FD]:[NF]]),"n") &gt;0,"n","l")</f>
        <v>l</v>
      </c>
      <c r="AA296" s="114"/>
    </row>
    <row r="297" spans="1:27" ht="15">
      <c r="A297" s="94" t="s">
        <v>386</v>
      </c>
      <c r="B297" s="93" t="s">
        <v>367</v>
      </c>
      <c r="C297" s="10" t="s">
        <v>380</v>
      </c>
      <c r="D297" s="120">
        <v>19</v>
      </c>
      <c r="E297" s="13">
        <v>43610</v>
      </c>
      <c r="F297" s="13">
        <v>43608</v>
      </c>
      <c r="G297" s="123" t="s">
        <v>386</v>
      </c>
      <c r="H297" s="136" t="s">
        <v>386</v>
      </c>
      <c r="I297" s="128" t="s">
        <v>386</v>
      </c>
      <c r="J297" s="136" t="s">
        <v>386</v>
      </c>
      <c r="K297" s="123" t="s">
        <v>386</v>
      </c>
      <c r="L297" s="127" t="s">
        <v>386</v>
      </c>
      <c r="M297" s="123" t="s">
        <v>386</v>
      </c>
      <c r="N297" s="123" t="s">
        <v>386</v>
      </c>
      <c r="O297" s="123" t="s">
        <v>386</v>
      </c>
      <c r="P297" s="136" t="s">
        <v>386</v>
      </c>
      <c r="Q297" s="123" t="s">
        <v>386</v>
      </c>
      <c r="R297" s="123" t="s">
        <v>386</v>
      </c>
      <c r="S297" s="128" t="s">
        <v>386</v>
      </c>
      <c r="T297" s="128" t="s">
        <v>386</v>
      </c>
      <c r="U297" s="128" t="s">
        <v>386</v>
      </c>
      <c r="V297" s="128" t="s">
        <v>386</v>
      </c>
      <c r="W297" s="136" t="s">
        <v>386</v>
      </c>
      <c r="X297" s="109"/>
      <c r="Y297" s="139" t="str">
        <f>IF(COUNTIF((Table133[[#This Row],[C]:[E]]),"n") &gt;0,"n","l")</f>
        <v>l</v>
      </c>
      <c r="Z297" s="139" t="str">
        <f>IF(COUNTIF((Table133[[#This Row],[FD]:[NF]]),"n") &gt;0,"n","l")</f>
        <v>l</v>
      </c>
      <c r="AA297" s="114"/>
    </row>
  </sheetData>
  <mergeCells count="4">
    <mergeCell ref="G1:M1"/>
    <mergeCell ref="N1:R1"/>
    <mergeCell ref="S1:X1"/>
    <mergeCell ref="Y1:Z1"/>
  </mergeCells>
  <conditionalFormatting sqref="G283:L293 N283:X283 R285:X285 P286:X287 P284:X284 M288:X289 T275:X275 X296 A277:A295 G276:X282 G3:W3 G297:L297 A297 A3:A62 A275 N297:X297 N290:X295 M290:M297 G210:X210 Y251:Z253 A261:A273 Y255:Z297 Y3:Z249 G295:L295 G294 I294:L294">
    <cfRule type="cellIs" dxfId="2109" priority="2126" operator="equal">
      <formula>"þ"</formula>
    </cfRule>
    <cfRule type="cellIs" dxfId="2108" priority="2127" operator="equal">
      <formula>"n"</formula>
    </cfRule>
    <cfRule type="cellIs" dxfId="2107" priority="2128" operator="equal">
      <formula>"u"</formula>
    </cfRule>
    <cfRule type="cellIs" dxfId="2106" priority="2129" operator="equal">
      <formula>"l"</formula>
    </cfRule>
  </conditionalFormatting>
  <conditionalFormatting sqref="P285 M285:N287 N284 M283:M284">
    <cfRule type="cellIs" dxfId="2105" priority="2341" operator="equal">
      <formula>"þ"</formula>
    </cfRule>
    <cfRule type="cellIs" dxfId="2104" priority="2342" operator="equal">
      <formula>"n"</formula>
    </cfRule>
    <cfRule type="cellIs" dxfId="2103" priority="2343" operator="equal">
      <formula>"u"</formula>
    </cfRule>
    <cfRule type="cellIs" dxfId="2102" priority="2344" operator="equal">
      <formula>"l"</formula>
    </cfRule>
  </conditionalFormatting>
  <conditionalFormatting sqref="E297:F297 E275:F295">
    <cfRule type="cellIs" dxfId="2101" priority="2337" operator="equal">
      <formula>"x"</formula>
    </cfRule>
    <cfRule type="cellIs" dxfId="2100" priority="2338" operator="equal">
      <formula>"xx"</formula>
    </cfRule>
    <cfRule type="cellIs" dxfId="2099" priority="2339" stopIfTrue="1" operator="equal">
      <formula>"-"</formula>
    </cfRule>
    <cfRule type="expression" dxfId="2098" priority="2340">
      <formula>(E275&lt;&gt;"")</formula>
    </cfRule>
  </conditionalFormatting>
  <conditionalFormatting sqref="E297:F297 E275:F295">
    <cfRule type="cellIs" dxfId="2097" priority="2336" operator="equal">
      <formula>"w"</formula>
    </cfRule>
  </conditionalFormatting>
  <conditionalFormatting sqref="N275:Q275">
    <cfRule type="cellIs" dxfId="2096" priority="2316" operator="equal">
      <formula>"þ"</formula>
    </cfRule>
    <cfRule type="cellIs" dxfId="2095" priority="2317" operator="equal">
      <formula>"n"</formula>
    </cfRule>
    <cfRule type="cellIs" dxfId="2094" priority="2318" operator="equal">
      <formula>"u"</formula>
    </cfRule>
    <cfRule type="cellIs" dxfId="2093" priority="2319" operator="equal">
      <formula>"l"</formula>
    </cfRule>
  </conditionalFormatting>
  <conditionalFormatting sqref="N275:Q275 P285 T275:X275 R285:X285 P286:X287 P284:X284 X296 G276:X282 G297:L297 G285:N287 N284 N283:X283 G283:M284 G288:X289 G290:L293 N290:X295 N297:X297 M290:M297 G210:X210 Y251:Z253 Y255:Z297 Y3:Z249 G295:L295 G294 I294:L294">
    <cfRule type="containsText" dxfId="2092" priority="2311" operator="containsText" text="o">
      <formula>NOT(ISERROR(SEARCH("o",G3)))</formula>
    </cfRule>
  </conditionalFormatting>
  <conditionalFormatting sqref="S275">
    <cfRule type="cellIs" dxfId="2091" priority="2221" operator="equal">
      <formula>"þ"</formula>
    </cfRule>
    <cfRule type="cellIs" dxfId="2090" priority="2222" operator="equal">
      <formula>"n"</formula>
    </cfRule>
    <cfRule type="cellIs" dxfId="2089" priority="2223" operator="equal">
      <formula>"u"</formula>
    </cfRule>
    <cfRule type="cellIs" dxfId="2088" priority="2224" operator="equal">
      <formula>"l"</formula>
    </cfRule>
  </conditionalFormatting>
  <conditionalFormatting sqref="S275">
    <cfRule type="containsText" dxfId="2087" priority="2220" operator="containsText" text="o">
      <formula>NOT(ISERROR(SEARCH("o",S275)))</formula>
    </cfRule>
  </conditionalFormatting>
  <conditionalFormatting sqref="R275">
    <cfRule type="cellIs" dxfId="2086" priority="2226" operator="equal">
      <formula>"þ"</formula>
    </cfRule>
    <cfRule type="cellIs" dxfId="2085" priority="2227" operator="equal">
      <formula>"n"</formula>
    </cfRule>
    <cfRule type="cellIs" dxfId="2084" priority="2228" operator="equal">
      <formula>"u"</formula>
    </cfRule>
    <cfRule type="cellIs" dxfId="2083" priority="2229" operator="equal">
      <formula>"l"</formula>
    </cfRule>
  </conditionalFormatting>
  <conditionalFormatting sqref="R275">
    <cfRule type="containsText" dxfId="2082" priority="2225" operator="containsText" text="o">
      <formula>NOT(ISERROR(SEARCH("o",R275)))</formula>
    </cfRule>
  </conditionalFormatting>
  <conditionalFormatting sqref="G276:K282">
    <cfRule type="cellIs" dxfId="2081" priority="2177" operator="equal">
      <formula>"þ"</formula>
    </cfRule>
    <cfRule type="cellIs" dxfId="2080" priority="2178" operator="equal">
      <formula>"n"</formula>
    </cfRule>
    <cfRule type="cellIs" dxfId="2079" priority="2179" operator="equal">
      <formula>"u"</formula>
    </cfRule>
    <cfRule type="cellIs" dxfId="2078" priority="2180" operator="equal">
      <formula>"l"</formula>
    </cfRule>
  </conditionalFormatting>
  <conditionalFormatting sqref="Q285">
    <cfRule type="cellIs" dxfId="2077" priority="2173" operator="equal">
      <formula>"þ"</formula>
    </cfRule>
    <cfRule type="cellIs" dxfId="2076" priority="2174" operator="equal">
      <formula>"n"</formula>
    </cfRule>
    <cfRule type="cellIs" dxfId="2075" priority="2175" operator="equal">
      <formula>"u"</formula>
    </cfRule>
    <cfRule type="cellIs" dxfId="2074" priority="2176" operator="equal">
      <formula>"l"</formula>
    </cfRule>
  </conditionalFormatting>
  <conditionalFormatting sqref="Q285">
    <cfRule type="containsText" dxfId="2073" priority="2172" operator="containsText" text="o">
      <formula>NOT(ISERROR(SEARCH("o",Q285)))</formula>
    </cfRule>
  </conditionalFormatting>
  <conditionalFormatting sqref="J281:J282">
    <cfRule type="cellIs" dxfId="2072" priority="2168" operator="equal">
      <formula>"þ"</formula>
    </cfRule>
    <cfRule type="cellIs" dxfId="2071" priority="2169" operator="equal">
      <formula>"n"</formula>
    </cfRule>
    <cfRule type="cellIs" dxfId="2070" priority="2170" operator="equal">
      <formula>"u"</formula>
    </cfRule>
    <cfRule type="cellIs" dxfId="2069" priority="2171" operator="equal">
      <formula>"l"</formula>
    </cfRule>
  </conditionalFormatting>
  <conditionalFormatting sqref="I281:I282">
    <cfRule type="cellIs" dxfId="2068" priority="2164" operator="equal">
      <formula>"þ"</formula>
    </cfRule>
    <cfRule type="cellIs" dxfId="2067" priority="2165" operator="equal">
      <formula>"n"</formula>
    </cfRule>
    <cfRule type="cellIs" dxfId="2066" priority="2166" operator="equal">
      <formula>"u"</formula>
    </cfRule>
    <cfRule type="cellIs" dxfId="2065" priority="2167" operator="equal">
      <formula>"l"</formula>
    </cfRule>
  </conditionalFormatting>
  <conditionalFormatting sqref="G281:H282">
    <cfRule type="cellIs" dxfId="2064" priority="2160" operator="equal">
      <formula>"þ"</formula>
    </cfRule>
    <cfRule type="cellIs" dxfId="2063" priority="2161" operator="equal">
      <formula>"n"</formula>
    </cfRule>
    <cfRule type="cellIs" dxfId="2062" priority="2162" operator="equal">
      <formula>"u"</formula>
    </cfRule>
    <cfRule type="cellIs" dxfId="2061" priority="2163" operator="equal">
      <formula>"l"</formula>
    </cfRule>
  </conditionalFormatting>
  <conditionalFormatting sqref="H281:H282">
    <cfRule type="cellIs" dxfId="2060" priority="2156" operator="equal">
      <formula>"þ"</formula>
    </cfRule>
    <cfRule type="cellIs" dxfId="2059" priority="2157" operator="equal">
      <formula>"n"</formula>
    </cfRule>
    <cfRule type="cellIs" dxfId="2058" priority="2158" operator="equal">
      <formula>"u"</formula>
    </cfRule>
    <cfRule type="cellIs" dxfId="2057" priority="2159" operator="equal">
      <formula>"l"</formula>
    </cfRule>
  </conditionalFormatting>
  <conditionalFormatting sqref="A276">
    <cfRule type="cellIs" dxfId="2056" priority="2152" operator="equal">
      <formula>"þ"</formula>
    </cfRule>
    <cfRule type="cellIs" dxfId="2055" priority="2153" operator="equal">
      <formula>"n"</formula>
    </cfRule>
    <cfRule type="cellIs" dxfId="2054" priority="2154" operator="equal">
      <formula>"u"</formula>
    </cfRule>
    <cfRule type="cellIs" dxfId="2053" priority="2155" operator="equal">
      <formula>"l"</formula>
    </cfRule>
  </conditionalFormatting>
  <conditionalFormatting sqref="A276">
    <cfRule type="containsText" dxfId="2052" priority="2151" operator="containsText" text="o">
      <formula>NOT(ISERROR(SEARCH("o",A276)))</formula>
    </cfRule>
  </conditionalFormatting>
  <conditionalFormatting sqref="O284:O287">
    <cfRule type="cellIs" dxfId="2051" priority="2147" operator="equal">
      <formula>"þ"</formula>
    </cfRule>
    <cfRule type="cellIs" dxfId="2050" priority="2148" operator="equal">
      <formula>"n"</formula>
    </cfRule>
    <cfRule type="cellIs" dxfId="2049" priority="2149" operator="equal">
      <formula>"u"</formula>
    </cfRule>
    <cfRule type="cellIs" dxfId="2048" priority="2150" operator="equal">
      <formula>"l"</formula>
    </cfRule>
  </conditionalFormatting>
  <conditionalFormatting sqref="O284:O287">
    <cfRule type="containsText" dxfId="2047" priority="2146" operator="containsText" text="o">
      <formula>NOT(ISERROR(SEARCH("o",O284)))</formula>
    </cfRule>
  </conditionalFormatting>
  <conditionalFormatting sqref="G287">
    <cfRule type="cellIs" dxfId="2046" priority="2142" operator="equal">
      <formula>"þ"</formula>
    </cfRule>
    <cfRule type="cellIs" dxfId="2045" priority="2143" operator="equal">
      <formula>"n"</formula>
    </cfRule>
    <cfRule type="cellIs" dxfId="2044" priority="2144" operator="equal">
      <formula>"u"</formula>
    </cfRule>
    <cfRule type="cellIs" dxfId="2043" priority="2145" operator="equal">
      <formula>"l"</formula>
    </cfRule>
  </conditionalFormatting>
  <conditionalFormatting sqref="H287">
    <cfRule type="cellIs" dxfId="2042" priority="2138" operator="equal">
      <formula>"þ"</formula>
    </cfRule>
    <cfRule type="cellIs" dxfId="2041" priority="2139" operator="equal">
      <formula>"n"</formula>
    </cfRule>
    <cfRule type="cellIs" dxfId="2040" priority="2140" operator="equal">
      <formula>"u"</formula>
    </cfRule>
    <cfRule type="cellIs" dxfId="2039" priority="2141" operator="equal">
      <formula>"l"</formula>
    </cfRule>
  </conditionalFormatting>
  <conditionalFormatting sqref="I287">
    <cfRule type="cellIs" dxfId="2038" priority="2134" operator="equal">
      <formula>"þ"</formula>
    </cfRule>
    <cfRule type="cellIs" dxfId="2037" priority="2135" operator="equal">
      <formula>"n"</formula>
    </cfRule>
    <cfRule type="cellIs" dxfId="2036" priority="2136" operator="equal">
      <formula>"u"</formula>
    </cfRule>
    <cfRule type="cellIs" dxfId="2035" priority="2137" operator="equal">
      <formula>"l"</formula>
    </cfRule>
  </conditionalFormatting>
  <conditionalFormatting sqref="J287">
    <cfRule type="cellIs" dxfId="2034" priority="2130" operator="equal">
      <formula>"þ"</formula>
    </cfRule>
    <cfRule type="cellIs" dxfId="2033" priority="2131" operator="equal">
      <formula>"n"</formula>
    </cfRule>
    <cfRule type="cellIs" dxfId="2032" priority="2132" operator="equal">
      <formula>"u"</formula>
    </cfRule>
    <cfRule type="cellIs" dxfId="2031" priority="2133" operator="equal">
      <formula>"l"</formula>
    </cfRule>
  </conditionalFormatting>
  <conditionalFormatting sqref="A296 G296:L296 N296:W296">
    <cfRule type="cellIs" dxfId="2030" priority="2121" operator="equal">
      <formula>"þ"</formula>
    </cfRule>
    <cfRule type="cellIs" dxfId="2029" priority="2122" operator="equal">
      <formula>"n"</formula>
    </cfRule>
    <cfRule type="cellIs" dxfId="2028" priority="2123" operator="equal">
      <formula>"u"</formula>
    </cfRule>
    <cfRule type="cellIs" dxfId="2027" priority="2124" operator="equal">
      <formula>"l"</formula>
    </cfRule>
  </conditionalFormatting>
  <conditionalFormatting sqref="G296:L296 N296:W296">
    <cfRule type="containsText" dxfId="2026" priority="2125" operator="containsText" text="o">
      <formula>NOT(ISERROR(SEARCH("o",G296)))</formula>
    </cfRule>
  </conditionalFormatting>
  <conditionalFormatting sqref="G275">
    <cfRule type="cellIs" dxfId="2025" priority="2117" operator="equal">
      <formula>"þ"</formula>
    </cfRule>
    <cfRule type="cellIs" dxfId="2024" priority="2118" operator="equal">
      <formula>"n"</formula>
    </cfRule>
    <cfRule type="cellIs" dxfId="2023" priority="2119" operator="equal">
      <formula>"u"</formula>
    </cfRule>
    <cfRule type="cellIs" dxfId="2022" priority="2120" operator="equal">
      <formula>"l"</formula>
    </cfRule>
  </conditionalFormatting>
  <conditionalFormatting sqref="G275">
    <cfRule type="containsText" dxfId="2021" priority="2116" operator="containsText" text="o">
      <formula>NOT(ISERROR(SEARCH("o",G275)))</formula>
    </cfRule>
  </conditionalFormatting>
  <conditionalFormatting sqref="I275">
    <cfRule type="cellIs" dxfId="2020" priority="2112" operator="equal">
      <formula>"þ"</formula>
    </cfRule>
    <cfRule type="cellIs" dxfId="2019" priority="2113" operator="equal">
      <formula>"n"</formula>
    </cfRule>
    <cfRule type="cellIs" dxfId="2018" priority="2114" operator="equal">
      <formula>"u"</formula>
    </cfRule>
    <cfRule type="cellIs" dxfId="2017" priority="2115" operator="equal">
      <formula>"l"</formula>
    </cfRule>
  </conditionalFormatting>
  <conditionalFormatting sqref="I275">
    <cfRule type="containsText" dxfId="2016" priority="2111" operator="containsText" text="o">
      <formula>NOT(ISERROR(SEARCH("o",I275)))</formula>
    </cfRule>
  </conditionalFormatting>
  <conditionalFormatting sqref="H275">
    <cfRule type="cellIs" dxfId="2015" priority="2107" operator="equal">
      <formula>"þ"</formula>
    </cfRule>
    <cfRule type="cellIs" dxfId="2014" priority="2108" operator="equal">
      <formula>"n"</formula>
    </cfRule>
    <cfRule type="cellIs" dxfId="2013" priority="2109" operator="equal">
      <formula>"u"</formula>
    </cfRule>
    <cfRule type="cellIs" dxfId="2012" priority="2110" operator="equal">
      <formula>"l"</formula>
    </cfRule>
  </conditionalFormatting>
  <conditionalFormatting sqref="H275">
    <cfRule type="containsText" dxfId="2011" priority="2106" operator="containsText" text="o">
      <formula>NOT(ISERROR(SEARCH("o",H275)))</formula>
    </cfRule>
  </conditionalFormatting>
  <conditionalFormatting sqref="J275">
    <cfRule type="cellIs" dxfId="2010" priority="2101" operator="equal">
      <formula>"þ"</formula>
    </cfRule>
    <cfRule type="cellIs" dxfId="2009" priority="2102" operator="equal">
      <formula>"n"</formula>
    </cfRule>
    <cfRule type="cellIs" dxfId="2008" priority="2103" operator="equal">
      <formula>"u"</formula>
    </cfRule>
    <cfRule type="cellIs" dxfId="2007" priority="2104" operator="equal">
      <formula>"l"</formula>
    </cfRule>
  </conditionalFormatting>
  <conditionalFormatting sqref="J275">
    <cfRule type="containsText" dxfId="2006" priority="2105" operator="containsText" text="o">
      <formula>NOT(ISERROR(SEARCH("o",J275)))</formula>
    </cfRule>
  </conditionalFormatting>
  <conditionalFormatting sqref="K275:M275">
    <cfRule type="cellIs" dxfId="2005" priority="2096" operator="equal">
      <formula>"þ"</formula>
    </cfRule>
    <cfRule type="cellIs" dxfId="2004" priority="2097" operator="equal">
      <formula>"n"</formula>
    </cfRule>
    <cfRule type="cellIs" dxfId="2003" priority="2098" operator="equal">
      <formula>"u"</formula>
    </cfRule>
    <cfRule type="cellIs" dxfId="2002" priority="2099" operator="equal">
      <formula>"l"</formula>
    </cfRule>
  </conditionalFormatting>
  <conditionalFormatting sqref="K275:M275">
    <cfRule type="containsText" dxfId="2001" priority="2100" operator="containsText" text="o">
      <formula>NOT(ISERROR(SEARCH("o",K275)))</formula>
    </cfRule>
  </conditionalFormatting>
  <conditionalFormatting sqref="G4">
    <cfRule type="cellIs" dxfId="2000" priority="1973" operator="equal">
      <formula>"þ"</formula>
    </cfRule>
    <cfRule type="cellIs" dxfId="1999" priority="1974" operator="equal">
      <formula>"n"</formula>
    </cfRule>
    <cfRule type="cellIs" dxfId="1998" priority="1975" operator="equal">
      <formula>"u"</formula>
    </cfRule>
    <cfRule type="cellIs" dxfId="1997" priority="1976" operator="equal">
      <formula>"l"</formula>
    </cfRule>
  </conditionalFormatting>
  <conditionalFormatting sqref="K4">
    <cfRule type="cellIs" dxfId="1996" priority="1965" operator="equal">
      <formula>"þ"</formula>
    </cfRule>
    <cfRule type="cellIs" dxfId="1995" priority="1966" operator="equal">
      <formula>"n"</formula>
    </cfRule>
    <cfRule type="cellIs" dxfId="1994" priority="1967" operator="equal">
      <formula>"u"</formula>
    </cfRule>
    <cfRule type="cellIs" dxfId="1993" priority="1968" operator="equal">
      <formula>"l"</formula>
    </cfRule>
  </conditionalFormatting>
  <conditionalFormatting sqref="G9:R9">
    <cfRule type="containsText" dxfId="1992" priority="1862" operator="containsText" text="o">
      <formula>NOT(ISERROR(SEARCH("o",G9)))</formula>
    </cfRule>
    <cfRule type="cellIs" dxfId="1991" priority="1863" operator="equal">
      <formula>"þ"</formula>
    </cfRule>
    <cfRule type="cellIs" dxfId="1990" priority="1864" operator="equal">
      <formula>"n"</formula>
    </cfRule>
    <cfRule type="cellIs" dxfId="1989" priority="1865" operator="equal">
      <formula>"u"</formula>
    </cfRule>
    <cfRule type="cellIs" dxfId="1988" priority="1866" operator="equal">
      <formula>"l"</formula>
    </cfRule>
  </conditionalFormatting>
  <conditionalFormatting sqref="S9:W9">
    <cfRule type="cellIs" dxfId="1987" priority="1858" operator="equal">
      <formula>"þ"</formula>
    </cfRule>
    <cfRule type="cellIs" dxfId="1986" priority="1859" operator="equal">
      <formula>"n"</formula>
    </cfRule>
    <cfRule type="cellIs" dxfId="1985" priority="1860" operator="equal">
      <formula>"u"</formula>
    </cfRule>
    <cfRule type="cellIs" dxfId="1984" priority="1861" operator="equal">
      <formula>"l"</formula>
    </cfRule>
  </conditionalFormatting>
  <conditionalFormatting sqref="H11">
    <cfRule type="cellIs" dxfId="1983" priority="1867" operator="equal">
      <formula>"þ"</formula>
    </cfRule>
    <cfRule type="cellIs" dxfId="1982" priority="1868" operator="equal">
      <formula>"n"</formula>
    </cfRule>
    <cfRule type="cellIs" dxfId="1981" priority="1869" operator="equal">
      <formula>"u"</formula>
    </cfRule>
    <cfRule type="cellIs" dxfId="1980" priority="1870" operator="equal">
      <formula>"l"</formula>
    </cfRule>
  </conditionalFormatting>
  <conditionalFormatting sqref="L11">
    <cfRule type="cellIs" dxfId="1979" priority="1919" operator="equal">
      <formula>"þ"</formula>
    </cfRule>
    <cfRule type="cellIs" dxfId="1978" priority="1920" operator="equal">
      <formula>"n"</formula>
    </cfRule>
    <cfRule type="cellIs" dxfId="1977" priority="1921" operator="equal">
      <formula>"u"</formula>
    </cfRule>
    <cfRule type="cellIs" dxfId="1976" priority="1922" operator="equal">
      <formula>"l"</formula>
    </cfRule>
  </conditionalFormatting>
  <conditionalFormatting sqref="M11">
    <cfRule type="cellIs" dxfId="1975" priority="1915" operator="equal">
      <formula>"þ"</formula>
    </cfRule>
    <cfRule type="cellIs" dxfId="1974" priority="1916" operator="equal">
      <formula>"n"</formula>
    </cfRule>
    <cfRule type="cellIs" dxfId="1973" priority="1917" operator="equal">
      <formula>"u"</formula>
    </cfRule>
    <cfRule type="cellIs" dxfId="1972" priority="1918" operator="equal">
      <formula>"l"</formula>
    </cfRule>
  </conditionalFormatting>
  <conditionalFormatting sqref="N11">
    <cfRule type="containsText" dxfId="1971" priority="1886" operator="containsText" text="o">
      <formula>NOT(ISERROR(SEARCH("o",N11)))</formula>
    </cfRule>
    <cfRule type="cellIs" dxfId="1970" priority="1887" operator="equal">
      <formula>"þ"</formula>
    </cfRule>
    <cfRule type="cellIs" dxfId="1969" priority="1888" operator="equal">
      <formula>"n"</formula>
    </cfRule>
    <cfRule type="cellIs" dxfId="1968" priority="1889" operator="equal">
      <formula>"u"</formula>
    </cfRule>
    <cfRule type="cellIs" dxfId="1967" priority="1890" operator="equal">
      <formula>"l"</formula>
    </cfRule>
  </conditionalFormatting>
  <conditionalFormatting sqref="O11">
    <cfRule type="cellIs" dxfId="1966" priority="1891" operator="equal">
      <formula>"þ"</formula>
    </cfRule>
    <cfRule type="cellIs" dxfId="1965" priority="1892" operator="equal">
      <formula>"n"</formula>
    </cfRule>
    <cfRule type="cellIs" dxfId="1964" priority="1893" operator="equal">
      <formula>"u"</formula>
    </cfRule>
    <cfRule type="cellIs" dxfId="1963" priority="1894" operator="equal">
      <formula>"l"</formula>
    </cfRule>
  </conditionalFormatting>
  <conditionalFormatting sqref="P11">
    <cfRule type="cellIs" dxfId="1962" priority="1895" operator="equal">
      <formula>"þ"</formula>
    </cfRule>
    <cfRule type="cellIs" dxfId="1961" priority="1896" operator="equal">
      <formula>"n"</formula>
    </cfRule>
    <cfRule type="cellIs" dxfId="1960" priority="1897" operator="equal">
      <formula>"u"</formula>
    </cfRule>
    <cfRule type="cellIs" dxfId="1959" priority="1898" operator="equal">
      <formula>"l"</formula>
    </cfRule>
  </conditionalFormatting>
  <conditionalFormatting sqref="Q11">
    <cfRule type="containsText" dxfId="1958" priority="1881" operator="containsText" text="o">
      <formula>NOT(ISERROR(SEARCH("o",Q11)))</formula>
    </cfRule>
    <cfRule type="cellIs" dxfId="1957" priority="1882" operator="equal">
      <formula>"þ"</formula>
    </cfRule>
    <cfRule type="cellIs" dxfId="1956" priority="1883" operator="equal">
      <formula>"n"</formula>
    </cfRule>
    <cfRule type="cellIs" dxfId="1955" priority="1884" operator="equal">
      <formula>"u"</formula>
    </cfRule>
    <cfRule type="cellIs" dxfId="1954" priority="1885" operator="equal">
      <formula>"l"</formula>
    </cfRule>
  </conditionalFormatting>
  <conditionalFormatting sqref="R11">
    <cfRule type="containsText" dxfId="1953" priority="1876" operator="containsText" text="o">
      <formula>NOT(ISERROR(SEARCH("o",R11)))</formula>
    </cfRule>
    <cfRule type="cellIs" dxfId="1952" priority="1877" operator="equal">
      <formula>"þ"</formula>
    </cfRule>
    <cfRule type="cellIs" dxfId="1951" priority="1878" operator="equal">
      <formula>"n"</formula>
    </cfRule>
    <cfRule type="cellIs" dxfId="1950" priority="1879" operator="equal">
      <formula>"u"</formula>
    </cfRule>
    <cfRule type="cellIs" dxfId="1949" priority="1880" operator="equal">
      <formula>"l"</formula>
    </cfRule>
  </conditionalFormatting>
  <conditionalFormatting sqref="S11">
    <cfRule type="cellIs" dxfId="1948" priority="1907" operator="equal">
      <formula>"þ"</formula>
    </cfRule>
    <cfRule type="cellIs" dxfId="1947" priority="1908" operator="equal">
      <formula>"n"</formula>
    </cfRule>
    <cfRule type="cellIs" dxfId="1946" priority="1909" operator="equal">
      <formula>"u"</formula>
    </cfRule>
    <cfRule type="cellIs" dxfId="1945" priority="1910" operator="equal">
      <formula>"l"</formula>
    </cfRule>
  </conditionalFormatting>
  <conditionalFormatting sqref="T11:U11">
    <cfRule type="cellIs" dxfId="1944" priority="1911" operator="equal">
      <formula>"þ"</formula>
    </cfRule>
    <cfRule type="cellIs" dxfId="1943" priority="1912" operator="equal">
      <formula>"n"</formula>
    </cfRule>
    <cfRule type="cellIs" dxfId="1942" priority="1913" operator="equal">
      <formula>"u"</formula>
    </cfRule>
    <cfRule type="cellIs" dxfId="1941" priority="1914" operator="equal">
      <formula>"l"</formula>
    </cfRule>
  </conditionalFormatting>
  <conditionalFormatting sqref="V11">
    <cfRule type="cellIs" dxfId="1940" priority="1903" operator="equal">
      <formula>"þ"</formula>
    </cfRule>
    <cfRule type="cellIs" dxfId="1939" priority="1904" operator="equal">
      <formula>"n"</formula>
    </cfRule>
    <cfRule type="cellIs" dxfId="1938" priority="1905" operator="equal">
      <formula>"u"</formula>
    </cfRule>
    <cfRule type="cellIs" dxfId="1937" priority="1906" operator="equal">
      <formula>"l"</formula>
    </cfRule>
  </conditionalFormatting>
  <conditionalFormatting sqref="W11">
    <cfRule type="cellIs" dxfId="1936" priority="1899" operator="equal">
      <formula>"þ"</formula>
    </cfRule>
    <cfRule type="cellIs" dxfId="1935" priority="1900" operator="equal">
      <formula>"n"</formula>
    </cfRule>
    <cfRule type="cellIs" dxfId="1934" priority="1901" operator="equal">
      <formula>"u"</formula>
    </cfRule>
    <cfRule type="cellIs" dxfId="1933" priority="1902" operator="equal">
      <formula>"l"</formula>
    </cfRule>
  </conditionalFormatting>
  <conditionalFormatting sqref="G13">
    <cfRule type="cellIs" dxfId="1932" priority="1842" operator="equal">
      <formula>"þ"</formula>
    </cfRule>
    <cfRule type="cellIs" dxfId="1931" priority="1843" operator="equal">
      <formula>"n"</formula>
    </cfRule>
    <cfRule type="cellIs" dxfId="1930" priority="1844" operator="equal">
      <formula>"u"</formula>
    </cfRule>
    <cfRule type="cellIs" dxfId="1929" priority="1845" operator="equal">
      <formula>"l"</formula>
    </cfRule>
  </conditionalFormatting>
  <conditionalFormatting sqref="H13">
    <cfRule type="cellIs" dxfId="1928" priority="1830" operator="equal">
      <formula>"þ"</formula>
    </cfRule>
    <cfRule type="cellIs" dxfId="1927" priority="1831" operator="equal">
      <formula>"n"</formula>
    </cfRule>
    <cfRule type="cellIs" dxfId="1926" priority="1832" operator="equal">
      <formula>"u"</formula>
    </cfRule>
    <cfRule type="cellIs" dxfId="1925" priority="1833" operator="equal">
      <formula>"l"</formula>
    </cfRule>
  </conditionalFormatting>
  <conditionalFormatting sqref="K13">
    <cfRule type="cellIs" dxfId="1924" priority="1834" operator="equal">
      <formula>"þ"</formula>
    </cfRule>
    <cfRule type="cellIs" dxfId="1923" priority="1835" operator="equal">
      <formula>"n"</formula>
    </cfRule>
    <cfRule type="cellIs" dxfId="1922" priority="1836" operator="equal">
      <formula>"u"</formula>
    </cfRule>
    <cfRule type="cellIs" dxfId="1921" priority="1837" operator="equal">
      <formula>"l"</formula>
    </cfRule>
  </conditionalFormatting>
  <conditionalFormatting sqref="J13">
    <cfRule type="cellIs" dxfId="1920" priority="1838" operator="equal">
      <formula>"þ"</formula>
    </cfRule>
    <cfRule type="cellIs" dxfId="1919" priority="1839" operator="equal">
      <formula>"n"</formula>
    </cfRule>
    <cfRule type="cellIs" dxfId="1918" priority="1840" operator="equal">
      <formula>"u"</formula>
    </cfRule>
    <cfRule type="cellIs" dxfId="1917" priority="1841" operator="equal">
      <formula>"l"</formula>
    </cfRule>
  </conditionalFormatting>
  <conditionalFormatting sqref="M13">
    <cfRule type="cellIs" dxfId="1916" priority="1826" operator="equal">
      <formula>"þ"</formula>
    </cfRule>
    <cfRule type="cellIs" dxfId="1915" priority="1827" operator="equal">
      <formula>"n"</formula>
    </cfRule>
    <cfRule type="cellIs" dxfId="1914" priority="1828" operator="equal">
      <formula>"u"</formula>
    </cfRule>
    <cfRule type="cellIs" dxfId="1913" priority="1829" operator="equal">
      <formula>"l"</formula>
    </cfRule>
  </conditionalFormatting>
  <conditionalFormatting sqref="N13">
    <cfRule type="cellIs" dxfId="1912" priority="1822" operator="equal">
      <formula>"þ"</formula>
    </cfRule>
    <cfRule type="cellIs" dxfId="1911" priority="1823" operator="equal">
      <formula>"n"</formula>
    </cfRule>
    <cfRule type="cellIs" dxfId="1910" priority="1824" operator="equal">
      <formula>"u"</formula>
    </cfRule>
    <cfRule type="cellIs" dxfId="1909" priority="1825" operator="equal">
      <formula>"l"</formula>
    </cfRule>
  </conditionalFormatting>
  <conditionalFormatting sqref="O13:P13">
    <cfRule type="cellIs" dxfId="1908" priority="1818" operator="equal">
      <formula>"þ"</formula>
    </cfRule>
    <cfRule type="cellIs" dxfId="1907" priority="1819" operator="equal">
      <formula>"n"</formula>
    </cfRule>
    <cfRule type="cellIs" dxfId="1906" priority="1820" operator="equal">
      <formula>"u"</formula>
    </cfRule>
    <cfRule type="cellIs" dxfId="1905" priority="1821" operator="equal">
      <formula>"l"</formula>
    </cfRule>
  </conditionalFormatting>
  <conditionalFormatting sqref="R13:W13">
    <cfRule type="cellIs" dxfId="1904" priority="1814" operator="equal">
      <formula>"þ"</formula>
    </cfRule>
    <cfRule type="cellIs" dxfId="1903" priority="1815" operator="equal">
      <formula>"n"</formula>
    </cfRule>
    <cfRule type="cellIs" dxfId="1902" priority="1816" operator="equal">
      <formula>"u"</formula>
    </cfRule>
    <cfRule type="cellIs" dxfId="1901" priority="1817" operator="equal">
      <formula>"l"</formula>
    </cfRule>
  </conditionalFormatting>
  <conditionalFormatting sqref="G15">
    <cfRule type="cellIs" dxfId="1900" priority="1785" operator="equal">
      <formula>"þ"</formula>
    </cfRule>
    <cfRule type="cellIs" dxfId="1899" priority="1786" operator="equal">
      <formula>"n"</formula>
    </cfRule>
    <cfRule type="cellIs" dxfId="1898" priority="1787" operator="equal">
      <formula>"u"</formula>
    </cfRule>
    <cfRule type="cellIs" dxfId="1897" priority="1788" operator="equal">
      <formula>"l"</formula>
    </cfRule>
  </conditionalFormatting>
  <conditionalFormatting sqref="H15">
    <cfRule type="cellIs" dxfId="1896" priority="1781" operator="equal">
      <formula>"þ"</formula>
    </cfRule>
    <cfRule type="cellIs" dxfId="1895" priority="1782" operator="equal">
      <formula>"n"</formula>
    </cfRule>
    <cfRule type="cellIs" dxfId="1894" priority="1783" operator="equal">
      <formula>"u"</formula>
    </cfRule>
    <cfRule type="cellIs" dxfId="1893" priority="1784" operator="equal">
      <formula>"l"</formula>
    </cfRule>
  </conditionalFormatting>
  <conditionalFormatting sqref="N15">
    <cfRule type="cellIs" dxfId="1892" priority="1797" operator="equal">
      <formula>"þ"</formula>
    </cfRule>
    <cfRule type="cellIs" dxfId="1891" priority="1798" operator="equal">
      <formula>"n"</formula>
    </cfRule>
    <cfRule type="cellIs" dxfId="1890" priority="1799" operator="equal">
      <formula>"u"</formula>
    </cfRule>
    <cfRule type="cellIs" dxfId="1889" priority="1800" operator="equal">
      <formula>"l"</formula>
    </cfRule>
  </conditionalFormatting>
  <conditionalFormatting sqref="N25">
    <cfRule type="cellIs" dxfId="1888" priority="1757" operator="equal">
      <formula>"þ"</formula>
    </cfRule>
    <cfRule type="cellIs" dxfId="1887" priority="1758" operator="equal">
      <formula>"n"</formula>
    </cfRule>
    <cfRule type="cellIs" dxfId="1886" priority="1759" operator="equal">
      <formula>"u"</formula>
    </cfRule>
    <cfRule type="cellIs" dxfId="1885" priority="1760" operator="equal">
      <formula>"l"</formula>
    </cfRule>
  </conditionalFormatting>
  <conditionalFormatting sqref="M31">
    <cfRule type="containsText" dxfId="1884" priority="1599" operator="containsText" text="o">
      <formula>NOT(ISERROR(SEARCH("o",M31)))</formula>
    </cfRule>
    <cfRule type="cellIs" dxfId="1883" priority="1600" operator="equal">
      <formula>"þ"</formula>
    </cfRule>
    <cfRule type="cellIs" dxfId="1882" priority="1601" operator="equal">
      <formula>"n"</formula>
    </cfRule>
    <cfRule type="cellIs" dxfId="1881" priority="1602" operator="equal">
      <formula>"u"</formula>
    </cfRule>
    <cfRule type="cellIs" dxfId="1880" priority="1603" operator="equal">
      <formula>"l"</formula>
    </cfRule>
  </conditionalFormatting>
  <conditionalFormatting sqref="M32">
    <cfRule type="containsText" dxfId="1879" priority="1594" operator="containsText" text="o">
      <formula>NOT(ISERROR(SEARCH("o",M32)))</formula>
    </cfRule>
    <cfRule type="cellIs" dxfId="1878" priority="1595" operator="equal">
      <formula>"þ"</formula>
    </cfRule>
    <cfRule type="cellIs" dxfId="1877" priority="1596" operator="equal">
      <formula>"n"</formula>
    </cfRule>
    <cfRule type="cellIs" dxfId="1876" priority="1597" operator="equal">
      <formula>"u"</formula>
    </cfRule>
    <cfRule type="cellIs" dxfId="1875" priority="1598" operator="equal">
      <formula>"l"</formula>
    </cfRule>
  </conditionalFormatting>
  <conditionalFormatting sqref="H34">
    <cfRule type="containsText" dxfId="1874" priority="1572" operator="containsText" text="o">
      <formula>NOT(ISERROR(SEARCH("o",H34)))</formula>
    </cfRule>
    <cfRule type="cellIs" dxfId="1873" priority="1573" operator="equal">
      <formula>"þ"</formula>
    </cfRule>
    <cfRule type="cellIs" dxfId="1872" priority="1574" operator="equal">
      <formula>"n"</formula>
    </cfRule>
    <cfRule type="cellIs" dxfId="1871" priority="1575" operator="equal">
      <formula>"u"</formula>
    </cfRule>
    <cfRule type="cellIs" dxfId="1870" priority="1576" operator="equal">
      <formula>"l"</formula>
    </cfRule>
  </conditionalFormatting>
  <conditionalFormatting sqref="H36">
    <cfRule type="cellIs" dxfId="1869" priority="1937" operator="equal">
      <formula>"þ"</formula>
    </cfRule>
    <cfRule type="cellIs" dxfId="1868" priority="1938" operator="equal">
      <formula>"n"</formula>
    </cfRule>
    <cfRule type="cellIs" dxfId="1867" priority="1939" operator="equal">
      <formula>"u"</formula>
    </cfRule>
    <cfRule type="cellIs" dxfId="1866" priority="1940" operator="equal">
      <formula>"l"</formula>
    </cfRule>
  </conditionalFormatting>
  <conditionalFormatting sqref="J38">
    <cfRule type="cellIs" dxfId="1865" priority="1718" operator="equal">
      <formula>"þ"</formula>
    </cfRule>
    <cfRule type="cellIs" dxfId="1864" priority="1719" operator="equal">
      <formula>"n"</formula>
    </cfRule>
    <cfRule type="cellIs" dxfId="1863" priority="1720" operator="equal">
      <formula>"u"</formula>
    </cfRule>
    <cfRule type="cellIs" dxfId="1862" priority="1721" operator="equal">
      <formula>"l"</formula>
    </cfRule>
  </conditionalFormatting>
  <conditionalFormatting sqref="Q38">
    <cfRule type="cellIs" dxfId="1861" priority="1698" operator="equal">
      <formula>"þ"</formula>
    </cfRule>
    <cfRule type="cellIs" dxfId="1860" priority="1699" operator="equal">
      <formula>"n"</formula>
    </cfRule>
    <cfRule type="cellIs" dxfId="1859" priority="1700" operator="equal">
      <formula>"u"</formula>
    </cfRule>
    <cfRule type="cellIs" dxfId="1858" priority="1701" operator="equal">
      <formula>"l"</formula>
    </cfRule>
  </conditionalFormatting>
  <conditionalFormatting sqref="U38">
    <cfRule type="cellIs" dxfId="1857" priority="1678" operator="equal">
      <formula>"þ"</formula>
    </cfRule>
    <cfRule type="cellIs" dxfId="1856" priority="1679" operator="equal">
      <formula>"n"</formula>
    </cfRule>
    <cfRule type="cellIs" dxfId="1855" priority="1680" operator="equal">
      <formula>"u"</formula>
    </cfRule>
    <cfRule type="cellIs" dxfId="1854" priority="1681" operator="equal">
      <formula>"l"</formula>
    </cfRule>
  </conditionalFormatting>
  <conditionalFormatting sqref="V38">
    <cfRule type="cellIs" dxfId="1853" priority="1670" operator="equal">
      <formula>"þ"</formula>
    </cfRule>
    <cfRule type="cellIs" dxfId="1852" priority="1671" operator="equal">
      <formula>"n"</formula>
    </cfRule>
    <cfRule type="cellIs" dxfId="1851" priority="1672" operator="equal">
      <formula>"u"</formula>
    </cfRule>
    <cfRule type="cellIs" dxfId="1850" priority="1673" operator="equal">
      <formula>"l"</formula>
    </cfRule>
  </conditionalFormatting>
  <conditionalFormatting sqref="W38">
    <cfRule type="cellIs" dxfId="1849" priority="1662" operator="equal">
      <formula>"þ"</formula>
    </cfRule>
    <cfRule type="cellIs" dxfId="1848" priority="1663" operator="equal">
      <formula>"n"</formula>
    </cfRule>
    <cfRule type="cellIs" dxfId="1847" priority="1664" operator="equal">
      <formula>"u"</formula>
    </cfRule>
    <cfRule type="cellIs" dxfId="1846" priority="1665" operator="equal">
      <formula>"l"</formula>
    </cfRule>
  </conditionalFormatting>
  <conditionalFormatting sqref="J39">
    <cfRule type="cellIs" dxfId="1845" priority="1714" operator="equal">
      <formula>"þ"</formula>
    </cfRule>
    <cfRule type="cellIs" dxfId="1844" priority="1715" operator="equal">
      <formula>"n"</formula>
    </cfRule>
    <cfRule type="cellIs" dxfId="1843" priority="1716" operator="equal">
      <formula>"u"</formula>
    </cfRule>
    <cfRule type="cellIs" dxfId="1842" priority="1717" operator="equal">
      <formula>"l"</formula>
    </cfRule>
  </conditionalFormatting>
  <conditionalFormatting sqref="Q39">
    <cfRule type="cellIs" dxfId="1841" priority="1694" operator="equal">
      <formula>"þ"</formula>
    </cfRule>
    <cfRule type="cellIs" dxfId="1840" priority="1695" operator="equal">
      <formula>"n"</formula>
    </cfRule>
    <cfRule type="cellIs" dxfId="1839" priority="1696" operator="equal">
      <formula>"u"</formula>
    </cfRule>
    <cfRule type="cellIs" dxfId="1838" priority="1697" operator="equal">
      <formula>"l"</formula>
    </cfRule>
  </conditionalFormatting>
  <conditionalFormatting sqref="U39">
    <cfRule type="cellIs" dxfId="1837" priority="1674" operator="equal">
      <formula>"þ"</formula>
    </cfRule>
    <cfRule type="cellIs" dxfId="1836" priority="1675" operator="equal">
      <formula>"n"</formula>
    </cfRule>
    <cfRule type="cellIs" dxfId="1835" priority="1676" operator="equal">
      <formula>"u"</formula>
    </cfRule>
    <cfRule type="cellIs" dxfId="1834" priority="1677" operator="equal">
      <formula>"l"</formula>
    </cfRule>
  </conditionalFormatting>
  <conditionalFormatting sqref="V39">
    <cfRule type="cellIs" dxfId="1833" priority="1666" operator="equal">
      <formula>"þ"</formula>
    </cfRule>
    <cfRule type="cellIs" dxfId="1832" priority="1667" operator="equal">
      <formula>"n"</formula>
    </cfRule>
    <cfRule type="cellIs" dxfId="1831" priority="1668" operator="equal">
      <formula>"u"</formula>
    </cfRule>
    <cfRule type="cellIs" dxfId="1830" priority="1669" operator="equal">
      <formula>"l"</formula>
    </cfRule>
  </conditionalFormatting>
  <conditionalFormatting sqref="W39">
    <cfRule type="cellIs" dxfId="1829" priority="1658" operator="equal">
      <formula>"þ"</formula>
    </cfRule>
    <cfRule type="cellIs" dxfId="1828" priority="1659" operator="equal">
      <formula>"n"</formula>
    </cfRule>
    <cfRule type="cellIs" dxfId="1827" priority="1660" operator="equal">
      <formula>"u"</formula>
    </cfRule>
    <cfRule type="cellIs" dxfId="1826" priority="1661" operator="equal">
      <formula>"l"</formula>
    </cfRule>
  </conditionalFormatting>
  <conditionalFormatting sqref="G45">
    <cfRule type="containsText" dxfId="1825" priority="1627" operator="containsText" text="o">
      <formula>NOT(ISERROR(SEARCH("o",G45)))</formula>
    </cfRule>
    <cfRule type="cellIs" dxfId="1824" priority="1628" operator="equal">
      <formula>"þ"</formula>
    </cfRule>
    <cfRule type="cellIs" dxfId="1823" priority="1629" operator="equal">
      <formula>"n"</formula>
    </cfRule>
    <cfRule type="cellIs" dxfId="1822" priority="1630" operator="equal">
      <formula>"u"</formula>
    </cfRule>
    <cfRule type="cellIs" dxfId="1821" priority="1631" operator="equal">
      <formula>"l"</formula>
    </cfRule>
  </conditionalFormatting>
  <conditionalFormatting sqref="H45">
    <cfRule type="cellIs" dxfId="1820" priority="1623" operator="equal">
      <formula>"þ"</formula>
    </cfRule>
    <cfRule type="cellIs" dxfId="1819" priority="1624" operator="equal">
      <formula>"n"</formula>
    </cfRule>
    <cfRule type="cellIs" dxfId="1818" priority="1625" operator="equal">
      <formula>"u"</formula>
    </cfRule>
    <cfRule type="cellIs" dxfId="1817" priority="1626" operator="equal">
      <formula>"l"</formula>
    </cfRule>
  </conditionalFormatting>
  <conditionalFormatting sqref="I45">
    <cfRule type="containsText" dxfId="1816" priority="1618" operator="containsText" text="o">
      <formula>NOT(ISERROR(SEARCH("o",I45)))</formula>
    </cfRule>
    <cfRule type="cellIs" dxfId="1815" priority="1619" operator="equal">
      <formula>"þ"</formula>
    </cfRule>
    <cfRule type="cellIs" dxfId="1814" priority="1620" operator="equal">
      <formula>"n"</formula>
    </cfRule>
    <cfRule type="cellIs" dxfId="1813" priority="1621" operator="equal">
      <formula>"u"</formula>
    </cfRule>
    <cfRule type="cellIs" dxfId="1812" priority="1622" operator="equal">
      <formula>"l"</formula>
    </cfRule>
  </conditionalFormatting>
  <conditionalFormatting sqref="J45">
    <cfRule type="containsText" dxfId="1811" priority="1613" operator="containsText" text="o">
      <formula>NOT(ISERROR(SEARCH("o",J45)))</formula>
    </cfRule>
    <cfRule type="cellIs" dxfId="1810" priority="1614" operator="equal">
      <formula>"þ"</formula>
    </cfRule>
    <cfRule type="cellIs" dxfId="1809" priority="1615" operator="equal">
      <formula>"n"</formula>
    </cfRule>
    <cfRule type="cellIs" dxfId="1808" priority="1616" operator="equal">
      <formula>"u"</formula>
    </cfRule>
    <cfRule type="cellIs" dxfId="1807" priority="1617" operator="equal">
      <formula>"l"</formula>
    </cfRule>
  </conditionalFormatting>
  <conditionalFormatting sqref="K45">
    <cfRule type="containsText" dxfId="1806" priority="1608" operator="containsText" text="o">
      <formula>NOT(ISERROR(SEARCH("o",K45)))</formula>
    </cfRule>
    <cfRule type="cellIs" dxfId="1805" priority="1609" operator="equal">
      <formula>"þ"</formula>
    </cfRule>
    <cfRule type="cellIs" dxfId="1804" priority="1610" operator="equal">
      <formula>"n"</formula>
    </cfRule>
    <cfRule type="cellIs" dxfId="1803" priority="1611" operator="equal">
      <formula>"u"</formula>
    </cfRule>
    <cfRule type="cellIs" dxfId="1802" priority="1612" operator="equal">
      <formula>"l"</formula>
    </cfRule>
  </conditionalFormatting>
  <conditionalFormatting sqref="L45:M45">
    <cfRule type="cellIs" dxfId="1801" priority="1604" operator="equal">
      <formula>"þ"</formula>
    </cfRule>
    <cfRule type="cellIs" dxfId="1800" priority="1605" operator="equal">
      <formula>"n"</formula>
    </cfRule>
    <cfRule type="cellIs" dxfId="1799" priority="1606" operator="equal">
      <formula>"u"</formula>
    </cfRule>
    <cfRule type="cellIs" dxfId="1798" priority="1607" operator="equal">
      <formula>"l"</formula>
    </cfRule>
  </conditionalFormatting>
  <conditionalFormatting sqref="N45:P45">
    <cfRule type="cellIs" dxfId="1797" priority="1646" operator="equal">
      <formula>"þ"</formula>
    </cfRule>
    <cfRule type="cellIs" dxfId="1796" priority="1647" operator="equal">
      <formula>"n"</formula>
    </cfRule>
    <cfRule type="cellIs" dxfId="1795" priority="1648" operator="equal">
      <formula>"u"</formula>
    </cfRule>
    <cfRule type="cellIs" dxfId="1794" priority="1649" operator="equal">
      <formula>"l"</formula>
    </cfRule>
  </conditionalFormatting>
  <conditionalFormatting sqref="Q45">
    <cfRule type="containsText" dxfId="1793" priority="1641" operator="containsText" text="o">
      <formula>NOT(ISERROR(SEARCH("o",Q45)))</formula>
    </cfRule>
    <cfRule type="cellIs" dxfId="1792" priority="1642" operator="equal">
      <formula>"þ"</formula>
    </cfRule>
    <cfRule type="cellIs" dxfId="1791" priority="1643" operator="equal">
      <formula>"n"</formula>
    </cfRule>
    <cfRule type="cellIs" dxfId="1790" priority="1644" operator="equal">
      <formula>"u"</formula>
    </cfRule>
    <cfRule type="cellIs" dxfId="1789" priority="1645" operator="equal">
      <formula>"l"</formula>
    </cfRule>
  </conditionalFormatting>
  <conditionalFormatting sqref="R45">
    <cfRule type="containsText" dxfId="1788" priority="1636" operator="containsText" text="o">
      <formula>NOT(ISERROR(SEARCH("o",R45)))</formula>
    </cfRule>
    <cfRule type="cellIs" dxfId="1787" priority="1637" operator="equal">
      <formula>"þ"</formula>
    </cfRule>
    <cfRule type="cellIs" dxfId="1786" priority="1638" operator="equal">
      <formula>"n"</formula>
    </cfRule>
    <cfRule type="cellIs" dxfId="1785" priority="1639" operator="equal">
      <formula>"u"</formula>
    </cfRule>
    <cfRule type="cellIs" dxfId="1784" priority="1640" operator="equal">
      <formula>"l"</formula>
    </cfRule>
  </conditionalFormatting>
  <conditionalFormatting sqref="S45:W45">
    <cfRule type="cellIs" dxfId="1783" priority="1632" operator="equal">
      <formula>"þ"</formula>
    </cfRule>
    <cfRule type="cellIs" dxfId="1782" priority="1633" operator="equal">
      <formula>"n"</formula>
    </cfRule>
    <cfRule type="cellIs" dxfId="1781" priority="1634" operator="equal">
      <formula>"u"</formula>
    </cfRule>
    <cfRule type="cellIs" dxfId="1780" priority="1635" operator="equal">
      <formula>"l"</formula>
    </cfRule>
  </conditionalFormatting>
  <conditionalFormatting sqref="G50">
    <cfRule type="cellIs" dxfId="1779" priority="1806" operator="equal">
      <formula>"þ"</formula>
    </cfRule>
    <cfRule type="cellIs" dxfId="1778" priority="1807" operator="equal">
      <formula>"n"</formula>
    </cfRule>
    <cfRule type="cellIs" dxfId="1777" priority="1808" operator="equal">
      <formula>"u"</formula>
    </cfRule>
    <cfRule type="cellIs" dxfId="1776" priority="1809" operator="equal">
      <formula>"l"</formula>
    </cfRule>
  </conditionalFormatting>
  <conditionalFormatting sqref="G55">
    <cfRule type="cellIs" dxfId="1775" priority="1810" operator="equal">
      <formula>"þ"</formula>
    </cfRule>
    <cfRule type="cellIs" dxfId="1774" priority="1811" operator="equal">
      <formula>"n"</formula>
    </cfRule>
    <cfRule type="cellIs" dxfId="1773" priority="1812" operator="equal">
      <formula>"u"</formula>
    </cfRule>
    <cfRule type="cellIs" dxfId="1772" priority="1813" operator="equal">
      <formula>"l"</formula>
    </cfRule>
  </conditionalFormatting>
  <conditionalFormatting sqref="G60:H60">
    <cfRule type="cellIs" dxfId="1771" priority="2059" operator="equal">
      <formula>"þ"</formula>
    </cfRule>
    <cfRule type="cellIs" dxfId="1770" priority="2060" operator="equal">
      <formula>"n"</formula>
    </cfRule>
    <cfRule type="cellIs" dxfId="1769" priority="2061" operator="equal">
      <formula>"u"</formula>
    </cfRule>
    <cfRule type="cellIs" dxfId="1768" priority="2062" operator="equal">
      <formula>"l"</formula>
    </cfRule>
  </conditionalFormatting>
  <conditionalFormatting sqref="K60:L60">
    <cfRule type="cellIs" dxfId="1767" priority="2055" operator="equal">
      <formula>"þ"</formula>
    </cfRule>
    <cfRule type="cellIs" dxfId="1766" priority="2056" operator="equal">
      <formula>"n"</formula>
    </cfRule>
    <cfRule type="cellIs" dxfId="1765" priority="2057" operator="equal">
      <formula>"u"</formula>
    </cfRule>
    <cfRule type="cellIs" dxfId="1764" priority="2058" operator="equal">
      <formula>"l"</formula>
    </cfRule>
  </conditionalFormatting>
  <conditionalFormatting sqref="M60:Q60">
    <cfRule type="cellIs" dxfId="1763" priority="2051" operator="equal">
      <formula>"þ"</formula>
    </cfRule>
    <cfRule type="cellIs" dxfId="1762" priority="2052" operator="equal">
      <formula>"n"</formula>
    </cfRule>
    <cfRule type="cellIs" dxfId="1761" priority="2053" operator="equal">
      <formula>"u"</formula>
    </cfRule>
    <cfRule type="cellIs" dxfId="1760" priority="2054" operator="equal">
      <formula>"l"</formula>
    </cfRule>
  </conditionalFormatting>
  <conditionalFormatting sqref="R60">
    <cfRule type="cellIs" dxfId="1759" priority="2042" operator="equal">
      <formula>"þ"</formula>
    </cfRule>
    <cfRule type="cellIs" dxfId="1758" priority="2043" operator="equal">
      <formula>"n"</formula>
    </cfRule>
    <cfRule type="cellIs" dxfId="1757" priority="2044" operator="equal">
      <formula>"u"</formula>
    </cfRule>
    <cfRule type="cellIs" dxfId="1756" priority="2045" operator="equal">
      <formula>"l"</formula>
    </cfRule>
  </conditionalFormatting>
  <conditionalFormatting sqref="S60:S61">
    <cfRule type="containsText" dxfId="1755" priority="2018" operator="containsText" text="o">
      <formula>NOT(ISERROR(SEARCH("o",S60)))</formula>
    </cfRule>
    <cfRule type="cellIs" dxfId="1754" priority="2019" operator="equal">
      <formula>"þ"</formula>
    </cfRule>
    <cfRule type="cellIs" dxfId="1753" priority="2020" operator="equal">
      <formula>"n"</formula>
    </cfRule>
    <cfRule type="cellIs" dxfId="1752" priority="2021" operator="equal">
      <formula>"u"</formula>
    </cfRule>
    <cfRule type="cellIs" dxfId="1751" priority="2022" operator="equal">
      <formula>"l"</formula>
    </cfRule>
  </conditionalFormatting>
  <conditionalFormatting sqref="T60:T61">
    <cfRule type="containsText" dxfId="1750" priority="2013" operator="containsText" text="o">
      <formula>NOT(ISERROR(SEARCH("o",T60)))</formula>
    </cfRule>
    <cfRule type="cellIs" dxfId="1749" priority="2014" operator="equal">
      <formula>"þ"</formula>
    </cfRule>
    <cfRule type="cellIs" dxfId="1748" priority="2015" operator="equal">
      <formula>"n"</formula>
    </cfRule>
    <cfRule type="cellIs" dxfId="1747" priority="2016" operator="equal">
      <formula>"u"</formula>
    </cfRule>
    <cfRule type="cellIs" dxfId="1746" priority="2017" operator="equal">
      <formula>"l"</formula>
    </cfRule>
  </conditionalFormatting>
  <conditionalFormatting sqref="U60:U61">
    <cfRule type="containsText" dxfId="1745" priority="2008" operator="containsText" text="o">
      <formula>NOT(ISERROR(SEARCH("o",U60)))</formula>
    </cfRule>
    <cfRule type="cellIs" dxfId="1744" priority="2009" operator="equal">
      <formula>"þ"</formula>
    </cfRule>
    <cfRule type="cellIs" dxfId="1743" priority="2010" operator="equal">
      <formula>"n"</formula>
    </cfRule>
    <cfRule type="cellIs" dxfId="1742" priority="2011" operator="equal">
      <formula>"u"</formula>
    </cfRule>
    <cfRule type="cellIs" dxfId="1741" priority="2012" operator="equal">
      <formula>"l"</formula>
    </cfRule>
  </conditionalFormatting>
  <conditionalFormatting sqref="V60:V61">
    <cfRule type="containsText" dxfId="1740" priority="2003" operator="containsText" text="o">
      <formula>NOT(ISERROR(SEARCH("o",V60)))</formula>
    </cfRule>
    <cfRule type="cellIs" dxfId="1739" priority="2004" operator="equal">
      <formula>"þ"</formula>
    </cfRule>
    <cfRule type="cellIs" dxfId="1738" priority="2005" operator="equal">
      <formula>"n"</formula>
    </cfRule>
    <cfRule type="cellIs" dxfId="1737" priority="2006" operator="equal">
      <formula>"u"</formula>
    </cfRule>
    <cfRule type="cellIs" dxfId="1736" priority="2007" operator="equal">
      <formula>"l"</formula>
    </cfRule>
  </conditionalFormatting>
  <conditionalFormatting sqref="W60:W61">
    <cfRule type="containsText" dxfId="1735" priority="1998" operator="containsText" text="o">
      <formula>NOT(ISERROR(SEARCH("o",W60)))</formula>
    </cfRule>
    <cfRule type="cellIs" dxfId="1734" priority="1999" operator="equal">
      <formula>"þ"</formula>
    </cfRule>
    <cfRule type="cellIs" dxfId="1733" priority="2000" operator="equal">
      <formula>"n"</formula>
    </cfRule>
    <cfRule type="cellIs" dxfId="1732" priority="2001" operator="equal">
      <formula>"u"</formula>
    </cfRule>
    <cfRule type="cellIs" dxfId="1731" priority="2002" operator="equal">
      <formula>"l"</formula>
    </cfRule>
  </conditionalFormatting>
  <conditionalFormatting sqref="N61:N63">
    <cfRule type="cellIs" dxfId="1730" priority="1990" operator="equal">
      <formula>"þ"</formula>
    </cfRule>
    <cfRule type="cellIs" dxfId="1729" priority="1991" operator="equal">
      <formula>"n"</formula>
    </cfRule>
    <cfRule type="cellIs" dxfId="1728" priority="1992" operator="equal">
      <formula>"u"</formula>
    </cfRule>
    <cfRule type="cellIs" dxfId="1727" priority="1993" operator="equal">
      <formula>"l"</formula>
    </cfRule>
    <cfRule type="cellIs" dxfId="1726" priority="1994" operator="equal">
      <formula>"þ"</formula>
    </cfRule>
    <cfRule type="cellIs" dxfId="1725" priority="1995" operator="equal">
      <formula>"n"</formula>
    </cfRule>
    <cfRule type="cellIs" dxfId="1724" priority="1996" operator="equal">
      <formula>"u"</formula>
    </cfRule>
    <cfRule type="cellIs" dxfId="1723" priority="1997" operator="equal">
      <formula>"l"</formula>
    </cfRule>
  </conditionalFormatting>
  <conditionalFormatting sqref="O61:P63">
    <cfRule type="cellIs" dxfId="1722" priority="1986" operator="equal">
      <formula>"þ"</formula>
    </cfRule>
    <cfRule type="cellIs" dxfId="1721" priority="1987" operator="equal">
      <formula>"n"</formula>
    </cfRule>
    <cfRule type="cellIs" dxfId="1720" priority="1988" operator="equal">
      <formula>"u"</formula>
    </cfRule>
    <cfRule type="cellIs" dxfId="1719" priority="1989" operator="equal">
      <formula>"l"</formula>
    </cfRule>
  </conditionalFormatting>
  <conditionalFormatting sqref="Q61">
    <cfRule type="containsText" dxfId="1718" priority="1981" operator="containsText" text="o">
      <formula>NOT(ISERROR(SEARCH("o",Q61)))</formula>
    </cfRule>
    <cfRule type="cellIs" dxfId="1717" priority="1982" operator="equal">
      <formula>"þ"</formula>
    </cfRule>
    <cfRule type="cellIs" dxfId="1716" priority="1983" operator="equal">
      <formula>"n"</formula>
    </cfRule>
    <cfRule type="cellIs" dxfId="1715" priority="1984" operator="equal">
      <formula>"u"</formula>
    </cfRule>
    <cfRule type="cellIs" dxfId="1714" priority="1985" operator="equal">
      <formula>"l"</formula>
    </cfRule>
  </conditionalFormatting>
  <conditionalFormatting sqref="R61:R63">
    <cfRule type="cellIs" dxfId="1713" priority="1977" operator="equal">
      <formula>"þ"</formula>
    </cfRule>
    <cfRule type="cellIs" dxfId="1712" priority="1978" operator="equal">
      <formula>"n"</formula>
    </cfRule>
    <cfRule type="cellIs" dxfId="1711" priority="1979" operator="equal">
      <formula>"u"</formula>
    </cfRule>
    <cfRule type="cellIs" dxfId="1710" priority="1980" operator="equal">
      <formula>"l"</formula>
    </cfRule>
  </conditionalFormatting>
  <conditionalFormatting sqref="G6:G7 I7:K7 Q7">
    <cfRule type="containsText" dxfId="1709" priority="1951" operator="containsText" text="o">
      <formula>NOT(ISERROR(SEARCH("o",G6)))</formula>
    </cfRule>
    <cfRule type="cellIs" dxfId="1708" priority="1952" operator="equal">
      <formula>"þ"</formula>
    </cfRule>
    <cfRule type="cellIs" dxfId="1707" priority="1953" operator="equal">
      <formula>"n"</formula>
    </cfRule>
    <cfRule type="cellIs" dxfId="1706" priority="1954" operator="equal">
      <formula>"u"</formula>
    </cfRule>
    <cfRule type="cellIs" dxfId="1705" priority="1955" operator="equal">
      <formula>"l"</formula>
    </cfRule>
  </conditionalFormatting>
  <conditionalFormatting sqref="G16:G26">
    <cfRule type="cellIs" dxfId="1704" priority="1773" operator="equal">
      <formula>"þ"</formula>
    </cfRule>
    <cfRule type="cellIs" dxfId="1703" priority="1774" operator="equal">
      <formula>"n"</formula>
    </cfRule>
    <cfRule type="cellIs" dxfId="1702" priority="1775" operator="equal">
      <formula>"u"</formula>
    </cfRule>
    <cfRule type="cellIs" dxfId="1701" priority="1776" operator="equal">
      <formula>"l"</formula>
    </cfRule>
  </conditionalFormatting>
  <conditionalFormatting sqref="G31:G32">
    <cfRule type="containsText" dxfId="1700" priority="1932" operator="containsText" text="o">
      <formula>NOT(ISERROR(SEARCH("o",G31)))</formula>
    </cfRule>
    <cfRule type="cellIs" dxfId="1699" priority="1933" operator="equal">
      <formula>"þ"</formula>
    </cfRule>
    <cfRule type="cellIs" dxfId="1698" priority="1934" operator="equal">
      <formula>"n"</formula>
    </cfRule>
    <cfRule type="cellIs" dxfId="1697" priority="1935" operator="equal">
      <formula>"u"</formula>
    </cfRule>
    <cfRule type="cellIs" dxfId="1696" priority="1936" operator="equal">
      <formula>"l"</formula>
    </cfRule>
  </conditionalFormatting>
  <conditionalFormatting sqref="G38:G39">
    <cfRule type="cellIs" dxfId="1695" priority="1730" operator="equal">
      <formula>"þ"</formula>
    </cfRule>
    <cfRule type="cellIs" dxfId="1694" priority="1731" operator="equal">
      <formula>"n"</formula>
    </cfRule>
    <cfRule type="cellIs" dxfId="1693" priority="1732" operator="equal">
      <formula>"u"</formula>
    </cfRule>
    <cfRule type="cellIs" dxfId="1692" priority="1733" operator="equal">
      <formula>"l"</formula>
    </cfRule>
  </conditionalFormatting>
  <conditionalFormatting sqref="G57:K58">
    <cfRule type="containsText" dxfId="1691" priority="2033" operator="containsText" text="o">
      <formula>NOT(ISERROR(SEARCH("o",G57)))</formula>
    </cfRule>
    <cfRule type="cellIs" dxfId="1690" priority="2034" operator="equal">
      <formula>"þ"</formula>
    </cfRule>
    <cfRule type="cellIs" dxfId="1689" priority="2035" operator="equal">
      <formula>"n"</formula>
    </cfRule>
    <cfRule type="cellIs" dxfId="1688" priority="2036" operator="equal">
      <formula>"u"</formula>
    </cfRule>
    <cfRule type="cellIs" dxfId="1687" priority="2037" operator="equal">
      <formula>"l"</formula>
    </cfRule>
  </conditionalFormatting>
  <conditionalFormatting sqref="H16:H26">
    <cfRule type="cellIs" dxfId="1686" priority="1769" operator="equal">
      <formula>"þ"</formula>
    </cfRule>
    <cfRule type="cellIs" dxfId="1685" priority="1770" operator="equal">
      <formula>"n"</formula>
    </cfRule>
    <cfRule type="cellIs" dxfId="1684" priority="1771" operator="equal">
      <formula>"u"</formula>
    </cfRule>
    <cfRule type="cellIs" dxfId="1683" priority="1772" operator="equal">
      <formula>"l"</formula>
    </cfRule>
  </conditionalFormatting>
  <conditionalFormatting sqref="H31:H32">
    <cfRule type="cellIs" dxfId="1682" priority="1923" operator="equal">
      <formula>"þ"</formula>
    </cfRule>
    <cfRule type="cellIs" dxfId="1681" priority="1924" operator="equal">
      <formula>"n"</formula>
    </cfRule>
    <cfRule type="cellIs" dxfId="1680" priority="1925" operator="equal">
      <formula>"u"</formula>
    </cfRule>
    <cfRule type="cellIs" dxfId="1679" priority="1926" operator="equal">
      <formula>"l"</formula>
    </cfRule>
  </conditionalFormatting>
  <conditionalFormatting sqref="H38:H39">
    <cfRule type="cellIs" dxfId="1678" priority="1726" operator="equal">
      <formula>"þ"</formula>
    </cfRule>
    <cfRule type="cellIs" dxfId="1677" priority="1727" operator="equal">
      <formula>"n"</formula>
    </cfRule>
    <cfRule type="cellIs" dxfId="1676" priority="1728" operator="equal">
      <formula>"u"</formula>
    </cfRule>
    <cfRule type="cellIs" dxfId="1675" priority="1729" operator="equal">
      <formula>"l"</formula>
    </cfRule>
  </conditionalFormatting>
  <conditionalFormatting sqref="I38:I39">
    <cfRule type="cellIs" dxfId="1674" priority="1722" operator="equal">
      <formula>"þ"</formula>
    </cfRule>
    <cfRule type="cellIs" dxfId="1673" priority="1723" operator="equal">
      <formula>"n"</formula>
    </cfRule>
    <cfRule type="cellIs" dxfId="1672" priority="1724" operator="equal">
      <formula>"u"</formula>
    </cfRule>
    <cfRule type="cellIs" dxfId="1671" priority="1725" operator="equal">
      <formula>"l"</formula>
    </cfRule>
  </conditionalFormatting>
  <conditionalFormatting sqref="K15:K26">
    <cfRule type="cellIs" dxfId="1670" priority="1765" operator="equal">
      <formula>"þ"</formula>
    </cfRule>
    <cfRule type="cellIs" dxfId="1669" priority="1766" operator="equal">
      <formula>"n"</formula>
    </cfRule>
    <cfRule type="cellIs" dxfId="1668" priority="1767" operator="equal">
      <formula>"u"</formula>
    </cfRule>
    <cfRule type="cellIs" dxfId="1667" priority="1768" operator="equal">
      <formula>"l"</formula>
    </cfRule>
  </conditionalFormatting>
  <conditionalFormatting sqref="K38:K39">
    <cfRule type="cellIs" dxfId="1666" priority="1710" operator="equal">
      <formula>"þ"</formula>
    </cfRule>
    <cfRule type="cellIs" dxfId="1665" priority="1711" operator="equal">
      <formula>"n"</formula>
    </cfRule>
    <cfRule type="cellIs" dxfId="1664" priority="1712" operator="equal">
      <formula>"u"</formula>
    </cfRule>
    <cfRule type="cellIs" dxfId="1663" priority="1713" operator="equal">
      <formula>"l"</formula>
    </cfRule>
  </conditionalFormatting>
  <conditionalFormatting sqref="L38:L39">
    <cfRule type="cellIs" dxfId="1662" priority="1706" operator="equal">
      <formula>"þ"</formula>
    </cfRule>
    <cfRule type="cellIs" dxfId="1661" priority="1707" operator="equal">
      <formula>"n"</formula>
    </cfRule>
    <cfRule type="cellIs" dxfId="1660" priority="1708" operator="equal">
      <formula>"u"</formula>
    </cfRule>
    <cfRule type="cellIs" dxfId="1659" priority="1709" operator="equal">
      <formula>"l"</formula>
    </cfRule>
  </conditionalFormatting>
  <conditionalFormatting sqref="Q15:Q26">
    <cfRule type="cellIs" dxfId="1658" priority="1753" operator="equal">
      <formula>"þ"</formula>
    </cfRule>
    <cfRule type="cellIs" dxfId="1657" priority="1754" operator="equal">
      <formula>"n"</formula>
    </cfRule>
    <cfRule type="cellIs" dxfId="1656" priority="1755" operator="equal">
      <formula>"u"</formula>
    </cfRule>
    <cfRule type="cellIs" dxfId="1655" priority="1756" operator="equal">
      <formula>"l"</formula>
    </cfRule>
  </conditionalFormatting>
  <conditionalFormatting sqref="R15:R26">
    <cfRule type="cellIs" dxfId="1654" priority="1789" operator="equal">
      <formula>"þ"</formula>
    </cfRule>
    <cfRule type="cellIs" dxfId="1653" priority="1790" operator="equal">
      <formula>"n"</formula>
    </cfRule>
    <cfRule type="cellIs" dxfId="1652" priority="1791" operator="equal">
      <formula>"u"</formula>
    </cfRule>
    <cfRule type="cellIs" dxfId="1651" priority="1792" operator="equal">
      <formula>"l"</formula>
    </cfRule>
  </conditionalFormatting>
  <conditionalFormatting sqref="R38:R39">
    <cfRule type="cellIs" dxfId="1650" priority="1690" operator="equal">
      <formula>"þ"</formula>
    </cfRule>
    <cfRule type="cellIs" dxfId="1649" priority="1691" operator="equal">
      <formula>"n"</formula>
    </cfRule>
    <cfRule type="cellIs" dxfId="1648" priority="1692" operator="equal">
      <formula>"u"</formula>
    </cfRule>
    <cfRule type="cellIs" dxfId="1647" priority="1693" operator="equal">
      <formula>"l"</formula>
    </cfRule>
  </conditionalFormatting>
  <conditionalFormatting sqref="Q47:R48">
    <cfRule type="cellIs" dxfId="1646" priority="1650" operator="equal">
      <formula>"þ"</formula>
    </cfRule>
    <cfRule type="cellIs" dxfId="1645" priority="1651" operator="equal">
      <formula>"n"</formula>
    </cfRule>
    <cfRule type="cellIs" dxfId="1644" priority="1652" operator="equal">
      <formula>"u"</formula>
    </cfRule>
    <cfRule type="cellIs" dxfId="1643" priority="1653" operator="equal">
      <formula>"l"</formula>
    </cfRule>
  </conditionalFormatting>
  <conditionalFormatting sqref="R57:R58">
    <cfRule type="containsText" dxfId="1642" priority="2023" operator="containsText" text="o">
      <formula>NOT(ISERROR(SEARCH("o",R57)))</formula>
    </cfRule>
    <cfRule type="cellIs" dxfId="1641" priority="2024" operator="equal">
      <formula>"þ"</formula>
    </cfRule>
    <cfRule type="cellIs" dxfId="1640" priority="2025" operator="equal">
      <formula>"n"</formula>
    </cfRule>
    <cfRule type="cellIs" dxfId="1639" priority="2026" operator="equal">
      <formula>"u"</formula>
    </cfRule>
    <cfRule type="cellIs" dxfId="1638" priority="2027" operator="equal">
      <formula>"l"</formula>
    </cfRule>
  </conditionalFormatting>
  <conditionalFormatting sqref="S38:S39">
    <cfRule type="cellIs" dxfId="1637" priority="1686" operator="equal">
      <formula>"þ"</formula>
    </cfRule>
    <cfRule type="cellIs" dxfId="1636" priority="1687" operator="equal">
      <formula>"n"</formula>
    </cfRule>
    <cfRule type="cellIs" dxfId="1635" priority="1688" operator="equal">
      <formula>"u"</formula>
    </cfRule>
    <cfRule type="cellIs" dxfId="1634" priority="1689" operator="equal">
      <formula>"l"</formula>
    </cfRule>
  </conditionalFormatting>
  <conditionalFormatting sqref="T38:T39">
    <cfRule type="cellIs" dxfId="1633" priority="1682" operator="equal">
      <formula>"þ"</formula>
    </cfRule>
    <cfRule type="cellIs" dxfId="1632" priority="1683" operator="equal">
      <formula>"n"</formula>
    </cfRule>
    <cfRule type="cellIs" dxfId="1631" priority="1684" operator="equal">
      <formula>"u"</formula>
    </cfRule>
    <cfRule type="cellIs" dxfId="1630" priority="1685" operator="equal">
      <formula>"l"</formula>
    </cfRule>
  </conditionalFormatting>
  <conditionalFormatting sqref="L47:L48 G3:W3 G10:W10 G12:W12 G14:W14 G33:W33 G35:W35 G37:W37 G40:W44 G46:W46 G49:W49 G51:W51 G56:W56 G59:W59">
    <cfRule type="containsText" dxfId="1629" priority="2067" operator="containsText" text="o">
      <formula>NOT(ISERROR(SEARCH("o",G3)))</formula>
    </cfRule>
  </conditionalFormatting>
  <conditionalFormatting sqref="L46:L49 L40:L44 L51 L56 L37 L35">
    <cfRule type="cellIs" dxfId="1628" priority="2076" operator="equal">
      <formula>"þ"</formula>
    </cfRule>
    <cfRule type="cellIs" dxfId="1627" priority="2077" operator="equal">
      <formula>"n"</formula>
    </cfRule>
    <cfRule type="cellIs" dxfId="1626" priority="2078" operator="equal">
      <formula>"u"</formula>
    </cfRule>
    <cfRule type="cellIs" dxfId="1625" priority="2079" operator="equal">
      <formula>"l"</formula>
    </cfRule>
  </conditionalFormatting>
  <conditionalFormatting sqref="M46:W46 M49:W49 M40:W44 M37:W37 M51:W51 M56:W56 M35:W35">
    <cfRule type="cellIs" dxfId="1624" priority="2072" operator="equal">
      <formula>"þ"</formula>
    </cfRule>
    <cfRule type="cellIs" dxfId="1623" priority="2073" operator="equal">
      <formula>"n"</formula>
    </cfRule>
    <cfRule type="cellIs" dxfId="1622" priority="2074" operator="equal">
      <formula>"u"</formula>
    </cfRule>
    <cfRule type="cellIs" dxfId="1621" priority="2075" operator="equal">
      <formula>"l"</formula>
    </cfRule>
  </conditionalFormatting>
  <conditionalFormatting sqref="J4">
    <cfRule type="cellIs" dxfId="1620" priority="1969" operator="equal">
      <formula>"þ"</formula>
    </cfRule>
    <cfRule type="cellIs" dxfId="1619" priority="1970" operator="equal">
      <formula>"n"</formula>
    </cfRule>
    <cfRule type="cellIs" dxfId="1618" priority="1971" operator="equal">
      <formula>"u"</formula>
    </cfRule>
    <cfRule type="cellIs" dxfId="1617" priority="1972" operator="equal">
      <formula>"l"</formula>
    </cfRule>
  </conditionalFormatting>
  <conditionalFormatting sqref="L4:W4">
    <cfRule type="containsText" dxfId="1616" priority="1956" operator="containsText" text="o">
      <formula>NOT(ISERROR(SEARCH("o",L4)))</formula>
    </cfRule>
    <cfRule type="cellIs" dxfId="1615" priority="1957" operator="equal">
      <formula>"þ"</formula>
    </cfRule>
    <cfRule type="cellIs" dxfId="1614" priority="1958" operator="equal">
      <formula>"n"</formula>
    </cfRule>
    <cfRule type="cellIs" dxfId="1613" priority="1959" operator="equal">
      <formula>"u"</formula>
    </cfRule>
    <cfRule type="cellIs" dxfId="1612" priority="1960" operator="equal">
      <formula>"l"</formula>
    </cfRule>
  </conditionalFormatting>
  <conditionalFormatting sqref="H6:K6">
    <cfRule type="containsText" dxfId="1611" priority="1946" operator="containsText" text="o">
      <formula>NOT(ISERROR(SEARCH("o",H6)))</formula>
    </cfRule>
    <cfRule type="cellIs" dxfId="1610" priority="1947" operator="equal">
      <formula>"þ"</formula>
    </cfRule>
    <cfRule type="cellIs" dxfId="1609" priority="1948" operator="equal">
      <formula>"n"</formula>
    </cfRule>
    <cfRule type="cellIs" dxfId="1608" priority="1949" operator="equal">
      <formula>"u"</formula>
    </cfRule>
    <cfRule type="cellIs" dxfId="1607" priority="1950" operator="equal">
      <formula>"l"</formula>
    </cfRule>
  </conditionalFormatting>
  <conditionalFormatting sqref="N6:P6">
    <cfRule type="cellIs" dxfId="1606" priority="1961" operator="equal">
      <formula>"þ"</formula>
    </cfRule>
    <cfRule type="cellIs" dxfId="1605" priority="1962" operator="equal">
      <formula>"n"</formula>
    </cfRule>
    <cfRule type="cellIs" dxfId="1604" priority="1963" operator="equal">
      <formula>"u"</formula>
    </cfRule>
    <cfRule type="cellIs" dxfId="1603" priority="1964" operator="equal">
      <formula>"l"</formula>
    </cfRule>
  </conditionalFormatting>
  <conditionalFormatting sqref="Q6:R6">
    <cfRule type="containsText" dxfId="1602" priority="1941" operator="containsText" text="o">
      <formula>NOT(ISERROR(SEARCH("o",Q6)))</formula>
    </cfRule>
    <cfRule type="cellIs" dxfId="1601" priority="1942" operator="equal">
      <formula>"þ"</formula>
    </cfRule>
    <cfRule type="cellIs" dxfId="1600" priority="1943" operator="equal">
      <formula>"n"</formula>
    </cfRule>
    <cfRule type="cellIs" dxfId="1599" priority="1944" operator="equal">
      <formula>"u"</formula>
    </cfRule>
    <cfRule type="cellIs" dxfId="1598" priority="1945" operator="equal">
      <formula>"l"</formula>
    </cfRule>
  </conditionalFormatting>
  <conditionalFormatting sqref="G40:K44 G10:W10 G12:W12 G14:W14 G33:W33 G35:W35 G37:W37 H44:W44 G46:W46 G49:W49 G51:W51 G56:W56 G59:W59">
    <cfRule type="cellIs" dxfId="1597" priority="2092" operator="equal">
      <formula>"þ"</formula>
    </cfRule>
    <cfRule type="cellIs" dxfId="1596" priority="2093" operator="equal">
      <formula>"n"</formula>
    </cfRule>
    <cfRule type="cellIs" dxfId="1595" priority="2094" operator="equal">
      <formula>"u"</formula>
    </cfRule>
    <cfRule type="cellIs" dxfId="1594" priority="2095" operator="equal">
      <formula>"l"</formula>
    </cfRule>
  </conditionalFormatting>
  <conditionalFormatting sqref="G11 I11:K11">
    <cfRule type="containsText" dxfId="1593" priority="1871" operator="containsText" text="o">
      <formula>NOT(ISERROR(SEARCH("o",G11)))</formula>
    </cfRule>
    <cfRule type="cellIs" dxfId="1592" priority="1872" operator="equal">
      <formula>"þ"</formula>
    </cfRule>
    <cfRule type="cellIs" dxfId="1591" priority="1873" operator="equal">
      <formula>"n"</formula>
    </cfRule>
    <cfRule type="cellIs" dxfId="1590" priority="1874" operator="equal">
      <formula>"u"</formula>
    </cfRule>
    <cfRule type="cellIs" dxfId="1589" priority="1875" operator="equal">
      <formula>"l"</formula>
    </cfRule>
  </conditionalFormatting>
  <conditionalFormatting sqref="I15:J26">
    <cfRule type="cellIs" dxfId="1588" priority="1777" operator="equal">
      <formula>"þ"</formula>
    </cfRule>
    <cfRule type="cellIs" dxfId="1587" priority="1778" operator="equal">
      <formula>"n"</formula>
    </cfRule>
    <cfRule type="cellIs" dxfId="1586" priority="1779" operator="equal">
      <formula>"u"</formula>
    </cfRule>
    <cfRule type="cellIs" dxfId="1585" priority="1780" operator="equal">
      <formula>"l"</formula>
    </cfRule>
  </conditionalFormatting>
  <conditionalFormatting sqref="L15:M26">
    <cfRule type="cellIs" dxfId="1584" priority="1761" operator="equal">
      <formula>"þ"</formula>
    </cfRule>
    <cfRule type="cellIs" dxfId="1583" priority="1762" operator="equal">
      <formula>"n"</formula>
    </cfRule>
    <cfRule type="cellIs" dxfId="1582" priority="1763" operator="equal">
      <formula>"u"</formula>
    </cfRule>
    <cfRule type="cellIs" dxfId="1581" priority="1764" operator="equal">
      <formula>"l"</formula>
    </cfRule>
  </conditionalFormatting>
  <conditionalFormatting sqref="N16:P24 O25:P25 N26:P26 O15:P15">
    <cfRule type="cellIs" dxfId="1580" priority="1793" operator="equal">
      <formula>"þ"</formula>
    </cfRule>
    <cfRule type="cellIs" dxfId="1579" priority="1794" operator="equal">
      <formula>"n"</formula>
    </cfRule>
    <cfRule type="cellIs" dxfId="1578" priority="1795" operator="equal">
      <formula>"u"</formula>
    </cfRule>
    <cfRule type="cellIs" dxfId="1577" priority="1796" operator="equal">
      <formula>"l"</formula>
    </cfRule>
  </conditionalFormatting>
  <conditionalFormatting sqref="S15:W18 S21:W24">
    <cfRule type="containsText" dxfId="1576" priority="1738" operator="containsText" text="o">
      <formula>NOT(ISERROR(SEARCH("o",S15)))</formula>
    </cfRule>
    <cfRule type="cellIs" dxfId="1575" priority="1739" operator="equal">
      <formula>"þ"</formula>
    </cfRule>
    <cfRule type="cellIs" dxfId="1574" priority="1740" operator="equal">
      <formula>"n"</formula>
    </cfRule>
    <cfRule type="cellIs" dxfId="1573" priority="1741" operator="equal">
      <formula>"u"</formula>
    </cfRule>
    <cfRule type="cellIs" dxfId="1572" priority="1742" operator="equal">
      <formula>"l"</formula>
    </cfRule>
  </conditionalFormatting>
  <conditionalFormatting sqref="S19:W20 S25:W26">
    <cfRule type="containsText" dxfId="1571" priority="1743" operator="containsText" text="o">
      <formula>NOT(ISERROR(SEARCH("o",S19)))</formula>
    </cfRule>
    <cfRule type="cellIs" dxfId="1570" priority="1744" operator="equal">
      <formula>"þ"</formula>
    </cfRule>
    <cfRule type="cellIs" dxfId="1569" priority="1745" operator="equal">
      <formula>"n"</formula>
    </cfRule>
    <cfRule type="cellIs" dxfId="1568" priority="1746" operator="equal">
      <formula>"u"</formula>
    </cfRule>
    <cfRule type="cellIs" dxfId="1567" priority="1747" operator="equal">
      <formula>"l"</formula>
    </cfRule>
  </conditionalFormatting>
  <conditionalFormatting sqref="G27:R30">
    <cfRule type="containsText" dxfId="1566" priority="1748" operator="containsText" text="o">
      <formula>NOT(ISERROR(SEARCH("o",G27)))</formula>
    </cfRule>
    <cfRule type="cellIs" dxfId="1565" priority="1749" operator="equal">
      <formula>"þ"</formula>
    </cfRule>
    <cfRule type="cellIs" dxfId="1564" priority="1750" operator="equal">
      <formula>"n"</formula>
    </cfRule>
    <cfRule type="cellIs" dxfId="1563" priority="1751" operator="equal">
      <formula>"u"</formula>
    </cfRule>
    <cfRule type="cellIs" dxfId="1562" priority="1752" operator="equal">
      <formula>"l"</formula>
    </cfRule>
  </conditionalFormatting>
  <conditionalFormatting sqref="S27:W30">
    <cfRule type="cellIs" dxfId="1561" priority="1734" operator="equal">
      <formula>"þ"</formula>
    </cfRule>
    <cfRule type="cellIs" dxfId="1560" priority="1735" operator="equal">
      <formula>"n"</formula>
    </cfRule>
    <cfRule type="cellIs" dxfId="1559" priority="1736" operator="equal">
      <formula>"u"</formula>
    </cfRule>
    <cfRule type="cellIs" dxfId="1558" priority="1737" operator="equal">
      <formula>"l"</formula>
    </cfRule>
  </conditionalFormatting>
  <conditionalFormatting sqref="I31:K32">
    <cfRule type="containsText" dxfId="1557" priority="1927" operator="containsText" text="o">
      <formula>NOT(ISERROR(SEARCH("o",I31)))</formula>
    </cfRule>
    <cfRule type="cellIs" dxfId="1556" priority="1928" operator="equal">
      <formula>"þ"</formula>
    </cfRule>
    <cfRule type="cellIs" dxfId="1555" priority="1929" operator="equal">
      <formula>"n"</formula>
    </cfRule>
    <cfRule type="cellIs" dxfId="1554" priority="1930" operator="equal">
      <formula>"u"</formula>
    </cfRule>
    <cfRule type="cellIs" dxfId="1553" priority="1931" operator="equal">
      <formula>"l"</formula>
    </cfRule>
  </conditionalFormatting>
  <conditionalFormatting sqref="N31:R32">
    <cfRule type="containsText" dxfId="1552" priority="1801" operator="containsText" text="o">
      <formula>NOT(ISERROR(SEARCH("o",N31)))</formula>
    </cfRule>
    <cfRule type="cellIs" dxfId="1551" priority="1802" operator="equal">
      <formula>"þ"</formula>
    </cfRule>
    <cfRule type="cellIs" dxfId="1550" priority="1803" operator="equal">
      <formula>"n"</formula>
    </cfRule>
    <cfRule type="cellIs" dxfId="1549" priority="1804" operator="equal">
      <formula>"u"</formula>
    </cfRule>
    <cfRule type="cellIs" dxfId="1548" priority="1805" operator="equal">
      <formula>"l"</formula>
    </cfRule>
  </conditionalFormatting>
  <conditionalFormatting sqref="M38:P39">
    <cfRule type="cellIs" dxfId="1547" priority="1702" operator="equal">
      <formula>"þ"</formula>
    </cfRule>
    <cfRule type="cellIs" dxfId="1546" priority="1703" operator="equal">
      <formula>"n"</formula>
    </cfRule>
    <cfRule type="cellIs" dxfId="1545" priority="1704" operator="equal">
      <formula>"u"</formula>
    </cfRule>
    <cfRule type="cellIs" dxfId="1544" priority="1705" operator="equal">
      <formula>"l"</formula>
    </cfRule>
  </conditionalFormatting>
  <conditionalFormatting sqref="M47:P48">
    <cfRule type="cellIs" dxfId="1543" priority="1654" operator="equal">
      <formula>"þ"</formula>
    </cfRule>
    <cfRule type="cellIs" dxfId="1542" priority="1655" operator="equal">
      <formula>"n"</formula>
    </cfRule>
    <cfRule type="cellIs" dxfId="1541" priority="1656" operator="equal">
      <formula>"u"</formula>
    </cfRule>
    <cfRule type="cellIs" dxfId="1540" priority="1657" operator="equal">
      <formula>"l"</formula>
    </cfRule>
  </conditionalFormatting>
  <conditionalFormatting sqref="G52:G53">
    <cfRule type="cellIs" dxfId="1539" priority="1854" operator="equal">
      <formula>"þ"</formula>
    </cfRule>
    <cfRule type="cellIs" dxfId="1538" priority="1855" operator="equal">
      <formula>"n"</formula>
    </cfRule>
    <cfRule type="cellIs" dxfId="1537" priority="1856" operator="equal">
      <formula>"u"</formula>
    </cfRule>
    <cfRule type="cellIs" dxfId="1536" priority="1857" operator="equal">
      <formula>"l"</formula>
    </cfRule>
  </conditionalFormatting>
  <conditionalFormatting sqref="N54:P54 P55">
    <cfRule type="cellIs" dxfId="1535" priority="1850" operator="equal">
      <formula>"þ"</formula>
    </cfRule>
    <cfRule type="cellIs" dxfId="1534" priority="1851" operator="equal">
      <formula>"n"</formula>
    </cfRule>
    <cfRule type="cellIs" dxfId="1533" priority="1852" operator="equal">
      <formula>"u"</formula>
    </cfRule>
    <cfRule type="cellIs" dxfId="1532" priority="1853" operator="equal">
      <formula>"l"</formula>
    </cfRule>
  </conditionalFormatting>
  <conditionalFormatting sqref="R54:R55">
    <cfRule type="cellIs" dxfId="1531" priority="1846" operator="equal">
      <formula>"þ"</formula>
    </cfRule>
    <cfRule type="cellIs" dxfId="1530" priority="1847" operator="equal">
      <formula>"n"</formula>
    </cfRule>
    <cfRule type="cellIs" dxfId="1529" priority="1848" operator="equal">
      <formula>"u"</formula>
    </cfRule>
    <cfRule type="cellIs" dxfId="1528" priority="1849" operator="equal">
      <formula>"l"</formula>
    </cfRule>
  </conditionalFormatting>
  <conditionalFormatting sqref="L57:M57">
    <cfRule type="cellIs" dxfId="1527" priority="2038" operator="equal">
      <formula>"þ"</formula>
    </cfRule>
    <cfRule type="cellIs" dxfId="1526" priority="2039" operator="equal">
      <formula>"n"</formula>
    </cfRule>
    <cfRule type="cellIs" dxfId="1525" priority="2040" operator="equal">
      <formula>"u"</formula>
    </cfRule>
    <cfRule type="cellIs" dxfId="1524" priority="2041" operator="equal">
      <formula>"l"</formula>
    </cfRule>
  </conditionalFormatting>
  <conditionalFormatting sqref="N57:Q58">
    <cfRule type="containsText" dxfId="1523" priority="2028" operator="containsText" text="o">
      <formula>NOT(ISERROR(SEARCH("o",N57)))</formula>
    </cfRule>
    <cfRule type="cellIs" dxfId="1522" priority="2029" operator="equal">
      <formula>"þ"</formula>
    </cfRule>
    <cfRule type="cellIs" dxfId="1521" priority="2030" operator="equal">
      <formula>"n"</formula>
    </cfRule>
    <cfRule type="cellIs" dxfId="1520" priority="2031" operator="equal">
      <formula>"u"</formula>
    </cfRule>
    <cfRule type="cellIs" dxfId="1519" priority="2032" operator="equal">
      <formula>"l"</formula>
    </cfRule>
  </conditionalFormatting>
  <conditionalFormatting sqref="G62:M63 Q62:Q63">
    <cfRule type="containsText" dxfId="1518" priority="2046" operator="containsText" text="o">
      <formula>NOT(ISERROR(SEARCH("o",G62)))</formula>
    </cfRule>
    <cfRule type="cellIs" dxfId="1517" priority="2047" operator="equal">
      <formula>"þ"</formula>
    </cfRule>
    <cfRule type="cellIs" dxfId="1516" priority="2048" operator="equal">
      <formula>"n"</formula>
    </cfRule>
    <cfRule type="cellIs" dxfId="1515" priority="2049" operator="equal">
      <formula>"u"</formula>
    </cfRule>
    <cfRule type="cellIs" dxfId="1514" priority="2050" operator="equal">
      <formula>"l"</formula>
    </cfRule>
  </conditionalFormatting>
  <conditionalFormatting sqref="G36">
    <cfRule type="cellIs" dxfId="1513" priority="1590" operator="equal">
      <formula>"þ"</formula>
    </cfRule>
    <cfRule type="cellIs" dxfId="1512" priority="1591" operator="equal">
      <formula>"n"</formula>
    </cfRule>
    <cfRule type="cellIs" dxfId="1511" priority="1592" operator="equal">
      <formula>"u"</formula>
    </cfRule>
    <cfRule type="cellIs" dxfId="1510" priority="1593" operator="equal">
      <formula>"l"</formula>
    </cfRule>
  </conditionalFormatting>
  <conditionalFormatting sqref="I36">
    <cfRule type="cellIs" dxfId="1509" priority="1586" operator="equal">
      <formula>"þ"</formula>
    </cfRule>
    <cfRule type="cellIs" dxfId="1508" priority="1587" operator="equal">
      <formula>"n"</formula>
    </cfRule>
    <cfRule type="cellIs" dxfId="1507" priority="1588" operator="equal">
      <formula>"u"</formula>
    </cfRule>
    <cfRule type="cellIs" dxfId="1506" priority="1589" operator="equal">
      <formula>"l"</formula>
    </cfRule>
  </conditionalFormatting>
  <conditionalFormatting sqref="J36">
    <cfRule type="cellIs" dxfId="1505" priority="1582" operator="equal">
      <formula>"þ"</formula>
    </cfRule>
    <cfRule type="cellIs" dxfId="1504" priority="1583" operator="equal">
      <formula>"n"</formula>
    </cfRule>
    <cfRule type="cellIs" dxfId="1503" priority="1584" operator="equal">
      <formula>"u"</formula>
    </cfRule>
    <cfRule type="cellIs" dxfId="1502" priority="1585" operator="equal">
      <formula>"l"</formula>
    </cfRule>
  </conditionalFormatting>
  <conditionalFormatting sqref="G34">
    <cfRule type="containsText" dxfId="1501" priority="1577" operator="containsText" text="o">
      <formula>NOT(ISERROR(SEARCH("o",G34)))</formula>
    </cfRule>
    <cfRule type="cellIs" dxfId="1500" priority="1578" operator="equal">
      <formula>"þ"</formula>
    </cfRule>
    <cfRule type="cellIs" dxfId="1499" priority="1579" operator="equal">
      <formula>"n"</formula>
    </cfRule>
    <cfRule type="cellIs" dxfId="1498" priority="1580" operator="equal">
      <formula>"u"</formula>
    </cfRule>
    <cfRule type="cellIs" dxfId="1497" priority="1581" operator="equal">
      <formula>"l"</formula>
    </cfRule>
  </conditionalFormatting>
  <conditionalFormatting sqref="I34">
    <cfRule type="containsText" dxfId="1496" priority="1567" operator="containsText" text="o">
      <formula>NOT(ISERROR(SEARCH("o",I34)))</formula>
    </cfRule>
    <cfRule type="cellIs" dxfId="1495" priority="1568" operator="equal">
      <formula>"þ"</formula>
    </cfRule>
    <cfRule type="cellIs" dxfId="1494" priority="1569" operator="equal">
      <formula>"n"</formula>
    </cfRule>
    <cfRule type="cellIs" dxfId="1493" priority="1570" operator="equal">
      <formula>"u"</formula>
    </cfRule>
    <cfRule type="cellIs" dxfId="1492" priority="1571" operator="equal">
      <formula>"l"</formula>
    </cfRule>
  </conditionalFormatting>
  <conditionalFormatting sqref="J34">
    <cfRule type="containsText" dxfId="1491" priority="1562" operator="containsText" text="o">
      <formula>NOT(ISERROR(SEARCH("o",J34)))</formula>
    </cfRule>
    <cfRule type="cellIs" dxfId="1490" priority="1563" operator="equal">
      <formula>"þ"</formula>
    </cfRule>
    <cfRule type="cellIs" dxfId="1489" priority="1564" operator="equal">
      <formula>"n"</formula>
    </cfRule>
    <cfRule type="cellIs" dxfId="1488" priority="1565" operator="equal">
      <formula>"u"</formula>
    </cfRule>
    <cfRule type="cellIs" dxfId="1487" priority="1566" operator="equal">
      <formula>"l"</formula>
    </cfRule>
  </conditionalFormatting>
  <conditionalFormatting sqref="K34">
    <cfRule type="containsText" dxfId="1486" priority="1557" operator="containsText" text="o">
      <formula>NOT(ISERROR(SEARCH("o",K34)))</formula>
    </cfRule>
    <cfRule type="cellIs" dxfId="1485" priority="1558" operator="equal">
      <formula>"þ"</formula>
    </cfRule>
    <cfRule type="cellIs" dxfId="1484" priority="1559" operator="equal">
      <formula>"n"</formula>
    </cfRule>
    <cfRule type="cellIs" dxfId="1483" priority="1560" operator="equal">
      <formula>"u"</formula>
    </cfRule>
    <cfRule type="cellIs" dxfId="1482" priority="1561" operator="equal">
      <formula>"l"</formula>
    </cfRule>
  </conditionalFormatting>
  <conditionalFormatting sqref="O34">
    <cfRule type="cellIs" dxfId="1481" priority="1525" operator="equal">
      <formula>"þ"</formula>
    </cfRule>
    <cfRule type="cellIs" dxfId="1480" priority="1526" operator="equal">
      <formula>"n"</formula>
    </cfRule>
    <cfRule type="cellIs" dxfId="1479" priority="1527" operator="equal">
      <formula>"u"</formula>
    </cfRule>
    <cfRule type="cellIs" dxfId="1478" priority="1528" operator="equal">
      <formula>"l"</formula>
    </cfRule>
  </conditionalFormatting>
  <conditionalFormatting sqref="K36 M36">
    <cfRule type="cellIs" dxfId="1477" priority="1553" operator="equal">
      <formula>"þ"</formula>
    </cfRule>
    <cfRule type="cellIs" dxfId="1476" priority="1554" operator="equal">
      <formula>"n"</formula>
    </cfRule>
    <cfRule type="cellIs" dxfId="1475" priority="1555" operator="equal">
      <formula>"u"</formula>
    </cfRule>
    <cfRule type="cellIs" dxfId="1474" priority="1556" operator="equal">
      <formula>"l"</formula>
    </cfRule>
  </conditionalFormatting>
  <conditionalFormatting sqref="P36">
    <cfRule type="cellIs" dxfId="1473" priority="1541" operator="equal">
      <formula>"þ"</formula>
    </cfRule>
    <cfRule type="cellIs" dxfId="1472" priority="1542" operator="equal">
      <formula>"n"</formula>
    </cfRule>
    <cfRule type="cellIs" dxfId="1471" priority="1543" operator="equal">
      <formula>"u"</formula>
    </cfRule>
    <cfRule type="cellIs" dxfId="1470" priority="1544" operator="equal">
      <formula>"l"</formula>
    </cfRule>
  </conditionalFormatting>
  <conditionalFormatting sqref="N36">
    <cfRule type="cellIs" dxfId="1469" priority="1549" operator="equal">
      <formula>"þ"</formula>
    </cfRule>
    <cfRule type="cellIs" dxfId="1468" priority="1550" operator="equal">
      <formula>"n"</formula>
    </cfRule>
    <cfRule type="cellIs" dxfId="1467" priority="1551" operator="equal">
      <formula>"u"</formula>
    </cfRule>
    <cfRule type="cellIs" dxfId="1466" priority="1552" operator="equal">
      <formula>"l"</formula>
    </cfRule>
  </conditionalFormatting>
  <conditionalFormatting sqref="O36">
    <cfRule type="cellIs" dxfId="1465" priority="1545" operator="equal">
      <formula>"þ"</formula>
    </cfRule>
    <cfRule type="cellIs" dxfId="1464" priority="1546" operator="equal">
      <formula>"n"</formula>
    </cfRule>
    <cfRule type="cellIs" dxfId="1463" priority="1547" operator="equal">
      <formula>"u"</formula>
    </cfRule>
    <cfRule type="cellIs" dxfId="1462" priority="1548" operator="equal">
      <formula>"l"</formula>
    </cfRule>
  </conditionalFormatting>
  <conditionalFormatting sqref="Q36">
    <cfRule type="cellIs" dxfId="1461" priority="1537" operator="equal">
      <formula>"þ"</formula>
    </cfRule>
    <cfRule type="cellIs" dxfId="1460" priority="1538" operator="equal">
      <formula>"n"</formula>
    </cfRule>
    <cfRule type="cellIs" dxfId="1459" priority="1539" operator="equal">
      <formula>"u"</formula>
    </cfRule>
    <cfRule type="cellIs" dxfId="1458" priority="1540" operator="equal">
      <formula>"l"</formula>
    </cfRule>
  </conditionalFormatting>
  <conditionalFormatting sqref="R36">
    <cfRule type="cellIs" dxfId="1457" priority="1533" operator="equal">
      <formula>"þ"</formula>
    </cfRule>
    <cfRule type="cellIs" dxfId="1456" priority="1534" operator="equal">
      <formula>"n"</formula>
    </cfRule>
    <cfRule type="cellIs" dxfId="1455" priority="1535" operator="equal">
      <formula>"u"</formula>
    </cfRule>
    <cfRule type="cellIs" dxfId="1454" priority="1536" operator="equal">
      <formula>"l"</formula>
    </cfRule>
  </conditionalFormatting>
  <conditionalFormatting sqref="L34">
    <cfRule type="cellIs" dxfId="1453" priority="1509" operator="equal">
      <formula>"þ"</formula>
    </cfRule>
    <cfRule type="cellIs" dxfId="1452" priority="1510" operator="equal">
      <formula>"n"</formula>
    </cfRule>
    <cfRule type="cellIs" dxfId="1451" priority="1511" operator="equal">
      <formula>"u"</formula>
    </cfRule>
    <cfRule type="cellIs" dxfId="1450" priority="1512" operator="equal">
      <formula>"l"</formula>
    </cfRule>
  </conditionalFormatting>
  <conditionalFormatting sqref="M34">
    <cfRule type="cellIs" dxfId="1449" priority="1505" operator="equal">
      <formula>"þ"</formula>
    </cfRule>
    <cfRule type="cellIs" dxfId="1448" priority="1506" operator="equal">
      <formula>"n"</formula>
    </cfRule>
    <cfRule type="cellIs" dxfId="1447" priority="1507" operator="equal">
      <formula>"u"</formula>
    </cfRule>
    <cfRule type="cellIs" dxfId="1446" priority="1508" operator="equal">
      <formula>"l"</formula>
    </cfRule>
  </conditionalFormatting>
  <conditionalFormatting sqref="N34">
    <cfRule type="cellIs" dxfId="1445" priority="1529" operator="equal">
      <formula>"þ"</formula>
    </cfRule>
    <cfRule type="cellIs" dxfId="1444" priority="1530" operator="equal">
      <formula>"n"</formula>
    </cfRule>
    <cfRule type="cellIs" dxfId="1443" priority="1531" operator="equal">
      <formula>"u"</formula>
    </cfRule>
    <cfRule type="cellIs" dxfId="1442" priority="1532" operator="equal">
      <formula>"l"</formula>
    </cfRule>
  </conditionalFormatting>
  <conditionalFormatting sqref="P34">
    <cfRule type="cellIs" dxfId="1441" priority="1521" operator="equal">
      <formula>"þ"</formula>
    </cfRule>
    <cfRule type="cellIs" dxfId="1440" priority="1522" operator="equal">
      <formula>"n"</formula>
    </cfRule>
    <cfRule type="cellIs" dxfId="1439" priority="1523" operator="equal">
      <formula>"u"</formula>
    </cfRule>
    <cfRule type="cellIs" dxfId="1438" priority="1524" operator="equal">
      <formula>"l"</formula>
    </cfRule>
  </conditionalFormatting>
  <conditionalFormatting sqref="Q34">
    <cfRule type="cellIs" dxfId="1437" priority="1517" operator="equal">
      <formula>"þ"</formula>
    </cfRule>
    <cfRule type="cellIs" dxfId="1436" priority="1518" operator="equal">
      <formula>"n"</formula>
    </cfRule>
    <cfRule type="cellIs" dxfId="1435" priority="1519" operator="equal">
      <formula>"u"</formula>
    </cfRule>
    <cfRule type="cellIs" dxfId="1434" priority="1520" operator="equal">
      <formula>"l"</formula>
    </cfRule>
  </conditionalFormatting>
  <conditionalFormatting sqref="R34">
    <cfRule type="cellIs" dxfId="1433" priority="1513" operator="equal">
      <formula>"þ"</formula>
    </cfRule>
    <cfRule type="cellIs" dxfId="1432" priority="1514" operator="equal">
      <formula>"n"</formula>
    </cfRule>
    <cfRule type="cellIs" dxfId="1431" priority="1515" operator="equal">
      <formula>"u"</formula>
    </cfRule>
    <cfRule type="cellIs" dxfId="1430" priority="1516" operator="equal">
      <formula>"l"</formula>
    </cfRule>
  </conditionalFormatting>
  <conditionalFormatting sqref="S34">
    <cfRule type="cellIs" dxfId="1429" priority="1501" operator="equal">
      <formula>"þ"</formula>
    </cfRule>
    <cfRule type="cellIs" dxfId="1428" priority="1502" operator="equal">
      <formula>"n"</formula>
    </cfRule>
    <cfRule type="cellIs" dxfId="1427" priority="1503" operator="equal">
      <formula>"u"</formula>
    </cfRule>
    <cfRule type="cellIs" dxfId="1426" priority="1504" operator="equal">
      <formula>"l"</formula>
    </cfRule>
  </conditionalFormatting>
  <conditionalFormatting sqref="V34">
    <cfRule type="cellIs" dxfId="1425" priority="1493" operator="equal">
      <formula>"þ"</formula>
    </cfRule>
    <cfRule type="cellIs" dxfId="1424" priority="1494" operator="equal">
      <formula>"n"</formula>
    </cfRule>
    <cfRule type="cellIs" dxfId="1423" priority="1495" operator="equal">
      <formula>"u"</formula>
    </cfRule>
    <cfRule type="cellIs" dxfId="1422" priority="1496" operator="equal">
      <formula>"l"</formula>
    </cfRule>
  </conditionalFormatting>
  <conditionalFormatting sqref="U34">
    <cfRule type="cellIs" dxfId="1421" priority="1497" operator="equal">
      <formula>"þ"</formula>
    </cfRule>
    <cfRule type="cellIs" dxfId="1420" priority="1498" operator="equal">
      <formula>"n"</formula>
    </cfRule>
    <cfRule type="cellIs" dxfId="1419" priority="1499" operator="equal">
      <formula>"u"</formula>
    </cfRule>
    <cfRule type="cellIs" dxfId="1418" priority="1500" operator="equal">
      <formula>"l"</formula>
    </cfRule>
  </conditionalFormatting>
  <conditionalFormatting sqref="M8:P8">
    <cfRule type="cellIs" dxfId="1417" priority="1331" operator="equal">
      <formula>"þ"</formula>
    </cfRule>
    <cfRule type="cellIs" dxfId="1416" priority="1332" operator="equal">
      <formula>"n"</formula>
    </cfRule>
    <cfRule type="cellIs" dxfId="1415" priority="1333" operator="equal">
      <formula>"u"</formula>
    </cfRule>
    <cfRule type="cellIs" dxfId="1414" priority="1334" operator="equal">
      <formula>"l"</formula>
    </cfRule>
  </conditionalFormatting>
  <conditionalFormatting sqref="W34">
    <cfRule type="cellIs" dxfId="1413" priority="1489" operator="equal">
      <formula>"þ"</formula>
    </cfRule>
    <cfRule type="cellIs" dxfId="1412" priority="1490" operator="equal">
      <formula>"n"</formula>
    </cfRule>
    <cfRule type="cellIs" dxfId="1411" priority="1491" operator="equal">
      <formula>"u"</formula>
    </cfRule>
    <cfRule type="cellIs" dxfId="1410" priority="1492" operator="equal">
      <formula>"l"</formula>
    </cfRule>
  </conditionalFormatting>
  <conditionalFormatting sqref="T34">
    <cfRule type="cellIs" dxfId="1409" priority="1485" operator="equal">
      <formula>"þ"</formula>
    </cfRule>
    <cfRule type="cellIs" dxfId="1408" priority="1486" operator="equal">
      <formula>"n"</formula>
    </cfRule>
    <cfRule type="cellIs" dxfId="1407" priority="1487" operator="equal">
      <formula>"u"</formula>
    </cfRule>
    <cfRule type="cellIs" dxfId="1406" priority="1488" operator="equal">
      <formula>"l"</formula>
    </cfRule>
  </conditionalFormatting>
  <conditionalFormatting sqref="I60">
    <cfRule type="cellIs" dxfId="1405" priority="1481" operator="equal">
      <formula>"þ"</formula>
    </cfRule>
    <cfRule type="cellIs" dxfId="1404" priority="1482" operator="equal">
      <formula>"n"</formula>
    </cfRule>
    <cfRule type="cellIs" dxfId="1403" priority="1483" operator="equal">
      <formula>"u"</formula>
    </cfRule>
    <cfRule type="cellIs" dxfId="1402" priority="1484" operator="equal">
      <formula>"l"</formula>
    </cfRule>
  </conditionalFormatting>
  <conditionalFormatting sqref="J60">
    <cfRule type="cellIs" dxfId="1401" priority="1477" operator="equal">
      <formula>"þ"</formula>
    </cfRule>
    <cfRule type="cellIs" dxfId="1400" priority="1478" operator="equal">
      <formula>"n"</formula>
    </cfRule>
    <cfRule type="cellIs" dxfId="1399" priority="1479" operator="equal">
      <formula>"u"</formula>
    </cfRule>
    <cfRule type="cellIs" dxfId="1398" priority="1480" operator="equal">
      <formula>"l"</formula>
    </cfRule>
  </conditionalFormatting>
  <conditionalFormatting sqref="R8">
    <cfRule type="cellIs" dxfId="1397" priority="1327" operator="equal">
      <formula>"þ"</formula>
    </cfRule>
    <cfRule type="cellIs" dxfId="1396" priority="1328" operator="equal">
      <formula>"n"</formula>
    </cfRule>
    <cfRule type="cellIs" dxfId="1395" priority="1329" operator="equal">
      <formula>"u"</formula>
    </cfRule>
    <cfRule type="cellIs" dxfId="1394" priority="1330" operator="equal">
      <formula>"l"</formula>
    </cfRule>
  </conditionalFormatting>
  <conditionalFormatting sqref="M61">
    <cfRule type="cellIs" dxfId="1393" priority="1473" operator="equal">
      <formula>"þ"</formula>
    </cfRule>
    <cfRule type="cellIs" dxfId="1392" priority="1474" operator="equal">
      <formula>"n"</formula>
    </cfRule>
    <cfRule type="cellIs" dxfId="1391" priority="1475" operator="equal">
      <formula>"u"</formula>
    </cfRule>
    <cfRule type="cellIs" dxfId="1390" priority="1476" operator="equal">
      <formula>"l"</formula>
    </cfRule>
  </conditionalFormatting>
  <conditionalFormatting sqref="L61">
    <cfRule type="cellIs" dxfId="1389" priority="1469" operator="equal">
      <formula>"þ"</formula>
    </cfRule>
    <cfRule type="cellIs" dxfId="1388" priority="1470" operator="equal">
      <formula>"n"</formula>
    </cfRule>
    <cfRule type="cellIs" dxfId="1387" priority="1471" operator="equal">
      <formula>"u"</formula>
    </cfRule>
    <cfRule type="cellIs" dxfId="1386" priority="1472" operator="equal">
      <formula>"l"</formula>
    </cfRule>
  </conditionalFormatting>
  <conditionalFormatting sqref="K61">
    <cfRule type="cellIs" dxfId="1385" priority="1465" operator="equal">
      <formula>"þ"</formula>
    </cfRule>
    <cfRule type="cellIs" dxfId="1384" priority="1466" operator="equal">
      <formula>"n"</formula>
    </cfRule>
    <cfRule type="cellIs" dxfId="1383" priority="1467" operator="equal">
      <formula>"u"</formula>
    </cfRule>
    <cfRule type="cellIs" dxfId="1382" priority="1468" operator="equal">
      <formula>"l"</formula>
    </cfRule>
  </conditionalFormatting>
  <conditionalFormatting sqref="J61">
    <cfRule type="cellIs" dxfId="1381" priority="1461" operator="equal">
      <formula>"þ"</formula>
    </cfRule>
    <cfRule type="cellIs" dxfId="1380" priority="1462" operator="equal">
      <formula>"n"</formula>
    </cfRule>
    <cfRule type="cellIs" dxfId="1379" priority="1463" operator="equal">
      <formula>"u"</formula>
    </cfRule>
    <cfRule type="cellIs" dxfId="1378" priority="1464" operator="equal">
      <formula>"l"</formula>
    </cfRule>
  </conditionalFormatting>
  <conditionalFormatting sqref="I61">
    <cfRule type="cellIs" dxfId="1377" priority="1457" operator="equal">
      <formula>"þ"</formula>
    </cfRule>
    <cfRule type="cellIs" dxfId="1376" priority="1458" operator="equal">
      <formula>"n"</formula>
    </cfRule>
    <cfRule type="cellIs" dxfId="1375" priority="1459" operator="equal">
      <formula>"u"</formula>
    </cfRule>
    <cfRule type="cellIs" dxfId="1374" priority="1460" operator="equal">
      <formula>"l"</formula>
    </cfRule>
  </conditionalFormatting>
  <conditionalFormatting sqref="H61">
    <cfRule type="cellIs" dxfId="1373" priority="1453" operator="equal">
      <formula>"þ"</formula>
    </cfRule>
    <cfRule type="cellIs" dxfId="1372" priority="1454" operator="equal">
      <formula>"n"</formula>
    </cfRule>
    <cfRule type="cellIs" dxfId="1371" priority="1455" operator="equal">
      <formula>"u"</formula>
    </cfRule>
    <cfRule type="cellIs" dxfId="1370" priority="1456" operator="equal">
      <formula>"l"</formula>
    </cfRule>
  </conditionalFormatting>
  <conditionalFormatting sqref="G61">
    <cfRule type="cellIs" dxfId="1369" priority="1449" operator="equal">
      <formula>"þ"</formula>
    </cfRule>
    <cfRule type="cellIs" dxfId="1368" priority="1450" operator="equal">
      <formula>"n"</formula>
    </cfRule>
    <cfRule type="cellIs" dxfId="1367" priority="1451" operator="equal">
      <formula>"u"</formula>
    </cfRule>
    <cfRule type="cellIs" dxfId="1366" priority="1452" operator="equal">
      <formula>"l"</formula>
    </cfRule>
  </conditionalFormatting>
  <conditionalFormatting sqref="T62:T63">
    <cfRule type="cellIs" dxfId="1365" priority="1445" operator="equal">
      <formula>"þ"</formula>
    </cfRule>
    <cfRule type="cellIs" dxfId="1364" priority="1446" operator="equal">
      <formula>"n"</formula>
    </cfRule>
    <cfRule type="cellIs" dxfId="1363" priority="1447" operator="equal">
      <formula>"u"</formula>
    </cfRule>
    <cfRule type="cellIs" dxfId="1362" priority="1448" operator="equal">
      <formula>"l"</formula>
    </cfRule>
  </conditionalFormatting>
  <conditionalFormatting sqref="S62:S63">
    <cfRule type="cellIs" dxfId="1361" priority="1441" operator="equal">
      <formula>"þ"</formula>
    </cfRule>
    <cfRule type="cellIs" dxfId="1360" priority="1442" operator="equal">
      <formula>"n"</formula>
    </cfRule>
    <cfRule type="cellIs" dxfId="1359" priority="1443" operator="equal">
      <formula>"u"</formula>
    </cfRule>
    <cfRule type="cellIs" dxfId="1358" priority="1444" operator="equal">
      <formula>"l"</formula>
    </cfRule>
  </conditionalFormatting>
  <conditionalFormatting sqref="S8:W8">
    <cfRule type="cellIs" dxfId="1357" priority="1323" operator="equal">
      <formula>"þ"</formula>
    </cfRule>
    <cfRule type="cellIs" dxfId="1356" priority="1324" operator="equal">
      <formula>"n"</formula>
    </cfRule>
    <cfRule type="cellIs" dxfId="1355" priority="1325" operator="equal">
      <formula>"u"</formula>
    </cfRule>
    <cfRule type="cellIs" dxfId="1354" priority="1326" operator="equal">
      <formula>"l"</formula>
    </cfRule>
  </conditionalFormatting>
  <conditionalFormatting sqref="U62:U63">
    <cfRule type="cellIs" dxfId="1353" priority="1437" operator="equal">
      <formula>"þ"</formula>
    </cfRule>
    <cfRule type="cellIs" dxfId="1352" priority="1438" operator="equal">
      <formula>"n"</formula>
    </cfRule>
    <cfRule type="cellIs" dxfId="1351" priority="1439" operator="equal">
      <formula>"u"</formula>
    </cfRule>
    <cfRule type="cellIs" dxfId="1350" priority="1440" operator="equal">
      <formula>"l"</formula>
    </cfRule>
  </conditionalFormatting>
  <conditionalFormatting sqref="V62:V63">
    <cfRule type="cellIs" dxfId="1349" priority="1433" operator="equal">
      <formula>"þ"</formula>
    </cfRule>
    <cfRule type="cellIs" dxfId="1348" priority="1434" operator="equal">
      <formula>"n"</formula>
    </cfRule>
    <cfRule type="cellIs" dxfId="1347" priority="1435" operator="equal">
      <formula>"u"</formula>
    </cfRule>
    <cfRule type="cellIs" dxfId="1346" priority="1436" operator="equal">
      <formula>"l"</formula>
    </cfRule>
  </conditionalFormatting>
  <conditionalFormatting sqref="W62:W63">
    <cfRule type="cellIs" dxfId="1345" priority="1429" operator="equal">
      <formula>"þ"</formula>
    </cfRule>
    <cfRule type="cellIs" dxfId="1344" priority="1430" operator="equal">
      <formula>"n"</formula>
    </cfRule>
    <cfRule type="cellIs" dxfId="1343" priority="1431" operator="equal">
      <formula>"u"</formula>
    </cfRule>
    <cfRule type="cellIs" dxfId="1342" priority="1432" operator="equal">
      <formula>"l"</formula>
    </cfRule>
  </conditionalFormatting>
  <conditionalFormatting sqref="H4">
    <cfRule type="cellIs" dxfId="1341" priority="1425" operator="equal">
      <formula>"þ"</formula>
    </cfRule>
    <cfRule type="cellIs" dxfId="1340" priority="1426" operator="equal">
      <formula>"n"</formula>
    </cfRule>
    <cfRule type="cellIs" dxfId="1339" priority="1427" operator="equal">
      <formula>"u"</formula>
    </cfRule>
    <cfRule type="cellIs" dxfId="1338" priority="1428" operator="equal">
      <formula>"l"</formula>
    </cfRule>
  </conditionalFormatting>
  <conditionalFormatting sqref="I4">
    <cfRule type="cellIs" dxfId="1337" priority="1421" operator="equal">
      <formula>"þ"</formula>
    </cfRule>
    <cfRule type="cellIs" dxfId="1336" priority="1422" operator="equal">
      <formula>"n"</formula>
    </cfRule>
    <cfRule type="cellIs" dxfId="1335" priority="1423" operator="equal">
      <formula>"u"</formula>
    </cfRule>
    <cfRule type="cellIs" dxfId="1334" priority="1424" operator="equal">
      <formula>"l"</formula>
    </cfRule>
  </conditionalFormatting>
  <conditionalFormatting sqref="G5">
    <cfRule type="cellIs" dxfId="1333" priority="1417" operator="equal">
      <formula>"þ"</formula>
    </cfRule>
    <cfRule type="cellIs" dxfId="1332" priority="1418" operator="equal">
      <formula>"n"</formula>
    </cfRule>
    <cfRule type="cellIs" dxfId="1331" priority="1419" operator="equal">
      <formula>"u"</formula>
    </cfRule>
    <cfRule type="cellIs" dxfId="1330" priority="1420" operator="equal">
      <formula>"l"</formula>
    </cfRule>
  </conditionalFormatting>
  <conditionalFormatting sqref="K5">
    <cfRule type="cellIs" dxfId="1329" priority="1409" operator="equal">
      <formula>"þ"</formula>
    </cfRule>
    <cfRule type="cellIs" dxfId="1328" priority="1410" operator="equal">
      <formula>"n"</formula>
    </cfRule>
    <cfRule type="cellIs" dxfId="1327" priority="1411" operator="equal">
      <formula>"u"</formula>
    </cfRule>
    <cfRule type="cellIs" dxfId="1326" priority="1412" operator="equal">
      <formula>"l"</formula>
    </cfRule>
  </conditionalFormatting>
  <conditionalFormatting sqref="J5">
    <cfRule type="cellIs" dxfId="1325" priority="1413" operator="equal">
      <formula>"þ"</formula>
    </cfRule>
    <cfRule type="cellIs" dxfId="1324" priority="1414" operator="equal">
      <formula>"n"</formula>
    </cfRule>
    <cfRule type="cellIs" dxfId="1323" priority="1415" operator="equal">
      <formula>"u"</formula>
    </cfRule>
    <cfRule type="cellIs" dxfId="1322" priority="1416" operator="equal">
      <formula>"l"</formula>
    </cfRule>
  </conditionalFormatting>
  <conditionalFormatting sqref="L5:W5">
    <cfRule type="containsText" dxfId="1321" priority="1404" operator="containsText" text="o">
      <formula>NOT(ISERROR(SEARCH("o",L5)))</formula>
    </cfRule>
    <cfRule type="cellIs" dxfId="1320" priority="1405" operator="equal">
      <formula>"þ"</formula>
    </cfRule>
    <cfRule type="cellIs" dxfId="1319" priority="1406" operator="equal">
      <formula>"n"</formula>
    </cfRule>
    <cfRule type="cellIs" dxfId="1318" priority="1407" operator="equal">
      <formula>"u"</formula>
    </cfRule>
    <cfRule type="cellIs" dxfId="1317" priority="1408" operator="equal">
      <formula>"l"</formula>
    </cfRule>
  </conditionalFormatting>
  <conditionalFormatting sqref="H5">
    <cfRule type="cellIs" dxfId="1316" priority="1400" operator="equal">
      <formula>"þ"</formula>
    </cfRule>
    <cfRule type="cellIs" dxfId="1315" priority="1401" operator="equal">
      <formula>"n"</formula>
    </cfRule>
    <cfRule type="cellIs" dxfId="1314" priority="1402" operator="equal">
      <formula>"u"</formula>
    </cfRule>
    <cfRule type="cellIs" dxfId="1313" priority="1403" operator="equal">
      <formula>"l"</formula>
    </cfRule>
  </conditionalFormatting>
  <conditionalFormatting sqref="I5">
    <cfRule type="cellIs" dxfId="1312" priority="1396" operator="equal">
      <formula>"þ"</formula>
    </cfRule>
    <cfRule type="cellIs" dxfId="1311" priority="1397" operator="equal">
      <formula>"n"</formula>
    </cfRule>
    <cfRule type="cellIs" dxfId="1310" priority="1398" operator="equal">
      <formula>"u"</formula>
    </cfRule>
    <cfRule type="cellIs" dxfId="1309" priority="1399" operator="equal">
      <formula>"l"</formula>
    </cfRule>
  </conditionalFormatting>
  <conditionalFormatting sqref="L6">
    <cfRule type="cellIs" dxfId="1308" priority="1392" operator="equal">
      <formula>"þ"</formula>
    </cfRule>
    <cfRule type="cellIs" dxfId="1307" priority="1393" operator="equal">
      <formula>"n"</formula>
    </cfRule>
    <cfRule type="cellIs" dxfId="1306" priority="1394" operator="equal">
      <formula>"u"</formula>
    </cfRule>
    <cfRule type="cellIs" dxfId="1305" priority="1395" operator="equal">
      <formula>"l"</formula>
    </cfRule>
  </conditionalFormatting>
  <conditionalFormatting sqref="L8">
    <cfRule type="cellIs" dxfId="1304" priority="1335" operator="equal">
      <formula>"þ"</formula>
    </cfRule>
    <cfRule type="cellIs" dxfId="1303" priority="1336" operator="equal">
      <formula>"n"</formula>
    </cfRule>
    <cfRule type="cellIs" dxfId="1302" priority="1337" operator="equal">
      <formula>"u"</formula>
    </cfRule>
    <cfRule type="cellIs" dxfId="1301" priority="1338" operator="equal">
      <formula>"l"</formula>
    </cfRule>
  </conditionalFormatting>
  <conditionalFormatting sqref="M6">
    <cfRule type="cellIs" dxfId="1300" priority="1388" operator="equal">
      <formula>"þ"</formula>
    </cfRule>
    <cfRule type="cellIs" dxfId="1299" priority="1389" operator="equal">
      <formula>"n"</formula>
    </cfRule>
    <cfRule type="cellIs" dxfId="1298" priority="1390" operator="equal">
      <formula>"u"</formula>
    </cfRule>
    <cfRule type="cellIs" dxfId="1297" priority="1391" operator="equal">
      <formula>"l"</formula>
    </cfRule>
  </conditionalFormatting>
  <conditionalFormatting sqref="S6">
    <cfRule type="cellIs" dxfId="1296" priority="1384" operator="equal">
      <formula>"þ"</formula>
    </cfRule>
    <cfRule type="cellIs" dxfId="1295" priority="1385" operator="equal">
      <formula>"n"</formula>
    </cfRule>
    <cfRule type="cellIs" dxfId="1294" priority="1386" operator="equal">
      <formula>"u"</formula>
    </cfRule>
    <cfRule type="cellIs" dxfId="1293" priority="1387" operator="equal">
      <formula>"l"</formula>
    </cfRule>
  </conditionalFormatting>
  <conditionalFormatting sqref="T6">
    <cfRule type="cellIs" dxfId="1292" priority="1380" operator="equal">
      <formula>"þ"</formula>
    </cfRule>
    <cfRule type="cellIs" dxfId="1291" priority="1381" operator="equal">
      <formula>"n"</formula>
    </cfRule>
    <cfRule type="cellIs" dxfId="1290" priority="1382" operator="equal">
      <formula>"u"</formula>
    </cfRule>
    <cfRule type="cellIs" dxfId="1289" priority="1383" operator="equal">
      <formula>"l"</formula>
    </cfRule>
  </conditionalFormatting>
  <conditionalFormatting sqref="U6">
    <cfRule type="cellIs" dxfId="1288" priority="1376" operator="equal">
      <formula>"þ"</formula>
    </cfRule>
    <cfRule type="cellIs" dxfId="1287" priority="1377" operator="equal">
      <formula>"n"</formula>
    </cfRule>
    <cfRule type="cellIs" dxfId="1286" priority="1378" operator="equal">
      <formula>"u"</formula>
    </cfRule>
    <cfRule type="cellIs" dxfId="1285" priority="1379" operator="equal">
      <formula>"l"</formula>
    </cfRule>
  </conditionalFormatting>
  <conditionalFormatting sqref="V6">
    <cfRule type="cellIs" dxfId="1284" priority="1372" operator="equal">
      <formula>"þ"</formula>
    </cfRule>
    <cfRule type="cellIs" dxfId="1283" priority="1373" operator="equal">
      <formula>"n"</formula>
    </cfRule>
    <cfRule type="cellIs" dxfId="1282" priority="1374" operator="equal">
      <formula>"u"</formula>
    </cfRule>
    <cfRule type="cellIs" dxfId="1281" priority="1375" operator="equal">
      <formula>"l"</formula>
    </cfRule>
  </conditionalFormatting>
  <conditionalFormatting sqref="W6">
    <cfRule type="cellIs" dxfId="1280" priority="1368" operator="equal">
      <formula>"þ"</formula>
    </cfRule>
    <cfRule type="cellIs" dxfId="1279" priority="1369" operator="equal">
      <formula>"n"</formula>
    </cfRule>
    <cfRule type="cellIs" dxfId="1278" priority="1370" operator="equal">
      <formula>"u"</formula>
    </cfRule>
    <cfRule type="cellIs" dxfId="1277" priority="1371" operator="equal">
      <formula>"l"</formula>
    </cfRule>
  </conditionalFormatting>
  <conditionalFormatting sqref="H7">
    <cfRule type="cellIs" dxfId="1276" priority="1364" operator="equal">
      <formula>"þ"</formula>
    </cfRule>
    <cfRule type="cellIs" dxfId="1275" priority="1365" operator="equal">
      <formula>"n"</formula>
    </cfRule>
    <cfRule type="cellIs" dxfId="1274" priority="1366" operator="equal">
      <formula>"u"</formula>
    </cfRule>
    <cfRule type="cellIs" dxfId="1273" priority="1367" operator="equal">
      <formula>"l"</formula>
    </cfRule>
  </conditionalFormatting>
  <conditionalFormatting sqref="L7">
    <cfRule type="cellIs" dxfId="1272" priority="1360" operator="equal">
      <formula>"þ"</formula>
    </cfRule>
    <cfRule type="cellIs" dxfId="1271" priority="1361" operator="equal">
      <formula>"n"</formula>
    </cfRule>
    <cfRule type="cellIs" dxfId="1270" priority="1362" operator="equal">
      <formula>"u"</formula>
    </cfRule>
    <cfRule type="cellIs" dxfId="1269" priority="1363" operator="equal">
      <formula>"l"</formula>
    </cfRule>
  </conditionalFormatting>
  <conditionalFormatting sqref="M7:P7">
    <cfRule type="cellIs" dxfId="1268" priority="1356" operator="equal">
      <formula>"þ"</formula>
    </cfRule>
    <cfRule type="cellIs" dxfId="1267" priority="1357" operator="equal">
      <formula>"n"</formula>
    </cfRule>
    <cfRule type="cellIs" dxfId="1266" priority="1358" operator="equal">
      <formula>"u"</formula>
    </cfRule>
    <cfRule type="cellIs" dxfId="1265" priority="1359" operator="equal">
      <formula>"l"</formula>
    </cfRule>
  </conditionalFormatting>
  <conditionalFormatting sqref="R7">
    <cfRule type="cellIs" dxfId="1264" priority="1352" operator="equal">
      <formula>"þ"</formula>
    </cfRule>
    <cfRule type="cellIs" dxfId="1263" priority="1353" operator="equal">
      <formula>"n"</formula>
    </cfRule>
    <cfRule type="cellIs" dxfId="1262" priority="1354" operator="equal">
      <formula>"u"</formula>
    </cfRule>
    <cfRule type="cellIs" dxfId="1261" priority="1355" operator="equal">
      <formula>"l"</formula>
    </cfRule>
  </conditionalFormatting>
  <conditionalFormatting sqref="S7:W7">
    <cfRule type="cellIs" dxfId="1260" priority="1348" operator="equal">
      <formula>"þ"</formula>
    </cfRule>
    <cfRule type="cellIs" dxfId="1259" priority="1349" operator="equal">
      <formula>"n"</formula>
    </cfRule>
    <cfRule type="cellIs" dxfId="1258" priority="1350" operator="equal">
      <formula>"u"</formula>
    </cfRule>
    <cfRule type="cellIs" dxfId="1257" priority="1351" operator="equal">
      <formula>"l"</formula>
    </cfRule>
  </conditionalFormatting>
  <conditionalFormatting sqref="G8 I8:K8 Q8">
    <cfRule type="containsText" dxfId="1256" priority="1343" operator="containsText" text="o">
      <formula>NOT(ISERROR(SEARCH("o",G8)))</formula>
    </cfRule>
    <cfRule type="cellIs" dxfId="1255" priority="1344" operator="equal">
      <formula>"þ"</formula>
    </cfRule>
    <cfRule type="cellIs" dxfId="1254" priority="1345" operator="equal">
      <formula>"n"</formula>
    </cfRule>
    <cfRule type="cellIs" dxfId="1253" priority="1346" operator="equal">
      <formula>"u"</formula>
    </cfRule>
    <cfRule type="cellIs" dxfId="1252" priority="1347" operator="equal">
      <formula>"l"</formula>
    </cfRule>
  </conditionalFormatting>
  <conditionalFormatting sqref="H8">
    <cfRule type="cellIs" dxfId="1251" priority="1339" operator="equal">
      <formula>"þ"</formula>
    </cfRule>
    <cfRule type="cellIs" dxfId="1250" priority="1340" operator="equal">
      <formula>"n"</formula>
    </cfRule>
    <cfRule type="cellIs" dxfId="1249" priority="1341" operator="equal">
      <formula>"u"</formula>
    </cfRule>
    <cfRule type="cellIs" dxfId="1248" priority="1342" operator="equal">
      <formula>"l"</formula>
    </cfRule>
  </conditionalFormatting>
  <conditionalFormatting sqref="I13">
    <cfRule type="cellIs" dxfId="1247" priority="1319" operator="equal">
      <formula>"þ"</formula>
    </cfRule>
    <cfRule type="cellIs" dxfId="1246" priority="1320" operator="equal">
      <formula>"n"</formula>
    </cfRule>
    <cfRule type="cellIs" dxfId="1245" priority="1321" operator="equal">
      <formula>"u"</formula>
    </cfRule>
    <cfRule type="cellIs" dxfId="1244" priority="1322" operator="equal">
      <formula>"l"</formula>
    </cfRule>
  </conditionalFormatting>
  <conditionalFormatting sqref="L36">
    <cfRule type="cellIs" dxfId="1243" priority="1315" operator="equal">
      <formula>"þ"</formula>
    </cfRule>
    <cfRule type="cellIs" dxfId="1242" priority="1316" operator="equal">
      <formula>"n"</formula>
    </cfRule>
    <cfRule type="cellIs" dxfId="1241" priority="1317" operator="equal">
      <formula>"u"</formula>
    </cfRule>
    <cfRule type="cellIs" dxfId="1240" priority="1318" operator="equal">
      <formula>"l"</formula>
    </cfRule>
  </conditionalFormatting>
  <conditionalFormatting sqref="S36">
    <cfRule type="cellIs" dxfId="1239" priority="1311" operator="equal">
      <formula>"þ"</formula>
    </cfRule>
    <cfRule type="cellIs" dxfId="1238" priority="1312" operator="equal">
      <formula>"n"</formula>
    </cfRule>
    <cfRule type="cellIs" dxfId="1237" priority="1313" operator="equal">
      <formula>"u"</formula>
    </cfRule>
    <cfRule type="cellIs" dxfId="1236" priority="1314" operator="equal">
      <formula>"l"</formula>
    </cfRule>
  </conditionalFormatting>
  <conditionalFormatting sqref="T36">
    <cfRule type="cellIs" dxfId="1235" priority="1307" operator="equal">
      <formula>"þ"</formula>
    </cfRule>
    <cfRule type="cellIs" dxfId="1234" priority="1308" operator="equal">
      <formula>"n"</formula>
    </cfRule>
    <cfRule type="cellIs" dxfId="1233" priority="1309" operator="equal">
      <formula>"u"</formula>
    </cfRule>
    <cfRule type="cellIs" dxfId="1232" priority="1310" operator="equal">
      <formula>"l"</formula>
    </cfRule>
  </conditionalFormatting>
  <conditionalFormatting sqref="U36">
    <cfRule type="cellIs" dxfId="1231" priority="1303" operator="equal">
      <formula>"þ"</formula>
    </cfRule>
    <cfRule type="cellIs" dxfId="1230" priority="1304" operator="equal">
      <formula>"n"</formula>
    </cfRule>
    <cfRule type="cellIs" dxfId="1229" priority="1305" operator="equal">
      <formula>"u"</formula>
    </cfRule>
    <cfRule type="cellIs" dxfId="1228" priority="1306" operator="equal">
      <formula>"l"</formula>
    </cfRule>
  </conditionalFormatting>
  <conditionalFormatting sqref="V36">
    <cfRule type="cellIs" dxfId="1227" priority="1299" operator="equal">
      <formula>"þ"</formula>
    </cfRule>
    <cfRule type="cellIs" dxfId="1226" priority="1300" operator="equal">
      <formula>"n"</formula>
    </cfRule>
    <cfRule type="cellIs" dxfId="1225" priority="1301" operator="equal">
      <formula>"u"</formula>
    </cfRule>
    <cfRule type="cellIs" dxfId="1224" priority="1302" operator="equal">
      <formula>"l"</formula>
    </cfRule>
  </conditionalFormatting>
  <conditionalFormatting sqref="W36">
    <cfRule type="cellIs" dxfId="1223" priority="1295" operator="equal">
      <formula>"þ"</formula>
    </cfRule>
    <cfRule type="cellIs" dxfId="1222" priority="1296" operator="equal">
      <formula>"n"</formula>
    </cfRule>
    <cfRule type="cellIs" dxfId="1221" priority="1297" operator="equal">
      <formula>"u"</formula>
    </cfRule>
    <cfRule type="cellIs" dxfId="1220" priority="1298" operator="equal">
      <formula>"l"</formula>
    </cfRule>
  </conditionalFormatting>
  <conditionalFormatting sqref="Q13">
    <cfRule type="containsText" dxfId="1219" priority="1290" operator="containsText" text="o">
      <formula>NOT(ISERROR(SEARCH("o",Q13)))</formula>
    </cfRule>
    <cfRule type="cellIs" dxfId="1218" priority="1291" operator="equal">
      <formula>"þ"</formula>
    </cfRule>
    <cfRule type="cellIs" dxfId="1217" priority="1292" operator="equal">
      <formula>"n"</formula>
    </cfRule>
    <cfRule type="cellIs" dxfId="1216" priority="1293" operator="equal">
      <formula>"u"</formula>
    </cfRule>
    <cfRule type="cellIs" dxfId="1215" priority="1294" operator="equal">
      <formula>"l"</formula>
    </cfRule>
  </conditionalFormatting>
  <conditionalFormatting sqref="L13">
    <cfRule type="cellIs" dxfId="1214" priority="1286" operator="equal">
      <formula>"þ"</formula>
    </cfRule>
    <cfRule type="cellIs" dxfId="1213" priority="1287" operator="equal">
      <formula>"n"</formula>
    </cfRule>
    <cfRule type="cellIs" dxfId="1212" priority="1288" operator="equal">
      <formula>"u"</formula>
    </cfRule>
    <cfRule type="cellIs" dxfId="1211" priority="1289" operator="equal">
      <formula>"l"</formula>
    </cfRule>
  </conditionalFormatting>
  <conditionalFormatting sqref="S57">
    <cfRule type="cellIs" dxfId="1210" priority="1282" operator="equal">
      <formula>"þ"</formula>
    </cfRule>
    <cfRule type="cellIs" dxfId="1209" priority="1283" operator="equal">
      <formula>"n"</formula>
    </cfRule>
    <cfRule type="cellIs" dxfId="1208" priority="1284" operator="equal">
      <formula>"u"</formula>
    </cfRule>
    <cfRule type="cellIs" dxfId="1207" priority="1285" operator="equal">
      <formula>"l"</formula>
    </cfRule>
  </conditionalFormatting>
  <conditionalFormatting sqref="T57">
    <cfRule type="cellIs" dxfId="1206" priority="1278" operator="equal">
      <formula>"þ"</formula>
    </cfRule>
    <cfRule type="cellIs" dxfId="1205" priority="1279" operator="equal">
      <formula>"n"</formula>
    </cfRule>
    <cfRule type="cellIs" dxfId="1204" priority="1280" operator="equal">
      <formula>"u"</formula>
    </cfRule>
    <cfRule type="cellIs" dxfId="1203" priority="1281" operator="equal">
      <formula>"l"</formula>
    </cfRule>
  </conditionalFormatting>
  <conditionalFormatting sqref="U57">
    <cfRule type="cellIs" dxfId="1202" priority="1274" operator="equal">
      <formula>"þ"</formula>
    </cfRule>
    <cfRule type="cellIs" dxfId="1201" priority="1275" operator="equal">
      <formula>"n"</formula>
    </cfRule>
    <cfRule type="cellIs" dxfId="1200" priority="1276" operator="equal">
      <formula>"u"</formula>
    </cfRule>
    <cfRule type="cellIs" dxfId="1199" priority="1277" operator="equal">
      <formula>"l"</formula>
    </cfRule>
  </conditionalFormatting>
  <conditionalFormatting sqref="V57">
    <cfRule type="cellIs" dxfId="1198" priority="1270" operator="equal">
      <formula>"þ"</formula>
    </cfRule>
    <cfRule type="cellIs" dxfId="1197" priority="1271" operator="equal">
      <formula>"n"</formula>
    </cfRule>
    <cfRule type="cellIs" dxfId="1196" priority="1272" operator="equal">
      <formula>"u"</formula>
    </cfRule>
    <cfRule type="cellIs" dxfId="1195" priority="1273" operator="equal">
      <formula>"l"</formula>
    </cfRule>
  </conditionalFormatting>
  <conditionalFormatting sqref="W57">
    <cfRule type="cellIs" dxfId="1194" priority="1266" operator="equal">
      <formula>"þ"</formula>
    </cfRule>
    <cfRule type="cellIs" dxfId="1193" priority="1267" operator="equal">
      <formula>"n"</formula>
    </cfRule>
    <cfRule type="cellIs" dxfId="1192" priority="1268" operator="equal">
      <formula>"u"</formula>
    </cfRule>
    <cfRule type="cellIs" dxfId="1191" priority="1269" operator="equal">
      <formula>"l"</formula>
    </cfRule>
  </conditionalFormatting>
  <conditionalFormatting sqref="L58">
    <cfRule type="cellIs" dxfId="1190" priority="1262" operator="equal">
      <formula>"þ"</formula>
    </cfRule>
    <cfRule type="cellIs" dxfId="1189" priority="1263" operator="equal">
      <formula>"n"</formula>
    </cfRule>
    <cfRule type="cellIs" dxfId="1188" priority="1264" operator="equal">
      <formula>"u"</formula>
    </cfRule>
    <cfRule type="cellIs" dxfId="1187" priority="1265" operator="equal">
      <formula>"l"</formula>
    </cfRule>
  </conditionalFormatting>
  <conditionalFormatting sqref="M58">
    <cfRule type="cellIs" dxfId="1186" priority="1258" operator="equal">
      <formula>"þ"</formula>
    </cfRule>
    <cfRule type="cellIs" dxfId="1185" priority="1259" operator="equal">
      <formula>"n"</formula>
    </cfRule>
    <cfRule type="cellIs" dxfId="1184" priority="1260" operator="equal">
      <formula>"u"</formula>
    </cfRule>
    <cfRule type="cellIs" dxfId="1183" priority="1261" operator="equal">
      <formula>"l"</formula>
    </cfRule>
  </conditionalFormatting>
  <conditionalFormatting sqref="S58">
    <cfRule type="cellIs" dxfId="1182" priority="1254" operator="equal">
      <formula>"þ"</formula>
    </cfRule>
    <cfRule type="cellIs" dxfId="1181" priority="1255" operator="equal">
      <formula>"n"</formula>
    </cfRule>
    <cfRule type="cellIs" dxfId="1180" priority="1256" operator="equal">
      <formula>"u"</formula>
    </cfRule>
    <cfRule type="cellIs" dxfId="1179" priority="1257" operator="equal">
      <formula>"l"</formula>
    </cfRule>
  </conditionalFormatting>
  <conditionalFormatting sqref="T58">
    <cfRule type="cellIs" dxfId="1178" priority="1250" operator="equal">
      <formula>"þ"</formula>
    </cfRule>
    <cfRule type="cellIs" dxfId="1177" priority="1251" operator="equal">
      <formula>"n"</formula>
    </cfRule>
    <cfRule type="cellIs" dxfId="1176" priority="1252" operator="equal">
      <formula>"u"</formula>
    </cfRule>
    <cfRule type="cellIs" dxfId="1175" priority="1253" operator="equal">
      <formula>"l"</formula>
    </cfRule>
  </conditionalFormatting>
  <conditionalFormatting sqref="U58">
    <cfRule type="cellIs" dxfId="1174" priority="1246" operator="equal">
      <formula>"þ"</formula>
    </cfRule>
    <cfRule type="cellIs" dxfId="1173" priority="1247" operator="equal">
      <formula>"n"</formula>
    </cfRule>
    <cfRule type="cellIs" dxfId="1172" priority="1248" operator="equal">
      <formula>"u"</formula>
    </cfRule>
    <cfRule type="cellIs" dxfId="1171" priority="1249" operator="equal">
      <formula>"l"</formula>
    </cfRule>
  </conditionalFormatting>
  <conditionalFormatting sqref="V58">
    <cfRule type="cellIs" dxfId="1170" priority="1242" operator="equal">
      <formula>"þ"</formula>
    </cfRule>
    <cfRule type="cellIs" dxfId="1169" priority="1243" operator="equal">
      <formula>"n"</formula>
    </cfRule>
    <cfRule type="cellIs" dxfId="1168" priority="1244" operator="equal">
      <formula>"u"</formula>
    </cfRule>
    <cfRule type="cellIs" dxfId="1167" priority="1245" operator="equal">
      <formula>"l"</formula>
    </cfRule>
  </conditionalFormatting>
  <conditionalFormatting sqref="W58">
    <cfRule type="cellIs" dxfId="1166" priority="1238" operator="equal">
      <formula>"þ"</formula>
    </cfRule>
    <cfRule type="cellIs" dxfId="1165" priority="1239" operator="equal">
      <formula>"n"</formula>
    </cfRule>
    <cfRule type="cellIs" dxfId="1164" priority="1240" operator="equal">
      <formula>"u"</formula>
    </cfRule>
    <cfRule type="cellIs" dxfId="1163" priority="1241" operator="equal">
      <formula>"l"</formula>
    </cfRule>
  </conditionalFormatting>
  <conditionalFormatting sqref="H50">
    <cfRule type="cellIs" dxfId="1162" priority="1234" operator="equal">
      <formula>"þ"</formula>
    </cfRule>
    <cfRule type="cellIs" dxfId="1161" priority="1235" operator="equal">
      <formula>"n"</formula>
    </cfRule>
    <cfRule type="cellIs" dxfId="1160" priority="1236" operator="equal">
      <formula>"u"</formula>
    </cfRule>
    <cfRule type="cellIs" dxfId="1159" priority="1237" operator="equal">
      <formula>"l"</formula>
    </cfRule>
  </conditionalFormatting>
  <conditionalFormatting sqref="L50">
    <cfRule type="cellIs" dxfId="1158" priority="1230" operator="equal">
      <formula>"þ"</formula>
    </cfRule>
    <cfRule type="cellIs" dxfId="1157" priority="1231" operator="equal">
      <formula>"n"</formula>
    </cfRule>
    <cfRule type="cellIs" dxfId="1156" priority="1232" operator="equal">
      <formula>"u"</formula>
    </cfRule>
    <cfRule type="cellIs" dxfId="1155" priority="1233" operator="equal">
      <formula>"l"</formula>
    </cfRule>
  </conditionalFormatting>
  <conditionalFormatting sqref="M50">
    <cfRule type="cellIs" dxfId="1154" priority="1226" operator="equal">
      <formula>"þ"</formula>
    </cfRule>
    <cfRule type="cellIs" dxfId="1153" priority="1227" operator="equal">
      <formula>"n"</formula>
    </cfRule>
    <cfRule type="cellIs" dxfId="1152" priority="1228" operator="equal">
      <formula>"u"</formula>
    </cfRule>
    <cfRule type="cellIs" dxfId="1151" priority="1229" operator="equal">
      <formula>"l"</formula>
    </cfRule>
  </conditionalFormatting>
  <conditionalFormatting sqref="J50">
    <cfRule type="cellIs" dxfId="1150" priority="1222" operator="equal">
      <formula>"þ"</formula>
    </cfRule>
    <cfRule type="cellIs" dxfId="1149" priority="1223" operator="equal">
      <formula>"n"</formula>
    </cfRule>
    <cfRule type="cellIs" dxfId="1148" priority="1224" operator="equal">
      <formula>"u"</formula>
    </cfRule>
    <cfRule type="cellIs" dxfId="1147" priority="1225" operator="equal">
      <formula>"l"</formula>
    </cfRule>
  </conditionalFormatting>
  <conditionalFormatting sqref="I50">
    <cfRule type="cellIs" dxfId="1146" priority="1218" operator="equal">
      <formula>"þ"</formula>
    </cfRule>
    <cfRule type="cellIs" dxfId="1145" priority="1219" operator="equal">
      <formula>"n"</formula>
    </cfRule>
    <cfRule type="cellIs" dxfId="1144" priority="1220" operator="equal">
      <formula>"u"</formula>
    </cfRule>
    <cfRule type="cellIs" dxfId="1143" priority="1221" operator="equal">
      <formula>"l"</formula>
    </cfRule>
  </conditionalFormatting>
  <conditionalFormatting sqref="K50">
    <cfRule type="cellIs" dxfId="1142" priority="1214" operator="equal">
      <formula>"þ"</formula>
    </cfRule>
    <cfRule type="cellIs" dxfId="1141" priority="1215" operator="equal">
      <formula>"n"</formula>
    </cfRule>
    <cfRule type="cellIs" dxfId="1140" priority="1216" operator="equal">
      <formula>"u"</formula>
    </cfRule>
    <cfRule type="cellIs" dxfId="1139" priority="1217" operator="equal">
      <formula>"l"</formula>
    </cfRule>
  </conditionalFormatting>
  <conditionalFormatting sqref="O50:P50">
    <cfRule type="cellIs" dxfId="1138" priority="1210" operator="equal">
      <formula>"þ"</formula>
    </cfRule>
    <cfRule type="cellIs" dxfId="1137" priority="1211" operator="equal">
      <formula>"n"</formula>
    </cfRule>
    <cfRule type="cellIs" dxfId="1136" priority="1212" operator="equal">
      <formula>"u"</formula>
    </cfRule>
    <cfRule type="cellIs" dxfId="1135" priority="1213" operator="equal">
      <formula>"l"</formula>
    </cfRule>
  </conditionalFormatting>
  <conditionalFormatting sqref="N50">
    <cfRule type="cellIs" dxfId="1134" priority="1206" operator="equal">
      <formula>"þ"</formula>
    </cfRule>
    <cfRule type="cellIs" dxfId="1133" priority="1207" operator="equal">
      <formula>"n"</formula>
    </cfRule>
    <cfRule type="cellIs" dxfId="1132" priority="1208" operator="equal">
      <formula>"u"</formula>
    </cfRule>
    <cfRule type="cellIs" dxfId="1131" priority="1209" operator="equal">
      <formula>"l"</formula>
    </cfRule>
  </conditionalFormatting>
  <conditionalFormatting sqref="Q50:R50">
    <cfRule type="cellIs" dxfId="1130" priority="1202" operator="equal">
      <formula>"þ"</formula>
    </cfRule>
    <cfRule type="cellIs" dxfId="1129" priority="1203" operator="equal">
      <formula>"n"</formula>
    </cfRule>
    <cfRule type="cellIs" dxfId="1128" priority="1204" operator="equal">
      <formula>"u"</formula>
    </cfRule>
    <cfRule type="cellIs" dxfId="1127" priority="1205" operator="equal">
      <formula>"l"</formula>
    </cfRule>
  </conditionalFormatting>
  <conditionalFormatting sqref="S50">
    <cfRule type="cellIs" dxfId="1126" priority="1198" operator="equal">
      <formula>"þ"</formula>
    </cfRule>
    <cfRule type="cellIs" dxfId="1125" priority="1199" operator="equal">
      <formula>"n"</formula>
    </cfRule>
    <cfRule type="cellIs" dxfId="1124" priority="1200" operator="equal">
      <formula>"u"</formula>
    </cfRule>
    <cfRule type="cellIs" dxfId="1123" priority="1201" operator="equal">
      <formula>"l"</formula>
    </cfRule>
  </conditionalFormatting>
  <conditionalFormatting sqref="T50">
    <cfRule type="cellIs" dxfId="1122" priority="1194" operator="equal">
      <formula>"þ"</formula>
    </cfRule>
    <cfRule type="cellIs" dxfId="1121" priority="1195" operator="equal">
      <formula>"n"</formula>
    </cfRule>
    <cfRule type="cellIs" dxfId="1120" priority="1196" operator="equal">
      <formula>"u"</formula>
    </cfRule>
    <cfRule type="cellIs" dxfId="1119" priority="1197" operator="equal">
      <formula>"l"</formula>
    </cfRule>
  </conditionalFormatting>
  <conditionalFormatting sqref="U50">
    <cfRule type="cellIs" dxfId="1118" priority="1190" operator="equal">
      <formula>"þ"</formula>
    </cfRule>
    <cfRule type="cellIs" dxfId="1117" priority="1191" operator="equal">
      <formula>"n"</formula>
    </cfRule>
    <cfRule type="cellIs" dxfId="1116" priority="1192" operator="equal">
      <formula>"u"</formula>
    </cfRule>
    <cfRule type="cellIs" dxfId="1115" priority="1193" operator="equal">
      <formula>"l"</formula>
    </cfRule>
  </conditionalFormatting>
  <conditionalFormatting sqref="V50">
    <cfRule type="cellIs" dxfId="1114" priority="1186" operator="equal">
      <formula>"þ"</formula>
    </cfRule>
    <cfRule type="cellIs" dxfId="1113" priority="1187" operator="equal">
      <formula>"n"</formula>
    </cfRule>
    <cfRule type="cellIs" dxfId="1112" priority="1188" operator="equal">
      <formula>"u"</formula>
    </cfRule>
    <cfRule type="cellIs" dxfId="1111" priority="1189" operator="equal">
      <formula>"l"</formula>
    </cfRule>
  </conditionalFormatting>
  <conditionalFormatting sqref="W50">
    <cfRule type="cellIs" dxfId="1110" priority="1182" operator="equal">
      <formula>"þ"</formula>
    </cfRule>
    <cfRule type="cellIs" dxfId="1109" priority="1183" operator="equal">
      <formula>"n"</formula>
    </cfRule>
    <cfRule type="cellIs" dxfId="1108" priority="1184" operator="equal">
      <formula>"u"</formula>
    </cfRule>
    <cfRule type="cellIs" dxfId="1107" priority="1185" operator="equal">
      <formula>"l"</formula>
    </cfRule>
  </conditionalFormatting>
  <conditionalFormatting sqref="G47">
    <cfRule type="cellIs" dxfId="1106" priority="1178" operator="equal">
      <formula>"þ"</formula>
    </cfRule>
    <cfRule type="cellIs" dxfId="1105" priority="1179" operator="equal">
      <formula>"n"</formula>
    </cfRule>
    <cfRule type="cellIs" dxfId="1104" priority="1180" operator="equal">
      <formula>"u"</formula>
    </cfRule>
    <cfRule type="cellIs" dxfId="1103" priority="1181" operator="equal">
      <formula>"l"</formula>
    </cfRule>
  </conditionalFormatting>
  <conditionalFormatting sqref="G48">
    <cfRule type="cellIs" dxfId="1102" priority="1174" operator="equal">
      <formula>"þ"</formula>
    </cfRule>
    <cfRule type="cellIs" dxfId="1101" priority="1175" operator="equal">
      <formula>"n"</formula>
    </cfRule>
    <cfRule type="cellIs" dxfId="1100" priority="1176" operator="equal">
      <formula>"u"</formula>
    </cfRule>
    <cfRule type="cellIs" dxfId="1099" priority="1177" operator="equal">
      <formula>"l"</formula>
    </cfRule>
  </conditionalFormatting>
  <conditionalFormatting sqref="H47">
    <cfRule type="cellIs" dxfId="1098" priority="1170" operator="equal">
      <formula>"þ"</formula>
    </cfRule>
    <cfRule type="cellIs" dxfId="1097" priority="1171" operator="equal">
      <formula>"n"</formula>
    </cfRule>
    <cfRule type="cellIs" dxfId="1096" priority="1172" operator="equal">
      <formula>"u"</formula>
    </cfRule>
    <cfRule type="cellIs" dxfId="1095" priority="1173" operator="equal">
      <formula>"l"</formula>
    </cfRule>
  </conditionalFormatting>
  <conditionalFormatting sqref="H48">
    <cfRule type="cellIs" dxfId="1094" priority="1166" operator="equal">
      <formula>"þ"</formula>
    </cfRule>
    <cfRule type="cellIs" dxfId="1093" priority="1167" operator="equal">
      <formula>"n"</formula>
    </cfRule>
    <cfRule type="cellIs" dxfId="1092" priority="1168" operator="equal">
      <formula>"u"</formula>
    </cfRule>
    <cfRule type="cellIs" dxfId="1091" priority="1169" operator="equal">
      <formula>"l"</formula>
    </cfRule>
  </conditionalFormatting>
  <conditionalFormatting sqref="I47">
    <cfRule type="cellIs" dxfId="1090" priority="1162" operator="equal">
      <formula>"þ"</formula>
    </cfRule>
    <cfRule type="cellIs" dxfId="1089" priority="1163" operator="equal">
      <formula>"n"</formula>
    </cfRule>
    <cfRule type="cellIs" dxfId="1088" priority="1164" operator="equal">
      <formula>"u"</formula>
    </cfRule>
    <cfRule type="cellIs" dxfId="1087" priority="1165" operator="equal">
      <formula>"l"</formula>
    </cfRule>
  </conditionalFormatting>
  <conditionalFormatting sqref="I48">
    <cfRule type="cellIs" dxfId="1086" priority="1158" operator="equal">
      <formula>"þ"</formula>
    </cfRule>
    <cfRule type="cellIs" dxfId="1085" priority="1159" operator="equal">
      <formula>"n"</formula>
    </cfRule>
    <cfRule type="cellIs" dxfId="1084" priority="1160" operator="equal">
      <formula>"u"</formula>
    </cfRule>
    <cfRule type="cellIs" dxfId="1083" priority="1161" operator="equal">
      <formula>"l"</formula>
    </cfRule>
  </conditionalFormatting>
  <conditionalFormatting sqref="J47">
    <cfRule type="cellIs" dxfId="1082" priority="1154" operator="equal">
      <formula>"þ"</formula>
    </cfRule>
    <cfRule type="cellIs" dxfId="1081" priority="1155" operator="equal">
      <formula>"n"</formula>
    </cfRule>
    <cfRule type="cellIs" dxfId="1080" priority="1156" operator="equal">
      <formula>"u"</formula>
    </cfRule>
    <cfRule type="cellIs" dxfId="1079" priority="1157" operator="equal">
      <formula>"l"</formula>
    </cfRule>
  </conditionalFormatting>
  <conditionalFormatting sqref="K47">
    <cfRule type="cellIs" dxfId="1078" priority="1150" operator="equal">
      <formula>"þ"</formula>
    </cfRule>
    <cfRule type="cellIs" dxfId="1077" priority="1151" operator="equal">
      <formula>"n"</formula>
    </cfRule>
    <cfRule type="cellIs" dxfId="1076" priority="1152" operator="equal">
      <formula>"u"</formula>
    </cfRule>
    <cfRule type="cellIs" dxfId="1075" priority="1153" operator="equal">
      <formula>"l"</formula>
    </cfRule>
  </conditionalFormatting>
  <conditionalFormatting sqref="J48">
    <cfRule type="cellIs" dxfId="1074" priority="1146" operator="equal">
      <formula>"þ"</formula>
    </cfRule>
    <cfRule type="cellIs" dxfId="1073" priority="1147" operator="equal">
      <formula>"n"</formula>
    </cfRule>
    <cfRule type="cellIs" dxfId="1072" priority="1148" operator="equal">
      <formula>"u"</formula>
    </cfRule>
    <cfRule type="cellIs" dxfId="1071" priority="1149" operator="equal">
      <formula>"l"</formula>
    </cfRule>
  </conditionalFormatting>
  <conditionalFormatting sqref="K48">
    <cfRule type="cellIs" dxfId="1070" priority="1142" operator="equal">
      <formula>"þ"</formula>
    </cfRule>
    <cfRule type="cellIs" dxfId="1069" priority="1143" operator="equal">
      <formula>"n"</formula>
    </cfRule>
    <cfRule type="cellIs" dxfId="1068" priority="1144" operator="equal">
      <formula>"u"</formula>
    </cfRule>
    <cfRule type="cellIs" dxfId="1067" priority="1145" operator="equal">
      <formula>"l"</formula>
    </cfRule>
  </conditionalFormatting>
  <conditionalFormatting sqref="S47">
    <cfRule type="cellIs" dxfId="1066" priority="1138" operator="equal">
      <formula>"þ"</formula>
    </cfRule>
    <cfRule type="cellIs" dxfId="1065" priority="1139" operator="equal">
      <formula>"n"</formula>
    </cfRule>
    <cfRule type="cellIs" dxfId="1064" priority="1140" operator="equal">
      <formula>"u"</formula>
    </cfRule>
    <cfRule type="cellIs" dxfId="1063" priority="1141" operator="equal">
      <formula>"l"</formula>
    </cfRule>
  </conditionalFormatting>
  <conditionalFormatting sqref="T47">
    <cfRule type="cellIs" dxfId="1062" priority="1134" operator="equal">
      <formula>"þ"</formula>
    </cfRule>
    <cfRule type="cellIs" dxfId="1061" priority="1135" operator="equal">
      <formula>"n"</formula>
    </cfRule>
    <cfRule type="cellIs" dxfId="1060" priority="1136" operator="equal">
      <formula>"u"</formula>
    </cfRule>
    <cfRule type="cellIs" dxfId="1059" priority="1137" operator="equal">
      <formula>"l"</formula>
    </cfRule>
  </conditionalFormatting>
  <conditionalFormatting sqref="U47">
    <cfRule type="cellIs" dxfId="1058" priority="1130" operator="equal">
      <formula>"þ"</formula>
    </cfRule>
    <cfRule type="cellIs" dxfId="1057" priority="1131" operator="equal">
      <formula>"n"</formula>
    </cfRule>
    <cfRule type="cellIs" dxfId="1056" priority="1132" operator="equal">
      <formula>"u"</formula>
    </cfRule>
    <cfRule type="cellIs" dxfId="1055" priority="1133" operator="equal">
      <formula>"l"</formula>
    </cfRule>
  </conditionalFormatting>
  <conditionalFormatting sqref="V47">
    <cfRule type="cellIs" dxfId="1054" priority="1126" operator="equal">
      <formula>"þ"</formula>
    </cfRule>
    <cfRule type="cellIs" dxfId="1053" priority="1127" operator="equal">
      <formula>"n"</formula>
    </cfRule>
    <cfRule type="cellIs" dxfId="1052" priority="1128" operator="equal">
      <formula>"u"</formula>
    </cfRule>
    <cfRule type="cellIs" dxfId="1051" priority="1129" operator="equal">
      <formula>"l"</formula>
    </cfRule>
  </conditionalFormatting>
  <conditionalFormatting sqref="W47">
    <cfRule type="cellIs" dxfId="1050" priority="1122" operator="equal">
      <formula>"þ"</formula>
    </cfRule>
    <cfRule type="cellIs" dxfId="1049" priority="1123" operator="equal">
      <formula>"n"</formula>
    </cfRule>
    <cfRule type="cellIs" dxfId="1048" priority="1124" operator="equal">
      <formula>"u"</formula>
    </cfRule>
    <cfRule type="cellIs" dxfId="1047" priority="1125" operator="equal">
      <formula>"l"</formula>
    </cfRule>
  </conditionalFormatting>
  <conditionalFormatting sqref="W48">
    <cfRule type="cellIs" dxfId="1046" priority="1118" operator="equal">
      <formula>"þ"</formula>
    </cfRule>
    <cfRule type="cellIs" dxfId="1045" priority="1119" operator="equal">
      <formula>"n"</formula>
    </cfRule>
    <cfRule type="cellIs" dxfId="1044" priority="1120" operator="equal">
      <formula>"u"</formula>
    </cfRule>
    <cfRule type="cellIs" dxfId="1043" priority="1121" operator="equal">
      <formula>"l"</formula>
    </cfRule>
  </conditionalFormatting>
  <conditionalFormatting sqref="V48">
    <cfRule type="cellIs" dxfId="1042" priority="1114" operator="equal">
      <formula>"þ"</formula>
    </cfRule>
    <cfRule type="cellIs" dxfId="1041" priority="1115" operator="equal">
      <formula>"n"</formula>
    </cfRule>
    <cfRule type="cellIs" dxfId="1040" priority="1116" operator="equal">
      <formula>"u"</formula>
    </cfRule>
    <cfRule type="cellIs" dxfId="1039" priority="1117" operator="equal">
      <formula>"l"</formula>
    </cfRule>
  </conditionalFormatting>
  <conditionalFormatting sqref="U48">
    <cfRule type="cellIs" dxfId="1038" priority="1110" operator="equal">
      <formula>"þ"</formula>
    </cfRule>
    <cfRule type="cellIs" dxfId="1037" priority="1111" operator="equal">
      <formula>"n"</formula>
    </cfRule>
    <cfRule type="cellIs" dxfId="1036" priority="1112" operator="equal">
      <formula>"u"</formula>
    </cfRule>
    <cfRule type="cellIs" dxfId="1035" priority="1113" operator="equal">
      <formula>"l"</formula>
    </cfRule>
  </conditionalFormatting>
  <conditionalFormatting sqref="T48">
    <cfRule type="cellIs" dxfId="1034" priority="1106" operator="equal">
      <formula>"þ"</formula>
    </cfRule>
    <cfRule type="cellIs" dxfId="1033" priority="1107" operator="equal">
      <formula>"n"</formula>
    </cfRule>
    <cfRule type="cellIs" dxfId="1032" priority="1108" operator="equal">
      <formula>"u"</formula>
    </cfRule>
    <cfRule type="cellIs" dxfId="1031" priority="1109" operator="equal">
      <formula>"l"</formula>
    </cfRule>
  </conditionalFormatting>
  <conditionalFormatting sqref="S48">
    <cfRule type="cellIs" dxfId="1030" priority="1102" operator="equal">
      <formula>"þ"</formula>
    </cfRule>
    <cfRule type="cellIs" dxfId="1029" priority="1103" operator="equal">
      <formula>"n"</formula>
    </cfRule>
    <cfRule type="cellIs" dxfId="1028" priority="1104" operator="equal">
      <formula>"u"</formula>
    </cfRule>
    <cfRule type="cellIs" dxfId="1027" priority="1105" operator="equal">
      <formula>"l"</formula>
    </cfRule>
  </conditionalFormatting>
  <conditionalFormatting sqref="H52">
    <cfRule type="cellIs" dxfId="1026" priority="1098" operator="equal">
      <formula>"þ"</formula>
    </cfRule>
    <cfRule type="cellIs" dxfId="1025" priority="1099" operator="equal">
      <formula>"n"</formula>
    </cfRule>
    <cfRule type="cellIs" dxfId="1024" priority="1100" operator="equal">
      <formula>"u"</formula>
    </cfRule>
    <cfRule type="cellIs" dxfId="1023" priority="1101" operator="equal">
      <formula>"l"</formula>
    </cfRule>
  </conditionalFormatting>
  <conditionalFormatting sqref="I52">
    <cfRule type="cellIs" dxfId="1022" priority="1094" operator="equal">
      <formula>"þ"</formula>
    </cfRule>
    <cfRule type="cellIs" dxfId="1021" priority="1095" operator="equal">
      <formula>"n"</formula>
    </cfRule>
    <cfRule type="cellIs" dxfId="1020" priority="1096" operator="equal">
      <formula>"u"</formula>
    </cfRule>
    <cfRule type="cellIs" dxfId="1019" priority="1097" operator="equal">
      <formula>"l"</formula>
    </cfRule>
  </conditionalFormatting>
  <conditionalFormatting sqref="J52">
    <cfRule type="cellIs" dxfId="1018" priority="1090" operator="equal">
      <formula>"þ"</formula>
    </cfRule>
    <cfRule type="cellIs" dxfId="1017" priority="1091" operator="equal">
      <formula>"n"</formula>
    </cfRule>
    <cfRule type="cellIs" dxfId="1016" priority="1092" operator="equal">
      <formula>"u"</formula>
    </cfRule>
    <cfRule type="cellIs" dxfId="1015" priority="1093" operator="equal">
      <formula>"l"</formula>
    </cfRule>
  </conditionalFormatting>
  <conditionalFormatting sqref="K52">
    <cfRule type="cellIs" dxfId="1014" priority="1086" operator="equal">
      <formula>"þ"</formula>
    </cfRule>
    <cfRule type="cellIs" dxfId="1013" priority="1087" operator="equal">
      <formula>"n"</formula>
    </cfRule>
    <cfRule type="cellIs" dxfId="1012" priority="1088" operator="equal">
      <formula>"u"</formula>
    </cfRule>
    <cfRule type="cellIs" dxfId="1011" priority="1089" operator="equal">
      <formula>"l"</formula>
    </cfRule>
  </conditionalFormatting>
  <conditionalFormatting sqref="L52">
    <cfRule type="cellIs" dxfId="1010" priority="1082" operator="equal">
      <formula>"þ"</formula>
    </cfRule>
    <cfRule type="cellIs" dxfId="1009" priority="1083" operator="equal">
      <formula>"n"</formula>
    </cfRule>
    <cfRule type="cellIs" dxfId="1008" priority="1084" operator="equal">
      <formula>"u"</formula>
    </cfRule>
    <cfRule type="cellIs" dxfId="1007" priority="1085" operator="equal">
      <formula>"l"</formula>
    </cfRule>
  </conditionalFormatting>
  <conditionalFormatting sqref="M52">
    <cfRule type="cellIs" dxfId="1006" priority="1078" operator="equal">
      <formula>"þ"</formula>
    </cfRule>
    <cfRule type="cellIs" dxfId="1005" priority="1079" operator="equal">
      <formula>"n"</formula>
    </cfRule>
    <cfRule type="cellIs" dxfId="1004" priority="1080" operator="equal">
      <formula>"u"</formula>
    </cfRule>
    <cfRule type="cellIs" dxfId="1003" priority="1081" operator="equal">
      <formula>"l"</formula>
    </cfRule>
  </conditionalFormatting>
  <conditionalFormatting sqref="N52">
    <cfRule type="cellIs" dxfId="1002" priority="1074" operator="equal">
      <formula>"þ"</formula>
    </cfRule>
    <cfRule type="cellIs" dxfId="1001" priority="1075" operator="equal">
      <formula>"n"</formula>
    </cfRule>
    <cfRule type="cellIs" dxfId="1000" priority="1076" operator="equal">
      <formula>"u"</formula>
    </cfRule>
    <cfRule type="cellIs" dxfId="999" priority="1077" operator="equal">
      <formula>"l"</formula>
    </cfRule>
  </conditionalFormatting>
  <conditionalFormatting sqref="O52">
    <cfRule type="cellIs" dxfId="998" priority="1070" operator="equal">
      <formula>"þ"</formula>
    </cfRule>
    <cfRule type="cellIs" dxfId="997" priority="1071" operator="equal">
      <formula>"n"</formula>
    </cfRule>
    <cfRule type="cellIs" dxfId="996" priority="1072" operator="equal">
      <formula>"u"</formula>
    </cfRule>
    <cfRule type="cellIs" dxfId="995" priority="1073" operator="equal">
      <formula>"l"</formula>
    </cfRule>
  </conditionalFormatting>
  <conditionalFormatting sqref="P52:Q52">
    <cfRule type="cellIs" dxfId="994" priority="1066" operator="equal">
      <formula>"þ"</formula>
    </cfRule>
    <cfRule type="cellIs" dxfId="993" priority="1067" operator="equal">
      <formula>"n"</formula>
    </cfRule>
    <cfRule type="cellIs" dxfId="992" priority="1068" operator="equal">
      <formula>"u"</formula>
    </cfRule>
    <cfRule type="cellIs" dxfId="991" priority="1069" operator="equal">
      <formula>"l"</formula>
    </cfRule>
  </conditionalFormatting>
  <conditionalFormatting sqref="S52">
    <cfRule type="cellIs" dxfId="990" priority="1062" operator="equal">
      <formula>"þ"</formula>
    </cfRule>
    <cfRule type="cellIs" dxfId="989" priority="1063" operator="equal">
      <formula>"n"</formula>
    </cfRule>
    <cfRule type="cellIs" dxfId="988" priority="1064" operator="equal">
      <formula>"u"</formula>
    </cfRule>
    <cfRule type="cellIs" dxfId="987" priority="1065" operator="equal">
      <formula>"l"</formula>
    </cfRule>
  </conditionalFormatting>
  <conditionalFormatting sqref="T52">
    <cfRule type="cellIs" dxfId="986" priority="1058" operator="equal">
      <formula>"þ"</formula>
    </cfRule>
    <cfRule type="cellIs" dxfId="985" priority="1059" operator="equal">
      <formula>"n"</formula>
    </cfRule>
    <cfRule type="cellIs" dxfId="984" priority="1060" operator="equal">
      <formula>"u"</formula>
    </cfRule>
    <cfRule type="cellIs" dxfId="983" priority="1061" operator="equal">
      <formula>"l"</formula>
    </cfRule>
  </conditionalFormatting>
  <conditionalFormatting sqref="U52">
    <cfRule type="cellIs" dxfId="982" priority="1054" operator="equal">
      <formula>"þ"</formula>
    </cfRule>
    <cfRule type="cellIs" dxfId="981" priority="1055" operator="equal">
      <formula>"n"</formula>
    </cfRule>
    <cfRule type="cellIs" dxfId="980" priority="1056" operator="equal">
      <formula>"u"</formula>
    </cfRule>
    <cfRule type="cellIs" dxfId="979" priority="1057" operator="equal">
      <formula>"l"</formula>
    </cfRule>
  </conditionalFormatting>
  <conditionalFormatting sqref="V52">
    <cfRule type="cellIs" dxfId="978" priority="1050" operator="equal">
      <formula>"þ"</formula>
    </cfRule>
    <cfRule type="cellIs" dxfId="977" priority="1051" operator="equal">
      <formula>"n"</formula>
    </cfRule>
    <cfRule type="cellIs" dxfId="976" priority="1052" operator="equal">
      <formula>"u"</formula>
    </cfRule>
    <cfRule type="cellIs" dxfId="975" priority="1053" operator="equal">
      <formula>"l"</formula>
    </cfRule>
  </conditionalFormatting>
  <conditionalFormatting sqref="W52">
    <cfRule type="cellIs" dxfId="974" priority="1046" operator="equal">
      <formula>"þ"</formula>
    </cfRule>
    <cfRule type="cellIs" dxfId="973" priority="1047" operator="equal">
      <formula>"n"</formula>
    </cfRule>
    <cfRule type="cellIs" dxfId="972" priority="1048" operator="equal">
      <formula>"u"</formula>
    </cfRule>
    <cfRule type="cellIs" dxfId="971" priority="1049" operator="equal">
      <formula>"l"</formula>
    </cfRule>
  </conditionalFormatting>
  <conditionalFormatting sqref="H53">
    <cfRule type="cellIs" dxfId="970" priority="1042" operator="equal">
      <formula>"þ"</formula>
    </cfRule>
    <cfRule type="cellIs" dxfId="969" priority="1043" operator="equal">
      <formula>"n"</formula>
    </cfRule>
    <cfRule type="cellIs" dxfId="968" priority="1044" operator="equal">
      <formula>"u"</formula>
    </cfRule>
    <cfRule type="cellIs" dxfId="967" priority="1045" operator="equal">
      <formula>"l"</formula>
    </cfRule>
  </conditionalFormatting>
  <conditionalFormatting sqref="I53">
    <cfRule type="cellIs" dxfId="966" priority="1038" operator="equal">
      <formula>"þ"</formula>
    </cfRule>
    <cfRule type="cellIs" dxfId="965" priority="1039" operator="equal">
      <formula>"n"</formula>
    </cfRule>
    <cfRule type="cellIs" dxfId="964" priority="1040" operator="equal">
      <formula>"u"</formula>
    </cfRule>
    <cfRule type="cellIs" dxfId="963" priority="1041" operator="equal">
      <formula>"l"</formula>
    </cfRule>
  </conditionalFormatting>
  <conditionalFormatting sqref="J53">
    <cfRule type="cellIs" dxfId="962" priority="1034" operator="equal">
      <formula>"þ"</formula>
    </cfRule>
    <cfRule type="cellIs" dxfId="961" priority="1035" operator="equal">
      <formula>"n"</formula>
    </cfRule>
    <cfRule type="cellIs" dxfId="960" priority="1036" operator="equal">
      <formula>"u"</formula>
    </cfRule>
    <cfRule type="cellIs" dxfId="959" priority="1037" operator="equal">
      <formula>"l"</formula>
    </cfRule>
  </conditionalFormatting>
  <conditionalFormatting sqref="K53:W53 R52">
    <cfRule type="cellIs" dxfId="958" priority="1030" operator="equal">
      <formula>"þ"</formula>
    </cfRule>
    <cfRule type="cellIs" dxfId="957" priority="1031" operator="equal">
      <formula>"n"</formula>
    </cfRule>
    <cfRule type="cellIs" dxfId="956" priority="1032" operator="equal">
      <formula>"u"</formula>
    </cfRule>
    <cfRule type="cellIs" dxfId="955" priority="1033" operator="equal">
      <formula>"l"</formula>
    </cfRule>
  </conditionalFormatting>
  <conditionalFormatting sqref="G54">
    <cfRule type="cellIs" dxfId="954" priority="1026" operator="equal">
      <formula>"þ"</formula>
    </cfRule>
    <cfRule type="cellIs" dxfId="953" priority="1027" operator="equal">
      <formula>"n"</formula>
    </cfRule>
    <cfRule type="cellIs" dxfId="952" priority="1028" operator="equal">
      <formula>"u"</formula>
    </cfRule>
    <cfRule type="cellIs" dxfId="951" priority="1029" operator="equal">
      <formula>"l"</formula>
    </cfRule>
  </conditionalFormatting>
  <conditionalFormatting sqref="H54">
    <cfRule type="cellIs" dxfId="950" priority="1022" operator="equal">
      <formula>"þ"</formula>
    </cfRule>
    <cfRule type="cellIs" dxfId="949" priority="1023" operator="equal">
      <formula>"n"</formula>
    </cfRule>
    <cfRule type="cellIs" dxfId="948" priority="1024" operator="equal">
      <formula>"u"</formula>
    </cfRule>
    <cfRule type="cellIs" dxfId="947" priority="1025" operator="equal">
      <formula>"l"</formula>
    </cfRule>
  </conditionalFormatting>
  <conditionalFormatting sqref="I54">
    <cfRule type="cellIs" dxfId="946" priority="1018" operator="equal">
      <formula>"þ"</formula>
    </cfRule>
    <cfRule type="cellIs" dxfId="945" priority="1019" operator="equal">
      <formula>"n"</formula>
    </cfRule>
    <cfRule type="cellIs" dxfId="944" priority="1020" operator="equal">
      <formula>"u"</formula>
    </cfRule>
    <cfRule type="cellIs" dxfId="943" priority="1021" operator="equal">
      <formula>"l"</formula>
    </cfRule>
  </conditionalFormatting>
  <conditionalFormatting sqref="J54">
    <cfRule type="cellIs" dxfId="942" priority="1014" operator="equal">
      <formula>"þ"</formula>
    </cfRule>
    <cfRule type="cellIs" dxfId="941" priority="1015" operator="equal">
      <formula>"n"</formula>
    </cfRule>
    <cfRule type="cellIs" dxfId="940" priority="1016" operator="equal">
      <formula>"u"</formula>
    </cfRule>
    <cfRule type="cellIs" dxfId="939" priority="1017" operator="equal">
      <formula>"l"</formula>
    </cfRule>
  </conditionalFormatting>
  <conditionalFormatting sqref="K54">
    <cfRule type="cellIs" dxfId="938" priority="1010" operator="equal">
      <formula>"þ"</formula>
    </cfRule>
    <cfRule type="cellIs" dxfId="937" priority="1011" operator="equal">
      <formula>"n"</formula>
    </cfRule>
    <cfRule type="cellIs" dxfId="936" priority="1012" operator="equal">
      <formula>"u"</formula>
    </cfRule>
    <cfRule type="cellIs" dxfId="935" priority="1013" operator="equal">
      <formula>"l"</formula>
    </cfRule>
  </conditionalFormatting>
  <conditionalFormatting sqref="L54">
    <cfRule type="cellIs" dxfId="934" priority="1006" operator="equal">
      <formula>"þ"</formula>
    </cfRule>
    <cfRule type="cellIs" dxfId="933" priority="1007" operator="equal">
      <formula>"n"</formula>
    </cfRule>
    <cfRule type="cellIs" dxfId="932" priority="1008" operator="equal">
      <formula>"u"</formula>
    </cfRule>
    <cfRule type="cellIs" dxfId="931" priority="1009" operator="equal">
      <formula>"l"</formula>
    </cfRule>
  </conditionalFormatting>
  <conditionalFormatting sqref="M54">
    <cfRule type="cellIs" dxfId="930" priority="1002" operator="equal">
      <formula>"þ"</formula>
    </cfRule>
    <cfRule type="cellIs" dxfId="929" priority="1003" operator="equal">
      <formula>"n"</formula>
    </cfRule>
    <cfRule type="cellIs" dxfId="928" priority="1004" operator="equal">
      <formula>"u"</formula>
    </cfRule>
    <cfRule type="cellIs" dxfId="927" priority="1005" operator="equal">
      <formula>"l"</formula>
    </cfRule>
  </conditionalFormatting>
  <conditionalFormatting sqref="Q54">
    <cfRule type="cellIs" dxfId="926" priority="998" operator="equal">
      <formula>"þ"</formula>
    </cfRule>
    <cfRule type="cellIs" dxfId="925" priority="999" operator="equal">
      <formula>"n"</formula>
    </cfRule>
    <cfRule type="cellIs" dxfId="924" priority="1000" operator="equal">
      <formula>"u"</formula>
    </cfRule>
    <cfRule type="cellIs" dxfId="923" priority="1001" operator="equal">
      <formula>"l"</formula>
    </cfRule>
  </conditionalFormatting>
  <conditionalFormatting sqref="U54">
    <cfRule type="cellIs" dxfId="922" priority="994" operator="equal">
      <formula>"þ"</formula>
    </cfRule>
    <cfRule type="cellIs" dxfId="921" priority="995" operator="equal">
      <formula>"n"</formula>
    </cfRule>
    <cfRule type="cellIs" dxfId="920" priority="996" operator="equal">
      <formula>"u"</formula>
    </cfRule>
    <cfRule type="cellIs" dxfId="919" priority="997" operator="equal">
      <formula>"l"</formula>
    </cfRule>
  </conditionalFormatting>
  <conditionalFormatting sqref="S54">
    <cfRule type="cellIs" dxfId="918" priority="990" operator="equal">
      <formula>"þ"</formula>
    </cfRule>
    <cfRule type="cellIs" dxfId="917" priority="991" operator="equal">
      <formula>"n"</formula>
    </cfRule>
    <cfRule type="cellIs" dxfId="916" priority="992" operator="equal">
      <formula>"u"</formula>
    </cfRule>
    <cfRule type="cellIs" dxfId="915" priority="993" operator="equal">
      <formula>"l"</formula>
    </cfRule>
  </conditionalFormatting>
  <conditionalFormatting sqref="T54">
    <cfRule type="cellIs" dxfId="914" priority="986" operator="equal">
      <formula>"þ"</formula>
    </cfRule>
    <cfRule type="cellIs" dxfId="913" priority="987" operator="equal">
      <formula>"n"</formula>
    </cfRule>
    <cfRule type="cellIs" dxfId="912" priority="988" operator="equal">
      <formula>"u"</formula>
    </cfRule>
    <cfRule type="cellIs" dxfId="911" priority="989" operator="equal">
      <formula>"l"</formula>
    </cfRule>
  </conditionalFormatting>
  <conditionalFormatting sqref="W54">
    <cfRule type="cellIs" dxfId="910" priority="982" operator="equal">
      <formula>"þ"</formula>
    </cfRule>
    <cfRule type="cellIs" dxfId="909" priority="983" operator="equal">
      <formula>"n"</formula>
    </cfRule>
    <cfRule type="cellIs" dxfId="908" priority="984" operator="equal">
      <formula>"u"</formula>
    </cfRule>
    <cfRule type="cellIs" dxfId="907" priority="985" operator="equal">
      <formula>"l"</formula>
    </cfRule>
  </conditionalFormatting>
  <conditionalFormatting sqref="V54">
    <cfRule type="cellIs" dxfId="906" priority="978" operator="equal">
      <formula>"þ"</formula>
    </cfRule>
    <cfRule type="cellIs" dxfId="905" priority="979" operator="equal">
      <formula>"n"</formula>
    </cfRule>
    <cfRule type="cellIs" dxfId="904" priority="980" operator="equal">
      <formula>"u"</formula>
    </cfRule>
    <cfRule type="cellIs" dxfId="903" priority="981" operator="equal">
      <formula>"l"</formula>
    </cfRule>
  </conditionalFormatting>
  <conditionalFormatting sqref="L31">
    <cfRule type="cellIs" dxfId="902" priority="974" operator="equal">
      <formula>"þ"</formula>
    </cfRule>
    <cfRule type="cellIs" dxfId="901" priority="975" operator="equal">
      <formula>"n"</formula>
    </cfRule>
    <cfRule type="cellIs" dxfId="900" priority="976" operator="equal">
      <formula>"u"</formula>
    </cfRule>
    <cfRule type="cellIs" dxfId="899" priority="977" operator="equal">
      <formula>"l"</formula>
    </cfRule>
  </conditionalFormatting>
  <conditionalFormatting sqref="L32">
    <cfRule type="cellIs" dxfId="898" priority="970" operator="equal">
      <formula>"þ"</formula>
    </cfRule>
    <cfRule type="cellIs" dxfId="897" priority="971" operator="equal">
      <formula>"n"</formula>
    </cfRule>
    <cfRule type="cellIs" dxfId="896" priority="972" operator="equal">
      <formula>"u"</formula>
    </cfRule>
    <cfRule type="cellIs" dxfId="895" priority="973" operator="equal">
      <formula>"l"</formula>
    </cfRule>
  </conditionalFormatting>
  <conditionalFormatting sqref="S32">
    <cfRule type="cellIs" dxfId="894" priority="966" operator="equal">
      <formula>"þ"</formula>
    </cfRule>
    <cfRule type="cellIs" dxfId="893" priority="967" operator="equal">
      <formula>"n"</formula>
    </cfRule>
    <cfRule type="cellIs" dxfId="892" priority="968" operator="equal">
      <formula>"u"</formula>
    </cfRule>
    <cfRule type="cellIs" dxfId="891" priority="969" operator="equal">
      <formula>"l"</formula>
    </cfRule>
  </conditionalFormatting>
  <conditionalFormatting sqref="S31">
    <cfRule type="cellIs" dxfId="890" priority="962" operator="equal">
      <formula>"þ"</formula>
    </cfRule>
    <cfRule type="cellIs" dxfId="889" priority="963" operator="equal">
      <formula>"n"</formula>
    </cfRule>
    <cfRule type="cellIs" dxfId="888" priority="964" operator="equal">
      <formula>"u"</formula>
    </cfRule>
    <cfRule type="cellIs" dxfId="887" priority="965" operator="equal">
      <formula>"l"</formula>
    </cfRule>
  </conditionalFormatting>
  <conditionalFormatting sqref="T31">
    <cfRule type="cellIs" dxfId="886" priority="958" operator="equal">
      <formula>"þ"</formula>
    </cfRule>
    <cfRule type="cellIs" dxfId="885" priority="959" operator="equal">
      <formula>"n"</formula>
    </cfRule>
    <cfRule type="cellIs" dxfId="884" priority="960" operator="equal">
      <formula>"u"</formula>
    </cfRule>
    <cfRule type="cellIs" dxfId="883" priority="961" operator="equal">
      <formula>"l"</formula>
    </cfRule>
  </conditionalFormatting>
  <conditionalFormatting sqref="T32">
    <cfRule type="cellIs" dxfId="882" priority="954" operator="equal">
      <formula>"þ"</formula>
    </cfRule>
    <cfRule type="cellIs" dxfId="881" priority="955" operator="equal">
      <formula>"n"</formula>
    </cfRule>
    <cfRule type="cellIs" dxfId="880" priority="956" operator="equal">
      <formula>"u"</formula>
    </cfRule>
    <cfRule type="cellIs" dxfId="879" priority="957" operator="equal">
      <formula>"l"</formula>
    </cfRule>
  </conditionalFormatting>
  <conditionalFormatting sqref="U32">
    <cfRule type="cellIs" dxfId="878" priority="950" operator="equal">
      <formula>"þ"</formula>
    </cfRule>
    <cfRule type="cellIs" dxfId="877" priority="951" operator="equal">
      <formula>"n"</formula>
    </cfRule>
    <cfRule type="cellIs" dxfId="876" priority="952" operator="equal">
      <formula>"u"</formula>
    </cfRule>
    <cfRule type="cellIs" dxfId="875" priority="953" operator="equal">
      <formula>"l"</formula>
    </cfRule>
  </conditionalFormatting>
  <conditionalFormatting sqref="V32">
    <cfRule type="cellIs" dxfId="874" priority="946" operator="equal">
      <formula>"þ"</formula>
    </cfRule>
    <cfRule type="cellIs" dxfId="873" priority="947" operator="equal">
      <formula>"n"</formula>
    </cfRule>
    <cfRule type="cellIs" dxfId="872" priority="948" operator="equal">
      <formula>"u"</formula>
    </cfRule>
    <cfRule type="cellIs" dxfId="871" priority="949" operator="equal">
      <formula>"l"</formula>
    </cfRule>
  </conditionalFormatting>
  <conditionalFormatting sqref="W32">
    <cfRule type="cellIs" dxfId="870" priority="942" operator="equal">
      <formula>"þ"</formula>
    </cfRule>
    <cfRule type="cellIs" dxfId="869" priority="943" operator="equal">
      <formula>"n"</formula>
    </cfRule>
    <cfRule type="cellIs" dxfId="868" priority="944" operator="equal">
      <formula>"u"</formula>
    </cfRule>
    <cfRule type="cellIs" dxfId="867" priority="945" operator="equal">
      <formula>"l"</formula>
    </cfRule>
  </conditionalFormatting>
  <conditionalFormatting sqref="U31">
    <cfRule type="cellIs" dxfId="866" priority="938" operator="equal">
      <formula>"þ"</formula>
    </cfRule>
    <cfRule type="cellIs" dxfId="865" priority="939" operator="equal">
      <formula>"n"</formula>
    </cfRule>
    <cfRule type="cellIs" dxfId="864" priority="940" operator="equal">
      <formula>"u"</formula>
    </cfRule>
    <cfRule type="cellIs" dxfId="863" priority="941" operator="equal">
      <formula>"l"</formula>
    </cfRule>
  </conditionalFormatting>
  <conditionalFormatting sqref="V31">
    <cfRule type="cellIs" dxfId="862" priority="934" operator="equal">
      <formula>"þ"</formula>
    </cfRule>
    <cfRule type="cellIs" dxfId="861" priority="935" operator="equal">
      <formula>"n"</formula>
    </cfRule>
    <cfRule type="cellIs" dxfId="860" priority="936" operator="equal">
      <formula>"u"</formula>
    </cfRule>
    <cfRule type="cellIs" dxfId="859" priority="937" operator="equal">
      <formula>"l"</formula>
    </cfRule>
  </conditionalFormatting>
  <conditionalFormatting sqref="W31">
    <cfRule type="cellIs" dxfId="858" priority="930" operator="equal">
      <formula>"þ"</formula>
    </cfRule>
    <cfRule type="cellIs" dxfId="857" priority="931" operator="equal">
      <formula>"n"</formula>
    </cfRule>
    <cfRule type="cellIs" dxfId="856" priority="932" operator="equal">
      <formula>"u"</formula>
    </cfRule>
    <cfRule type="cellIs" dxfId="855" priority="933" operator="equal">
      <formula>"l"</formula>
    </cfRule>
  </conditionalFormatting>
  <conditionalFormatting sqref="H55">
    <cfRule type="cellIs" dxfId="854" priority="926" operator="equal">
      <formula>"þ"</formula>
    </cfRule>
    <cfRule type="cellIs" dxfId="853" priority="927" operator="equal">
      <formula>"n"</formula>
    </cfRule>
    <cfRule type="cellIs" dxfId="852" priority="928" operator="equal">
      <formula>"u"</formula>
    </cfRule>
    <cfRule type="cellIs" dxfId="851" priority="929" operator="equal">
      <formula>"l"</formula>
    </cfRule>
  </conditionalFormatting>
  <conditionalFormatting sqref="I55">
    <cfRule type="cellIs" dxfId="850" priority="922" operator="equal">
      <formula>"þ"</formula>
    </cfRule>
    <cfRule type="cellIs" dxfId="849" priority="923" operator="equal">
      <formula>"n"</formula>
    </cfRule>
    <cfRule type="cellIs" dxfId="848" priority="924" operator="equal">
      <formula>"u"</formula>
    </cfRule>
    <cfRule type="cellIs" dxfId="847" priority="925" operator="equal">
      <formula>"l"</formula>
    </cfRule>
  </conditionalFormatting>
  <conditionalFormatting sqref="J55">
    <cfRule type="cellIs" dxfId="846" priority="918" operator="equal">
      <formula>"þ"</formula>
    </cfRule>
    <cfRule type="cellIs" dxfId="845" priority="919" operator="equal">
      <formula>"n"</formula>
    </cfRule>
    <cfRule type="cellIs" dxfId="844" priority="920" operator="equal">
      <formula>"u"</formula>
    </cfRule>
    <cfRule type="cellIs" dxfId="843" priority="921" operator="equal">
      <formula>"l"</formula>
    </cfRule>
  </conditionalFormatting>
  <conditionalFormatting sqref="K55">
    <cfRule type="cellIs" dxfId="842" priority="914" operator="equal">
      <formula>"þ"</formula>
    </cfRule>
    <cfRule type="cellIs" dxfId="841" priority="915" operator="equal">
      <formula>"n"</formula>
    </cfRule>
    <cfRule type="cellIs" dxfId="840" priority="916" operator="equal">
      <formula>"u"</formula>
    </cfRule>
    <cfRule type="cellIs" dxfId="839" priority="917" operator="equal">
      <formula>"l"</formula>
    </cfRule>
  </conditionalFormatting>
  <conditionalFormatting sqref="L55">
    <cfRule type="cellIs" dxfId="838" priority="910" operator="equal">
      <formula>"þ"</formula>
    </cfRule>
    <cfRule type="cellIs" dxfId="837" priority="911" operator="equal">
      <formula>"n"</formula>
    </cfRule>
    <cfRule type="cellIs" dxfId="836" priority="912" operator="equal">
      <formula>"u"</formula>
    </cfRule>
    <cfRule type="cellIs" dxfId="835" priority="913" operator="equal">
      <formula>"l"</formula>
    </cfRule>
  </conditionalFormatting>
  <conditionalFormatting sqref="M55">
    <cfRule type="cellIs" dxfId="834" priority="906" operator="equal">
      <formula>"þ"</formula>
    </cfRule>
    <cfRule type="cellIs" dxfId="833" priority="907" operator="equal">
      <formula>"n"</formula>
    </cfRule>
    <cfRule type="cellIs" dxfId="832" priority="908" operator="equal">
      <formula>"u"</formula>
    </cfRule>
    <cfRule type="cellIs" dxfId="831" priority="909" operator="equal">
      <formula>"l"</formula>
    </cfRule>
  </conditionalFormatting>
  <conditionalFormatting sqref="N55">
    <cfRule type="cellIs" dxfId="830" priority="902" operator="equal">
      <formula>"þ"</formula>
    </cfRule>
    <cfRule type="cellIs" dxfId="829" priority="903" operator="equal">
      <formula>"n"</formula>
    </cfRule>
    <cfRule type="cellIs" dxfId="828" priority="904" operator="equal">
      <formula>"u"</formula>
    </cfRule>
    <cfRule type="cellIs" dxfId="827" priority="905" operator="equal">
      <formula>"l"</formula>
    </cfRule>
  </conditionalFormatting>
  <conditionalFormatting sqref="O55">
    <cfRule type="cellIs" dxfId="826" priority="898" operator="equal">
      <formula>"þ"</formula>
    </cfRule>
    <cfRule type="cellIs" dxfId="825" priority="899" operator="equal">
      <formula>"n"</formula>
    </cfRule>
    <cfRule type="cellIs" dxfId="824" priority="900" operator="equal">
      <formula>"u"</formula>
    </cfRule>
    <cfRule type="cellIs" dxfId="823" priority="901" operator="equal">
      <formula>"l"</formula>
    </cfRule>
  </conditionalFormatting>
  <conditionalFormatting sqref="Q55">
    <cfRule type="cellIs" dxfId="822" priority="894" operator="equal">
      <formula>"þ"</formula>
    </cfRule>
    <cfRule type="cellIs" dxfId="821" priority="895" operator="equal">
      <formula>"n"</formula>
    </cfRule>
    <cfRule type="cellIs" dxfId="820" priority="896" operator="equal">
      <formula>"u"</formula>
    </cfRule>
    <cfRule type="cellIs" dxfId="819" priority="897" operator="equal">
      <formula>"l"</formula>
    </cfRule>
  </conditionalFormatting>
  <conditionalFormatting sqref="S55">
    <cfRule type="cellIs" dxfId="818" priority="890" operator="equal">
      <formula>"þ"</formula>
    </cfRule>
    <cfRule type="cellIs" dxfId="817" priority="891" operator="equal">
      <formula>"n"</formula>
    </cfRule>
    <cfRule type="cellIs" dxfId="816" priority="892" operator="equal">
      <formula>"u"</formula>
    </cfRule>
    <cfRule type="cellIs" dxfId="815" priority="893" operator="equal">
      <formula>"l"</formula>
    </cfRule>
  </conditionalFormatting>
  <conditionalFormatting sqref="T55">
    <cfRule type="cellIs" dxfId="814" priority="886" operator="equal">
      <formula>"þ"</formula>
    </cfRule>
    <cfRule type="cellIs" dxfId="813" priority="887" operator="equal">
      <formula>"n"</formula>
    </cfRule>
    <cfRule type="cellIs" dxfId="812" priority="888" operator="equal">
      <formula>"u"</formula>
    </cfRule>
    <cfRule type="cellIs" dxfId="811" priority="889" operator="equal">
      <formula>"l"</formula>
    </cfRule>
  </conditionalFormatting>
  <conditionalFormatting sqref="U55">
    <cfRule type="cellIs" dxfId="810" priority="882" operator="equal">
      <formula>"þ"</formula>
    </cfRule>
    <cfRule type="cellIs" dxfId="809" priority="883" operator="equal">
      <formula>"n"</formula>
    </cfRule>
    <cfRule type="cellIs" dxfId="808" priority="884" operator="equal">
      <formula>"u"</formula>
    </cfRule>
    <cfRule type="cellIs" dxfId="807" priority="885" operator="equal">
      <formula>"l"</formula>
    </cfRule>
  </conditionalFormatting>
  <conditionalFormatting sqref="V55">
    <cfRule type="cellIs" dxfId="806" priority="878" operator="equal">
      <formula>"þ"</formula>
    </cfRule>
    <cfRule type="cellIs" dxfId="805" priority="879" operator="equal">
      <formula>"n"</formula>
    </cfRule>
    <cfRule type="cellIs" dxfId="804" priority="880" operator="equal">
      <formula>"u"</formula>
    </cfRule>
    <cfRule type="cellIs" dxfId="803" priority="881" operator="equal">
      <formula>"l"</formula>
    </cfRule>
  </conditionalFormatting>
  <conditionalFormatting sqref="W55">
    <cfRule type="cellIs" dxfId="802" priority="874" operator="equal">
      <formula>"þ"</formula>
    </cfRule>
    <cfRule type="cellIs" dxfId="801" priority="875" operator="equal">
      <formula>"n"</formula>
    </cfRule>
    <cfRule type="cellIs" dxfId="800" priority="876" operator="equal">
      <formula>"u"</formula>
    </cfRule>
    <cfRule type="cellIs" dxfId="799" priority="877" operator="equal">
      <formula>"l"</formula>
    </cfRule>
  </conditionalFormatting>
  <conditionalFormatting sqref="M289:M297">
    <cfRule type="cellIs" dxfId="798" priority="870" operator="equal">
      <formula>"þ"</formula>
    </cfRule>
    <cfRule type="cellIs" dxfId="797" priority="871" operator="equal">
      <formula>"n"</formula>
    </cfRule>
    <cfRule type="cellIs" dxfId="796" priority="872" operator="equal">
      <formula>"u"</formula>
    </cfRule>
    <cfRule type="cellIs" dxfId="795" priority="873" operator="equal">
      <formula>"l"</formula>
    </cfRule>
  </conditionalFormatting>
  <conditionalFormatting sqref="G94:K95 G103:W105 G97:K98">
    <cfRule type="cellIs" dxfId="794" priority="866" operator="equal">
      <formula>"þ"</formula>
    </cfRule>
    <cfRule type="cellIs" dxfId="793" priority="867" operator="equal">
      <formula>"n"</formula>
    </cfRule>
    <cfRule type="cellIs" dxfId="792" priority="868" operator="equal">
      <formula>"u"</formula>
    </cfRule>
    <cfRule type="cellIs" dxfId="791" priority="869" operator="equal">
      <formula>"l"</formula>
    </cfRule>
  </conditionalFormatting>
  <conditionalFormatting sqref="L94:L95 L97:L98">
    <cfRule type="cellIs" dxfId="790" priority="862" operator="equal">
      <formula>"þ"</formula>
    </cfRule>
    <cfRule type="cellIs" dxfId="789" priority="863" operator="equal">
      <formula>"n"</formula>
    </cfRule>
    <cfRule type="cellIs" dxfId="788" priority="864" operator="equal">
      <formula>"u"</formula>
    </cfRule>
    <cfRule type="cellIs" dxfId="787" priority="865" operator="equal">
      <formula>"l"</formula>
    </cfRule>
  </conditionalFormatting>
  <conditionalFormatting sqref="M94:W95 M97:W98">
    <cfRule type="cellIs" dxfId="786" priority="858" operator="equal">
      <formula>"þ"</formula>
    </cfRule>
    <cfRule type="cellIs" dxfId="785" priority="859" operator="equal">
      <formula>"n"</formula>
    </cfRule>
    <cfRule type="cellIs" dxfId="784" priority="860" operator="equal">
      <formula>"u"</formula>
    </cfRule>
    <cfRule type="cellIs" dxfId="783" priority="861" operator="equal">
      <formula>"l"</formula>
    </cfRule>
  </conditionalFormatting>
  <conditionalFormatting sqref="G94:W95 G97:W98 G103:W105">
    <cfRule type="containsText" dxfId="782" priority="857" operator="containsText" text="o">
      <formula>NOT(ISERROR(SEARCH("o",G94)))</formula>
    </cfRule>
  </conditionalFormatting>
  <conditionalFormatting sqref="I88:M88 I89:K89 G88:H89">
    <cfRule type="cellIs" dxfId="781" priority="853" operator="equal">
      <formula>"þ"</formula>
    </cfRule>
    <cfRule type="cellIs" dxfId="780" priority="854" operator="equal">
      <formula>"n"</formula>
    </cfRule>
    <cfRule type="cellIs" dxfId="779" priority="855" operator="equal">
      <formula>"u"</formula>
    </cfRule>
    <cfRule type="cellIs" dxfId="778" priority="856" operator="equal">
      <formula>"l"</formula>
    </cfRule>
  </conditionalFormatting>
  <conditionalFormatting sqref="L88:L89">
    <cfRule type="cellIs" dxfId="777" priority="849" operator="equal">
      <formula>"þ"</formula>
    </cfRule>
    <cfRule type="cellIs" dxfId="776" priority="850" operator="equal">
      <formula>"n"</formula>
    </cfRule>
    <cfRule type="cellIs" dxfId="775" priority="851" operator="equal">
      <formula>"u"</formula>
    </cfRule>
    <cfRule type="cellIs" dxfId="774" priority="852" operator="equal">
      <formula>"l"</formula>
    </cfRule>
  </conditionalFormatting>
  <conditionalFormatting sqref="M88:W89">
    <cfRule type="cellIs" dxfId="773" priority="845" operator="equal">
      <formula>"þ"</formula>
    </cfRule>
    <cfRule type="cellIs" dxfId="772" priority="846" operator="equal">
      <formula>"n"</formula>
    </cfRule>
    <cfRule type="cellIs" dxfId="771" priority="847" operator="equal">
      <formula>"u"</formula>
    </cfRule>
    <cfRule type="cellIs" dxfId="770" priority="848" operator="equal">
      <formula>"l"</formula>
    </cfRule>
  </conditionalFormatting>
  <conditionalFormatting sqref="G88:W89">
    <cfRule type="containsText" dxfId="769" priority="844" operator="containsText" text="o">
      <formula>NOT(ISERROR(SEARCH("o",G88)))</formula>
    </cfRule>
  </conditionalFormatting>
  <conditionalFormatting sqref="S88">
    <cfRule type="cellIs" dxfId="768" priority="840" operator="equal">
      <formula>"þ"</formula>
    </cfRule>
    <cfRule type="cellIs" dxfId="767" priority="841" operator="equal">
      <formula>"n"</formula>
    </cfRule>
    <cfRule type="cellIs" dxfId="766" priority="842" operator="equal">
      <formula>"u"</formula>
    </cfRule>
    <cfRule type="cellIs" dxfId="765" priority="843" operator="equal">
      <formula>"l"</formula>
    </cfRule>
  </conditionalFormatting>
  <conditionalFormatting sqref="S88">
    <cfRule type="cellIs" dxfId="764" priority="836" operator="equal">
      <formula>"þ"</formula>
    </cfRule>
    <cfRule type="cellIs" dxfId="763" priority="837" operator="equal">
      <formula>"n"</formula>
    </cfRule>
    <cfRule type="cellIs" dxfId="762" priority="838" operator="equal">
      <formula>"u"</formula>
    </cfRule>
    <cfRule type="cellIs" dxfId="761" priority="839" operator="equal">
      <formula>"l"</formula>
    </cfRule>
  </conditionalFormatting>
  <conditionalFormatting sqref="S89">
    <cfRule type="cellIs" dxfId="760" priority="832" operator="equal">
      <formula>"þ"</formula>
    </cfRule>
    <cfRule type="cellIs" dxfId="759" priority="833" operator="equal">
      <formula>"n"</formula>
    </cfRule>
    <cfRule type="cellIs" dxfId="758" priority="834" operator="equal">
      <formula>"u"</formula>
    </cfRule>
    <cfRule type="cellIs" dxfId="757" priority="835" operator="equal">
      <formula>"l"</formula>
    </cfRule>
  </conditionalFormatting>
  <conditionalFormatting sqref="S89">
    <cfRule type="cellIs" dxfId="756" priority="828" operator="equal">
      <formula>"þ"</formula>
    </cfRule>
    <cfRule type="cellIs" dxfId="755" priority="829" operator="equal">
      <formula>"n"</formula>
    </cfRule>
    <cfRule type="cellIs" dxfId="754" priority="830" operator="equal">
      <formula>"u"</formula>
    </cfRule>
    <cfRule type="cellIs" dxfId="753" priority="831" operator="equal">
      <formula>"l"</formula>
    </cfRule>
  </conditionalFormatting>
  <conditionalFormatting sqref="G91:K92 H91:W91">
    <cfRule type="cellIs" dxfId="752" priority="824" operator="equal">
      <formula>"þ"</formula>
    </cfRule>
    <cfRule type="cellIs" dxfId="751" priority="825" operator="equal">
      <formula>"n"</formula>
    </cfRule>
    <cfRule type="cellIs" dxfId="750" priority="826" operator="equal">
      <formula>"u"</formula>
    </cfRule>
    <cfRule type="cellIs" dxfId="749" priority="827" operator="equal">
      <formula>"l"</formula>
    </cfRule>
  </conditionalFormatting>
  <conditionalFormatting sqref="L91:L92">
    <cfRule type="cellIs" dxfId="748" priority="820" operator="equal">
      <formula>"þ"</formula>
    </cfRule>
    <cfRule type="cellIs" dxfId="747" priority="821" operator="equal">
      <formula>"n"</formula>
    </cfRule>
    <cfRule type="cellIs" dxfId="746" priority="822" operator="equal">
      <formula>"u"</formula>
    </cfRule>
    <cfRule type="cellIs" dxfId="745" priority="823" operator="equal">
      <formula>"l"</formula>
    </cfRule>
  </conditionalFormatting>
  <conditionalFormatting sqref="M91:W92">
    <cfRule type="cellIs" dxfId="744" priority="816" operator="equal">
      <formula>"þ"</formula>
    </cfRule>
    <cfRule type="cellIs" dxfId="743" priority="817" operator="equal">
      <formula>"n"</formula>
    </cfRule>
    <cfRule type="cellIs" dxfId="742" priority="818" operator="equal">
      <formula>"u"</formula>
    </cfRule>
    <cfRule type="cellIs" dxfId="741" priority="819" operator="equal">
      <formula>"l"</formula>
    </cfRule>
  </conditionalFormatting>
  <conditionalFormatting sqref="G91:W92">
    <cfRule type="containsText" dxfId="740" priority="815" operator="containsText" text="o">
      <formula>NOT(ISERROR(SEARCH("o",G91)))</formula>
    </cfRule>
  </conditionalFormatting>
  <conditionalFormatting sqref="L92">
    <cfRule type="cellIs" dxfId="739" priority="811" operator="equal">
      <formula>"þ"</formula>
    </cfRule>
    <cfRule type="cellIs" dxfId="738" priority="812" operator="equal">
      <formula>"n"</formula>
    </cfRule>
    <cfRule type="cellIs" dxfId="737" priority="813" operator="equal">
      <formula>"u"</formula>
    </cfRule>
    <cfRule type="cellIs" dxfId="736" priority="814" operator="equal">
      <formula>"l"</formula>
    </cfRule>
  </conditionalFormatting>
  <conditionalFormatting sqref="G100:K100">
    <cfRule type="cellIs" dxfId="735" priority="807" operator="equal">
      <formula>"þ"</formula>
    </cfRule>
    <cfRule type="cellIs" dxfId="734" priority="808" operator="equal">
      <formula>"n"</formula>
    </cfRule>
    <cfRule type="cellIs" dxfId="733" priority="809" operator="equal">
      <formula>"u"</formula>
    </cfRule>
    <cfRule type="cellIs" dxfId="732" priority="810" operator="equal">
      <formula>"l"</formula>
    </cfRule>
  </conditionalFormatting>
  <conditionalFormatting sqref="L100">
    <cfRule type="cellIs" dxfId="731" priority="803" operator="equal">
      <formula>"þ"</formula>
    </cfRule>
    <cfRule type="cellIs" dxfId="730" priority="804" operator="equal">
      <formula>"n"</formula>
    </cfRule>
    <cfRule type="cellIs" dxfId="729" priority="805" operator="equal">
      <formula>"u"</formula>
    </cfRule>
    <cfRule type="cellIs" dxfId="728" priority="806" operator="equal">
      <formula>"l"</formula>
    </cfRule>
  </conditionalFormatting>
  <conditionalFormatting sqref="M100:W100">
    <cfRule type="cellIs" dxfId="727" priority="799" operator="equal">
      <formula>"þ"</formula>
    </cfRule>
    <cfRule type="cellIs" dxfId="726" priority="800" operator="equal">
      <formula>"n"</formula>
    </cfRule>
    <cfRule type="cellIs" dxfId="725" priority="801" operator="equal">
      <formula>"u"</formula>
    </cfRule>
    <cfRule type="cellIs" dxfId="724" priority="802" operator="equal">
      <formula>"l"</formula>
    </cfRule>
  </conditionalFormatting>
  <conditionalFormatting sqref="G100:W100">
    <cfRule type="containsText" dxfId="723" priority="798" operator="containsText" text="o">
      <formula>NOT(ISERROR(SEARCH("o",G100)))</formula>
    </cfRule>
  </conditionalFormatting>
  <conditionalFormatting sqref="G93:W93 G90:W90 X88:X105 G87:X87 G96:W96 G99:W99 G101:W102">
    <cfRule type="containsText" dxfId="722" priority="781" operator="containsText" text="o">
      <formula>NOT(ISERROR(SEARCH("o",G87)))</formula>
    </cfRule>
  </conditionalFormatting>
  <conditionalFormatting sqref="L101:L102 L99 L96 L93 L90 L87">
    <cfRule type="cellIs" dxfId="721" priority="786" operator="equal">
      <formula>"þ"</formula>
    </cfRule>
    <cfRule type="cellIs" dxfId="720" priority="787" operator="equal">
      <formula>"n"</formula>
    </cfRule>
    <cfRule type="cellIs" dxfId="719" priority="788" operator="equal">
      <formula>"u"</formula>
    </cfRule>
    <cfRule type="cellIs" dxfId="718" priority="789" operator="equal">
      <formula>"l"</formula>
    </cfRule>
  </conditionalFormatting>
  <conditionalFormatting sqref="M101:W102 M99:W99 M96:W96 M93:W93 M90:W90 M87:X87 X88:X105">
    <cfRule type="cellIs" dxfId="717" priority="782" operator="equal">
      <formula>"þ"</formula>
    </cfRule>
    <cfRule type="cellIs" dxfId="716" priority="783" operator="equal">
      <formula>"n"</formula>
    </cfRule>
    <cfRule type="cellIs" dxfId="715" priority="784" operator="equal">
      <formula>"u"</formula>
    </cfRule>
    <cfRule type="cellIs" dxfId="714" priority="785" operator="equal">
      <formula>"l"</formula>
    </cfRule>
  </conditionalFormatting>
  <conditionalFormatting sqref="G93:W93 G90:W90 X88:X105 G87:X87 G96:W96 G99:W99 G101:W102">
    <cfRule type="cellIs" dxfId="713" priority="790" operator="equal">
      <formula>"þ"</formula>
    </cfRule>
    <cfRule type="cellIs" dxfId="712" priority="791" operator="equal">
      <formula>"n"</formula>
    </cfRule>
    <cfRule type="cellIs" dxfId="711" priority="792" operator="equal">
      <formula>"u"</formula>
    </cfRule>
    <cfRule type="cellIs" dxfId="710" priority="793" operator="equal">
      <formula>"l"</formula>
    </cfRule>
  </conditionalFormatting>
  <conditionalFormatting sqref="A87:A105">
    <cfRule type="cellIs" dxfId="709" priority="777" operator="equal">
      <formula>"þ"</formula>
    </cfRule>
    <cfRule type="cellIs" dxfId="708" priority="778" operator="equal">
      <formula>"n"</formula>
    </cfRule>
    <cfRule type="cellIs" dxfId="707" priority="779" operator="equal">
      <formula>"u"</formula>
    </cfRule>
    <cfRule type="cellIs" dxfId="706" priority="780" operator="equal">
      <formula>"l"</formula>
    </cfRule>
  </conditionalFormatting>
  <conditionalFormatting sqref="G124:K124 G111:W111 G126:W126 G113:W113 G115:W118 G120:W120 G122:W122 G128:W129 G131:W131 G135:W136 G133:X133 G138:W138 G140:W140">
    <cfRule type="cellIs" dxfId="705" priority="773" operator="equal">
      <formula>"þ"</formula>
    </cfRule>
    <cfRule type="cellIs" dxfId="704" priority="774" operator="equal">
      <formula>"n"</formula>
    </cfRule>
    <cfRule type="cellIs" dxfId="703" priority="775" operator="equal">
      <formula>"u"</formula>
    </cfRule>
    <cfRule type="cellIs" dxfId="702" priority="776" operator="equal">
      <formula>"l"</formula>
    </cfRule>
  </conditionalFormatting>
  <conditionalFormatting sqref="G124:K124 G111:W111 G126:W126 G113:W113 G115:W118 G120:W120 G122:W122 G128:W129 G131:W131 G135:W136 G133:X133 G138:W138 G140:W140">
    <cfRule type="containsText" dxfId="701" priority="752" operator="containsText" text="o">
      <formula>NOT(ISERROR(SEARCH("o",G111)))</formula>
    </cfRule>
  </conditionalFormatting>
  <conditionalFormatting sqref="G125:X125">
    <cfRule type="cellIs" dxfId="700" priority="667" operator="equal">
      <formula>"þ"</formula>
    </cfRule>
    <cfRule type="cellIs" dxfId="699" priority="668" operator="equal">
      <formula>"n"</formula>
    </cfRule>
    <cfRule type="cellIs" dxfId="698" priority="669" operator="equal">
      <formula>"u"</formula>
    </cfRule>
    <cfRule type="cellIs" dxfId="697" priority="670" operator="equal">
      <formula>"l"</formula>
    </cfRule>
  </conditionalFormatting>
  <conditionalFormatting sqref="G110:O110 T110:W110">
    <cfRule type="cellIs" dxfId="696" priority="731" operator="equal">
      <formula>"þ"</formula>
    </cfRule>
    <cfRule type="cellIs" dxfId="695" priority="732" operator="equal">
      <formula>"n"</formula>
    </cfRule>
    <cfRule type="cellIs" dxfId="694" priority="733" operator="equal">
      <formula>"u"</formula>
    </cfRule>
    <cfRule type="cellIs" dxfId="693" priority="734" operator="equal">
      <formula>"l"</formula>
    </cfRule>
  </conditionalFormatting>
  <conditionalFormatting sqref="G110:O110 T110:W110">
    <cfRule type="containsText" dxfId="692" priority="730" operator="containsText" text="o">
      <formula>NOT(ISERROR(SEARCH("o",G110)))</formula>
    </cfRule>
  </conditionalFormatting>
  <conditionalFormatting sqref="P110:S110">
    <cfRule type="cellIs" dxfId="691" priority="726" operator="equal">
      <formula>"þ"</formula>
    </cfRule>
    <cfRule type="cellIs" dxfId="690" priority="727" operator="equal">
      <formula>"n"</formula>
    </cfRule>
    <cfRule type="cellIs" dxfId="689" priority="728" operator="equal">
      <formula>"u"</formula>
    </cfRule>
    <cfRule type="cellIs" dxfId="688" priority="729" operator="equal">
      <formula>"l"</formula>
    </cfRule>
  </conditionalFormatting>
  <conditionalFormatting sqref="P110:S110">
    <cfRule type="containsText" dxfId="687" priority="725" operator="containsText" text="o">
      <formula>NOT(ISERROR(SEARCH("o",P110)))</formula>
    </cfRule>
  </conditionalFormatting>
  <conditionalFormatting sqref="G108:W108">
    <cfRule type="cellIs" dxfId="686" priority="721" operator="equal">
      <formula>"þ"</formula>
    </cfRule>
    <cfRule type="cellIs" dxfId="685" priority="722" operator="equal">
      <formula>"n"</formula>
    </cfRule>
    <cfRule type="cellIs" dxfId="684" priority="723" operator="equal">
      <formula>"u"</formula>
    </cfRule>
    <cfRule type="cellIs" dxfId="683" priority="724" operator="equal">
      <formula>"l"</formula>
    </cfRule>
  </conditionalFormatting>
  <conditionalFormatting sqref="G108:W108">
    <cfRule type="containsText" dxfId="682" priority="720" operator="containsText" text="o">
      <formula>NOT(ISERROR(SEARCH("o",G108)))</formula>
    </cfRule>
  </conditionalFormatting>
  <conditionalFormatting sqref="L124:W124">
    <cfRule type="containsText" dxfId="681" priority="715" operator="containsText" text="o">
      <formula>NOT(ISERROR(SEARCH("o",L124)))</formula>
    </cfRule>
  </conditionalFormatting>
  <conditionalFormatting sqref="L124:W124">
    <cfRule type="cellIs" dxfId="680" priority="716" operator="equal">
      <formula>"þ"</formula>
    </cfRule>
    <cfRule type="cellIs" dxfId="679" priority="717" operator="equal">
      <formula>"n"</formula>
    </cfRule>
    <cfRule type="cellIs" dxfId="678" priority="718" operator="equal">
      <formula>"u"</formula>
    </cfRule>
    <cfRule type="cellIs" dxfId="677" priority="719" operator="equal">
      <formula>"l"</formula>
    </cfRule>
  </conditionalFormatting>
  <conditionalFormatting sqref="G107:W107">
    <cfRule type="containsText" dxfId="676" priority="710" operator="containsText" text="o">
      <formula>NOT(ISERROR(SEARCH("o",G107)))</formula>
    </cfRule>
  </conditionalFormatting>
  <conditionalFormatting sqref="G107:W107">
    <cfRule type="cellIs" dxfId="675" priority="711" operator="equal">
      <formula>"þ"</formula>
    </cfRule>
    <cfRule type="cellIs" dxfId="674" priority="712" operator="equal">
      <formula>"n"</formula>
    </cfRule>
    <cfRule type="cellIs" dxfId="673" priority="713" operator="equal">
      <formula>"u"</formula>
    </cfRule>
    <cfRule type="cellIs" dxfId="672" priority="714" operator="equal">
      <formula>"l"</formula>
    </cfRule>
  </conditionalFormatting>
  <conditionalFormatting sqref="G109:X109">
    <cfRule type="containsText" dxfId="671" priority="705" operator="containsText" text="o">
      <formula>NOT(ISERROR(SEARCH("o",G109)))</formula>
    </cfRule>
  </conditionalFormatting>
  <conditionalFormatting sqref="G109:X109">
    <cfRule type="cellIs" dxfId="670" priority="706" operator="equal">
      <formula>"þ"</formula>
    </cfRule>
    <cfRule type="cellIs" dxfId="669" priority="707" operator="equal">
      <formula>"n"</formula>
    </cfRule>
    <cfRule type="cellIs" dxfId="668" priority="708" operator="equal">
      <formula>"u"</formula>
    </cfRule>
    <cfRule type="cellIs" dxfId="667" priority="709" operator="equal">
      <formula>"l"</formula>
    </cfRule>
  </conditionalFormatting>
  <conditionalFormatting sqref="G112:W112">
    <cfRule type="containsText" dxfId="666" priority="700" operator="containsText" text="o">
      <formula>NOT(ISERROR(SEARCH("o",G112)))</formula>
    </cfRule>
  </conditionalFormatting>
  <conditionalFormatting sqref="G112:W112">
    <cfRule type="cellIs" dxfId="665" priority="701" operator="equal">
      <formula>"þ"</formula>
    </cfRule>
    <cfRule type="cellIs" dxfId="664" priority="702" operator="equal">
      <formula>"n"</formula>
    </cfRule>
    <cfRule type="cellIs" dxfId="663" priority="703" operator="equal">
      <formula>"u"</formula>
    </cfRule>
    <cfRule type="cellIs" dxfId="662" priority="704" operator="equal">
      <formula>"l"</formula>
    </cfRule>
  </conditionalFormatting>
  <conditionalFormatting sqref="X112 X107">
    <cfRule type="containsText" dxfId="661" priority="691" operator="containsText" text="o">
      <formula>NOT(ISERROR(SEARCH("o",X107)))</formula>
    </cfRule>
  </conditionalFormatting>
  <conditionalFormatting sqref="X112 X107">
    <cfRule type="cellIs" dxfId="660" priority="692" operator="equal">
      <formula>"þ"</formula>
    </cfRule>
    <cfRule type="cellIs" dxfId="659" priority="693" operator="equal">
      <formula>"n"</formula>
    </cfRule>
    <cfRule type="cellIs" dxfId="658" priority="694" operator="equal">
      <formula>"u"</formula>
    </cfRule>
    <cfRule type="cellIs" dxfId="657" priority="695" operator="equal">
      <formula>"l"</formula>
    </cfRule>
  </conditionalFormatting>
  <conditionalFormatting sqref="X112 X107">
    <cfRule type="cellIs" dxfId="656" priority="696" operator="equal">
      <formula>"þ"</formula>
    </cfRule>
    <cfRule type="cellIs" dxfId="655" priority="697" operator="equal">
      <formula>"n"</formula>
    </cfRule>
    <cfRule type="cellIs" dxfId="654" priority="698" operator="equal">
      <formula>"u"</formula>
    </cfRule>
    <cfRule type="cellIs" dxfId="653" priority="699" operator="equal">
      <formula>"l"</formula>
    </cfRule>
  </conditionalFormatting>
  <conditionalFormatting sqref="G114:X114">
    <cfRule type="containsText" dxfId="652" priority="686" operator="containsText" text="o">
      <formula>NOT(ISERROR(SEARCH("o",G114)))</formula>
    </cfRule>
  </conditionalFormatting>
  <conditionalFormatting sqref="G114:X114">
    <cfRule type="cellIs" dxfId="651" priority="687" operator="equal">
      <formula>"þ"</formula>
    </cfRule>
    <cfRule type="cellIs" dxfId="650" priority="688" operator="equal">
      <formula>"n"</formula>
    </cfRule>
    <cfRule type="cellIs" dxfId="649" priority="689" operator="equal">
      <formula>"u"</formula>
    </cfRule>
    <cfRule type="cellIs" dxfId="648" priority="690" operator="equal">
      <formula>"l"</formula>
    </cfRule>
  </conditionalFormatting>
  <conditionalFormatting sqref="G119:X119">
    <cfRule type="containsText" dxfId="647" priority="681" operator="containsText" text="o">
      <formula>NOT(ISERROR(SEARCH("o",G119)))</formula>
    </cfRule>
  </conditionalFormatting>
  <conditionalFormatting sqref="G119:X119">
    <cfRule type="cellIs" dxfId="646" priority="682" operator="equal">
      <formula>"þ"</formula>
    </cfRule>
    <cfRule type="cellIs" dxfId="645" priority="683" operator="equal">
      <formula>"n"</formula>
    </cfRule>
    <cfRule type="cellIs" dxfId="644" priority="684" operator="equal">
      <formula>"u"</formula>
    </cfRule>
    <cfRule type="cellIs" dxfId="643" priority="685" operator="equal">
      <formula>"l"</formula>
    </cfRule>
  </conditionalFormatting>
  <conditionalFormatting sqref="G121:X121">
    <cfRule type="containsText" dxfId="642" priority="676" operator="containsText" text="o">
      <formula>NOT(ISERROR(SEARCH("o",G121)))</formula>
    </cfRule>
  </conditionalFormatting>
  <conditionalFormatting sqref="G121:X121">
    <cfRule type="cellIs" dxfId="641" priority="677" operator="equal">
      <formula>"þ"</formula>
    </cfRule>
    <cfRule type="cellIs" dxfId="640" priority="678" operator="equal">
      <formula>"n"</formula>
    </cfRule>
    <cfRule type="cellIs" dxfId="639" priority="679" operator="equal">
      <formula>"u"</formula>
    </cfRule>
    <cfRule type="cellIs" dxfId="638" priority="680" operator="equal">
      <formula>"l"</formula>
    </cfRule>
  </conditionalFormatting>
  <conditionalFormatting sqref="G123:X123">
    <cfRule type="containsText" dxfId="637" priority="671" operator="containsText" text="o">
      <formula>NOT(ISERROR(SEARCH("o",G123)))</formula>
    </cfRule>
  </conditionalFormatting>
  <conditionalFormatting sqref="G123:X123">
    <cfRule type="cellIs" dxfId="636" priority="672" operator="equal">
      <formula>"þ"</formula>
    </cfRule>
    <cfRule type="cellIs" dxfId="635" priority="673" operator="equal">
      <formula>"n"</formula>
    </cfRule>
    <cfRule type="cellIs" dxfId="634" priority="674" operator="equal">
      <formula>"u"</formula>
    </cfRule>
    <cfRule type="cellIs" dxfId="633" priority="675" operator="equal">
      <formula>"l"</formula>
    </cfRule>
  </conditionalFormatting>
  <conditionalFormatting sqref="G125:X125">
    <cfRule type="containsText" dxfId="632" priority="666" operator="containsText" text="o">
      <formula>NOT(ISERROR(SEARCH("o",G125)))</formula>
    </cfRule>
  </conditionalFormatting>
  <conditionalFormatting sqref="G127:X127">
    <cfRule type="containsText" dxfId="631" priority="661" operator="containsText" text="o">
      <formula>NOT(ISERROR(SEARCH("o",G127)))</formula>
    </cfRule>
  </conditionalFormatting>
  <conditionalFormatting sqref="G127:X127">
    <cfRule type="cellIs" dxfId="630" priority="662" operator="equal">
      <formula>"þ"</formula>
    </cfRule>
    <cfRule type="cellIs" dxfId="629" priority="663" operator="equal">
      <formula>"n"</formula>
    </cfRule>
    <cfRule type="cellIs" dxfId="628" priority="664" operator="equal">
      <formula>"u"</formula>
    </cfRule>
    <cfRule type="cellIs" dxfId="627" priority="665" operator="equal">
      <formula>"l"</formula>
    </cfRule>
  </conditionalFormatting>
  <conditionalFormatting sqref="G130:X130">
    <cfRule type="containsText" dxfId="626" priority="656" operator="containsText" text="o">
      <formula>NOT(ISERROR(SEARCH("o",G130)))</formula>
    </cfRule>
  </conditionalFormatting>
  <conditionalFormatting sqref="G130:X130">
    <cfRule type="cellIs" dxfId="625" priority="657" operator="equal">
      <formula>"þ"</formula>
    </cfRule>
    <cfRule type="cellIs" dxfId="624" priority="658" operator="equal">
      <formula>"n"</formula>
    </cfRule>
    <cfRule type="cellIs" dxfId="623" priority="659" operator="equal">
      <formula>"u"</formula>
    </cfRule>
    <cfRule type="cellIs" dxfId="622" priority="660" operator="equal">
      <formula>"l"</formula>
    </cfRule>
  </conditionalFormatting>
  <conditionalFormatting sqref="G132:X132">
    <cfRule type="containsText" dxfId="621" priority="651" operator="containsText" text="o">
      <formula>NOT(ISERROR(SEARCH("o",G132)))</formula>
    </cfRule>
  </conditionalFormatting>
  <conditionalFormatting sqref="G132:X132">
    <cfRule type="cellIs" dxfId="620" priority="652" operator="equal">
      <formula>"þ"</formula>
    </cfRule>
    <cfRule type="cellIs" dxfId="619" priority="653" operator="equal">
      <formula>"n"</formula>
    </cfRule>
    <cfRule type="cellIs" dxfId="618" priority="654" operator="equal">
      <formula>"u"</formula>
    </cfRule>
    <cfRule type="cellIs" dxfId="617" priority="655" operator="equal">
      <formula>"l"</formula>
    </cfRule>
  </conditionalFormatting>
  <conditionalFormatting sqref="G134:X134">
    <cfRule type="containsText" dxfId="616" priority="646" operator="containsText" text="o">
      <formula>NOT(ISERROR(SEARCH("o",G134)))</formula>
    </cfRule>
  </conditionalFormatting>
  <conditionalFormatting sqref="G134:X134">
    <cfRule type="cellIs" dxfId="615" priority="647" operator="equal">
      <formula>"þ"</formula>
    </cfRule>
    <cfRule type="cellIs" dxfId="614" priority="648" operator="equal">
      <formula>"n"</formula>
    </cfRule>
    <cfRule type="cellIs" dxfId="613" priority="649" operator="equal">
      <formula>"u"</formula>
    </cfRule>
    <cfRule type="cellIs" dxfId="612" priority="650" operator="equal">
      <formula>"l"</formula>
    </cfRule>
  </conditionalFormatting>
  <conditionalFormatting sqref="G137:X137">
    <cfRule type="containsText" dxfId="611" priority="641" operator="containsText" text="o">
      <formula>NOT(ISERROR(SEARCH("o",G137)))</formula>
    </cfRule>
  </conditionalFormatting>
  <conditionalFormatting sqref="G137:X137">
    <cfRule type="cellIs" dxfId="610" priority="642" operator="equal">
      <formula>"þ"</formula>
    </cfRule>
    <cfRule type="cellIs" dxfId="609" priority="643" operator="equal">
      <formula>"n"</formula>
    </cfRule>
    <cfRule type="cellIs" dxfId="608" priority="644" operator="equal">
      <formula>"u"</formula>
    </cfRule>
    <cfRule type="cellIs" dxfId="607" priority="645" operator="equal">
      <formula>"l"</formula>
    </cfRule>
  </conditionalFormatting>
  <conditionalFormatting sqref="G139:X139">
    <cfRule type="containsText" dxfId="606" priority="636" operator="containsText" text="o">
      <formula>NOT(ISERROR(SEARCH("o",G139)))</formula>
    </cfRule>
  </conditionalFormatting>
  <conditionalFormatting sqref="G139:X139">
    <cfRule type="cellIs" dxfId="605" priority="637" operator="equal">
      <formula>"þ"</formula>
    </cfRule>
    <cfRule type="cellIs" dxfId="604" priority="638" operator="equal">
      <formula>"n"</formula>
    </cfRule>
    <cfRule type="cellIs" dxfId="603" priority="639" operator="equal">
      <formula>"u"</formula>
    </cfRule>
    <cfRule type="cellIs" dxfId="602" priority="640" operator="equal">
      <formula>"l"</formula>
    </cfRule>
  </conditionalFormatting>
  <conditionalFormatting sqref="A107:A140">
    <cfRule type="cellIs" dxfId="601" priority="632" operator="equal">
      <formula>"þ"</formula>
    </cfRule>
    <cfRule type="cellIs" dxfId="600" priority="633" operator="equal">
      <formula>"n"</formula>
    </cfRule>
    <cfRule type="cellIs" dxfId="599" priority="634" operator="equal">
      <formula>"u"</formula>
    </cfRule>
    <cfRule type="cellIs" dxfId="598" priority="635" operator="equal">
      <formula>"l"</formula>
    </cfRule>
  </conditionalFormatting>
  <conditionalFormatting sqref="G183:X183">
    <cfRule type="cellIs" dxfId="597" priority="628" operator="equal">
      <formula>"þ"</formula>
    </cfRule>
    <cfRule type="cellIs" dxfId="596" priority="629" operator="equal">
      <formula>"n"</formula>
    </cfRule>
    <cfRule type="cellIs" dxfId="595" priority="630" operator="equal">
      <formula>"u"</formula>
    </cfRule>
    <cfRule type="cellIs" dxfId="594" priority="631" operator="equal">
      <formula>"l"</formula>
    </cfRule>
  </conditionalFormatting>
  <conditionalFormatting sqref="G183:X183">
    <cfRule type="containsText" dxfId="593" priority="627" operator="containsText" text="o">
      <formula>NOT(ISERROR(SEARCH("o",G183)))</formula>
    </cfRule>
  </conditionalFormatting>
  <conditionalFormatting sqref="G156:R156">
    <cfRule type="cellIs" dxfId="592" priority="608" operator="equal">
      <formula>"þ"</formula>
    </cfRule>
    <cfRule type="cellIs" dxfId="591" priority="609" operator="equal">
      <formula>"n"</formula>
    </cfRule>
    <cfRule type="cellIs" dxfId="590" priority="610" operator="equal">
      <formula>"u"</formula>
    </cfRule>
    <cfRule type="cellIs" dxfId="589" priority="611" operator="equal">
      <formula>"l"</formula>
    </cfRule>
  </conditionalFormatting>
  <conditionalFormatting sqref="G156:R156">
    <cfRule type="containsText" dxfId="588" priority="607" operator="containsText" text="o">
      <formula>NOT(ISERROR(SEARCH("o",G156)))</formula>
    </cfRule>
  </conditionalFormatting>
  <conditionalFormatting sqref="S156:W156">
    <cfRule type="cellIs" dxfId="587" priority="603" operator="equal">
      <formula>"þ"</formula>
    </cfRule>
    <cfRule type="cellIs" dxfId="586" priority="604" operator="equal">
      <formula>"n"</formula>
    </cfRule>
    <cfRule type="cellIs" dxfId="585" priority="605" operator="equal">
      <formula>"u"</formula>
    </cfRule>
    <cfRule type="cellIs" dxfId="584" priority="606" operator="equal">
      <formula>"l"</formula>
    </cfRule>
  </conditionalFormatting>
  <conditionalFormatting sqref="S156:W156">
    <cfRule type="containsText" dxfId="583" priority="602" operator="containsText" text="o">
      <formula>NOT(ISERROR(SEARCH("o",S156)))</formula>
    </cfRule>
  </conditionalFormatting>
  <conditionalFormatting sqref="G142:X143 H148 L148 N148:R148 S149:X149 G151:X151 G145:X145 G147:X147 G153:W155 X153:X156 G158:X158 G160:X160 G162:X166 G168:X171 G173:X173 G175:X175 G177:X177 G179:X179 G181:X182">
    <cfRule type="cellIs" dxfId="582" priority="613" operator="equal">
      <formula>"þ"</formula>
    </cfRule>
    <cfRule type="cellIs" dxfId="581" priority="614" operator="equal">
      <formula>"n"</formula>
    </cfRule>
    <cfRule type="cellIs" dxfId="580" priority="615" operator="equal">
      <formula>"u"</formula>
    </cfRule>
    <cfRule type="cellIs" dxfId="579" priority="616" operator="equal">
      <formula>"l"</formula>
    </cfRule>
  </conditionalFormatting>
  <conditionalFormatting sqref="G142:X143 H148 L148 N148:R148 S149:X149 G151:X151 G145:X145 G147:X147 G153:W155 X153:X156 G158:X158 G160:X160 G162:X166 G168:X171 G173:X173 G175:X175 G177:X177 G179:X179 G181:X182">
    <cfRule type="containsText" dxfId="578" priority="612" operator="containsText" text="o">
      <formula>NOT(ISERROR(SEARCH("o",G142)))</formula>
    </cfRule>
  </conditionalFormatting>
  <conditionalFormatting sqref="G144:X144">
    <cfRule type="containsText" dxfId="577" priority="597" operator="containsText" text="o">
      <formula>NOT(ISERROR(SEARCH("o",G144)))</formula>
    </cfRule>
  </conditionalFormatting>
  <conditionalFormatting sqref="G144:X144">
    <cfRule type="cellIs" dxfId="576" priority="598" operator="equal">
      <formula>"þ"</formula>
    </cfRule>
    <cfRule type="cellIs" dxfId="575" priority="599" operator="equal">
      <formula>"n"</formula>
    </cfRule>
    <cfRule type="cellIs" dxfId="574" priority="600" operator="equal">
      <formula>"u"</formula>
    </cfRule>
    <cfRule type="cellIs" dxfId="573" priority="601" operator="equal">
      <formula>"l"</formula>
    </cfRule>
  </conditionalFormatting>
  <conditionalFormatting sqref="G146:X146">
    <cfRule type="containsText" dxfId="572" priority="592" operator="containsText" text="o">
      <formula>NOT(ISERROR(SEARCH("o",G146)))</formula>
    </cfRule>
  </conditionalFormatting>
  <conditionalFormatting sqref="G146:X146">
    <cfRule type="cellIs" dxfId="571" priority="593" operator="equal">
      <formula>"þ"</formula>
    </cfRule>
    <cfRule type="cellIs" dxfId="570" priority="594" operator="equal">
      <formula>"n"</formula>
    </cfRule>
    <cfRule type="cellIs" dxfId="569" priority="595" operator="equal">
      <formula>"u"</formula>
    </cfRule>
    <cfRule type="cellIs" dxfId="568" priority="596" operator="equal">
      <formula>"l"</formula>
    </cfRule>
  </conditionalFormatting>
  <conditionalFormatting sqref="G150:X150">
    <cfRule type="containsText" dxfId="567" priority="587" operator="containsText" text="o">
      <formula>NOT(ISERROR(SEARCH("o",G150)))</formula>
    </cfRule>
  </conditionalFormatting>
  <conditionalFormatting sqref="G150:X150">
    <cfRule type="cellIs" dxfId="566" priority="588" operator="equal">
      <formula>"þ"</formula>
    </cfRule>
    <cfRule type="cellIs" dxfId="565" priority="589" operator="equal">
      <formula>"n"</formula>
    </cfRule>
    <cfRule type="cellIs" dxfId="564" priority="590" operator="equal">
      <formula>"u"</formula>
    </cfRule>
    <cfRule type="cellIs" dxfId="563" priority="591" operator="equal">
      <formula>"l"</formula>
    </cfRule>
  </conditionalFormatting>
  <conditionalFormatting sqref="G152:X152">
    <cfRule type="containsText" dxfId="562" priority="582" operator="containsText" text="o">
      <formula>NOT(ISERROR(SEARCH("o",G152)))</formula>
    </cfRule>
  </conditionalFormatting>
  <conditionalFormatting sqref="G152:X152">
    <cfRule type="cellIs" dxfId="561" priority="583" operator="equal">
      <formula>"þ"</formula>
    </cfRule>
    <cfRule type="cellIs" dxfId="560" priority="584" operator="equal">
      <formula>"n"</formula>
    </cfRule>
    <cfRule type="cellIs" dxfId="559" priority="585" operator="equal">
      <formula>"u"</formula>
    </cfRule>
    <cfRule type="cellIs" dxfId="558" priority="586" operator="equal">
      <formula>"l"</formula>
    </cfRule>
  </conditionalFormatting>
  <conditionalFormatting sqref="G157:X157">
    <cfRule type="containsText" dxfId="557" priority="577" operator="containsText" text="o">
      <formula>NOT(ISERROR(SEARCH("o",G157)))</formula>
    </cfRule>
  </conditionalFormatting>
  <conditionalFormatting sqref="G157:X157">
    <cfRule type="cellIs" dxfId="556" priority="578" operator="equal">
      <formula>"þ"</formula>
    </cfRule>
    <cfRule type="cellIs" dxfId="555" priority="579" operator="equal">
      <formula>"n"</formula>
    </cfRule>
    <cfRule type="cellIs" dxfId="554" priority="580" operator="equal">
      <formula>"u"</formula>
    </cfRule>
    <cfRule type="cellIs" dxfId="553" priority="581" operator="equal">
      <formula>"l"</formula>
    </cfRule>
  </conditionalFormatting>
  <conditionalFormatting sqref="G159:X159">
    <cfRule type="containsText" dxfId="552" priority="572" operator="containsText" text="o">
      <formula>NOT(ISERROR(SEARCH("o",G159)))</formula>
    </cfRule>
  </conditionalFormatting>
  <conditionalFormatting sqref="G159:X159">
    <cfRule type="cellIs" dxfId="551" priority="573" operator="equal">
      <formula>"þ"</formula>
    </cfRule>
    <cfRule type="cellIs" dxfId="550" priority="574" operator="equal">
      <formula>"n"</formula>
    </cfRule>
    <cfRule type="cellIs" dxfId="549" priority="575" operator="equal">
      <formula>"u"</formula>
    </cfRule>
    <cfRule type="cellIs" dxfId="548" priority="576" operator="equal">
      <formula>"l"</formula>
    </cfRule>
  </conditionalFormatting>
  <conditionalFormatting sqref="X59 X56 X51 X49 X46 X37 X44 X35 X33 X14 X12 X10">
    <cfRule type="containsText" dxfId="547" priority="514" operator="containsText" text="o">
      <formula>NOT(ISERROR(SEARCH("o",X10)))</formula>
    </cfRule>
  </conditionalFormatting>
  <conditionalFormatting sqref="X59 X56 X51 X49 X46 X37 X44 X35 X33 X14 X12 X10">
    <cfRule type="cellIs" dxfId="546" priority="515" operator="equal">
      <formula>"þ"</formula>
    </cfRule>
    <cfRule type="cellIs" dxfId="545" priority="516" operator="equal">
      <formula>"n"</formula>
    </cfRule>
    <cfRule type="cellIs" dxfId="544" priority="517" operator="equal">
      <formula>"u"</formula>
    </cfRule>
    <cfRule type="cellIs" dxfId="543" priority="518" operator="equal">
      <formula>"l"</formula>
    </cfRule>
  </conditionalFormatting>
  <conditionalFormatting sqref="G161:X161">
    <cfRule type="containsText" dxfId="542" priority="562" operator="containsText" text="o">
      <formula>NOT(ISERROR(SEARCH("o",G161)))</formula>
    </cfRule>
  </conditionalFormatting>
  <conditionalFormatting sqref="G161:X161">
    <cfRule type="cellIs" dxfId="541" priority="563" operator="equal">
      <formula>"þ"</formula>
    </cfRule>
    <cfRule type="cellIs" dxfId="540" priority="564" operator="equal">
      <formula>"n"</formula>
    </cfRule>
    <cfRule type="cellIs" dxfId="539" priority="565" operator="equal">
      <formula>"u"</formula>
    </cfRule>
    <cfRule type="cellIs" dxfId="538" priority="566" operator="equal">
      <formula>"l"</formula>
    </cfRule>
  </conditionalFormatting>
  <conditionalFormatting sqref="G167:X167">
    <cfRule type="containsText" dxfId="537" priority="557" operator="containsText" text="o">
      <formula>NOT(ISERROR(SEARCH("o",G167)))</formula>
    </cfRule>
  </conditionalFormatting>
  <conditionalFormatting sqref="G167:X167">
    <cfRule type="cellIs" dxfId="536" priority="558" operator="equal">
      <formula>"þ"</formula>
    </cfRule>
    <cfRule type="cellIs" dxfId="535" priority="559" operator="equal">
      <formula>"n"</formula>
    </cfRule>
    <cfRule type="cellIs" dxfId="534" priority="560" operator="equal">
      <formula>"u"</formula>
    </cfRule>
    <cfRule type="cellIs" dxfId="533" priority="561" operator="equal">
      <formula>"l"</formula>
    </cfRule>
  </conditionalFormatting>
  <conditionalFormatting sqref="G172:X172">
    <cfRule type="containsText" dxfId="532" priority="552" operator="containsText" text="o">
      <formula>NOT(ISERROR(SEARCH("o",G172)))</formula>
    </cfRule>
  </conditionalFormatting>
  <conditionalFormatting sqref="G172:X172">
    <cfRule type="cellIs" dxfId="531" priority="553" operator="equal">
      <formula>"þ"</formula>
    </cfRule>
    <cfRule type="cellIs" dxfId="530" priority="554" operator="equal">
      <formula>"n"</formula>
    </cfRule>
    <cfRule type="cellIs" dxfId="529" priority="555" operator="equal">
      <formula>"u"</formula>
    </cfRule>
    <cfRule type="cellIs" dxfId="528" priority="556" operator="equal">
      <formula>"l"</formula>
    </cfRule>
  </conditionalFormatting>
  <conditionalFormatting sqref="G174:X174">
    <cfRule type="containsText" dxfId="527" priority="547" operator="containsText" text="o">
      <formula>NOT(ISERROR(SEARCH("o",G174)))</formula>
    </cfRule>
  </conditionalFormatting>
  <conditionalFormatting sqref="G174:X174">
    <cfRule type="cellIs" dxfId="526" priority="548" operator="equal">
      <formula>"þ"</formula>
    </cfRule>
    <cfRule type="cellIs" dxfId="525" priority="549" operator="equal">
      <formula>"n"</formula>
    </cfRule>
    <cfRule type="cellIs" dxfId="524" priority="550" operator="equal">
      <formula>"u"</formula>
    </cfRule>
    <cfRule type="cellIs" dxfId="523" priority="551" operator="equal">
      <formula>"l"</formula>
    </cfRule>
  </conditionalFormatting>
  <conditionalFormatting sqref="G176:X176">
    <cfRule type="containsText" dxfId="522" priority="542" operator="containsText" text="o">
      <formula>NOT(ISERROR(SEARCH("o",G176)))</formula>
    </cfRule>
  </conditionalFormatting>
  <conditionalFormatting sqref="G176:X176">
    <cfRule type="cellIs" dxfId="521" priority="543" operator="equal">
      <formula>"þ"</formula>
    </cfRule>
    <cfRule type="cellIs" dxfId="520" priority="544" operator="equal">
      <formula>"n"</formula>
    </cfRule>
    <cfRule type="cellIs" dxfId="519" priority="545" operator="equal">
      <formula>"u"</formula>
    </cfRule>
    <cfRule type="cellIs" dxfId="518" priority="546" operator="equal">
      <formula>"l"</formula>
    </cfRule>
  </conditionalFormatting>
  <conditionalFormatting sqref="G178:W178">
    <cfRule type="containsText" dxfId="517" priority="537" operator="containsText" text="o">
      <formula>NOT(ISERROR(SEARCH("o",G178)))</formula>
    </cfRule>
  </conditionalFormatting>
  <conditionalFormatting sqref="G178:W178">
    <cfRule type="cellIs" dxfId="516" priority="538" operator="equal">
      <formula>"þ"</formula>
    </cfRule>
    <cfRule type="cellIs" dxfId="515" priority="539" operator="equal">
      <formula>"n"</formula>
    </cfRule>
    <cfRule type="cellIs" dxfId="514" priority="540" operator="equal">
      <formula>"u"</formula>
    </cfRule>
    <cfRule type="cellIs" dxfId="513" priority="541" operator="equal">
      <formula>"l"</formula>
    </cfRule>
  </conditionalFormatting>
  <conditionalFormatting sqref="G180:X180">
    <cfRule type="containsText" dxfId="512" priority="532" operator="containsText" text="o">
      <formula>NOT(ISERROR(SEARCH("o",G180)))</formula>
    </cfRule>
  </conditionalFormatting>
  <conditionalFormatting sqref="G180:X180">
    <cfRule type="cellIs" dxfId="511" priority="533" operator="equal">
      <formula>"þ"</formula>
    </cfRule>
    <cfRule type="cellIs" dxfId="510" priority="534" operator="equal">
      <formula>"n"</formula>
    </cfRule>
    <cfRule type="cellIs" dxfId="509" priority="535" operator="equal">
      <formula>"u"</formula>
    </cfRule>
    <cfRule type="cellIs" dxfId="508" priority="536" operator="equal">
      <formula>"l"</formula>
    </cfRule>
  </conditionalFormatting>
  <conditionalFormatting sqref="A142:A182 A184:A197">
    <cfRule type="cellIs" dxfId="507" priority="528" operator="equal">
      <formula>"þ"</formula>
    </cfRule>
    <cfRule type="cellIs" dxfId="506" priority="529" operator="equal">
      <formula>"n"</formula>
    </cfRule>
    <cfRule type="cellIs" dxfId="505" priority="530" operator="equal">
      <formula>"u"</formula>
    </cfRule>
    <cfRule type="cellIs" dxfId="504" priority="531" operator="equal">
      <formula>"l"</formula>
    </cfRule>
  </conditionalFormatting>
  <conditionalFormatting sqref="X178">
    <cfRule type="containsText" dxfId="503" priority="523" operator="containsText" text="o">
      <formula>NOT(ISERROR(SEARCH("o",X178)))</formula>
    </cfRule>
  </conditionalFormatting>
  <conditionalFormatting sqref="X178">
    <cfRule type="cellIs" dxfId="502" priority="524" operator="equal">
      <formula>"þ"</formula>
    </cfRule>
    <cfRule type="cellIs" dxfId="501" priority="525" operator="equal">
      <formula>"n"</formula>
    </cfRule>
    <cfRule type="cellIs" dxfId="500" priority="526" operator="equal">
      <formula>"u"</formula>
    </cfRule>
    <cfRule type="cellIs" dxfId="499" priority="527" operator="equal">
      <formula>"l"</formula>
    </cfRule>
  </conditionalFormatting>
  <conditionalFormatting sqref="X59 X56 X51 X49 X46 X37 X44 X35 X33 X14 X12 X10">
    <cfRule type="cellIs" dxfId="498" priority="519" operator="equal">
      <formula>"þ"</formula>
    </cfRule>
    <cfRule type="cellIs" dxfId="497" priority="520" operator="equal">
      <formula>"n"</formula>
    </cfRule>
    <cfRule type="cellIs" dxfId="496" priority="521" operator="equal">
      <formula>"u"</formula>
    </cfRule>
    <cfRule type="cellIs" dxfId="495" priority="522" operator="equal">
      <formula>"l"</formula>
    </cfRule>
  </conditionalFormatting>
  <conditionalFormatting sqref="O188:S188 U188:X188 G192 I192:X192 G193:R193 U193:X193 U195:X195 G195:R195 G197:P197 R197:X197 G189:X189 G191:X191">
    <cfRule type="cellIs" dxfId="494" priority="510" operator="equal">
      <formula>"þ"</formula>
    </cfRule>
    <cfRule type="cellIs" dxfId="493" priority="511" operator="equal">
      <formula>"n"</formula>
    </cfRule>
    <cfRule type="cellIs" dxfId="492" priority="512" operator="equal">
      <formula>"u"</formula>
    </cfRule>
    <cfRule type="cellIs" dxfId="491" priority="513" operator="equal">
      <formula>"l"</formula>
    </cfRule>
  </conditionalFormatting>
  <conditionalFormatting sqref="N185:X185 N186 P186:W186">
    <cfRule type="cellIs" dxfId="490" priority="506" operator="equal">
      <formula>"þ"</formula>
    </cfRule>
    <cfRule type="cellIs" dxfId="489" priority="507" operator="equal">
      <formula>"n"</formula>
    </cfRule>
    <cfRule type="cellIs" dxfId="488" priority="508" operator="equal">
      <formula>"u"</formula>
    </cfRule>
    <cfRule type="cellIs" dxfId="487" priority="509" operator="equal">
      <formula>"l"</formula>
    </cfRule>
  </conditionalFormatting>
  <conditionalFormatting sqref="O188:S188 U188:X188 N185:X185 G192 I192:X192 G193:R193 U193:X193 U195:X195 G195:R195 N186 P186:W186 G197:P197 R197:X197 G189:X189 G191:X191">
    <cfRule type="containsText" dxfId="486" priority="505" operator="containsText" text="o">
      <formula>NOT(ISERROR(SEARCH("o",G185)))</formula>
    </cfRule>
  </conditionalFormatting>
  <conditionalFormatting sqref="N187:X187">
    <cfRule type="cellIs" dxfId="485" priority="501" operator="equal">
      <formula>"þ"</formula>
    </cfRule>
    <cfRule type="cellIs" dxfId="484" priority="502" operator="equal">
      <formula>"n"</formula>
    </cfRule>
    <cfRule type="cellIs" dxfId="483" priority="503" operator="equal">
      <formula>"u"</formula>
    </cfRule>
    <cfRule type="cellIs" dxfId="482" priority="504" operator="equal">
      <formula>"l"</formula>
    </cfRule>
  </conditionalFormatting>
  <conditionalFormatting sqref="N187:X187">
    <cfRule type="containsText" dxfId="481" priority="500" operator="containsText" text="o">
      <formula>NOT(ISERROR(SEARCH("o",N187)))</formula>
    </cfRule>
  </conditionalFormatting>
  <conditionalFormatting sqref="N186 P186:W186">
    <cfRule type="cellIs" dxfId="480" priority="496" operator="equal">
      <formula>"þ"</formula>
    </cfRule>
    <cfRule type="cellIs" dxfId="479" priority="497" operator="equal">
      <formula>"n"</formula>
    </cfRule>
    <cfRule type="cellIs" dxfId="478" priority="498" operator="equal">
      <formula>"u"</formula>
    </cfRule>
    <cfRule type="cellIs" dxfId="477" priority="499" operator="equal">
      <formula>"l"</formula>
    </cfRule>
  </conditionalFormatting>
  <conditionalFormatting sqref="G185:K185">
    <cfRule type="cellIs" dxfId="476" priority="492" operator="equal">
      <formula>"þ"</formula>
    </cfRule>
    <cfRule type="cellIs" dxfId="475" priority="493" operator="equal">
      <formula>"n"</formula>
    </cfRule>
    <cfRule type="cellIs" dxfId="474" priority="494" operator="equal">
      <formula>"u"</formula>
    </cfRule>
    <cfRule type="cellIs" dxfId="473" priority="495" operator="equal">
      <formula>"l"</formula>
    </cfRule>
  </conditionalFormatting>
  <conditionalFormatting sqref="L185">
    <cfRule type="cellIs" dxfId="472" priority="488" operator="equal">
      <formula>"þ"</formula>
    </cfRule>
    <cfRule type="cellIs" dxfId="471" priority="489" operator="equal">
      <formula>"n"</formula>
    </cfRule>
    <cfRule type="cellIs" dxfId="470" priority="490" operator="equal">
      <formula>"u"</formula>
    </cfRule>
    <cfRule type="cellIs" dxfId="469" priority="491" operator="equal">
      <formula>"l"</formula>
    </cfRule>
  </conditionalFormatting>
  <conditionalFormatting sqref="M185">
    <cfRule type="cellIs" dxfId="468" priority="484" operator="equal">
      <formula>"þ"</formula>
    </cfRule>
    <cfRule type="cellIs" dxfId="467" priority="485" operator="equal">
      <formula>"n"</formula>
    </cfRule>
    <cfRule type="cellIs" dxfId="466" priority="486" operator="equal">
      <formula>"u"</formula>
    </cfRule>
    <cfRule type="cellIs" dxfId="465" priority="487" operator="equal">
      <formula>"l"</formula>
    </cfRule>
  </conditionalFormatting>
  <conditionalFormatting sqref="G185:M185">
    <cfRule type="containsText" dxfId="464" priority="483" operator="containsText" text="o">
      <formula>NOT(ISERROR(SEARCH("o",G185)))</formula>
    </cfRule>
  </conditionalFormatting>
  <conditionalFormatting sqref="H186">
    <cfRule type="cellIs" dxfId="463" priority="479" operator="equal">
      <formula>"þ"</formula>
    </cfRule>
    <cfRule type="cellIs" dxfId="462" priority="480" operator="equal">
      <formula>"n"</formula>
    </cfRule>
    <cfRule type="cellIs" dxfId="461" priority="481" operator="equal">
      <formula>"u"</formula>
    </cfRule>
    <cfRule type="cellIs" dxfId="460" priority="482" operator="equal">
      <formula>"l"</formula>
    </cfRule>
  </conditionalFormatting>
  <conditionalFormatting sqref="L186">
    <cfRule type="cellIs" dxfId="459" priority="475" operator="equal">
      <formula>"þ"</formula>
    </cfRule>
    <cfRule type="cellIs" dxfId="458" priority="476" operator="equal">
      <formula>"n"</formula>
    </cfRule>
    <cfRule type="cellIs" dxfId="457" priority="477" operator="equal">
      <formula>"u"</formula>
    </cfRule>
    <cfRule type="cellIs" dxfId="456" priority="478" operator="equal">
      <formula>"l"</formula>
    </cfRule>
  </conditionalFormatting>
  <conditionalFormatting sqref="O195">
    <cfRule type="cellIs" dxfId="455" priority="397" operator="equal">
      <formula>"þ"</formula>
    </cfRule>
    <cfRule type="cellIs" dxfId="454" priority="398" operator="equal">
      <formula>"n"</formula>
    </cfRule>
    <cfRule type="cellIs" dxfId="453" priority="399" operator="equal">
      <formula>"u"</formula>
    </cfRule>
    <cfRule type="cellIs" dxfId="452" priority="400" operator="equal">
      <formula>"l"</formula>
    </cfRule>
  </conditionalFormatting>
  <conditionalFormatting sqref="H186 L186">
    <cfRule type="containsText" dxfId="451" priority="474" operator="containsText" text="o">
      <formula>NOT(ISERROR(SEARCH("o",H186)))</formula>
    </cfRule>
  </conditionalFormatting>
  <conditionalFormatting sqref="M186 I186:K186 G186">
    <cfRule type="cellIs" dxfId="450" priority="470" operator="equal">
      <formula>"þ"</formula>
    </cfRule>
    <cfRule type="cellIs" dxfId="449" priority="471" operator="equal">
      <formula>"n"</formula>
    </cfRule>
    <cfRule type="cellIs" dxfId="448" priority="472" operator="equal">
      <formula>"u"</formula>
    </cfRule>
    <cfRule type="cellIs" dxfId="447" priority="473" operator="equal">
      <formula>"l"</formula>
    </cfRule>
  </conditionalFormatting>
  <conditionalFormatting sqref="M186 I186:K186 G186">
    <cfRule type="containsText" dxfId="446" priority="469" operator="containsText" text="o">
      <formula>NOT(ISERROR(SEARCH("o",G186)))</formula>
    </cfRule>
  </conditionalFormatting>
  <conditionalFormatting sqref="G187:K187">
    <cfRule type="cellIs" dxfId="445" priority="465" operator="equal">
      <formula>"þ"</formula>
    </cfRule>
    <cfRule type="cellIs" dxfId="444" priority="466" operator="equal">
      <formula>"n"</formula>
    </cfRule>
    <cfRule type="cellIs" dxfId="443" priority="467" operator="equal">
      <formula>"u"</formula>
    </cfRule>
    <cfRule type="cellIs" dxfId="442" priority="468" operator="equal">
      <formula>"l"</formula>
    </cfRule>
  </conditionalFormatting>
  <conditionalFormatting sqref="G187:K187">
    <cfRule type="containsText" dxfId="441" priority="464" operator="containsText" text="o">
      <formula>NOT(ISERROR(SEARCH("o",G187)))</formula>
    </cfRule>
  </conditionalFormatting>
  <conditionalFormatting sqref="L187">
    <cfRule type="cellIs" dxfId="440" priority="460" operator="equal">
      <formula>"þ"</formula>
    </cfRule>
    <cfRule type="cellIs" dxfId="439" priority="461" operator="equal">
      <formula>"n"</formula>
    </cfRule>
    <cfRule type="cellIs" dxfId="438" priority="462" operator="equal">
      <formula>"u"</formula>
    </cfRule>
    <cfRule type="cellIs" dxfId="437" priority="463" operator="equal">
      <formula>"l"</formula>
    </cfRule>
  </conditionalFormatting>
  <conditionalFormatting sqref="M187">
    <cfRule type="cellIs" dxfId="436" priority="456" operator="equal">
      <formula>"þ"</formula>
    </cfRule>
    <cfRule type="cellIs" dxfId="435" priority="457" operator="equal">
      <formula>"n"</formula>
    </cfRule>
    <cfRule type="cellIs" dxfId="434" priority="458" operator="equal">
      <formula>"u"</formula>
    </cfRule>
    <cfRule type="cellIs" dxfId="433" priority="459" operator="equal">
      <formula>"l"</formula>
    </cfRule>
  </conditionalFormatting>
  <conditionalFormatting sqref="L187:M187">
    <cfRule type="containsText" dxfId="432" priority="455" operator="containsText" text="o">
      <formula>NOT(ISERROR(SEARCH("o",L187)))</formula>
    </cfRule>
  </conditionalFormatting>
  <conditionalFormatting sqref="L188:M188">
    <cfRule type="cellIs" dxfId="431" priority="451" operator="equal">
      <formula>"þ"</formula>
    </cfRule>
    <cfRule type="cellIs" dxfId="430" priority="452" operator="equal">
      <formula>"n"</formula>
    </cfRule>
    <cfRule type="cellIs" dxfId="429" priority="453" operator="equal">
      <formula>"u"</formula>
    </cfRule>
    <cfRule type="cellIs" dxfId="428" priority="454" operator="equal">
      <formula>"l"</formula>
    </cfRule>
  </conditionalFormatting>
  <conditionalFormatting sqref="L188:M188">
    <cfRule type="containsText" dxfId="427" priority="450" operator="containsText" text="o">
      <formula>NOT(ISERROR(SEARCH("o",L188)))</formula>
    </cfRule>
  </conditionalFormatting>
  <conditionalFormatting sqref="G188:K188">
    <cfRule type="cellIs" dxfId="426" priority="446" operator="equal">
      <formula>"þ"</formula>
    </cfRule>
    <cfRule type="cellIs" dxfId="425" priority="447" operator="equal">
      <formula>"n"</formula>
    </cfRule>
    <cfRule type="cellIs" dxfId="424" priority="448" operator="equal">
      <formula>"u"</formula>
    </cfRule>
    <cfRule type="cellIs" dxfId="423" priority="449" operator="equal">
      <formula>"l"</formula>
    </cfRule>
  </conditionalFormatting>
  <conditionalFormatting sqref="G188:K188">
    <cfRule type="containsText" dxfId="422" priority="445" operator="containsText" text="o">
      <formula>NOT(ISERROR(SEARCH("o",G188)))</formula>
    </cfRule>
  </conditionalFormatting>
  <conditionalFormatting sqref="O188">
    <cfRule type="cellIs" dxfId="421" priority="441" operator="equal">
      <formula>"þ"</formula>
    </cfRule>
    <cfRule type="cellIs" dxfId="420" priority="442" operator="equal">
      <formula>"n"</formula>
    </cfRule>
    <cfRule type="cellIs" dxfId="419" priority="443" operator="equal">
      <formula>"u"</formula>
    </cfRule>
    <cfRule type="cellIs" dxfId="418" priority="444" operator="equal">
      <formula>"l"</formula>
    </cfRule>
  </conditionalFormatting>
  <conditionalFormatting sqref="T188">
    <cfRule type="cellIs" dxfId="417" priority="437" operator="equal">
      <formula>"þ"</formula>
    </cfRule>
    <cfRule type="cellIs" dxfId="416" priority="438" operator="equal">
      <formula>"n"</formula>
    </cfRule>
    <cfRule type="cellIs" dxfId="415" priority="439" operator="equal">
      <formula>"u"</formula>
    </cfRule>
    <cfRule type="cellIs" dxfId="414" priority="440" operator="equal">
      <formula>"l"</formula>
    </cfRule>
  </conditionalFormatting>
  <conditionalFormatting sqref="T188">
    <cfRule type="containsText" dxfId="413" priority="436" operator="containsText" text="o">
      <formula>NOT(ISERROR(SEARCH("o",T188)))</formula>
    </cfRule>
  </conditionalFormatting>
  <conditionalFormatting sqref="O189">
    <cfRule type="cellIs" dxfId="412" priority="432" operator="equal">
      <formula>"þ"</formula>
    </cfRule>
    <cfRule type="cellIs" dxfId="411" priority="433" operator="equal">
      <formula>"n"</formula>
    </cfRule>
    <cfRule type="cellIs" dxfId="410" priority="434" operator="equal">
      <formula>"u"</formula>
    </cfRule>
    <cfRule type="cellIs" dxfId="409" priority="435" operator="equal">
      <formula>"l"</formula>
    </cfRule>
  </conditionalFormatting>
  <conditionalFormatting sqref="O192">
    <cfRule type="cellIs" dxfId="408" priority="428" operator="equal">
      <formula>"þ"</formula>
    </cfRule>
    <cfRule type="cellIs" dxfId="407" priority="429" operator="equal">
      <formula>"n"</formula>
    </cfRule>
    <cfRule type="cellIs" dxfId="406" priority="430" operator="equal">
      <formula>"u"</formula>
    </cfRule>
    <cfRule type="cellIs" dxfId="405" priority="431" operator="equal">
      <formula>"l"</formula>
    </cfRule>
  </conditionalFormatting>
  <conditionalFormatting sqref="H192">
    <cfRule type="cellIs" dxfId="404" priority="424" operator="equal">
      <formula>"þ"</formula>
    </cfRule>
    <cfRule type="cellIs" dxfId="403" priority="425" operator="equal">
      <formula>"n"</formula>
    </cfRule>
    <cfRule type="cellIs" dxfId="402" priority="426" operator="equal">
      <formula>"u"</formula>
    </cfRule>
    <cfRule type="cellIs" dxfId="401" priority="427" operator="equal">
      <formula>"l"</formula>
    </cfRule>
  </conditionalFormatting>
  <conditionalFormatting sqref="H192">
    <cfRule type="containsText" dxfId="400" priority="423" operator="containsText" text="o">
      <formula>NOT(ISERROR(SEARCH("o",H192)))</formula>
    </cfRule>
  </conditionalFormatting>
  <conditionalFormatting sqref="N193">
    <cfRule type="cellIs" dxfId="399" priority="419" operator="equal">
      <formula>"þ"</formula>
    </cfRule>
    <cfRule type="cellIs" dxfId="398" priority="420" operator="equal">
      <formula>"n"</formula>
    </cfRule>
    <cfRule type="cellIs" dxfId="397" priority="421" operator="equal">
      <formula>"u"</formula>
    </cfRule>
    <cfRule type="cellIs" dxfId="396" priority="422" operator="equal">
      <formula>"l"</formula>
    </cfRule>
  </conditionalFormatting>
  <conditionalFormatting sqref="O193">
    <cfRule type="cellIs" dxfId="395" priority="415" operator="equal">
      <formula>"þ"</formula>
    </cfRule>
    <cfRule type="cellIs" dxfId="394" priority="416" operator="equal">
      <formula>"n"</formula>
    </cfRule>
    <cfRule type="cellIs" dxfId="393" priority="417" operator="equal">
      <formula>"u"</formula>
    </cfRule>
    <cfRule type="cellIs" dxfId="392" priority="418" operator="equal">
      <formula>"l"</formula>
    </cfRule>
  </conditionalFormatting>
  <conditionalFormatting sqref="R193">
    <cfRule type="cellIs" dxfId="391" priority="411" operator="equal">
      <formula>"þ"</formula>
    </cfRule>
    <cfRule type="cellIs" dxfId="390" priority="412" operator="equal">
      <formula>"n"</formula>
    </cfRule>
    <cfRule type="cellIs" dxfId="389" priority="413" operator="equal">
      <formula>"u"</formula>
    </cfRule>
    <cfRule type="cellIs" dxfId="388" priority="414" operator="equal">
      <formula>"l"</formula>
    </cfRule>
  </conditionalFormatting>
  <conditionalFormatting sqref="S193">
    <cfRule type="cellIs" dxfId="387" priority="407" operator="equal">
      <formula>"þ"</formula>
    </cfRule>
    <cfRule type="cellIs" dxfId="386" priority="408" operator="equal">
      <formula>"n"</formula>
    </cfRule>
    <cfRule type="cellIs" dxfId="385" priority="409" operator="equal">
      <formula>"u"</formula>
    </cfRule>
    <cfRule type="cellIs" dxfId="384" priority="410" operator="equal">
      <formula>"l"</formula>
    </cfRule>
  </conditionalFormatting>
  <conditionalFormatting sqref="S193">
    <cfRule type="containsText" dxfId="383" priority="406" operator="containsText" text="o">
      <formula>NOT(ISERROR(SEARCH("o",S193)))</formula>
    </cfRule>
  </conditionalFormatting>
  <conditionalFormatting sqref="T193">
    <cfRule type="cellIs" dxfId="382" priority="402" operator="equal">
      <formula>"þ"</formula>
    </cfRule>
    <cfRule type="cellIs" dxfId="381" priority="403" operator="equal">
      <formula>"n"</formula>
    </cfRule>
    <cfRule type="cellIs" dxfId="380" priority="404" operator="equal">
      <formula>"u"</formula>
    </cfRule>
    <cfRule type="cellIs" dxfId="379" priority="405" operator="equal">
      <formula>"l"</formula>
    </cfRule>
  </conditionalFormatting>
  <conditionalFormatting sqref="T193">
    <cfRule type="containsText" dxfId="378" priority="401" operator="containsText" text="o">
      <formula>NOT(ISERROR(SEARCH("o",T193)))</formula>
    </cfRule>
  </conditionalFormatting>
  <conditionalFormatting sqref="S195">
    <cfRule type="cellIs" dxfId="377" priority="393" operator="equal">
      <formula>"þ"</formula>
    </cfRule>
    <cfRule type="cellIs" dxfId="376" priority="394" operator="equal">
      <formula>"n"</formula>
    </cfRule>
    <cfRule type="cellIs" dxfId="375" priority="395" operator="equal">
      <formula>"u"</formula>
    </cfRule>
    <cfRule type="cellIs" dxfId="374" priority="396" operator="equal">
      <formula>"l"</formula>
    </cfRule>
  </conditionalFormatting>
  <conditionalFormatting sqref="S195">
    <cfRule type="containsText" dxfId="373" priority="392" operator="containsText" text="o">
      <formula>NOT(ISERROR(SEARCH("o",S195)))</formula>
    </cfRule>
  </conditionalFormatting>
  <conditionalFormatting sqref="T195">
    <cfRule type="cellIs" dxfId="372" priority="388" operator="equal">
      <formula>"þ"</formula>
    </cfRule>
    <cfRule type="cellIs" dxfId="371" priority="389" operator="equal">
      <formula>"n"</formula>
    </cfRule>
    <cfRule type="cellIs" dxfId="370" priority="390" operator="equal">
      <formula>"u"</formula>
    </cfRule>
    <cfRule type="cellIs" dxfId="369" priority="391" operator="equal">
      <formula>"l"</formula>
    </cfRule>
  </conditionalFormatting>
  <conditionalFormatting sqref="T195">
    <cfRule type="containsText" dxfId="368" priority="387" operator="containsText" text="o">
      <formula>NOT(ISERROR(SEARCH("o",T195)))</formula>
    </cfRule>
  </conditionalFormatting>
  <conditionalFormatting sqref="N188">
    <cfRule type="cellIs" dxfId="367" priority="383" operator="equal">
      <formula>"þ"</formula>
    </cfRule>
    <cfRule type="cellIs" dxfId="366" priority="384" operator="equal">
      <formula>"n"</formula>
    </cfRule>
    <cfRule type="cellIs" dxfId="365" priority="385" operator="equal">
      <formula>"u"</formula>
    </cfRule>
    <cfRule type="cellIs" dxfId="364" priority="386" operator="equal">
      <formula>"l"</formula>
    </cfRule>
  </conditionalFormatting>
  <conditionalFormatting sqref="N188">
    <cfRule type="containsText" dxfId="363" priority="382" operator="containsText" text="o">
      <formula>NOT(ISERROR(SEARCH("o",N188)))</formula>
    </cfRule>
  </conditionalFormatting>
  <conditionalFormatting sqref="O186">
    <cfRule type="cellIs" dxfId="362" priority="378" operator="equal">
      <formula>"þ"</formula>
    </cfRule>
    <cfRule type="cellIs" dxfId="361" priority="379" operator="equal">
      <formula>"n"</formula>
    </cfRule>
    <cfRule type="cellIs" dxfId="360" priority="380" operator="equal">
      <formula>"u"</formula>
    </cfRule>
    <cfRule type="cellIs" dxfId="359" priority="381" operator="equal">
      <formula>"l"</formula>
    </cfRule>
  </conditionalFormatting>
  <conditionalFormatting sqref="O186">
    <cfRule type="containsText" dxfId="358" priority="377" operator="containsText" text="o">
      <formula>NOT(ISERROR(SEARCH("o",O186)))</formula>
    </cfRule>
  </conditionalFormatting>
  <conditionalFormatting sqref="X186">
    <cfRule type="cellIs" dxfId="357" priority="373" operator="equal">
      <formula>"þ"</formula>
    </cfRule>
    <cfRule type="cellIs" dxfId="356" priority="374" operator="equal">
      <formula>"n"</formula>
    </cfRule>
    <cfRule type="cellIs" dxfId="355" priority="375" operator="equal">
      <formula>"u"</formula>
    </cfRule>
    <cfRule type="cellIs" dxfId="354" priority="376" operator="equal">
      <formula>"l"</formula>
    </cfRule>
  </conditionalFormatting>
  <conditionalFormatting sqref="X186">
    <cfRule type="containsText" dxfId="353" priority="372" operator="containsText" text="o">
      <formula>NOT(ISERROR(SEARCH("o",X186)))</formula>
    </cfRule>
  </conditionalFormatting>
  <conditionalFormatting sqref="G184:X184">
    <cfRule type="containsText" dxfId="352" priority="367" operator="containsText" text="o">
      <formula>NOT(ISERROR(SEARCH("o",G184)))</formula>
    </cfRule>
  </conditionalFormatting>
  <conditionalFormatting sqref="G184:X184">
    <cfRule type="cellIs" dxfId="351" priority="368" operator="equal">
      <formula>"þ"</formula>
    </cfRule>
    <cfRule type="cellIs" dxfId="350" priority="369" operator="equal">
      <formula>"n"</formula>
    </cfRule>
    <cfRule type="cellIs" dxfId="349" priority="370" operator="equal">
      <formula>"u"</formula>
    </cfRule>
    <cfRule type="cellIs" dxfId="348" priority="371" operator="equal">
      <formula>"l"</formula>
    </cfRule>
  </conditionalFormatting>
  <conditionalFormatting sqref="G190:X190">
    <cfRule type="containsText" dxfId="347" priority="362" operator="containsText" text="o">
      <formula>NOT(ISERROR(SEARCH("o",G190)))</formula>
    </cfRule>
  </conditionalFormatting>
  <conditionalFormatting sqref="G190:X190">
    <cfRule type="cellIs" dxfId="346" priority="363" operator="equal">
      <formula>"þ"</formula>
    </cfRule>
    <cfRule type="cellIs" dxfId="345" priority="364" operator="equal">
      <formula>"n"</formula>
    </cfRule>
    <cfRule type="cellIs" dxfId="344" priority="365" operator="equal">
      <formula>"u"</formula>
    </cfRule>
    <cfRule type="cellIs" dxfId="343" priority="366" operator="equal">
      <formula>"l"</formula>
    </cfRule>
  </conditionalFormatting>
  <conditionalFormatting sqref="G194:X194">
    <cfRule type="containsText" dxfId="342" priority="357" operator="containsText" text="o">
      <formula>NOT(ISERROR(SEARCH("o",G194)))</formula>
    </cfRule>
  </conditionalFormatting>
  <conditionalFormatting sqref="G194:X194">
    <cfRule type="cellIs" dxfId="341" priority="358" operator="equal">
      <formula>"þ"</formula>
    </cfRule>
    <cfRule type="cellIs" dxfId="340" priority="359" operator="equal">
      <formula>"n"</formula>
    </cfRule>
    <cfRule type="cellIs" dxfId="339" priority="360" operator="equal">
      <formula>"u"</formula>
    </cfRule>
    <cfRule type="cellIs" dxfId="338" priority="361" operator="equal">
      <formula>"l"</formula>
    </cfRule>
  </conditionalFormatting>
  <conditionalFormatting sqref="G196:X196">
    <cfRule type="containsText" dxfId="337" priority="352" operator="containsText" text="o">
      <formula>NOT(ISERROR(SEARCH("o",G196)))</formula>
    </cfRule>
  </conditionalFormatting>
  <conditionalFormatting sqref="G196:X196">
    <cfRule type="cellIs" dxfId="336" priority="353" operator="equal">
      <formula>"þ"</formula>
    </cfRule>
    <cfRule type="cellIs" dxfId="335" priority="354" operator="equal">
      <formula>"n"</formula>
    </cfRule>
    <cfRule type="cellIs" dxfId="334" priority="355" operator="equal">
      <formula>"u"</formula>
    </cfRule>
    <cfRule type="cellIs" dxfId="333" priority="356" operator="equal">
      <formula>"l"</formula>
    </cfRule>
  </conditionalFormatting>
  <conditionalFormatting sqref="U207:W207 G243:W243 G207:R207 N241:W241 G226:W226 G229:W229 G232:W236 G238:W239">
    <cfRule type="cellIs" dxfId="332" priority="348" operator="equal">
      <formula>"þ"</formula>
    </cfRule>
    <cfRule type="cellIs" dxfId="331" priority="349" operator="equal">
      <formula>"n"</formula>
    </cfRule>
    <cfRule type="cellIs" dxfId="330" priority="350" operator="equal">
      <formula>"u"</formula>
    </cfRule>
    <cfRule type="cellIs" dxfId="329" priority="351" operator="equal">
      <formula>"l"</formula>
    </cfRule>
  </conditionalFormatting>
  <conditionalFormatting sqref="U207:W207 G243:W243 G207:R207 N241:W241 G226:W226 G229:W229 G232:W236 G238:W239">
    <cfRule type="containsText" dxfId="328" priority="347" operator="containsText" text="o">
      <formula>NOT(ISERROR(SEARCH("o",G207)))</formula>
    </cfRule>
  </conditionalFormatting>
  <conditionalFormatting sqref="Q207">
    <cfRule type="cellIs" dxfId="327" priority="343" operator="equal">
      <formula>"þ"</formula>
    </cfRule>
    <cfRule type="cellIs" dxfId="326" priority="344" operator="equal">
      <formula>"n"</formula>
    </cfRule>
    <cfRule type="cellIs" dxfId="325" priority="345" operator="equal">
      <formula>"u"</formula>
    </cfRule>
    <cfRule type="cellIs" dxfId="324" priority="346" operator="equal">
      <formula>"l"</formula>
    </cfRule>
  </conditionalFormatting>
  <conditionalFormatting sqref="O207">
    <cfRule type="cellIs" dxfId="323" priority="339" operator="equal">
      <formula>"þ"</formula>
    </cfRule>
    <cfRule type="cellIs" dxfId="322" priority="340" operator="equal">
      <formula>"n"</formula>
    </cfRule>
    <cfRule type="cellIs" dxfId="321" priority="341" operator="equal">
      <formula>"u"</formula>
    </cfRule>
    <cfRule type="cellIs" dxfId="320" priority="342" operator="equal">
      <formula>"l"</formula>
    </cfRule>
  </conditionalFormatting>
  <conditionalFormatting sqref="R207">
    <cfRule type="cellIs" dxfId="319" priority="335" operator="equal">
      <formula>"þ"</formula>
    </cfRule>
    <cfRule type="cellIs" dxfId="318" priority="336" operator="equal">
      <formula>"n"</formula>
    </cfRule>
    <cfRule type="cellIs" dxfId="317" priority="337" operator="equal">
      <formula>"u"</formula>
    </cfRule>
    <cfRule type="cellIs" dxfId="316" priority="338" operator="equal">
      <formula>"l"</formula>
    </cfRule>
  </conditionalFormatting>
  <conditionalFormatting sqref="S207">
    <cfRule type="cellIs" dxfId="315" priority="331" operator="equal">
      <formula>"þ"</formula>
    </cfRule>
    <cfRule type="cellIs" dxfId="314" priority="332" operator="equal">
      <formula>"n"</formula>
    </cfRule>
    <cfRule type="cellIs" dxfId="313" priority="333" operator="equal">
      <formula>"u"</formula>
    </cfRule>
    <cfRule type="cellIs" dxfId="312" priority="334" operator="equal">
      <formula>"l"</formula>
    </cfRule>
  </conditionalFormatting>
  <conditionalFormatting sqref="S207">
    <cfRule type="containsText" dxfId="311" priority="330" operator="containsText" text="o">
      <formula>NOT(ISERROR(SEARCH("o",S207)))</formula>
    </cfRule>
  </conditionalFormatting>
  <conditionalFormatting sqref="T207">
    <cfRule type="cellIs" dxfId="310" priority="326" operator="equal">
      <formula>"þ"</formula>
    </cfRule>
    <cfRule type="cellIs" dxfId="309" priority="327" operator="equal">
      <formula>"n"</formula>
    </cfRule>
    <cfRule type="cellIs" dxfId="308" priority="328" operator="equal">
      <formula>"u"</formula>
    </cfRule>
    <cfRule type="cellIs" dxfId="307" priority="329" operator="equal">
      <formula>"l"</formula>
    </cfRule>
  </conditionalFormatting>
  <conditionalFormatting sqref="T207">
    <cfRule type="containsText" dxfId="306" priority="325" operator="containsText" text="o">
      <formula>NOT(ISERROR(SEARCH("o",T207)))</formula>
    </cfRule>
  </conditionalFormatting>
  <conditionalFormatting sqref="L209:M209">
    <cfRule type="cellIs" dxfId="305" priority="301" operator="equal">
      <formula>"þ"</formula>
    </cfRule>
    <cfRule type="cellIs" dxfId="304" priority="302" operator="equal">
      <formula>"n"</formula>
    </cfRule>
    <cfRule type="cellIs" dxfId="303" priority="303" operator="equal">
      <formula>"u"</formula>
    </cfRule>
    <cfRule type="cellIs" dxfId="302" priority="304" operator="equal">
      <formula>"l"</formula>
    </cfRule>
  </conditionalFormatting>
  <conditionalFormatting sqref="L209:M209">
    <cfRule type="containsText" dxfId="301" priority="300" operator="containsText" text="o">
      <formula>NOT(ISERROR(SEARCH("o",L209)))</formula>
    </cfRule>
  </conditionalFormatting>
  <conditionalFormatting sqref="G209:K209">
    <cfRule type="cellIs" dxfId="300" priority="306" operator="equal">
      <formula>"þ"</formula>
    </cfRule>
    <cfRule type="cellIs" dxfId="299" priority="307" operator="equal">
      <formula>"n"</formula>
    </cfRule>
    <cfRule type="cellIs" dxfId="298" priority="308" operator="equal">
      <formula>"u"</formula>
    </cfRule>
    <cfRule type="cellIs" dxfId="297" priority="309" operator="equal">
      <formula>"l"</formula>
    </cfRule>
  </conditionalFormatting>
  <conditionalFormatting sqref="G209:K209">
    <cfRule type="containsText" dxfId="296" priority="305" operator="containsText" text="o">
      <formula>NOT(ISERROR(SEARCH("o",G209)))</formula>
    </cfRule>
  </conditionalFormatting>
  <conditionalFormatting sqref="G220:K220">
    <cfRule type="cellIs" dxfId="295" priority="321" operator="equal">
      <formula>"þ"</formula>
    </cfRule>
    <cfRule type="cellIs" dxfId="294" priority="322" operator="equal">
      <formula>"n"</formula>
    </cfRule>
    <cfRule type="cellIs" dxfId="293" priority="323" operator="equal">
      <formula>"u"</formula>
    </cfRule>
    <cfRule type="cellIs" dxfId="292" priority="324" operator="equal">
      <formula>"l"</formula>
    </cfRule>
  </conditionalFormatting>
  <conditionalFormatting sqref="G220:K220">
    <cfRule type="containsText" dxfId="291" priority="320" operator="containsText" text="o">
      <formula>NOT(ISERROR(SEARCH("o",G220)))</formula>
    </cfRule>
  </conditionalFormatting>
  <conditionalFormatting sqref="L220:M220">
    <cfRule type="cellIs" dxfId="290" priority="316" operator="equal">
      <formula>"þ"</formula>
    </cfRule>
    <cfRule type="cellIs" dxfId="289" priority="317" operator="equal">
      <formula>"n"</formula>
    </cfRule>
    <cfRule type="cellIs" dxfId="288" priority="318" operator="equal">
      <formula>"u"</formula>
    </cfRule>
    <cfRule type="cellIs" dxfId="287" priority="319" operator="equal">
      <formula>"l"</formula>
    </cfRule>
  </conditionalFormatting>
  <conditionalFormatting sqref="L220:M220">
    <cfRule type="containsText" dxfId="286" priority="315" operator="containsText" text="o">
      <formula>NOT(ISERROR(SEARCH("o",L220)))</formula>
    </cfRule>
  </conditionalFormatting>
  <conditionalFormatting sqref="N220:Q220 S220:W220">
    <cfRule type="cellIs" dxfId="285" priority="311" operator="equal">
      <formula>"þ"</formula>
    </cfRule>
    <cfRule type="cellIs" dxfId="284" priority="312" operator="equal">
      <formula>"n"</formula>
    </cfRule>
    <cfRule type="cellIs" dxfId="283" priority="313" operator="equal">
      <formula>"u"</formula>
    </cfRule>
    <cfRule type="cellIs" dxfId="282" priority="314" operator="equal">
      <formula>"l"</formula>
    </cfRule>
  </conditionalFormatting>
  <conditionalFormatting sqref="N220:Q220 S220:W220">
    <cfRule type="containsText" dxfId="281" priority="310" operator="containsText" text="o">
      <formula>NOT(ISERROR(SEARCH("o",N220)))</formula>
    </cfRule>
  </conditionalFormatting>
  <conditionalFormatting sqref="N209:W209">
    <cfRule type="cellIs" dxfId="280" priority="296" operator="equal">
      <formula>"þ"</formula>
    </cfRule>
    <cfRule type="cellIs" dxfId="279" priority="297" operator="equal">
      <formula>"n"</formula>
    </cfRule>
    <cfRule type="cellIs" dxfId="278" priority="298" operator="equal">
      <formula>"u"</formula>
    </cfRule>
    <cfRule type="cellIs" dxfId="277" priority="299" operator="equal">
      <formula>"l"</formula>
    </cfRule>
  </conditionalFormatting>
  <conditionalFormatting sqref="N209:W209">
    <cfRule type="containsText" dxfId="276" priority="295" operator="containsText" text="o">
      <formula>NOT(ISERROR(SEARCH("o",N209)))</formula>
    </cfRule>
  </conditionalFormatting>
  <conditionalFormatting sqref="R220">
    <cfRule type="cellIs" dxfId="275" priority="291" operator="equal">
      <formula>"þ"</formula>
    </cfRule>
    <cfRule type="cellIs" dxfId="274" priority="292" operator="equal">
      <formula>"n"</formula>
    </cfRule>
    <cfRule type="cellIs" dxfId="273" priority="293" operator="equal">
      <formula>"u"</formula>
    </cfRule>
    <cfRule type="cellIs" dxfId="272" priority="294" operator="equal">
      <formula>"l"</formula>
    </cfRule>
  </conditionalFormatting>
  <conditionalFormatting sqref="R220">
    <cfRule type="containsText" dxfId="271" priority="290" operator="containsText" text="o">
      <formula>NOT(ISERROR(SEARCH("o",R220)))</formula>
    </cfRule>
  </conditionalFormatting>
  <conditionalFormatting sqref="G241:M241">
    <cfRule type="cellIs" dxfId="270" priority="281" operator="equal">
      <formula>"þ"</formula>
    </cfRule>
    <cfRule type="cellIs" dxfId="269" priority="282" operator="equal">
      <formula>"n"</formula>
    </cfRule>
    <cfRule type="cellIs" dxfId="268" priority="283" operator="equal">
      <formula>"u"</formula>
    </cfRule>
    <cfRule type="cellIs" dxfId="267" priority="284" operator="equal">
      <formula>"l"</formula>
    </cfRule>
  </conditionalFormatting>
  <conditionalFormatting sqref="G241:M241">
    <cfRule type="containsText" dxfId="266" priority="280" operator="containsText" text="o">
      <formula>NOT(ISERROR(SEARCH("o",G241)))</formula>
    </cfRule>
  </conditionalFormatting>
  <conditionalFormatting sqref="G224:W224">
    <cfRule type="cellIs" dxfId="265" priority="266" operator="equal">
      <formula>"þ"</formula>
    </cfRule>
    <cfRule type="cellIs" dxfId="264" priority="267" operator="equal">
      <formula>"n"</formula>
    </cfRule>
    <cfRule type="cellIs" dxfId="263" priority="268" operator="equal">
      <formula>"u"</formula>
    </cfRule>
    <cfRule type="cellIs" dxfId="262" priority="269" operator="equal">
      <formula>"l"</formula>
    </cfRule>
  </conditionalFormatting>
  <conditionalFormatting sqref="G224:W224">
    <cfRule type="containsText" dxfId="261" priority="265" operator="containsText" text="o">
      <formula>NOT(ISERROR(SEARCH("o",G224)))</formula>
    </cfRule>
  </conditionalFormatting>
  <conditionalFormatting sqref="G213:W218">
    <cfRule type="cellIs" dxfId="260" priority="261" operator="equal">
      <formula>"þ"</formula>
    </cfRule>
    <cfRule type="cellIs" dxfId="259" priority="262" operator="equal">
      <formula>"n"</formula>
    </cfRule>
    <cfRule type="cellIs" dxfId="258" priority="263" operator="equal">
      <formula>"u"</formula>
    </cfRule>
    <cfRule type="cellIs" dxfId="257" priority="264" operator="equal">
      <formula>"l"</formula>
    </cfRule>
  </conditionalFormatting>
  <conditionalFormatting sqref="G213:W218">
    <cfRule type="containsText" dxfId="256" priority="260" operator="containsText" text="o">
      <formula>NOT(ISERROR(SEARCH("o",G213)))</formula>
    </cfRule>
  </conditionalFormatting>
  <conditionalFormatting sqref="G212:W212">
    <cfRule type="cellIs" dxfId="255" priority="256" operator="equal">
      <formula>"þ"</formula>
    </cfRule>
    <cfRule type="cellIs" dxfId="254" priority="257" operator="equal">
      <formula>"n"</formula>
    </cfRule>
    <cfRule type="cellIs" dxfId="253" priority="258" operator="equal">
      <formula>"u"</formula>
    </cfRule>
    <cfRule type="cellIs" dxfId="252" priority="259" operator="equal">
      <formula>"l"</formula>
    </cfRule>
  </conditionalFormatting>
  <conditionalFormatting sqref="G212:W212">
    <cfRule type="containsText" dxfId="251" priority="255" operator="containsText" text="o">
      <formula>NOT(ISERROR(SEARCH("o",G212)))</formula>
    </cfRule>
  </conditionalFormatting>
  <conditionalFormatting sqref="G211:W211">
    <cfRule type="cellIs" dxfId="250" priority="251" operator="equal">
      <formula>"þ"</formula>
    </cfRule>
    <cfRule type="cellIs" dxfId="249" priority="252" operator="equal">
      <formula>"n"</formula>
    </cfRule>
    <cfRule type="cellIs" dxfId="248" priority="253" operator="equal">
      <formula>"u"</formula>
    </cfRule>
    <cfRule type="cellIs" dxfId="247" priority="254" operator="equal">
      <formula>"l"</formula>
    </cfRule>
  </conditionalFormatting>
  <conditionalFormatting sqref="G211:W211">
    <cfRule type="containsText" dxfId="246" priority="250" operator="containsText" text="o">
      <formula>NOT(ISERROR(SEARCH("o",G211)))</formula>
    </cfRule>
  </conditionalFormatting>
  <conditionalFormatting sqref="G200:W203">
    <cfRule type="cellIs" dxfId="245" priority="246" operator="equal">
      <formula>"þ"</formula>
    </cfRule>
    <cfRule type="cellIs" dxfId="244" priority="247" operator="equal">
      <formula>"n"</formula>
    </cfRule>
    <cfRule type="cellIs" dxfId="243" priority="248" operator="equal">
      <formula>"u"</formula>
    </cfRule>
    <cfRule type="cellIs" dxfId="242" priority="249" operator="equal">
      <formula>"l"</formula>
    </cfRule>
  </conditionalFormatting>
  <conditionalFormatting sqref="G200:W203">
    <cfRule type="containsText" dxfId="241" priority="245" operator="containsText" text="o">
      <formula>NOT(ISERROR(SEARCH("o",G200)))</formula>
    </cfRule>
  </conditionalFormatting>
  <conditionalFormatting sqref="G199:X199">
    <cfRule type="containsText" dxfId="240" priority="240" operator="containsText" text="o">
      <formula>NOT(ISERROR(SEARCH("o",G199)))</formula>
    </cfRule>
  </conditionalFormatting>
  <conditionalFormatting sqref="G199:X199">
    <cfRule type="cellIs" dxfId="239" priority="241" operator="equal">
      <formula>"þ"</formula>
    </cfRule>
    <cfRule type="cellIs" dxfId="238" priority="242" operator="equal">
      <formula>"n"</formula>
    </cfRule>
    <cfRule type="cellIs" dxfId="237" priority="243" operator="equal">
      <formula>"u"</formula>
    </cfRule>
    <cfRule type="cellIs" dxfId="236" priority="244" operator="equal">
      <formula>"l"</formula>
    </cfRule>
  </conditionalFormatting>
  <conditionalFormatting sqref="G204:X204">
    <cfRule type="containsText" dxfId="235" priority="235" operator="containsText" text="o">
      <formula>NOT(ISERROR(SEARCH("o",G204)))</formula>
    </cfRule>
  </conditionalFormatting>
  <conditionalFormatting sqref="G204:X204">
    <cfRule type="cellIs" dxfId="234" priority="236" operator="equal">
      <formula>"þ"</formula>
    </cfRule>
    <cfRule type="cellIs" dxfId="233" priority="237" operator="equal">
      <formula>"n"</formula>
    </cfRule>
    <cfRule type="cellIs" dxfId="232" priority="238" operator="equal">
      <formula>"u"</formula>
    </cfRule>
    <cfRule type="cellIs" dxfId="231" priority="239" operator="equal">
      <formula>"l"</formula>
    </cfRule>
  </conditionalFormatting>
  <conditionalFormatting sqref="G205:W205">
    <cfRule type="cellIs" dxfId="230" priority="231" operator="equal">
      <formula>"þ"</formula>
    </cfRule>
    <cfRule type="cellIs" dxfId="229" priority="232" operator="equal">
      <formula>"n"</formula>
    </cfRule>
    <cfRule type="cellIs" dxfId="228" priority="233" operator="equal">
      <formula>"u"</formula>
    </cfRule>
    <cfRule type="cellIs" dxfId="227" priority="234" operator="equal">
      <formula>"l"</formula>
    </cfRule>
  </conditionalFormatting>
  <conditionalFormatting sqref="G205:W205">
    <cfRule type="containsText" dxfId="226" priority="230" operator="containsText" text="o">
      <formula>NOT(ISERROR(SEARCH("o",G205)))</formula>
    </cfRule>
  </conditionalFormatting>
  <conditionalFormatting sqref="G206:X206">
    <cfRule type="containsText" dxfId="225" priority="225" operator="containsText" text="o">
      <formula>NOT(ISERROR(SEARCH("o",G206)))</formula>
    </cfRule>
  </conditionalFormatting>
  <conditionalFormatting sqref="G206:X206">
    <cfRule type="cellIs" dxfId="224" priority="226" operator="equal">
      <formula>"þ"</formula>
    </cfRule>
    <cfRule type="cellIs" dxfId="223" priority="227" operator="equal">
      <formula>"n"</formula>
    </cfRule>
    <cfRule type="cellIs" dxfId="222" priority="228" operator="equal">
      <formula>"u"</formula>
    </cfRule>
    <cfRule type="cellIs" dxfId="221" priority="229" operator="equal">
      <formula>"l"</formula>
    </cfRule>
  </conditionalFormatting>
  <conditionalFormatting sqref="G208:X208">
    <cfRule type="containsText" dxfId="220" priority="220" operator="containsText" text="o">
      <formula>NOT(ISERROR(SEARCH("o",G208)))</formula>
    </cfRule>
  </conditionalFormatting>
  <conditionalFormatting sqref="G208:X208">
    <cfRule type="cellIs" dxfId="219" priority="221" operator="equal">
      <formula>"þ"</formula>
    </cfRule>
    <cfRule type="cellIs" dxfId="218" priority="222" operator="equal">
      <formula>"n"</formula>
    </cfRule>
    <cfRule type="cellIs" dxfId="217" priority="223" operator="equal">
      <formula>"u"</formula>
    </cfRule>
    <cfRule type="cellIs" dxfId="216" priority="224" operator="equal">
      <formula>"l"</formula>
    </cfRule>
  </conditionalFormatting>
  <conditionalFormatting sqref="G219:X219">
    <cfRule type="containsText" dxfId="215" priority="215" operator="containsText" text="o">
      <formula>NOT(ISERROR(SEARCH("o",G219)))</formula>
    </cfRule>
  </conditionalFormatting>
  <conditionalFormatting sqref="G219:X219">
    <cfRule type="cellIs" dxfId="214" priority="216" operator="equal">
      <formula>"þ"</formula>
    </cfRule>
    <cfRule type="cellIs" dxfId="213" priority="217" operator="equal">
      <formula>"n"</formula>
    </cfRule>
    <cfRule type="cellIs" dxfId="212" priority="218" operator="equal">
      <formula>"u"</formula>
    </cfRule>
    <cfRule type="cellIs" dxfId="211" priority="219" operator="equal">
      <formula>"l"</formula>
    </cfRule>
  </conditionalFormatting>
  <conditionalFormatting sqref="G221:X221">
    <cfRule type="containsText" dxfId="210" priority="210" operator="containsText" text="o">
      <formula>NOT(ISERROR(SEARCH("o",G221)))</formula>
    </cfRule>
  </conditionalFormatting>
  <conditionalFormatting sqref="G221:X221">
    <cfRule type="cellIs" dxfId="209" priority="211" operator="equal">
      <formula>"þ"</formula>
    </cfRule>
    <cfRule type="cellIs" dxfId="208" priority="212" operator="equal">
      <formula>"n"</formula>
    </cfRule>
    <cfRule type="cellIs" dxfId="207" priority="213" operator="equal">
      <formula>"u"</formula>
    </cfRule>
    <cfRule type="cellIs" dxfId="206" priority="214" operator="equal">
      <formula>"l"</formula>
    </cfRule>
  </conditionalFormatting>
  <conditionalFormatting sqref="G222:X222">
    <cfRule type="cellIs" dxfId="205" priority="206" operator="equal">
      <formula>"þ"</formula>
    </cfRule>
    <cfRule type="cellIs" dxfId="204" priority="207" operator="equal">
      <formula>"n"</formula>
    </cfRule>
    <cfRule type="cellIs" dxfId="203" priority="208" operator="equal">
      <formula>"u"</formula>
    </cfRule>
    <cfRule type="cellIs" dxfId="202" priority="209" operator="equal">
      <formula>"l"</formula>
    </cfRule>
  </conditionalFormatting>
  <conditionalFormatting sqref="G222:X222">
    <cfRule type="containsText" dxfId="201" priority="205" operator="containsText" text="o">
      <formula>NOT(ISERROR(SEARCH("o",G222)))</formula>
    </cfRule>
  </conditionalFormatting>
  <conditionalFormatting sqref="G223:X223">
    <cfRule type="containsText" dxfId="200" priority="200" operator="containsText" text="o">
      <formula>NOT(ISERROR(SEARCH("o",G223)))</formula>
    </cfRule>
  </conditionalFormatting>
  <conditionalFormatting sqref="G223:X223">
    <cfRule type="cellIs" dxfId="199" priority="201" operator="equal">
      <formula>"þ"</formula>
    </cfRule>
    <cfRule type="cellIs" dxfId="198" priority="202" operator="equal">
      <formula>"n"</formula>
    </cfRule>
    <cfRule type="cellIs" dxfId="197" priority="203" operator="equal">
      <formula>"u"</formula>
    </cfRule>
    <cfRule type="cellIs" dxfId="196" priority="204" operator="equal">
      <formula>"l"</formula>
    </cfRule>
  </conditionalFormatting>
  <conditionalFormatting sqref="G225:X225">
    <cfRule type="containsText" dxfId="195" priority="195" operator="containsText" text="o">
      <formula>NOT(ISERROR(SEARCH("o",G225)))</formula>
    </cfRule>
  </conditionalFormatting>
  <conditionalFormatting sqref="G225:X225">
    <cfRule type="cellIs" dxfId="194" priority="196" operator="equal">
      <formula>"þ"</formula>
    </cfRule>
    <cfRule type="cellIs" dxfId="193" priority="197" operator="equal">
      <formula>"n"</formula>
    </cfRule>
    <cfRule type="cellIs" dxfId="192" priority="198" operator="equal">
      <formula>"u"</formula>
    </cfRule>
    <cfRule type="cellIs" dxfId="191" priority="199" operator="equal">
      <formula>"l"</formula>
    </cfRule>
  </conditionalFormatting>
  <conditionalFormatting sqref="G228:X228">
    <cfRule type="containsText" dxfId="190" priority="190" operator="containsText" text="o">
      <formula>NOT(ISERROR(SEARCH("o",G228)))</formula>
    </cfRule>
  </conditionalFormatting>
  <conditionalFormatting sqref="G228:X228">
    <cfRule type="cellIs" dxfId="189" priority="191" operator="equal">
      <formula>"þ"</formula>
    </cfRule>
    <cfRule type="cellIs" dxfId="188" priority="192" operator="equal">
      <formula>"n"</formula>
    </cfRule>
    <cfRule type="cellIs" dxfId="187" priority="193" operator="equal">
      <formula>"u"</formula>
    </cfRule>
    <cfRule type="cellIs" dxfId="186" priority="194" operator="equal">
      <formula>"l"</formula>
    </cfRule>
  </conditionalFormatting>
  <conditionalFormatting sqref="G227:X227">
    <cfRule type="cellIs" dxfId="185" priority="186" operator="equal">
      <formula>"þ"</formula>
    </cfRule>
    <cfRule type="cellIs" dxfId="184" priority="187" operator="equal">
      <formula>"n"</formula>
    </cfRule>
    <cfRule type="cellIs" dxfId="183" priority="188" operator="equal">
      <formula>"u"</formula>
    </cfRule>
    <cfRule type="cellIs" dxfId="182" priority="189" operator="equal">
      <formula>"l"</formula>
    </cfRule>
  </conditionalFormatting>
  <conditionalFormatting sqref="G227:X227">
    <cfRule type="containsText" dxfId="181" priority="185" operator="containsText" text="o">
      <formula>NOT(ISERROR(SEARCH("o",G227)))</formula>
    </cfRule>
  </conditionalFormatting>
  <conditionalFormatting sqref="G230:X230">
    <cfRule type="cellIs" dxfId="180" priority="181" operator="equal">
      <formula>"þ"</formula>
    </cfRule>
    <cfRule type="cellIs" dxfId="179" priority="182" operator="equal">
      <formula>"n"</formula>
    </cfRule>
    <cfRule type="cellIs" dxfId="178" priority="183" operator="equal">
      <formula>"u"</formula>
    </cfRule>
    <cfRule type="cellIs" dxfId="177" priority="184" operator="equal">
      <formula>"l"</formula>
    </cfRule>
  </conditionalFormatting>
  <conditionalFormatting sqref="G230:X230">
    <cfRule type="containsText" dxfId="176" priority="180" operator="containsText" text="o">
      <formula>NOT(ISERROR(SEARCH("o",G230)))</formula>
    </cfRule>
  </conditionalFormatting>
  <conditionalFormatting sqref="G231:X231">
    <cfRule type="containsText" dxfId="175" priority="175" operator="containsText" text="o">
      <formula>NOT(ISERROR(SEARCH("o",G231)))</formula>
    </cfRule>
  </conditionalFormatting>
  <conditionalFormatting sqref="G231:X231">
    <cfRule type="cellIs" dxfId="174" priority="176" operator="equal">
      <formula>"þ"</formula>
    </cfRule>
    <cfRule type="cellIs" dxfId="173" priority="177" operator="equal">
      <formula>"n"</formula>
    </cfRule>
    <cfRule type="cellIs" dxfId="172" priority="178" operator="equal">
      <formula>"u"</formula>
    </cfRule>
    <cfRule type="cellIs" dxfId="171" priority="179" operator="equal">
      <formula>"l"</formula>
    </cfRule>
  </conditionalFormatting>
  <conditionalFormatting sqref="G237:X237">
    <cfRule type="containsText" dxfId="170" priority="170" operator="containsText" text="o">
      <formula>NOT(ISERROR(SEARCH("o",G237)))</formula>
    </cfRule>
  </conditionalFormatting>
  <conditionalFormatting sqref="G237:X237">
    <cfRule type="cellIs" dxfId="169" priority="171" operator="equal">
      <formula>"þ"</formula>
    </cfRule>
    <cfRule type="cellIs" dxfId="168" priority="172" operator="equal">
      <formula>"n"</formula>
    </cfRule>
    <cfRule type="cellIs" dxfId="167" priority="173" operator="equal">
      <formula>"u"</formula>
    </cfRule>
    <cfRule type="cellIs" dxfId="166" priority="174" operator="equal">
      <formula>"l"</formula>
    </cfRule>
  </conditionalFormatting>
  <conditionalFormatting sqref="G240:X240">
    <cfRule type="containsText" dxfId="165" priority="165" operator="containsText" text="o">
      <formula>NOT(ISERROR(SEARCH("o",G240)))</formula>
    </cfRule>
  </conditionalFormatting>
  <conditionalFormatting sqref="G240:X240">
    <cfRule type="cellIs" dxfId="164" priority="166" operator="equal">
      <formula>"þ"</formula>
    </cfRule>
    <cfRule type="cellIs" dxfId="163" priority="167" operator="equal">
      <formula>"n"</formula>
    </cfRule>
    <cfRule type="cellIs" dxfId="162" priority="168" operator="equal">
      <formula>"u"</formula>
    </cfRule>
    <cfRule type="cellIs" dxfId="161" priority="169" operator="equal">
      <formula>"l"</formula>
    </cfRule>
  </conditionalFormatting>
  <conditionalFormatting sqref="G242:X242">
    <cfRule type="containsText" dxfId="160" priority="160" operator="containsText" text="o">
      <formula>NOT(ISERROR(SEARCH("o",G242)))</formula>
    </cfRule>
  </conditionalFormatting>
  <conditionalFormatting sqref="G242:X242">
    <cfRule type="cellIs" dxfId="159" priority="161" operator="equal">
      <formula>"þ"</formula>
    </cfRule>
    <cfRule type="cellIs" dxfId="158" priority="162" operator="equal">
      <formula>"n"</formula>
    </cfRule>
    <cfRule type="cellIs" dxfId="157" priority="163" operator="equal">
      <formula>"u"</formula>
    </cfRule>
    <cfRule type="cellIs" dxfId="156" priority="164" operator="equal">
      <formula>"l"</formula>
    </cfRule>
  </conditionalFormatting>
  <conditionalFormatting sqref="A199:A243">
    <cfRule type="cellIs" dxfId="155" priority="156" operator="equal">
      <formula>"þ"</formula>
    </cfRule>
    <cfRule type="cellIs" dxfId="154" priority="157" operator="equal">
      <formula>"n"</formula>
    </cfRule>
    <cfRule type="cellIs" dxfId="153" priority="158" operator="equal">
      <formula>"u"</formula>
    </cfRule>
    <cfRule type="cellIs" dxfId="152" priority="159" operator="equal">
      <formula>"l"</formula>
    </cfRule>
  </conditionalFormatting>
  <conditionalFormatting sqref="A245:A259">
    <cfRule type="cellIs" dxfId="151" priority="111" operator="equal">
      <formula>"þ"</formula>
    </cfRule>
    <cfRule type="cellIs" dxfId="150" priority="112" operator="equal">
      <formula>"n"</formula>
    </cfRule>
    <cfRule type="cellIs" dxfId="149" priority="113" operator="equal">
      <formula>"u"</formula>
    </cfRule>
    <cfRule type="cellIs" dxfId="148" priority="114" operator="equal">
      <formula>"l"</formula>
    </cfRule>
  </conditionalFormatting>
  <conditionalFormatting sqref="G246:L247 N246:X247 N249:X255 G249:X249 G250:L255 Y250:Z250 Y254:Z254 G257:L259 N257:X259">
    <cfRule type="cellIs" dxfId="147" priority="152" operator="equal">
      <formula>"þ"</formula>
    </cfRule>
    <cfRule type="cellIs" dxfId="146" priority="153" operator="equal">
      <formula>"n"</formula>
    </cfRule>
    <cfRule type="cellIs" dxfId="145" priority="154" operator="equal">
      <formula>"u"</formula>
    </cfRule>
    <cfRule type="cellIs" dxfId="144" priority="155" operator="equal">
      <formula>"l"</formula>
    </cfRule>
  </conditionalFormatting>
  <conditionalFormatting sqref="M246:M247 M249:M255 M257:M259">
    <cfRule type="cellIs" dxfId="143" priority="148" operator="equal">
      <formula>"þ"</formula>
    </cfRule>
    <cfRule type="cellIs" dxfId="142" priority="149" operator="equal">
      <formula>"n"</formula>
    </cfRule>
    <cfRule type="cellIs" dxfId="141" priority="150" operator="equal">
      <formula>"u"</formula>
    </cfRule>
    <cfRule type="cellIs" dxfId="140" priority="151" operator="equal">
      <formula>"l"</formula>
    </cfRule>
  </conditionalFormatting>
  <conditionalFormatting sqref="G246:X247 G249:X255 Y250:Z250 Y254:Z254 G257:X259">
    <cfRule type="containsText" dxfId="139" priority="147" operator="containsText" text="o">
      <formula>NOT(ISERROR(SEARCH("o",G246)))</formula>
    </cfRule>
  </conditionalFormatting>
  <conditionalFormatting sqref="N249:X249">
    <cfRule type="cellIs" dxfId="138" priority="143" operator="equal">
      <formula>"þ"</formula>
    </cfRule>
    <cfRule type="cellIs" dxfId="137" priority="144" operator="equal">
      <formula>"n"</formula>
    </cfRule>
    <cfRule type="cellIs" dxfId="136" priority="145" operator="equal">
      <formula>"u"</formula>
    </cfRule>
    <cfRule type="cellIs" dxfId="135" priority="146" operator="equal">
      <formula>"l"</formula>
    </cfRule>
  </conditionalFormatting>
  <conditionalFormatting sqref="N251:X253">
    <cfRule type="cellIs" dxfId="134" priority="139" operator="equal">
      <formula>"þ"</formula>
    </cfRule>
    <cfRule type="cellIs" dxfId="133" priority="140" operator="equal">
      <formula>"n"</formula>
    </cfRule>
    <cfRule type="cellIs" dxfId="132" priority="141" operator="equal">
      <formula>"u"</formula>
    </cfRule>
    <cfRule type="cellIs" dxfId="131" priority="142" operator="equal">
      <formula>"l"</formula>
    </cfRule>
  </conditionalFormatting>
  <conditionalFormatting sqref="N255:X255">
    <cfRule type="cellIs" dxfId="130" priority="135" operator="equal">
      <formula>"þ"</formula>
    </cfRule>
    <cfRule type="cellIs" dxfId="129" priority="136" operator="equal">
      <formula>"n"</formula>
    </cfRule>
    <cfRule type="cellIs" dxfId="128" priority="137" operator="equal">
      <formula>"u"</formula>
    </cfRule>
    <cfRule type="cellIs" dxfId="127" priority="138" operator="equal">
      <formula>"l"</formula>
    </cfRule>
  </conditionalFormatting>
  <conditionalFormatting sqref="G245:X245">
    <cfRule type="containsText" dxfId="126" priority="130" operator="containsText" text="o">
      <formula>NOT(ISERROR(SEARCH("o",G245)))</formula>
    </cfRule>
  </conditionalFormatting>
  <conditionalFormatting sqref="G245:X245">
    <cfRule type="cellIs" dxfId="125" priority="131" operator="equal">
      <formula>"þ"</formula>
    </cfRule>
    <cfRule type="cellIs" dxfId="124" priority="132" operator="equal">
      <formula>"n"</formula>
    </cfRule>
    <cfRule type="cellIs" dxfId="123" priority="133" operator="equal">
      <formula>"u"</formula>
    </cfRule>
    <cfRule type="cellIs" dxfId="122" priority="134" operator="equal">
      <formula>"l"</formula>
    </cfRule>
  </conditionalFormatting>
  <conditionalFormatting sqref="G248:X248">
    <cfRule type="containsText" dxfId="121" priority="125" operator="containsText" text="o">
      <formula>NOT(ISERROR(SEARCH("o",G248)))</formula>
    </cfRule>
  </conditionalFormatting>
  <conditionalFormatting sqref="G248:X248">
    <cfRule type="cellIs" dxfId="120" priority="126" operator="equal">
      <formula>"þ"</formula>
    </cfRule>
    <cfRule type="cellIs" dxfId="119" priority="127" operator="equal">
      <formula>"n"</formula>
    </cfRule>
    <cfRule type="cellIs" dxfId="118" priority="128" operator="equal">
      <formula>"u"</formula>
    </cfRule>
    <cfRule type="cellIs" dxfId="117" priority="129" operator="equal">
      <formula>"l"</formula>
    </cfRule>
  </conditionalFormatting>
  <conditionalFormatting sqref="G256:X256">
    <cfRule type="containsText" dxfId="116" priority="115" operator="containsText" text="o">
      <formula>NOT(ISERROR(SEARCH("o",G256)))</formula>
    </cfRule>
  </conditionalFormatting>
  <conditionalFormatting sqref="G256:X256">
    <cfRule type="cellIs" dxfId="115" priority="116" operator="equal">
      <formula>"þ"</formula>
    </cfRule>
    <cfRule type="cellIs" dxfId="114" priority="117" operator="equal">
      <formula>"n"</formula>
    </cfRule>
    <cfRule type="cellIs" dxfId="113" priority="118" operator="equal">
      <formula>"u"</formula>
    </cfRule>
    <cfRule type="cellIs" dxfId="112" priority="119" operator="equal">
      <formula>"l"</formula>
    </cfRule>
  </conditionalFormatting>
  <conditionalFormatting sqref="G261:L273 N261:X273">
    <cfRule type="cellIs" dxfId="111" priority="107" operator="equal">
      <formula>"þ"</formula>
    </cfRule>
    <cfRule type="cellIs" dxfId="110" priority="108" operator="equal">
      <formula>"n"</formula>
    </cfRule>
    <cfRule type="cellIs" dxfId="109" priority="109" operator="equal">
      <formula>"u"</formula>
    </cfRule>
    <cfRule type="cellIs" dxfId="108" priority="110" operator="equal">
      <formula>"l"</formula>
    </cfRule>
  </conditionalFormatting>
  <conditionalFormatting sqref="M261:M273">
    <cfRule type="cellIs" dxfId="107" priority="103" operator="equal">
      <formula>"þ"</formula>
    </cfRule>
    <cfRule type="cellIs" dxfId="106" priority="104" operator="equal">
      <formula>"n"</formula>
    </cfRule>
    <cfRule type="cellIs" dxfId="105" priority="105" operator="equal">
      <formula>"u"</formula>
    </cfRule>
    <cfRule type="cellIs" dxfId="104" priority="106" operator="equal">
      <formula>"l"</formula>
    </cfRule>
  </conditionalFormatting>
  <conditionalFormatting sqref="G261:X273">
    <cfRule type="containsText" dxfId="103" priority="102" operator="containsText" text="o">
      <formula>NOT(ISERROR(SEARCH("o",G261)))</formula>
    </cfRule>
  </conditionalFormatting>
  <conditionalFormatting sqref="L262:L268">
    <cfRule type="cellIs" dxfId="102" priority="98" operator="equal">
      <formula>"þ"</formula>
    </cfRule>
    <cfRule type="cellIs" dxfId="101" priority="99" operator="equal">
      <formula>"n"</formula>
    </cfRule>
    <cfRule type="cellIs" dxfId="100" priority="100" operator="equal">
      <formula>"u"</formula>
    </cfRule>
    <cfRule type="cellIs" dxfId="99" priority="101" operator="equal">
      <formula>"l"</formula>
    </cfRule>
  </conditionalFormatting>
  <conditionalFormatting sqref="L262:L273">
    <cfRule type="cellIs" dxfId="98" priority="94" operator="equal">
      <formula>"þ"</formula>
    </cfRule>
    <cfRule type="cellIs" dxfId="97" priority="95" operator="equal">
      <formula>"n"</formula>
    </cfRule>
    <cfRule type="cellIs" dxfId="96" priority="96" operator="equal">
      <formula>"u"</formula>
    </cfRule>
    <cfRule type="cellIs" dxfId="95" priority="97" operator="equal">
      <formula>"l"</formula>
    </cfRule>
  </conditionalFormatting>
  <conditionalFormatting sqref="N262">
    <cfRule type="cellIs" dxfId="94" priority="90" operator="equal">
      <formula>"þ"</formula>
    </cfRule>
    <cfRule type="cellIs" dxfId="93" priority="91" operator="equal">
      <formula>"n"</formula>
    </cfRule>
    <cfRule type="cellIs" dxfId="92" priority="92" operator="equal">
      <formula>"u"</formula>
    </cfRule>
    <cfRule type="cellIs" dxfId="91" priority="93" operator="equal">
      <formula>"l"</formula>
    </cfRule>
  </conditionalFormatting>
  <conditionalFormatting sqref="N262">
    <cfRule type="cellIs" dxfId="90" priority="86" operator="equal">
      <formula>"þ"</formula>
    </cfRule>
    <cfRule type="cellIs" dxfId="89" priority="87" operator="equal">
      <formula>"n"</formula>
    </cfRule>
    <cfRule type="cellIs" dxfId="88" priority="88" operator="equal">
      <formula>"u"</formula>
    </cfRule>
    <cfRule type="cellIs" dxfId="87" priority="89" operator="equal">
      <formula>"l"</formula>
    </cfRule>
  </conditionalFormatting>
  <conditionalFormatting sqref="N262">
    <cfRule type="cellIs" dxfId="86" priority="82" operator="equal">
      <formula>"þ"</formula>
    </cfRule>
    <cfRule type="cellIs" dxfId="85" priority="83" operator="equal">
      <formula>"n"</formula>
    </cfRule>
    <cfRule type="cellIs" dxfId="84" priority="84" operator="equal">
      <formula>"u"</formula>
    </cfRule>
    <cfRule type="cellIs" dxfId="83" priority="85" operator="equal">
      <formula>"l"</formula>
    </cfRule>
  </conditionalFormatting>
  <conditionalFormatting sqref="N262">
    <cfRule type="cellIs" dxfId="82" priority="78" operator="equal">
      <formula>"þ"</formula>
    </cfRule>
    <cfRule type="cellIs" dxfId="81" priority="79" operator="equal">
      <formula>"n"</formula>
    </cfRule>
    <cfRule type="cellIs" dxfId="80" priority="80" operator="equal">
      <formula>"u"</formula>
    </cfRule>
    <cfRule type="cellIs" dxfId="79" priority="81" operator="equal">
      <formula>"l"</formula>
    </cfRule>
  </conditionalFormatting>
  <conditionalFormatting sqref="G65:W65">
    <cfRule type="cellIs" dxfId="78" priority="74" operator="equal">
      <formula>"þ"</formula>
    </cfRule>
    <cfRule type="cellIs" dxfId="77" priority="75" operator="equal">
      <formula>"n"</formula>
    </cfRule>
    <cfRule type="cellIs" dxfId="76" priority="76" operator="equal">
      <formula>"u"</formula>
    </cfRule>
    <cfRule type="cellIs" dxfId="75" priority="77" operator="equal">
      <formula>"l"</formula>
    </cfRule>
  </conditionalFormatting>
  <conditionalFormatting sqref="G67:W67">
    <cfRule type="cellIs" dxfId="74" priority="70" operator="equal">
      <formula>"þ"</formula>
    </cfRule>
    <cfRule type="cellIs" dxfId="73" priority="71" operator="equal">
      <formula>"n"</formula>
    </cfRule>
    <cfRule type="cellIs" dxfId="72" priority="72" operator="equal">
      <formula>"u"</formula>
    </cfRule>
    <cfRule type="cellIs" dxfId="71" priority="73" operator="equal">
      <formula>"l"</formula>
    </cfRule>
  </conditionalFormatting>
  <conditionalFormatting sqref="G69:W71">
    <cfRule type="cellIs" dxfId="70" priority="66" operator="equal">
      <formula>"þ"</formula>
    </cfRule>
    <cfRule type="cellIs" dxfId="69" priority="67" operator="equal">
      <formula>"n"</formula>
    </cfRule>
    <cfRule type="cellIs" dxfId="68" priority="68" operator="equal">
      <formula>"u"</formula>
    </cfRule>
    <cfRule type="cellIs" dxfId="67" priority="69" operator="equal">
      <formula>"l"</formula>
    </cfRule>
  </conditionalFormatting>
  <conditionalFormatting sqref="G77:W79">
    <cfRule type="cellIs" dxfId="66" priority="62" operator="equal">
      <formula>"þ"</formula>
    </cfRule>
    <cfRule type="cellIs" dxfId="65" priority="63" operator="equal">
      <formula>"n"</formula>
    </cfRule>
    <cfRule type="cellIs" dxfId="64" priority="64" operator="equal">
      <formula>"u"</formula>
    </cfRule>
    <cfRule type="cellIs" dxfId="63" priority="65" operator="equal">
      <formula>"l"</formula>
    </cfRule>
  </conditionalFormatting>
  <conditionalFormatting sqref="G75:W75 H73:W73">
    <cfRule type="cellIs" dxfId="62" priority="58" operator="equal">
      <formula>"þ"</formula>
    </cfRule>
    <cfRule type="cellIs" dxfId="61" priority="59" operator="equal">
      <formula>"n"</formula>
    </cfRule>
    <cfRule type="cellIs" dxfId="60" priority="60" operator="equal">
      <formula>"u"</formula>
    </cfRule>
    <cfRule type="cellIs" dxfId="59" priority="61" operator="equal">
      <formula>"l"</formula>
    </cfRule>
  </conditionalFormatting>
  <conditionalFormatting sqref="G81:W81">
    <cfRule type="cellIs" dxfId="58" priority="54" operator="equal">
      <formula>"þ"</formula>
    </cfRule>
    <cfRule type="cellIs" dxfId="57" priority="55" operator="equal">
      <formula>"n"</formula>
    </cfRule>
    <cfRule type="cellIs" dxfId="56" priority="56" operator="equal">
      <formula>"u"</formula>
    </cfRule>
    <cfRule type="cellIs" dxfId="55" priority="57" operator="equal">
      <formula>"l"</formula>
    </cfRule>
  </conditionalFormatting>
  <conditionalFormatting sqref="G83:W85">
    <cfRule type="cellIs" dxfId="54" priority="50" operator="equal">
      <formula>"þ"</formula>
    </cfRule>
    <cfRule type="cellIs" dxfId="53" priority="51" operator="equal">
      <formula>"n"</formula>
    </cfRule>
    <cfRule type="cellIs" dxfId="52" priority="52" operator="equal">
      <formula>"u"</formula>
    </cfRule>
    <cfRule type="cellIs" dxfId="51" priority="53" operator="equal">
      <formula>"l"</formula>
    </cfRule>
  </conditionalFormatting>
  <conditionalFormatting sqref="G64:X64">
    <cfRule type="containsText" dxfId="50" priority="45" operator="containsText" text="o">
      <formula>NOT(ISERROR(SEARCH("o",G64)))</formula>
    </cfRule>
  </conditionalFormatting>
  <conditionalFormatting sqref="G64:X64">
    <cfRule type="cellIs" dxfId="49" priority="46" operator="equal">
      <formula>"þ"</formula>
    </cfRule>
    <cfRule type="cellIs" dxfId="48" priority="47" operator="equal">
      <formula>"n"</formula>
    </cfRule>
    <cfRule type="cellIs" dxfId="47" priority="48" operator="equal">
      <formula>"u"</formula>
    </cfRule>
    <cfRule type="cellIs" dxfId="46" priority="49" operator="equal">
      <formula>"l"</formula>
    </cfRule>
  </conditionalFormatting>
  <conditionalFormatting sqref="G66:X66">
    <cfRule type="containsText" dxfId="45" priority="40" operator="containsText" text="o">
      <formula>NOT(ISERROR(SEARCH("o",G66)))</formula>
    </cfRule>
  </conditionalFormatting>
  <conditionalFormatting sqref="G66:X66">
    <cfRule type="cellIs" dxfId="44" priority="41" operator="equal">
      <formula>"þ"</formula>
    </cfRule>
    <cfRule type="cellIs" dxfId="43" priority="42" operator="equal">
      <formula>"n"</formula>
    </cfRule>
    <cfRule type="cellIs" dxfId="42" priority="43" operator="equal">
      <formula>"u"</formula>
    </cfRule>
    <cfRule type="cellIs" dxfId="41" priority="44" operator="equal">
      <formula>"l"</formula>
    </cfRule>
  </conditionalFormatting>
  <conditionalFormatting sqref="G68:X68">
    <cfRule type="containsText" dxfId="40" priority="35" operator="containsText" text="o">
      <formula>NOT(ISERROR(SEARCH("o",G68)))</formula>
    </cfRule>
  </conditionalFormatting>
  <conditionalFormatting sqref="G68:X68">
    <cfRule type="cellIs" dxfId="39" priority="36" operator="equal">
      <formula>"þ"</formula>
    </cfRule>
    <cfRule type="cellIs" dxfId="38" priority="37" operator="equal">
      <formula>"n"</formula>
    </cfRule>
    <cfRule type="cellIs" dxfId="37" priority="38" operator="equal">
      <formula>"u"</formula>
    </cfRule>
    <cfRule type="cellIs" dxfId="36" priority="39" operator="equal">
      <formula>"l"</formula>
    </cfRule>
  </conditionalFormatting>
  <conditionalFormatting sqref="G72:X72">
    <cfRule type="containsText" dxfId="35" priority="30" operator="containsText" text="o">
      <formula>NOT(ISERROR(SEARCH("o",G72)))</formula>
    </cfRule>
  </conditionalFormatting>
  <conditionalFormatting sqref="G72:X72">
    <cfRule type="cellIs" dxfId="34" priority="31" operator="equal">
      <formula>"þ"</formula>
    </cfRule>
    <cfRule type="cellIs" dxfId="33" priority="32" operator="equal">
      <formula>"n"</formula>
    </cfRule>
    <cfRule type="cellIs" dxfId="32" priority="33" operator="equal">
      <formula>"u"</formula>
    </cfRule>
    <cfRule type="cellIs" dxfId="31" priority="34" operator="equal">
      <formula>"l"</formula>
    </cfRule>
  </conditionalFormatting>
  <conditionalFormatting sqref="G74:X74">
    <cfRule type="containsText" dxfId="30" priority="25" operator="containsText" text="o">
      <formula>NOT(ISERROR(SEARCH("o",G74)))</formula>
    </cfRule>
  </conditionalFormatting>
  <conditionalFormatting sqref="G74:X74">
    <cfRule type="cellIs" dxfId="29" priority="26" operator="equal">
      <formula>"þ"</formula>
    </cfRule>
    <cfRule type="cellIs" dxfId="28" priority="27" operator="equal">
      <formula>"n"</formula>
    </cfRule>
    <cfRule type="cellIs" dxfId="27" priority="28" operator="equal">
      <formula>"u"</formula>
    </cfRule>
    <cfRule type="cellIs" dxfId="26" priority="29" operator="equal">
      <formula>"l"</formula>
    </cfRule>
  </conditionalFormatting>
  <conditionalFormatting sqref="G76:X76">
    <cfRule type="containsText" dxfId="25" priority="20" operator="containsText" text="o">
      <formula>NOT(ISERROR(SEARCH("o",G76)))</formula>
    </cfRule>
  </conditionalFormatting>
  <conditionalFormatting sqref="G76:X76">
    <cfRule type="cellIs" dxfId="24" priority="21" operator="equal">
      <formula>"þ"</formula>
    </cfRule>
    <cfRule type="cellIs" dxfId="23" priority="22" operator="equal">
      <formula>"n"</formula>
    </cfRule>
    <cfRule type="cellIs" dxfId="22" priority="23" operator="equal">
      <formula>"u"</formula>
    </cfRule>
    <cfRule type="cellIs" dxfId="21" priority="24" operator="equal">
      <formula>"l"</formula>
    </cfRule>
  </conditionalFormatting>
  <conditionalFormatting sqref="G80:X80">
    <cfRule type="containsText" dxfId="20" priority="15" operator="containsText" text="o">
      <formula>NOT(ISERROR(SEARCH("o",G80)))</formula>
    </cfRule>
  </conditionalFormatting>
  <conditionalFormatting sqref="G80:X80">
    <cfRule type="cellIs" dxfId="19" priority="16" operator="equal">
      <formula>"þ"</formula>
    </cfRule>
    <cfRule type="cellIs" dxfId="18" priority="17" operator="equal">
      <formula>"n"</formula>
    </cfRule>
    <cfRule type="cellIs" dxfId="17" priority="18" operator="equal">
      <formula>"u"</formula>
    </cfRule>
    <cfRule type="cellIs" dxfId="16" priority="19" operator="equal">
      <formula>"l"</formula>
    </cfRule>
  </conditionalFormatting>
  <conditionalFormatting sqref="G82:X82">
    <cfRule type="containsText" dxfId="15" priority="10" operator="containsText" text="o">
      <formula>NOT(ISERROR(SEARCH("o",G82)))</formula>
    </cfRule>
  </conditionalFormatting>
  <conditionalFormatting sqref="G82:X82">
    <cfRule type="cellIs" dxfId="14" priority="11" operator="equal">
      <formula>"þ"</formula>
    </cfRule>
    <cfRule type="cellIs" dxfId="13" priority="12" operator="equal">
      <formula>"n"</formula>
    </cfRule>
    <cfRule type="cellIs" dxfId="12" priority="13" operator="equal">
      <formula>"u"</formula>
    </cfRule>
    <cfRule type="cellIs" dxfId="11" priority="14" operator="equal">
      <formula>"l"</formula>
    </cfRule>
  </conditionalFormatting>
  <conditionalFormatting sqref="G73">
    <cfRule type="cellIs" dxfId="10" priority="6" operator="equal">
      <formula>"þ"</formula>
    </cfRule>
    <cfRule type="cellIs" dxfId="9" priority="7" operator="equal">
      <formula>"n"</formula>
    </cfRule>
    <cfRule type="cellIs" dxfId="8" priority="8" operator="equal">
      <formula>"u"</formula>
    </cfRule>
    <cfRule type="cellIs" dxfId="7" priority="9" operator="equal">
      <formula>"l"</formula>
    </cfRule>
  </conditionalFormatting>
  <conditionalFormatting sqref="G73">
    <cfRule type="containsText" dxfId="6" priority="5" operator="containsText" text="o">
      <formula>NOT(ISERROR(SEARCH("o",G73)))</formula>
    </cfRule>
  </conditionalFormatting>
  <conditionalFormatting sqref="A64:A85">
    <cfRule type="cellIs" dxfId="5" priority="1" operator="equal">
      <formula>"þ"</formula>
    </cfRule>
    <cfRule type="cellIs" dxfId="4" priority="2" operator="equal">
      <formula>"n"</formula>
    </cfRule>
    <cfRule type="cellIs" dxfId="3" priority="3" operator="equal">
      <formula>"u"</formula>
    </cfRule>
    <cfRule type="cellIs" dxfId="2" priority="4" operator="equal">
      <formula>"l"</formula>
    </cfRule>
  </conditionalFormatting>
  <hyperlinks>
    <hyperlink ref="G277" location="Screenshots!A62" display="n" xr:uid="{00000000-0004-0000-0500-000000000000}"/>
    <hyperlink ref="J278" location="Screenshot!A315" display="n" xr:uid="{00000000-0004-0000-0500-000001000000}"/>
    <hyperlink ref="K278" location="Screenshots!A181" display="n" xr:uid="{00000000-0004-0000-0500-000002000000}"/>
    <hyperlink ref="G279" location="Screenshots!A212" display="n" xr:uid="{00000000-0004-0000-0500-000003000000}"/>
    <hyperlink ref="H283" location="Screenshot!M10" display="l" xr:uid="{00000000-0004-0000-0500-000004000000}"/>
    <hyperlink ref="S283" location="Screenshots!A397" display="l" xr:uid="{00000000-0004-0000-0500-000005000000}"/>
    <hyperlink ref="T283" location="Screenshots!A397" display="l" xr:uid="{00000000-0004-0000-0500-000006000000}"/>
    <hyperlink ref="U283" location="Screenshots!A39" display="l" xr:uid="{00000000-0004-0000-0500-000007000000}"/>
    <hyperlink ref="V283" location="Screenshots!A397" display="l" xr:uid="{00000000-0004-0000-0500-000008000000}"/>
    <hyperlink ref="W283" location="Screenshots!A397" display="l" xr:uid="{00000000-0004-0000-0500-000009000000}"/>
    <hyperlink ref="T285" location="Screenshots!A433" display="n" xr:uid="{00000000-0004-0000-0500-00000A000000}"/>
    <hyperlink ref="S285" location="Screenshots!A433" display="n" xr:uid="{00000000-0004-0000-0500-00000B000000}"/>
    <hyperlink ref="U285" location="Screenshots!A588" display="l" xr:uid="{00000000-0004-0000-0500-00000C000000}"/>
    <hyperlink ref="V285" location="Screenshots!A588" display="l" xr:uid="{00000000-0004-0000-0500-00000D000000}"/>
    <hyperlink ref="W285" location="Screenshots!A588" display="l" xr:uid="{00000000-0004-0000-0500-00000E000000}"/>
    <hyperlink ref="S284" location="Screenshots!A394" display="n" xr:uid="{00000000-0004-0000-0500-00000F000000}"/>
    <hyperlink ref="T284" location="Screenshots!A394" display="n" xr:uid="{00000000-0004-0000-0500-000010000000}"/>
    <hyperlink ref="W284" location="Screenshots!A394" display="n" xr:uid="{00000000-0004-0000-0500-000011000000}"/>
    <hyperlink ref="K286" location="Screenshots!A502" display="n" xr:uid="{00000000-0004-0000-0500-000012000000}"/>
    <hyperlink ref="T286" location="Screenshots!A555" display="n" xr:uid="{00000000-0004-0000-0500-000013000000}"/>
    <hyperlink ref="U286" location="Screenshots!A550" display="n" xr:uid="{00000000-0004-0000-0500-000014000000}"/>
    <hyperlink ref="V286" location="Screenshots!A588" display="n" xr:uid="{00000000-0004-0000-0500-000015000000}"/>
    <hyperlink ref="W286" location="Screenshots!A550" display="n" xr:uid="{00000000-0004-0000-0500-000016000000}"/>
    <hyperlink ref="S286" location="Screenshots!A555" display="n" xr:uid="{00000000-0004-0000-0500-000017000000}"/>
    <hyperlink ref="G289" location="Screenshots!A592" display="n" xr:uid="{00000000-0004-0000-0500-000018000000}"/>
    <hyperlink ref="L290" location="Screenshots!A624" display="n" xr:uid="{00000000-0004-0000-0500-000019000000}"/>
    <hyperlink ref="S290" location="Screenshots!A623" display="n" xr:uid="{00000000-0004-0000-0500-00001A000000}"/>
    <hyperlink ref="T290" location="Screenshots!A623" display="n" xr:uid="{00000000-0004-0000-0500-00001B000000}"/>
    <hyperlink ref="U290" location="Screenshots!A660" display="l" xr:uid="{00000000-0004-0000-0500-00001C000000}"/>
    <hyperlink ref="V290" location="Screenshots!A660" display="l" xr:uid="{00000000-0004-0000-0500-00001D000000}"/>
    <hyperlink ref="W290" location="Screenshots!A660" display="l" xr:uid="{00000000-0004-0000-0500-00001E000000}"/>
    <hyperlink ref="G281" location="Screenshots!A761" display="n" xr:uid="{00000000-0004-0000-0500-00001F000000}"/>
    <hyperlink ref="P291" location="Screenshot!A69" display="n" xr:uid="{00000000-0004-0000-0500-000020000000}"/>
    <hyperlink ref="S291" location="Screenshots!A792" display="n" xr:uid="{00000000-0004-0000-0500-000021000000}"/>
    <hyperlink ref="T291" location="Screenshots!A792" display="n" xr:uid="{00000000-0004-0000-0500-000022000000}"/>
    <hyperlink ref="U291:W291" location="Screenshots!A792" display="n" xr:uid="{00000000-0004-0000-0500-000023000000}"/>
    <hyperlink ref="J292" location="Screenshot!A115" display="n" xr:uid="{00000000-0004-0000-0500-000024000000}"/>
    <hyperlink ref="K292" location="Screenshots!O910" display="l" xr:uid="{00000000-0004-0000-0500-000025000000}"/>
    <hyperlink ref="S292" location="Screenshots!A930" display="n" xr:uid="{00000000-0004-0000-0500-000026000000}"/>
    <hyperlink ref="T292:W292" location="Screenshots!A929" display="n" xr:uid="{00000000-0004-0000-0500-000027000000}"/>
    <hyperlink ref="S295" location="Screenshots!A1058" display="l" xr:uid="{00000000-0004-0000-0500-000028000000}"/>
    <hyperlink ref="T295" location="Screenshots!A1092" display="l" xr:uid="{00000000-0004-0000-0500-000029000000}"/>
    <hyperlink ref="U295" location="Screenshots!A1092" display="l" xr:uid="{00000000-0004-0000-0500-00002A000000}"/>
    <hyperlink ref="V295" location="Screenshots!A1092" display="l" xr:uid="{00000000-0004-0000-0500-00002B000000}"/>
    <hyperlink ref="W295" location="Screenshots!A1092" display="l" xr:uid="{00000000-0004-0000-0500-00002C000000}"/>
    <hyperlink ref="H297" location="Screenshots!O1120" display="n" xr:uid="{00000000-0004-0000-0500-00002D000000}"/>
    <hyperlink ref="I297" location="Screenshot!A285" display="l" xr:uid="{00000000-0004-0000-0500-00002E000000}"/>
    <hyperlink ref="L297" location="Screenshots!A1128" display="l" xr:uid="{00000000-0004-0000-0500-00002F000000}"/>
    <hyperlink ref="P297" location="Screenshots!V1180" display="n" xr:uid="{00000000-0004-0000-0500-000030000000}"/>
    <hyperlink ref="S297" location="Screenshots!A1133" display="n" xr:uid="{00000000-0004-0000-0500-000031000000}"/>
    <hyperlink ref="T297" location="Screenshots!A1133" display="l" xr:uid="{00000000-0004-0000-0500-000032000000}"/>
    <hyperlink ref="U297" location="Screenshots!A1165" display="l" xr:uid="{00000000-0004-0000-0500-000033000000}"/>
    <hyperlink ref="V297:W297" location="Screenshots!A1128" display="n" xr:uid="{00000000-0004-0000-0500-000034000000}"/>
    <hyperlink ref="J297" location="Screenshots!A1202" display="n" xr:uid="{00000000-0004-0000-0500-000035000000}"/>
    <hyperlink ref="G294" location="Screenshots!A1460" display="l" xr:uid="{00000000-0004-0000-0500-000036000000}"/>
    <hyperlink ref="U293" location="Screenshot!A136" display="l" xr:uid="{00000000-0004-0000-0500-000037000000}"/>
    <hyperlink ref="S293" location="Screenshot!A136" display="n" xr:uid="{00000000-0004-0000-0500-000038000000}"/>
    <hyperlink ref="N283" location="Screenshot!M10" display="l" xr:uid="{00000000-0004-0000-0500-000039000000}"/>
    <hyperlink ref="G284" location="Screenshot!O57" display="l" xr:uid="{00000000-0004-0000-0500-00003A000000}"/>
    <hyperlink ref="U291" location="Screenshots!A818" display="l" xr:uid="{00000000-0004-0000-0500-00003B000000}"/>
    <hyperlink ref="V291" location="Screenshots!A818" display="l" xr:uid="{00000000-0004-0000-0500-00003C000000}"/>
    <hyperlink ref="W291" location="Screenshots!A818" display="l" xr:uid="{00000000-0004-0000-0500-00003D000000}"/>
    <hyperlink ref="L292" location="Screenshots!A930" display="l" xr:uid="{00000000-0004-0000-0500-00003E000000}"/>
    <hyperlink ref="T292" location="Screenshots!A935" display="n" xr:uid="{00000000-0004-0000-0500-00003F000000}"/>
    <hyperlink ref="U292" location="Screenshots!A966" display="n" xr:uid="{00000000-0004-0000-0500-000040000000}"/>
    <hyperlink ref="V292" location="Screenshots!A950" display="n" xr:uid="{00000000-0004-0000-0500-000041000000}"/>
    <hyperlink ref="W292" location="Screenshots!A965" display="l" xr:uid="{00000000-0004-0000-0500-000042000000}"/>
    <hyperlink ref="H294" location="Screenshot!A171" display="l" xr:uid="{00000000-0004-0000-0500-000043000000}"/>
    <hyperlink ref="I294" location="Screenshot!A220" display="l" xr:uid="{00000000-0004-0000-0500-000044000000}"/>
    <hyperlink ref="S294" location="Screenshots!A1550" display="l" xr:uid="{00000000-0004-0000-0500-000045000000}"/>
    <hyperlink ref="V297" location="Screenshots!A1166" display="l" xr:uid="{00000000-0004-0000-0500-000046000000}"/>
    <hyperlink ref="W297" location="Screenshots!A1166" display="l" xr:uid="{00000000-0004-0000-0500-000047000000}"/>
    <hyperlink ref="G287" location="Screenshots!A62" display="n" xr:uid="{00000000-0004-0000-0500-000048000000}"/>
    <hyperlink ref="H278" location="Screenshots!A147" display="l" xr:uid="{00000000-0004-0000-0500-000049000000}"/>
    <hyperlink ref="H296" location="Screenshots!O1423" display="l" xr:uid="{00000000-0004-0000-0500-00004A000000}"/>
    <hyperlink ref="N296" location="Screenshots!O1423" display="l" xr:uid="{00000000-0004-0000-0500-00004B000000}"/>
    <hyperlink ref="L296" location="Screenshot!A240" display="n" xr:uid="{00000000-0004-0000-0500-00004C000000}"/>
    <hyperlink ref="H11" location="'May 22'!A168" display="n" xr:uid="{00000000-0004-0000-0500-00004D000000}"/>
    <hyperlink ref="G55" location="'MAY 30'!A665" display="n" xr:uid="{00000000-0004-0000-0500-00004E000000}"/>
    <hyperlink ref="N15" location="'May 24'!A1" display="n" xr:uid="{00000000-0004-0000-0500-00004F000000}"/>
    <hyperlink ref="N25" location="'May 24'!A21" display="n" xr:uid="{00000000-0004-0000-0500-000050000000}"/>
    <hyperlink ref="H38" location="'May 24'!A41" display="n" xr:uid="{00000000-0004-0000-0500-000051000000}"/>
    <hyperlink ref="H39" location="'May 24'!A41" display="n" xr:uid="{00000000-0004-0000-0500-000052000000}"/>
    <hyperlink ref="H36" location="'MAY 30'!A1" display="n" xr:uid="{00000000-0004-0000-0500-000053000000}"/>
    <hyperlink ref="L34" r:id="rId1" xr:uid="{00000000-0004-0000-0500-000054000000}"/>
    <hyperlink ref="T34" location="'MAY 30'!A51" display="n" xr:uid="{00000000-0004-0000-0500-000055000000}"/>
    <hyperlink ref="I60" location="'MAY 30'!A91" display="n" xr:uid="{00000000-0004-0000-0500-000056000000}"/>
    <hyperlink ref="M61" location="'MAY 30'!A123" display="n" xr:uid="{00000000-0004-0000-0500-000057000000}"/>
    <hyperlink ref="L61" location="'MAY 30'!A123" display="n" xr:uid="{00000000-0004-0000-0500-000058000000}"/>
    <hyperlink ref="K61" location="'MAY 30'!A123" display="n" xr:uid="{00000000-0004-0000-0500-000059000000}"/>
    <hyperlink ref="J61" location="'MAY 30'!A123" display="n" xr:uid="{00000000-0004-0000-0500-00005A000000}"/>
    <hyperlink ref="I61" location="'MAY 30'!A123" display="n" xr:uid="{00000000-0004-0000-0500-00005B000000}"/>
    <hyperlink ref="H61" location="'MAY 30'!A123" display="n" xr:uid="{00000000-0004-0000-0500-00005C000000}"/>
    <hyperlink ref="G61" location="'MAY 30'!A123" display="n" xr:uid="{00000000-0004-0000-0500-00005D000000}"/>
    <hyperlink ref="T62" location="'MAY 30'!A123" display="n" xr:uid="{00000000-0004-0000-0500-00005E000000}"/>
    <hyperlink ref="S62" location="'MAY 30'!A123" display="n" xr:uid="{00000000-0004-0000-0500-00005F000000}"/>
    <hyperlink ref="U62" location="'MAY 30'!A123" display="n" xr:uid="{00000000-0004-0000-0500-000060000000}"/>
    <hyperlink ref="V62" location="'MAY 30'!A123" display="n" xr:uid="{00000000-0004-0000-0500-000061000000}"/>
    <hyperlink ref="W62" location="'MAY 30'!A123" display="n" xr:uid="{00000000-0004-0000-0500-000062000000}"/>
    <hyperlink ref="H4" location="'MAY 30'!A164" display="n" xr:uid="{00000000-0004-0000-0500-000063000000}"/>
    <hyperlink ref="H5" location="'MAY 30'!A164" display="n" xr:uid="{00000000-0004-0000-0500-000064000000}"/>
    <hyperlink ref="H7" location="'MAY 30'!A204" display="n" xr:uid="{00000000-0004-0000-0500-000065000000}"/>
    <hyperlink ref="H8" location="'MAY 30'!A204" display="n" xr:uid="{00000000-0004-0000-0500-000066000000}"/>
    <hyperlink ref="H13" location="'MAY 30'!A229" display="n" xr:uid="{00000000-0004-0000-0500-000067000000}"/>
    <hyperlink ref="I13" location="'MAY 30'!A229" display="n" xr:uid="{00000000-0004-0000-0500-000068000000}"/>
    <hyperlink ref="J13" location="'MAY 30'!A270" display="n" xr:uid="{00000000-0004-0000-0500-000069000000}"/>
    <hyperlink ref="L36" location="'MAY 30'!A1" display="n" xr:uid="{00000000-0004-0000-0500-00006A000000}"/>
    <hyperlink ref="S36" location="'MAY 30'!A1" display="n" xr:uid="{00000000-0004-0000-0500-00006B000000}"/>
    <hyperlink ref="T36" location="'MAY 30'!A1" display="n" xr:uid="{00000000-0004-0000-0500-00006C000000}"/>
    <hyperlink ref="U36" location="'MAY 30'!A1" display="n" xr:uid="{00000000-0004-0000-0500-00006D000000}"/>
    <hyperlink ref="V36" location="'MAY 30'!A1" display="n" xr:uid="{00000000-0004-0000-0500-00006E000000}"/>
    <hyperlink ref="W36" location="'MAY 30'!A1" display="n" xr:uid="{00000000-0004-0000-0500-00006F000000}"/>
    <hyperlink ref="G50" location="'MAY 30'!A393" display="l" xr:uid="{00000000-0004-0000-0500-000070000000}"/>
    <hyperlink ref="H50" location="'MAY 30'!A433" display="n" xr:uid="{00000000-0004-0000-0500-000071000000}"/>
    <hyperlink ref="L50" location="'MAY 30'!A455" display="n" xr:uid="{00000000-0004-0000-0500-000072000000}"/>
    <hyperlink ref="M50" location="'MAY 30'!A455" display="n" xr:uid="{00000000-0004-0000-0500-000073000000}"/>
    <hyperlink ref="S50" location="'MAY 30'!A455" display="n" xr:uid="{00000000-0004-0000-0500-000074000000}"/>
    <hyperlink ref="T50" location="'MAY 30'!A455" display="n" xr:uid="{00000000-0004-0000-0500-000075000000}"/>
    <hyperlink ref="U50" location="'MAY 30'!A455" display="n" xr:uid="{00000000-0004-0000-0500-000076000000}"/>
    <hyperlink ref="V50" location="'MAY 30'!A455" display="n" xr:uid="{00000000-0004-0000-0500-000077000000}"/>
    <hyperlink ref="W50" location="'MAY 30'!A455" display="n" xr:uid="{00000000-0004-0000-0500-000078000000}"/>
    <hyperlink ref="S47" location="'MAY 30'!A497" display="n" xr:uid="{00000000-0004-0000-0500-000079000000}"/>
    <hyperlink ref="T47" location="'MAY 30'!A497" display="n" xr:uid="{00000000-0004-0000-0500-00007A000000}"/>
    <hyperlink ref="U47" location="'MAY 30'!A497" display="n" xr:uid="{00000000-0004-0000-0500-00007B000000}"/>
    <hyperlink ref="V47" location="'MAY 30'!A497" display="n" xr:uid="{00000000-0004-0000-0500-00007C000000}"/>
    <hyperlink ref="W47" location="'MAY 30'!A497" display="n" xr:uid="{00000000-0004-0000-0500-00007D000000}"/>
    <hyperlink ref="W48" location="'MAY 30'!A497" display="n" xr:uid="{00000000-0004-0000-0500-00007E000000}"/>
    <hyperlink ref="V48" location="'MAY 30'!A497" display="n" xr:uid="{00000000-0004-0000-0500-00007F000000}"/>
    <hyperlink ref="U48" location="'MAY 30'!A497" display="n" xr:uid="{00000000-0004-0000-0500-000080000000}"/>
    <hyperlink ref="T48" location="'MAY 30'!A497" display="n" xr:uid="{00000000-0004-0000-0500-000081000000}"/>
    <hyperlink ref="S48" location="'MAY 30'!A497" display="n" xr:uid="{00000000-0004-0000-0500-000082000000}"/>
    <hyperlink ref="H52" location="'MAY 30'!A541" display="n" xr:uid="{00000000-0004-0000-0500-000083000000}"/>
    <hyperlink ref="H53" location="'MAY 30'!A541" display="n" xr:uid="{00000000-0004-0000-0500-000084000000}"/>
    <hyperlink ref="I53" location="'MAY 30'!A582" display="n" xr:uid="{00000000-0004-0000-0500-000085000000}"/>
    <hyperlink ref="G54" location="'MAY 30'!A624" display="n" xr:uid="{00000000-0004-0000-0500-000086000000}"/>
    <hyperlink ref="H54" location="'MAY 30'!A624" display="n" xr:uid="{00000000-0004-0000-0500-000087000000}"/>
    <hyperlink ref="I54" location="'MAY 30'!A624" display="n" xr:uid="{00000000-0004-0000-0500-000088000000}"/>
    <hyperlink ref="J54" location="'MAY 30'!A624" display="n" xr:uid="{00000000-0004-0000-0500-000089000000}"/>
    <hyperlink ref="K54" location="'MAY 30'!A624" display="n" xr:uid="{00000000-0004-0000-0500-00008A000000}"/>
    <hyperlink ref="L54" location="'MAY 30'!A624" display="n" xr:uid="{00000000-0004-0000-0500-00008B000000}"/>
    <hyperlink ref="M54" location="'MAY 30'!A624" display="n" xr:uid="{00000000-0004-0000-0500-00008C000000}"/>
    <hyperlink ref="U54" location="'MAY 30'!A624" display="n" xr:uid="{00000000-0004-0000-0500-00008D000000}"/>
    <hyperlink ref="S54" location="'MAY 30'!A624" display="n" xr:uid="{00000000-0004-0000-0500-00008E000000}"/>
    <hyperlink ref="T54" location="'MAY 30'!A624" display="n" xr:uid="{00000000-0004-0000-0500-00008F000000}"/>
    <hyperlink ref="W54" location="'MAY 30'!A624" display="n" xr:uid="{00000000-0004-0000-0500-000090000000}"/>
    <hyperlink ref="V54" location="'MAY 30'!A624" display="n" xr:uid="{00000000-0004-0000-0500-000091000000}"/>
    <hyperlink ref="H55" location="'MAY 30'!A665" display="n" xr:uid="{00000000-0004-0000-0500-000092000000}"/>
    <hyperlink ref="I55" location="'MAY 30'!A665" display="n" xr:uid="{00000000-0004-0000-0500-000093000000}"/>
    <hyperlink ref="J55" location="'MAY 30'!A665" display="n" xr:uid="{00000000-0004-0000-0500-000094000000}"/>
    <hyperlink ref="K55" location="'MAY 30'!A665" display="n" xr:uid="{00000000-0004-0000-0500-000095000000}"/>
    <hyperlink ref="L55" location="'MAY 30'!A665" display="n" xr:uid="{00000000-0004-0000-0500-000096000000}"/>
    <hyperlink ref="M55" location="'MAY 30'!A665" display="n" xr:uid="{00000000-0004-0000-0500-000097000000}"/>
    <hyperlink ref="S55" location="'MAY 30'!A665" display="n" xr:uid="{00000000-0004-0000-0500-000098000000}"/>
    <hyperlink ref="T55" location="'MAY 30'!A665" display="n" xr:uid="{00000000-0004-0000-0500-000099000000}"/>
    <hyperlink ref="U55" location="'MAY 30'!A665" display="n" xr:uid="{00000000-0004-0000-0500-00009A000000}"/>
    <hyperlink ref="V55" location="'MAY 30'!A665" display="n" xr:uid="{00000000-0004-0000-0500-00009B000000}"/>
    <hyperlink ref="W55" location="'MAY 30'!A665" display="n" xr:uid="{00000000-0004-0000-0500-00009C000000}"/>
    <hyperlink ref="L116" location="Screenshots!A835" display="n" xr:uid="{00000000-0004-0000-0500-00009D000000}"/>
    <hyperlink ref="S115" location="Screenshots!O130" display="n" xr:uid="{00000000-0004-0000-0500-00009E000000}"/>
    <hyperlink ref="L108" location="Screenshots!A252" display="n" xr:uid="{00000000-0004-0000-0500-00009F000000}"/>
    <hyperlink ref="S108" location="Screenshots!A252" display="n" xr:uid="{00000000-0004-0000-0500-0000A0000000}"/>
    <hyperlink ref="U108:W108" location="Screenshots!A252" display="n" xr:uid="{00000000-0004-0000-0500-0000A1000000}"/>
    <hyperlink ref="U108" location="Screenshots!A299" display="n" xr:uid="{00000000-0004-0000-0500-0000A2000000}"/>
    <hyperlink ref="V108" location="Screenshots!A299" display="n" xr:uid="{00000000-0004-0000-0500-0000A3000000}"/>
    <hyperlink ref="W108" location="Screenshots!A291" display="n" xr:uid="{00000000-0004-0000-0500-0000A4000000}"/>
    <hyperlink ref="L124" location="Screenshots!A303" display="n" xr:uid="{00000000-0004-0000-0500-0000A5000000}"/>
    <hyperlink ref="S124" location="Screenshots!A303" display="n" xr:uid="{00000000-0004-0000-0500-0000A6000000}"/>
    <hyperlink ref="U124:W124" location="Screenshots!A252" display="n" xr:uid="{00000000-0004-0000-0500-0000A7000000}"/>
    <hyperlink ref="U124" location="Screenshots!A336" display="n" xr:uid="{00000000-0004-0000-0500-0000A8000000}"/>
    <hyperlink ref="V124" location="Screenshots!A336" display="n" xr:uid="{00000000-0004-0000-0500-0000A9000000}"/>
    <hyperlink ref="W124" location="Screenshots!A336" display="n" xr:uid="{00000000-0004-0000-0500-0000AA000000}"/>
    <hyperlink ref="L129" location="Screenshots!A636" display="n" xr:uid="{00000000-0004-0000-0500-0000AB000000}"/>
    <hyperlink ref="S129" location="Screenshots!A636" display="n" xr:uid="{00000000-0004-0000-0500-0000AC000000}"/>
    <hyperlink ref="L135" location="Screenshots!A671" display="n" xr:uid="{00000000-0004-0000-0500-0000AD000000}"/>
    <hyperlink ref="U135" location="Screenshots!A701" display="n" xr:uid="{00000000-0004-0000-0500-0000AE000000}"/>
    <hyperlink ref="V135:W135" location="Screenshots!A701" display="n" xr:uid="{00000000-0004-0000-0500-0000AF000000}"/>
    <hyperlink ref="L136" location="Screenshots!AC671" display="n" xr:uid="{00000000-0004-0000-0500-0000B0000000}"/>
    <hyperlink ref="U136" location="Screenshots!AC706" display="n" xr:uid="{00000000-0004-0000-0500-0000B1000000}"/>
    <hyperlink ref="V136:W136" location="Screenshots!AC706" display="n" xr:uid="{00000000-0004-0000-0500-0000B2000000}"/>
    <hyperlink ref="L126" location="Screenshots!A724" display="n" xr:uid="{00000000-0004-0000-0500-0000B3000000}"/>
    <hyperlink ref="U126" location="Screenshots!A724" display="n" xr:uid="{00000000-0004-0000-0500-0000B4000000}"/>
    <hyperlink ref="V126:W126" location="Screenshots!A724" display="n" xr:uid="{00000000-0004-0000-0500-0000B5000000}"/>
    <hyperlink ref="T116" location="Screenshots!A755" display="n" xr:uid="{00000000-0004-0000-0500-0000B6000000}"/>
    <hyperlink ref="U117" location="Screenshots!A880" display="n" xr:uid="{00000000-0004-0000-0500-0000B7000000}"/>
    <hyperlink ref="V117:W117" location="Screenshots!A880" display="n" xr:uid="{00000000-0004-0000-0500-0000B8000000}"/>
    <hyperlink ref="U118" location="Screenshots!A920" display="n" xr:uid="{00000000-0004-0000-0500-0000B9000000}"/>
    <hyperlink ref="V118:W118" location="Screenshots!A920" display="n" xr:uid="{00000000-0004-0000-0500-0000BA000000}"/>
    <hyperlink ref="L120" location="Screenshots!A1030" display="n" xr:uid="{00000000-0004-0000-0500-0000BB000000}"/>
    <hyperlink ref="U120" location="Screenshots!A1057" display="n" xr:uid="{00000000-0004-0000-0500-0000BC000000}"/>
    <hyperlink ref="G151" location="Screenshots!A163" display="n" xr:uid="{00000000-0004-0000-0500-0000BD000000}"/>
    <hyperlink ref="H160" location="Screenshots!A208" display="n" xr:uid="{00000000-0004-0000-0500-0000BE000000}"/>
    <hyperlink ref="L160" location="Screenshots!Z208" display="n" xr:uid="{00000000-0004-0000-0500-0000BF000000}"/>
    <hyperlink ref="L154" location="Screenshots!A369" display="n" xr:uid="{00000000-0004-0000-0500-0000C0000000}"/>
    <hyperlink ref="L168" location="Screenshots!A394" display="n" xr:uid="{00000000-0004-0000-0500-0000C1000000}"/>
    <hyperlink ref="V168" location="Screenshots!A437" display="n" xr:uid="{00000000-0004-0000-0500-0000C2000000}"/>
    <hyperlink ref="U168" location="Screenshots!A437" display="n" xr:uid="{00000000-0004-0000-0500-0000C3000000}"/>
    <hyperlink ref="W168" location="Screenshots!A437" display="n" xr:uid="{00000000-0004-0000-0500-0000C4000000}"/>
    <hyperlink ref="L169" location="Screenshots!A444" display="n" xr:uid="{00000000-0004-0000-0500-0000C5000000}"/>
    <hyperlink ref="U158" location="Screenshots!A489" display="n" xr:uid="{00000000-0004-0000-0500-0000C6000000}"/>
    <hyperlink ref="V158" location="Screenshots!A489" display="n" xr:uid="{00000000-0004-0000-0500-0000C7000000}"/>
    <hyperlink ref="W158" location="Screenshots!A489" display="n" xr:uid="{00000000-0004-0000-0500-0000C8000000}"/>
    <hyperlink ref="H162" location="Screenshots!A540" display="n" xr:uid="{00000000-0004-0000-0500-0000C9000000}"/>
    <hyperlink ref="L162" location="Screenshots!Y534" display="n" xr:uid="{00000000-0004-0000-0500-0000CA000000}"/>
    <hyperlink ref="H163" location="Screenshots!A540" display="n" xr:uid="{00000000-0004-0000-0500-0000CB000000}"/>
    <hyperlink ref="L163" location="Screenshots!Y534" display="n" xr:uid="{00000000-0004-0000-0500-0000CC000000}"/>
    <hyperlink ref="U153" location="Screenshots!A1103" display="n" xr:uid="{00000000-0004-0000-0500-0000CD000000}"/>
    <hyperlink ref="L165" location="Screenshots!A1180" display="n" xr:uid="{00000000-0004-0000-0500-0000CE000000}"/>
    <hyperlink ref="I179" location="Screenshots!A1235" display="n" xr:uid="{00000000-0004-0000-0500-0000CF000000}"/>
    <hyperlink ref="I181" location="Screenshots!A1235" display="n" xr:uid="{00000000-0004-0000-0500-0000D0000000}"/>
    <hyperlink ref="G182" location="Screenshots!A1127" display="n" xr:uid="{00000000-0004-0000-0500-0000D1000000}"/>
    <hyperlink ref="N197" location="May_22!A1" display="n" xr:uid="{00000000-0004-0000-0500-0000D2000000}"/>
    <hyperlink ref="G185" location="'May_20 - RE'!A2" display="n" xr:uid="{00000000-0004-0000-0500-0000D3000000}"/>
    <hyperlink ref="G192" location="'May_20 - RE'!A31" display="n" xr:uid="{00000000-0004-0000-0500-0000D4000000}"/>
    <hyperlink ref="H191" location="May_22!A30" display="n" xr:uid="{00000000-0004-0000-0500-0000D5000000}"/>
    <hyperlink ref="P191" location="May_22!A52" display="n" xr:uid="{00000000-0004-0000-0500-0000D6000000}"/>
    <hyperlink ref="O191" location="May_22!A52" display="n" xr:uid="{00000000-0004-0000-0500-0000D7000000}"/>
    <hyperlink ref="S191" location="May_22!A52" display="n" xr:uid="{00000000-0004-0000-0500-0000D8000000}"/>
    <hyperlink ref="K226" location="May_21!A25" display="n" xr:uid="{00000000-0004-0000-0500-0000D9000000}"/>
    <hyperlink ref="P226" location="May_21!A50" display="n" xr:uid="{00000000-0004-0000-0500-0000DA000000}"/>
    <hyperlink ref="G226" location="May_21!A1" display="n" xr:uid="{00000000-0004-0000-0500-0000DB000000}"/>
    <hyperlink ref="I226" location="May_21!A77" display="n" xr:uid="{00000000-0004-0000-0500-0000DC000000}"/>
    <hyperlink ref="S226" location="May_21!A101" display="n" xr:uid="{00000000-0004-0000-0500-0000DD000000}"/>
    <hyperlink ref="U226" location="May_21!A101" display="n" xr:uid="{00000000-0004-0000-0500-0000DE000000}"/>
    <hyperlink ref="V226" location="May_21!A101" display="n" xr:uid="{00000000-0004-0000-0500-0000DF000000}"/>
    <hyperlink ref="W226" location="May_21!A101" display="n" xr:uid="{00000000-0004-0000-0500-0000E0000000}"/>
    <hyperlink ref="L220" location="May_21!A169" display="n" xr:uid="{00000000-0004-0000-0500-0000E1000000}"/>
    <hyperlink ref="N220" location="May_21!A129" display="n" xr:uid="{00000000-0004-0000-0500-0000E2000000}"/>
    <hyperlink ref="O220" location="May_21!A129" display="n" xr:uid="{00000000-0004-0000-0500-0000E3000000}"/>
    <hyperlink ref="L209" location="May_21!A157" display="n" xr:uid="{00000000-0004-0000-0500-0000E4000000}"/>
    <hyperlink ref="N209" location="May_21!A129" display="n" xr:uid="{00000000-0004-0000-0500-0000E5000000}"/>
    <hyperlink ref="O209" location="May_21!A129" display="n" xr:uid="{00000000-0004-0000-0500-0000E6000000}"/>
    <hyperlink ref="N229" location="May_21!A129" display="n" xr:uid="{00000000-0004-0000-0500-0000E7000000}"/>
    <hyperlink ref="O229" location="May_21!A129" display="n" xr:uid="{00000000-0004-0000-0500-0000E8000000}"/>
    <hyperlink ref="K243" location="May_21!A25" display="n" xr:uid="{00000000-0004-0000-0500-0000E9000000}"/>
    <hyperlink ref="P243" location="May_21!A50" display="n" xr:uid="{00000000-0004-0000-0500-0000EA000000}"/>
    <hyperlink ref="G243" location="May_21!A1" display="n" xr:uid="{00000000-0004-0000-0500-0000EB000000}"/>
    <hyperlink ref="I243" location="May_21!A77" display="n" xr:uid="{00000000-0004-0000-0500-0000EC000000}"/>
    <hyperlink ref="S243" location="May_21!A184" display="n" xr:uid="{00000000-0004-0000-0500-0000ED000000}"/>
    <hyperlink ref="U243" location="May_21!A101" display="n" xr:uid="{00000000-0004-0000-0500-0000EE000000}"/>
    <hyperlink ref="V243" location="May_21!A101" display="n" xr:uid="{00000000-0004-0000-0500-0000EF000000}"/>
    <hyperlink ref="W243" location="May_21!A101" display="n" xr:uid="{00000000-0004-0000-0500-0000F0000000}"/>
    <hyperlink ref="R209" location="May_21!A129" display="n" xr:uid="{00000000-0004-0000-0500-0000F1000000}"/>
    <hyperlink ref="R220" location="May_21!A129" display="n" xr:uid="{00000000-0004-0000-0500-0000F2000000}"/>
    <hyperlink ref="L229" location="May_21!A169" display="n" xr:uid="{00000000-0004-0000-0500-0000F3000000}"/>
    <hyperlink ref="G239" location="'May 24-error'!A1" display="n" xr:uid="{00000000-0004-0000-0500-0000F4000000}"/>
    <hyperlink ref="N238" location="'May 24-error'!A37" display="n" xr:uid="{00000000-0004-0000-0500-0000F5000000}"/>
    <hyperlink ref="N241" location="'May 24-error'!A55" display="n" xr:uid="{00000000-0004-0000-0500-0000F6000000}"/>
    <hyperlink ref="G216" location="'Agency Remittance Concerns'!A191" display="n" xr:uid="{00000000-0004-0000-0500-0000F7000000}"/>
    <hyperlink ref="H216" location="'Agency Remittance Concerns'!S191" display="n" xr:uid="{00000000-0004-0000-0500-0000F8000000}"/>
    <hyperlink ref="L216" location="'Agency Remittance Concerns'!A217" display="n" xr:uid="{00000000-0004-0000-0500-0000F9000000}"/>
    <hyperlink ref="G215" location="'Agency Remittance Concerns'!A191" display="n" xr:uid="{00000000-0004-0000-0500-0000FA000000}"/>
    <hyperlink ref="H215" location="'Agency Remittance Concerns'!S191" display="n" xr:uid="{00000000-0004-0000-0500-0000FB000000}"/>
    <hyperlink ref="L215" location="'Agency Remittance Concerns'!A217" display="n" xr:uid="{00000000-0004-0000-0500-0000FC000000}"/>
    <hyperlink ref="G218" location="'Agency Remittance Concerns'!A246" display="n" xr:uid="{00000000-0004-0000-0500-0000FD000000}"/>
    <hyperlink ref="G200" location="'Agency Remittance Concerns'!A1" display="n" xr:uid="{00000000-0004-0000-0500-0000FE000000}"/>
    <hyperlink ref="K201" location="'HR QA'!A25" display="n" xr:uid="{00000000-0004-0000-0500-0000FF000000}"/>
    <hyperlink ref="K202" location="'Agency Remittance Concerns'!A84" display="n" xr:uid="{00000000-0004-0000-0500-000000010000}"/>
    <hyperlink ref="G203" location="'Agency Remittance Concerns'!A102" display="n" xr:uid="{00000000-0004-0000-0500-000001010000}"/>
    <hyperlink ref="H203" location="'Agency Remittance Concerns'!N101" display="n" xr:uid="{00000000-0004-0000-0500-000002010000}"/>
  </hyperlinks>
  <pageMargins left="0.7" right="0.7" top="0.75" bottom="0.75" header="0.3" footer="0.3"/>
  <pageSetup orientation="portrait" r:id="rId2"/>
  <legacy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0CF2C-9E7A-4192-9150-84D9759C7F11}">
  <dimension ref="A1"/>
  <sheetViews>
    <sheetView topLeftCell="A105" workbookViewId="0">
      <selection activeCell="A115" sqref="A115"/>
    </sheetView>
  </sheetViews>
  <sheetFormatPr defaultRowHeight="1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85"/>
  <sheetViews>
    <sheetView workbookViewId="0">
      <pane ySplit="1" topLeftCell="A139" activePane="bottomLeft" state="frozen"/>
      <selection pane="bottomLeft" activeCell="C107" sqref="C107"/>
    </sheetView>
  </sheetViews>
  <sheetFormatPr defaultRowHeight="15"/>
  <cols>
    <col min="1" max="1" width="35.42578125" bestFit="1" customWidth="1"/>
    <col min="2" max="2" width="15.42578125" bestFit="1" customWidth="1"/>
    <col min="3" max="3" width="70.28515625" bestFit="1" customWidth="1"/>
    <col min="4" max="4" width="44.85546875" bestFit="1" customWidth="1"/>
    <col min="5" max="5" width="12.5703125" style="4" bestFit="1" customWidth="1"/>
    <col min="6" max="6" width="14.7109375" customWidth="1"/>
    <col min="7" max="7" width="17" customWidth="1"/>
  </cols>
  <sheetData>
    <row r="1" spans="1:7">
      <c r="A1" s="2" t="s">
        <v>193</v>
      </c>
      <c r="B1" s="2" t="s">
        <v>195</v>
      </c>
      <c r="C1" s="2" t="s">
        <v>192</v>
      </c>
      <c r="D1" s="2" t="s">
        <v>199</v>
      </c>
      <c r="E1" s="3" t="s">
        <v>201</v>
      </c>
      <c r="F1" s="2" t="s">
        <v>203</v>
      </c>
      <c r="G1" s="2" t="s">
        <v>204</v>
      </c>
    </row>
    <row r="2" spans="1:7">
      <c r="A2" t="s">
        <v>0</v>
      </c>
      <c r="B2" t="s">
        <v>194</v>
      </c>
      <c r="C2" s="1" t="s">
        <v>1</v>
      </c>
      <c r="D2" t="s">
        <v>188</v>
      </c>
      <c r="E2" s="4" t="s">
        <v>202</v>
      </c>
    </row>
    <row r="3" spans="1:7">
      <c r="A3" t="s">
        <v>0</v>
      </c>
      <c r="B3" t="s">
        <v>194</v>
      </c>
      <c r="C3" s="1" t="s">
        <v>2</v>
      </c>
      <c r="D3" t="s">
        <v>188</v>
      </c>
      <c r="E3" s="4" t="s">
        <v>202</v>
      </c>
    </row>
    <row r="4" spans="1:7">
      <c r="A4" t="s">
        <v>0</v>
      </c>
      <c r="B4" t="s">
        <v>194</v>
      </c>
      <c r="C4" s="1" t="s">
        <v>3</v>
      </c>
      <c r="D4" t="s">
        <v>188</v>
      </c>
      <c r="E4" s="4" t="s">
        <v>202</v>
      </c>
    </row>
    <row r="5" spans="1:7">
      <c r="A5" t="s">
        <v>0</v>
      </c>
      <c r="B5" t="s">
        <v>194</v>
      </c>
      <c r="C5" s="1" t="s">
        <v>4</v>
      </c>
      <c r="D5" t="s">
        <v>188</v>
      </c>
      <c r="E5" s="4" t="s">
        <v>202</v>
      </c>
    </row>
    <row r="6" spans="1:7">
      <c r="A6" t="s">
        <v>0</v>
      </c>
      <c r="B6" t="s">
        <v>194</v>
      </c>
      <c r="C6" s="1" t="s">
        <v>5</v>
      </c>
      <c r="D6" t="s">
        <v>188</v>
      </c>
      <c r="E6" s="4" t="s">
        <v>202</v>
      </c>
    </row>
    <row r="7" spans="1:7">
      <c r="A7" t="s">
        <v>0</v>
      </c>
      <c r="B7" t="s">
        <v>194</v>
      </c>
      <c r="C7" s="1" t="s">
        <v>6</v>
      </c>
      <c r="D7" t="s">
        <v>188</v>
      </c>
      <c r="E7" s="4" t="s">
        <v>202</v>
      </c>
    </row>
    <row r="8" spans="1:7">
      <c r="A8" t="s">
        <v>0</v>
      </c>
      <c r="B8" t="s">
        <v>194</v>
      </c>
      <c r="C8" s="1" t="s">
        <v>7</v>
      </c>
      <c r="D8" t="s">
        <v>188</v>
      </c>
      <c r="E8" s="4" t="s">
        <v>202</v>
      </c>
    </row>
    <row r="9" spans="1:7">
      <c r="A9" t="s">
        <v>0</v>
      </c>
      <c r="B9" t="s">
        <v>194</v>
      </c>
      <c r="C9" s="1" t="s">
        <v>8</v>
      </c>
      <c r="D9" t="s">
        <v>188</v>
      </c>
      <c r="E9" s="4" t="s">
        <v>202</v>
      </c>
    </row>
    <row r="10" spans="1:7">
      <c r="A10" t="s">
        <v>0</v>
      </c>
      <c r="B10" t="s">
        <v>194</v>
      </c>
      <c r="C10" s="1" t="s">
        <v>9</v>
      </c>
      <c r="D10" t="s">
        <v>188</v>
      </c>
      <c r="E10" s="4" t="s">
        <v>202</v>
      </c>
    </row>
    <row r="11" spans="1:7">
      <c r="A11" t="s">
        <v>0</v>
      </c>
      <c r="B11" t="s">
        <v>194</v>
      </c>
      <c r="C11" s="1" t="s">
        <v>10</v>
      </c>
      <c r="D11" t="s">
        <v>188</v>
      </c>
      <c r="E11" s="4" t="s">
        <v>202</v>
      </c>
    </row>
    <row r="12" spans="1:7">
      <c r="A12" t="s">
        <v>0</v>
      </c>
      <c r="B12" t="s">
        <v>194</v>
      </c>
      <c r="C12" s="1" t="s">
        <v>11</v>
      </c>
      <c r="D12" t="s">
        <v>188</v>
      </c>
      <c r="E12" s="4" t="s">
        <v>202</v>
      </c>
    </row>
    <row r="13" spans="1:7">
      <c r="A13" t="s">
        <v>0</v>
      </c>
      <c r="B13" t="s">
        <v>194</v>
      </c>
      <c r="C13" s="1" t="s">
        <v>12</v>
      </c>
      <c r="D13" t="s">
        <v>188</v>
      </c>
      <c r="E13" s="4" t="s">
        <v>202</v>
      </c>
    </row>
    <row r="14" spans="1:7">
      <c r="A14" t="s">
        <v>0</v>
      </c>
      <c r="B14" t="s">
        <v>194</v>
      </c>
      <c r="C14" s="1" t="s">
        <v>13</v>
      </c>
      <c r="D14" t="s">
        <v>188</v>
      </c>
      <c r="E14" s="4" t="s">
        <v>202</v>
      </c>
    </row>
    <row r="15" spans="1:7">
      <c r="A15" t="s">
        <v>0</v>
      </c>
      <c r="B15" t="s">
        <v>194</v>
      </c>
      <c r="C15" s="1" t="s">
        <v>14</v>
      </c>
      <c r="D15" t="s">
        <v>188</v>
      </c>
      <c r="E15" s="4" t="s">
        <v>202</v>
      </c>
    </row>
    <row r="16" spans="1:7">
      <c r="A16" t="s">
        <v>0</v>
      </c>
      <c r="B16" t="s">
        <v>194</v>
      </c>
      <c r="C16" s="1" t="s">
        <v>15</v>
      </c>
      <c r="D16" t="s">
        <v>188</v>
      </c>
      <c r="E16" s="4" t="s">
        <v>202</v>
      </c>
    </row>
    <row r="17" spans="1:5">
      <c r="A17" t="s">
        <v>0</v>
      </c>
      <c r="B17" t="s">
        <v>194</v>
      </c>
      <c r="C17" s="1" t="s">
        <v>16</v>
      </c>
      <c r="D17" t="s">
        <v>188</v>
      </c>
      <c r="E17" s="4" t="s">
        <v>202</v>
      </c>
    </row>
    <row r="18" spans="1:5">
      <c r="A18" t="s">
        <v>0</v>
      </c>
      <c r="B18" t="s">
        <v>194</v>
      </c>
      <c r="C18" s="1" t="s">
        <v>17</v>
      </c>
      <c r="D18" t="s">
        <v>188</v>
      </c>
      <c r="E18" s="4" t="s">
        <v>202</v>
      </c>
    </row>
    <row r="19" spans="1:5">
      <c r="A19" t="s">
        <v>0</v>
      </c>
      <c r="B19" t="s">
        <v>194</v>
      </c>
      <c r="C19" s="1" t="s">
        <v>18</v>
      </c>
      <c r="D19" t="s">
        <v>188</v>
      </c>
      <c r="E19" s="4" t="s">
        <v>202</v>
      </c>
    </row>
    <row r="20" spans="1:5">
      <c r="A20" t="s">
        <v>0</v>
      </c>
      <c r="B20" t="s">
        <v>194</v>
      </c>
      <c r="C20" s="1" t="s">
        <v>19</v>
      </c>
      <c r="D20" t="s">
        <v>183</v>
      </c>
      <c r="E20" s="4" t="s">
        <v>202</v>
      </c>
    </row>
    <row r="21" spans="1:5">
      <c r="A21" t="s">
        <v>0</v>
      </c>
      <c r="B21" t="s">
        <v>194</v>
      </c>
      <c r="C21" s="1" t="s">
        <v>20</v>
      </c>
      <c r="D21" t="s">
        <v>200</v>
      </c>
      <c r="E21" s="4" t="s">
        <v>202</v>
      </c>
    </row>
    <row r="22" spans="1:5">
      <c r="A22" t="s">
        <v>0</v>
      </c>
      <c r="B22" t="s">
        <v>194</v>
      </c>
      <c r="C22" s="1" t="s">
        <v>21</v>
      </c>
      <c r="D22" t="s">
        <v>200</v>
      </c>
      <c r="E22" s="4" t="s">
        <v>202</v>
      </c>
    </row>
    <row r="23" spans="1:5">
      <c r="A23" t="s">
        <v>0</v>
      </c>
      <c r="B23" t="s">
        <v>194</v>
      </c>
      <c r="C23" s="1" t="s">
        <v>22</v>
      </c>
      <c r="D23" t="s">
        <v>200</v>
      </c>
      <c r="E23" s="4" t="s">
        <v>202</v>
      </c>
    </row>
    <row r="24" spans="1:5">
      <c r="A24" t="s">
        <v>0</v>
      </c>
      <c r="B24" t="s">
        <v>194</v>
      </c>
      <c r="C24" s="1" t="s">
        <v>23</v>
      </c>
      <c r="D24" t="s">
        <v>200</v>
      </c>
      <c r="E24" s="4" t="s">
        <v>202</v>
      </c>
    </row>
    <row r="25" spans="1:5">
      <c r="A25" t="s">
        <v>0</v>
      </c>
      <c r="B25" t="s">
        <v>194</v>
      </c>
      <c r="C25" s="1" t="s">
        <v>24</v>
      </c>
      <c r="D25" t="s">
        <v>180</v>
      </c>
      <c r="E25" s="4" t="s">
        <v>202</v>
      </c>
    </row>
    <row r="26" spans="1:5">
      <c r="A26" t="s">
        <v>0</v>
      </c>
      <c r="B26" t="s">
        <v>194</v>
      </c>
      <c r="C26" s="1" t="s">
        <v>25</v>
      </c>
      <c r="D26" t="s">
        <v>180</v>
      </c>
      <c r="E26" s="4" t="s">
        <v>202</v>
      </c>
    </row>
    <row r="27" spans="1:5">
      <c r="A27" t="s">
        <v>0</v>
      </c>
      <c r="B27" t="s">
        <v>194</v>
      </c>
      <c r="C27" s="1" t="s">
        <v>26</v>
      </c>
      <c r="D27" t="s">
        <v>181</v>
      </c>
      <c r="E27" s="4" t="s">
        <v>202</v>
      </c>
    </row>
    <row r="28" spans="1:5">
      <c r="A28" t="s">
        <v>0</v>
      </c>
      <c r="B28" t="s">
        <v>194</v>
      </c>
      <c r="C28" s="1" t="s">
        <v>27</v>
      </c>
      <c r="D28" t="s">
        <v>181</v>
      </c>
      <c r="E28" s="4" t="s">
        <v>202</v>
      </c>
    </row>
    <row r="29" spans="1:5">
      <c r="A29" t="s">
        <v>0</v>
      </c>
      <c r="B29" t="s">
        <v>194</v>
      </c>
      <c r="C29" s="1" t="s">
        <v>28</v>
      </c>
      <c r="D29" t="s">
        <v>181</v>
      </c>
      <c r="E29" s="4" t="s">
        <v>202</v>
      </c>
    </row>
    <row r="30" spans="1:5">
      <c r="A30" t="s">
        <v>0</v>
      </c>
      <c r="B30" t="s">
        <v>194</v>
      </c>
      <c r="C30" s="1" t="s">
        <v>29</v>
      </c>
      <c r="D30" t="s">
        <v>180</v>
      </c>
      <c r="E30" s="4" t="s">
        <v>202</v>
      </c>
    </row>
    <row r="31" spans="1:5">
      <c r="A31" t="s">
        <v>0</v>
      </c>
      <c r="B31" t="s">
        <v>196</v>
      </c>
      <c r="C31" s="1" t="s">
        <v>30</v>
      </c>
      <c r="D31" t="s">
        <v>189</v>
      </c>
      <c r="E31" s="4" t="s">
        <v>202</v>
      </c>
    </row>
    <row r="32" spans="1:5">
      <c r="A32" t="s">
        <v>0</v>
      </c>
      <c r="B32" t="s">
        <v>196</v>
      </c>
      <c r="C32" s="1" t="s">
        <v>31</v>
      </c>
      <c r="D32" t="s">
        <v>189</v>
      </c>
      <c r="E32" s="4" t="s">
        <v>202</v>
      </c>
    </row>
    <row r="33" spans="1:5">
      <c r="A33" t="s">
        <v>0</v>
      </c>
      <c r="B33" t="s">
        <v>196</v>
      </c>
      <c r="C33" s="1" t="s">
        <v>32</v>
      </c>
      <c r="D33" t="s">
        <v>190</v>
      </c>
      <c r="E33" s="4" t="s">
        <v>202</v>
      </c>
    </row>
    <row r="34" spans="1:5">
      <c r="A34" t="s">
        <v>0</v>
      </c>
      <c r="B34" t="s">
        <v>196</v>
      </c>
      <c r="C34" s="1" t="s">
        <v>33</v>
      </c>
      <c r="D34" t="s">
        <v>187</v>
      </c>
      <c r="E34" s="4" t="s">
        <v>202</v>
      </c>
    </row>
    <row r="35" spans="1:5">
      <c r="A35" t="s">
        <v>0</v>
      </c>
      <c r="B35" t="s">
        <v>196</v>
      </c>
      <c r="C35" s="1" t="s">
        <v>34</v>
      </c>
      <c r="D35" t="s">
        <v>187</v>
      </c>
      <c r="E35" s="4" t="s">
        <v>202</v>
      </c>
    </row>
    <row r="36" spans="1:5">
      <c r="A36" t="s">
        <v>0</v>
      </c>
      <c r="B36" t="s">
        <v>196</v>
      </c>
      <c r="C36" s="1" t="s">
        <v>35</v>
      </c>
      <c r="D36" t="s">
        <v>184</v>
      </c>
      <c r="E36" s="4" t="s">
        <v>202</v>
      </c>
    </row>
    <row r="37" spans="1:5">
      <c r="A37" t="s">
        <v>0</v>
      </c>
      <c r="B37" t="s">
        <v>196</v>
      </c>
      <c r="C37" s="1" t="s">
        <v>36</v>
      </c>
      <c r="D37" t="s">
        <v>187</v>
      </c>
      <c r="E37" s="4" t="s">
        <v>202</v>
      </c>
    </row>
    <row r="38" spans="1:5">
      <c r="A38" t="s">
        <v>0</v>
      </c>
      <c r="B38" t="s">
        <v>196</v>
      </c>
      <c r="C38" s="1" t="s">
        <v>37</v>
      </c>
      <c r="D38" t="s">
        <v>187</v>
      </c>
      <c r="E38" s="4" t="s">
        <v>202</v>
      </c>
    </row>
    <row r="39" spans="1:5">
      <c r="A39" t="s">
        <v>0</v>
      </c>
      <c r="B39" t="s">
        <v>196</v>
      </c>
      <c r="C39" s="1" t="s">
        <v>38</v>
      </c>
      <c r="D39" t="s">
        <v>187</v>
      </c>
      <c r="E39" s="4" t="s">
        <v>202</v>
      </c>
    </row>
    <row r="40" spans="1:5">
      <c r="A40" t="s">
        <v>0</v>
      </c>
      <c r="B40" t="s">
        <v>196</v>
      </c>
      <c r="C40" s="1" t="s">
        <v>39</v>
      </c>
      <c r="D40" t="s">
        <v>187</v>
      </c>
      <c r="E40" s="4" t="s">
        <v>202</v>
      </c>
    </row>
    <row r="41" spans="1:5">
      <c r="A41" t="s">
        <v>0</v>
      </c>
      <c r="B41" t="s">
        <v>196</v>
      </c>
      <c r="C41" s="1" t="s">
        <v>40</v>
      </c>
      <c r="D41" t="s">
        <v>191</v>
      </c>
      <c r="E41" s="4" t="s">
        <v>202</v>
      </c>
    </row>
    <row r="42" spans="1:5">
      <c r="A42" t="s">
        <v>0</v>
      </c>
      <c r="B42" t="s">
        <v>196</v>
      </c>
      <c r="C42" s="1" t="s">
        <v>41</v>
      </c>
      <c r="D42" t="s">
        <v>180</v>
      </c>
      <c r="E42" s="4" t="s">
        <v>202</v>
      </c>
    </row>
    <row r="43" spans="1:5">
      <c r="A43" t="s">
        <v>0</v>
      </c>
      <c r="B43" t="s">
        <v>196</v>
      </c>
      <c r="C43" s="1" t="s">
        <v>42</v>
      </c>
      <c r="D43" t="s">
        <v>180</v>
      </c>
      <c r="E43" s="4" t="s">
        <v>202</v>
      </c>
    </row>
    <row r="44" spans="1:5">
      <c r="A44" t="s">
        <v>0</v>
      </c>
      <c r="B44" t="s">
        <v>196</v>
      </c>
      <c r="C44" s="1" t="s">
        <v>43</v>
      </c>
      <c r="D44" t="s">
        <v>180</v>
      </c>
      <c r="E44" s="4" t="s">
        <v>202</v>
      </c>
    </row>
    <row r="45" spans="1:5">
      <c r="A45" t="s">
        <v>0</v>
      </c>
      <c r="B45" t="s">
        <v>196</v>
      </c>
      <c r="C45" s="1" t="s">
        <v>44</v>
      </c>
      <c r="D45" t="s">
        <v>185</v>
      </c>
      <c r="E45" s="4" t="s">
        <v>202</v>
      </c>
    </row>
    <row r="46" spans="1:5">
      <c r="A46" t="s">
        <v>0</v>
      </c>
      <c r="B46" t="s">
        <v>196</v>
      </c>
      <c r="C46" s="1" t="s">
        <v>45</v>
      </c>
      <c r="D46" t="s">
        <v>181</v>
      </c>
      <c r="E46" s="4" t="s">
        <v>202</v>
      </c>
    </row>
    <row r="47" spans="1:5">
      <c r="A47" t="s">
        <v>0</v>
      </c>
      <c r="B47" t="s">
        <v>196</v>
      </c>
      <c r="C47" s="1" t="s">
        <v>46</v>
      </c>
      <c r="D47" t="s">
        <v>182</v>
      </c>
      <c r="E47" s="4" t="s">
        <v>202</v>
      </c>
    </row>
    <row r="48" spans="1:5">
      <c r="A48" t="s">
        <v>0</v>
      </c>
      <c r="B48" t="s">
        <v>196</v>
      </c>
      <c r="C48" s="1" t="s">
        <v>47</v>
      </c>
      <c r="D48" t="s">
        <v>197</v>
      </c>
      <c r="E48" s="4" t="s">
        <v>202</v>
      </c>
    </row>
    <row r="49" spans="1:5">
      <c r="A49" t="s">
        <v>48</v>
      </c>
      <c r="B49" t="s">
        <v>194</v>
      </c>
      <c r="C49" s="1" t="s">
        <v>49</v>
      </c>
      <c r="D49" t="s">
        <v>205</v>
      </c>
      <c r="E49" s="4" t="s">
        <v>211</v>
      </c>
    </row>
    <row r="50" spans="1:5">
      <c r="A50" t="s">
        <v>48</v>
      </c>
      <c r="B50" t="s">
        <v>194</v>
      </c>
      <c r="C50" s="1" t="s">
        <v>50</v>
      </c>
      <c r="D50" t="s">
        <v>206</v>
      </c>
      <c r="E50" s="4" t="s">
        <v>211</v>
      </c>
    </row>
    <row r="51" spans="1:5">
      <c r="A51" t="s">
        <v>48</v>
      </c>
      <c r="B51" t="s">
        <v>194</v>
      </c>
      <c r="C51" s="1" t="s">
        <v>51</v>
      </c>
      <c r="D51" t="s">
        <v>186</v>
      </c>
      <c r="E51" s="4" t="s">
        <v>211</v>
      </c>
    </row>
    <row r="52" spans="1:5">
      <c r="A52" t="s">
        <v>48</v>
      </c>
      <c r="B52" t="s">
        <v>194</v>
      </c>
      <c r="C52" s="1" t="s">
        <v>52</v>
      </c>
      <c r="D52" t="s">
        <v>186</v>
      </c>
      <c r="E52" s="4" t="s">
        <v>211</v>
      </c>
    </row>
    <row r="53" spans="1:5">
      <c r="A53" t="s">
        <v>48</v>
      </c>
      <c r="B53" t="s">
        <v>194</v>
      </c>
      <c r="C53" s="1" t="s">
        <v>53</v>
      </c>
      <c r="D53" t="s">
        <v>186</v>
      </c>
      <c r="E53" s="4" t="s">
        <v>211</v>
      </c>
    </row>
    <row r="54" spans="1:5">
      <c r="A54" t="s">
        <v>48</v>
      </c>
      <c r="B54" t="s">
        <v>194</v>
      </c>
      <c r="C54" s="1" t="s">
        <v>54</v>
      </c>
      <c r="D54" t="s">
        <v>207</v>
      </c>
      <c r="E54" s="4" t="s">
        <v>211</v>
      </c>
    </row>
    <row r="55" spans="1:5">
      <c r="A55" t="s">
        <v>48</v>
      </c>
      <c r="B55" t="s">
        <v>194</v>
      </c>
      <c r="C55" s="1" t="s">
        <v>55</v>
      </c>
      <c r="D55" t="s">
        <v>207</v>
      </c>
      <c r="E55" s="4" t="s">
        <v>211</v>
      </c>
    </row>
    <row r="56" spans="1:5">
      <c r="A56" t="s">
        <v>48</v>
      </c>
      <c r="B56" t="s">
        <v>194</v>
      </c>
      <c r="C56" s="1" t="s">
        <v>56</v>
      </c>
      <c r="D56" t="s">
        <v>207</v>
      </c>
      <c r="E56" s="4" t="s">
        <v>211</v>
      </c>
    </row>
    <row r="57" spans="1:5">
      <c r="A57" t="s">
        <v>48</v>
      </c>
      <c r="B57" t="s">
        <v>194</v>
      </c>
      <c r="C57" s="1" t="s">
        <v>57</v>
      </c>
      <c r="D57" t="s">
        <v>208</v>
      </c>
      <c r="E57" s="4" t="s">
        <v>211</v>
      </c>
    </row>
    <row r="58" spans="1:5">
      <c r="A58" t="s">
        <v>48</v>
      </c>
      <c r="B58" t="s">
        <v>194</v>
      </c>
      <c r="C58" s="1" t="s">
        <v>58</v>
      </c>
      <c r="D58" t="s">
        <v>208</v>
      </c>
      <c r="E58" s="4" t="s">
        <v>211</v>
      </c>
    </row>
    <row r="59" spans="1:5">
      <c r="A59" t="s">
        <v>48</v>
      </c>
      <c r="B59" t="s">
        <v>194</v>
      </c>
      <c r="C59" s="1" t="s">
        <v>59</v>
      </c>
      <c r="D59" t="s">
        <v>208</v>
      </c>
      <c r="E59" s="4" t="s">
        <v>211</v>
      </c>
    </row>
    <row r="60" spans="1:5">
      <c r="A60" t="s">
        <v>48</v>
      </c>
      <c r="B60" t="s">
        <v>196</v>
      </c>
      <c r="C60" s="1" t="s">
        <v>60</v>
      </c>
      <c r="D60" t="s">
        <v>209</v>
      </c>
      <c r="E60" s="4" t="s">
        <v>211</v>
      </c>
    </row>
    <row r="61" spans="1:5">
      <c r="A61" t="s">
        <v>48</v>
      </c>
      <c r="B61" t="s">
        <v>196</v>
      </c>
      <c r="C61" s="1" t="s">
        <v>61</v>
      </c>
      <c r="D61" t="s">
        <v>210</v>
      </c>
      <c r="E61" s="4" t="s">
        <v>211</v>
      </c>
    </row>
    <row r="62" spans="1:5">
      <c r="A62" t="s">
        <v>48</v>
      </c>
      <c r="B62" t="s">
        <v>196</v>
      </c>
      <c r="C62" s="1" t="s">
        <v>62</v>
      </c>
      <c r="D62" t="s">
        <v>212</v>
      </c>
      <c r="E62" s="4" t="s">
        <v>211</v>
      </c>
    </row>
    <row r="63" spans="1:5">
      <c r="A63" t="s">
        <v>63</v>
      </c>
      <c r="B63" t="s">
        <v>194</v>
      </c>
      <c r="C63" s="1" t="s">
        <v>64</v>
      </c>
      <c r="D63" t="s">
        <v>215</v>
      </c>
      <c r="E63" s="4" t="s">
        <v>219</v>
      </c>
    </row>
    <row r="64" spans="1:5">
      <c r="A64" t="s">
        <v>63</v>
      </c>
      <c r="B64" t="s">
        <v>194</v>
      </c>
      <c r="C64" s="1" t="s">
        <v>65</v>
      </c>
      <c r="D64" t="s">
        <v>216</v>
      </c>
      <c r="E64" s="4" t="s">
        <v>219</v>
      </c>
    </row>
    <row r="65" spans="1:5">
      <c r="A65" t="s">
        <v>63</v>
      </c>
      <c r="B65" t="s">
        <v>194</v>
      </c>
      <c r="C65" s="1" t="s">
        <v>66</v>
      </c>
      <c r="D65" t="s">
        <v>217</v>
      </c>
      <c r="E65" s="4" t="s">
        <v>219</v>
      </c>
    </row>
    <row r="66" spans="1:5">
      <c r="A66" t="s">
        <v>63</v>
      </c>
      <c r="B66" t="s">
        <v>194</v>
      </c>
      <c r="C66" s="1" t="s">
        <v>67</v>
      </c>
      <c r="D66" t="s">
        <v>213</v>
      </c>
      <c r="E66" s="4" t="s">
        <v>219</v>
      </c>
    </row>
    <row r="67" spans="1:5">
      <c r="A67" t="s">
        <v>63</v>
      </c>
      <c r="B67" t="s">
        <v>194</v>
      </c>
      <c r="C67" s="1" t="s">
        <v>68</v>
      </c>
      <c r="D67" t="s">
        <v>214</v>
      </c>
      <c r="E67" s="4" t="s">
        <v>219</v>
      </c>
    </row>
    <row r="68" spans="1:5">
      <c r="A68" t="s">
        <v>63</v>
      </c>
      <c r="B68" t="s">
        <v>194</v>
      </c>
      <c r="C68" s="1" t="s">
        <v>198</v>
      </c>
      <c r="D68" t="s">
        <v>215</v>
      </c>
      <c r="E68" s="4" t="s">
        <v>219</v>
      </c>
    </row>
    <row r="69" spans="1:5">
      <c r="A69" t="s">
        <v>63</v>
      </c>
      <c r="B69" t="s">
        <v>194</v>
      </c>
      <c r="C69" s="1" t="s">
        <v>198</v>
      </c>
      <c r="D69" t="s">
        <v>218</v>
      </c>
      <c r="E69" s="4" t="s">
        <v>219</v>
      </c>
    </row>
    <row r="70" spans="1:5">
      <c r="A70" t="s">
        <v>69</v>
      </c>
      <c r="B70" t="s">
        <v>194</v>
      </c>
      <c r="C70" s="1" t="s">
        <v>70</v>
      </c>
      <c r="D70" t="s">
        <v>220</v>
      </c>
      <c r="E70" s="4" t="s">
        <v>235</v>
      </c>
    </row>
    <row r="71" spans="1:5">
      <c r="A71" t="s">
        <v>69</v>
      </c>
      <c r="B71" t="s">
        <v>194</v>
      </c>
      <c r="C71" s="1" t="s">
        <v>71</v>
      </c>
      <c r="D71" t="s">
        <v>221</v>
      </c>
      <c r="E71" s="4" t="s">
        <v>235</v>
      </c>
    </row>
    <row r="72" spans="1:5">
      <c r="A72" t="s">
        <v>69</v>
      </c>
      <c r="B72" t="s">
        <v>194</v>
      </c>
      <c r="C72" s="1" t="s">
        <v>72</v>
      </c>
      <c r="D72" t="s">
        <v>221</v>
      </c>
      <c r="E72" s="4" t="s">
        <v>235</v>
      </c>
    </row>
    <row r="73" spans="1:5">
      <c r="A73" t="s">
        <v>69</v>
      </c>
      <c r="B73" t="s">
        <v>194</v>
      </c>
      <c r="C73" s="1" t="s">
        <v>73</v>
      </c>
      <c r="D73" t="s">
        <v>222</v>
      </c>
      <c r="E73" s="4" t="s">
        <v>235</v>
      </c>
    </row>
    <row r="74" spans="1:5">
      <c r="A74" t="s">
        <v>69</v>
      </c>
      <c r="B74" t="s">
        <v>227</v>
      </c>
      <c r="C74" s="1" t="s">
        <v>74</v>
      </c>
      <c r="D74" t="s">
        <v>223</v>
      </c>
      <c r="E74" s="4" t="s">
        <v>235</v>
      </c>
    </row>
    <row r="75" spans="1:5">
      <c r="A75" t="s">
        <v>69</v>
      </c>
      <c r="B75" t="s">
        <v>227</v>
      </c>
      <c r="C75" s="1" t="s">
        <v>75</v>
      </c>
      <c r="D75" t="s">
        <v>224</v>
      </c>
      <c r="E75" s="4" t="s">
        <v>235</v>
      </c>
    </row>
    <row r="76" spans="1:5">
      <c r="A76" t="s">
        <v>69</v>
      </c>
      <c r="B76" t="s">
        <v>227</v>
      </c>
      <c r="C76" s="1" t="s">
        <v>76</v>
      </c>
      <c r="D76" t="s">
        <v>225</v>
      </c>
      <c r="E76" s="4" t="s">
        <v>235</v>
      </c>
    </row>
    <row r="77" spans="1:5">
      <c r="A77" t="s">
        <v>69</v>
      </c>
      <c r="B77" t="s">
        <v>227</v>
      </c>
      <c r="C77" s="1" t="s">
        <v>77</v>
      </c>
      <c r="D77" t="s">
        <v>225</v>
      </c>
      <c r="E77" s="4" t="s">
        <v>235</v>
      </c>
    </row>
    <row r="78" spans="1:5">
      <c r="A78" t="s">
        <v>69</v>
      </c>
      <c r="B78" t="s">
        <v>227</v>
      </c>
      <c r="C78" s="1" t="s">
        <v>78</v>
      </c>
      <c r="D78" t="s">
        <v>226</v>
      </c>
      <c r="E78" s="4" t="s">
        <v>235</v>
      </c>
    </row>
    <row r="79" spans="1:5">
      <c r="A79" t="s">
        <v>69</v>
      </c>
      <c r="B79" t="s">
        <v>227</v>
      </c>
      <c r="C79" s="1" t="s">
        <v>79</v>
      </c>
      <c r="D79" t="s">
        <v>226</v>
      </c>
      <c r="E79" s="4" t="s">
        <v>235</v>
      </c>
    </row>
    <row r="80" spans="1:5">
      <c r="A80" t="s">
        <v>69</v>
      </c>
      <c r="B80" t="s">
        <v>227</v>
      </c>
      <c r="C80" s="1" t="s">
        <v>80</v>
      </c>
      <c r="D80" t="s">
        <v>228</v>
      </c>
      <c r="E80" s="4" t="s">
        <v>235</v>
      </c>
    </row>
    <row r="81" spans="1:5">
      <c r="A81" t="s">
        <v>69</v>
      </c>
      <c r="B81" t="s">
        <v>227</v>
      </c>
      <c r="C81" s="1" t="s">
        <v>81</v>
      </c>
      <c r="D81" t="s">
        <v>229</v>
      </c>
      <c r="E81" s="4" t="s">
        <v>235</v>
      </c>
    </row>
    <row r="82" spans="1:5">
      <c r="A82" t="s">
        <v>69</v>
      </c>
      <c r="B82" t="s">
        <v>227</v>
      </c>
      <c r="C82" s="1" t="s">
        <v>82</v>
      </c>
      <c r="D82" t="s">
        <v>230</v>
      </c>
      <c r="E82" s="4" t="s">
        <v>235</v>
      </c>
    </row>
    <row r="83" spans="1:5">
      <c r="A83" t="s">
        <v>69</v>
      </c>
      <c r="B83" t="s">
        <v>227</v>
      </c>
      <c r="C83" s="1" t="s">
        <v>83</v>
      </c>
      <c r="D83" t="s">
        <v>230</v>
      </c>
      <c r="E83" s="4" t="s">
        <v>235</v>
      </c>
    </row>
    <row r="84" spans="1:5">
      <c r="A84" t="s">
        <v>69</v>
      </c>
      <c r="B84" t="s">
        <v>227</v>
      </c>
      <c r="C84" s="1" t="s">
        <v>84</v>
      </c>
      <c r="D84" t="s">
        <v>230</v>
      </c>
      <c r="E84" s="4" t="s">
        <v>235</v>
      </c>
    </row>
    <row r="85" spans="1:5">
      <c r="A85" t="s">
        <v>69</v>
      </c>
      <c r="B85" t="s">
        <v>227</v>
      </c>
      <c r="C85" s="1" t="s">
        <v>85</v>
      </c>
      <c r="D85" t="s">
        <v>231</v>
      </c>
      <c r="E85" s="4" t="s">
        <v>235</v>
      </c>
    </row>
    <row r="86" spans="1:5">
      <c r="A86" t="s">
        <v>69</v>
      </c>
      <c r="B86" t="s">
        <v>227</v>
      </c>
      <c r="C86" s="1" t="s">
        <v>86</v>
      </c>
      <c r="D86" t="s">
        <v>232</v>
      </c>
      <c r="E86" s="4" t="s">
        <v>235</v>
      </c>
    </row>
    <row r="87" spans="1:5">
      <c r="A87" t="s">
        <v>69</v>
      </c>
      <c r="B87" t="s">
        <v>227</v>
      </c>
      <c r="C87" s="1" t="s">
        <v>87</v>
      </c>
      <c r="D87" t="s">
        <v>233</v>
      </c>
      <c r="E87" s="4" t="s">
        <v>235</v>
      </c>
    </row>
    <row r="88" spans="1:5">
      <c r="A88" t="s">
        <v>69</v>
      </c>
      <c r="B88" t="s">
        <v>227</v>
      </c>
      <c r="C88" s="1" t="s">
        <v>88</v>
      </c>
      <c r="D88" t="s">
        <v>234</v>
      </c>
      <c r="E88" s="4" t="s">
        <v>235</v>
      </c>
    </row>
    <row r="89" spans="1:5">
      <c r="A89" t="s">
        <v>89</v>
      </c>
      <c r="B89" t="s">
        <v>194</v>
      </c>
      <c r="C89" s="1" t="s">
        <v>90</v>
      </c>
      <c r="D89" t="s">
        <v>237</v>
      </c>
      <c r="E89" s="4" t="s">
        <v>260</v>
      </c>
    </row>
    <row r="90" spans="1:5">
      <c r="A90" t="s">
        <v>89</v>
      </c>
      <c r="B90" t="s">
        <v>194</v>
      </c>
      <c r="C90" s="1" t="s">
        <v>91</v>
      </c>
      <c r="D90" t="s">
        <v>237</v>
      </c>
      <c r="E90" s="4" t="s">
        <v>260</v>
      </c>
    </row>
    <row r="91" spans="1:5">
      <c r="A91" t="s">
        <v>89</v>
      </c>
      <c r="B91" t="s">
        <v>194</v>
      </c>
      <c r="C91" s="1" t="s">
        <v>92</v>
      </c>
      <c r="D91" t="s">
        <v>237</v>
      </c>
      <c r="E91" s="4" t="s">
        <v>260</v>
      </c>
    </row>
    <row r="92" spans="1:5">
      <c r="A92" t="s">
        <v>89</v>
      </c>
      <c r="B92" t="s">
        <v>194</v>
      </c>
      <c r="C92" s="1" t="s">
        <v>93</v>
      </c>
      <c r="D92" t="s">
        <v>243</v>
      </c>
      <c r="E92" s="4" t="s">
        <v>260</v>
      </c>
    </row>
    <row r="93" spans="1:5">
      <c r="A93" t="s">
        <v>89</v>
      </c>
      <c r="B93" t="s">
        <v>194</v>
      </c>
      <c r="C93" s="1" t="s">
        <v>94</v>
      </c>
      <c r="D93" t="s">
        <v>243</v>
      </c>
      <c r="E93" s="4" t="s">
        <v>260</v>
      </c>
    </row>
    <row r="94" spans="1:5">
      <c r="A94" t="s">
        <v>89</v>
      </c>
      <c r="B94" t="s">
        <v>194</v>
      </c>
      <c r="C94" s="1" t="s">
        <v>95</v>
      </c>
      <c r="D94" t="s">
        <v>241</v>
      </c>
      <c r="E94" s="4" t="s">
        <v>260</v>
      </c>
    </row>
    <row r="95" spans="1:5">
      <c r="A95" t="s">
        <v>89</v>
      </c>
      <c r="B95" t="s">
        <v>194</v>
      </c>
      <c r="C95" s="1" t="s">
        <v>96</v>
      </c>
      <c r="D95" t="s">
        <v>238</v>
      </c>
      <c r="E95" s="4" t="s">
        <v>260</v>
      </c>
    </row>
    <row r="96" spans="1:5">
      <c r="A96" t="s">
        <v>89</v>
      </c>
      <c r="B96" t="s">
        <v>194</v>
      </c>
      <c r="C96" s="1" t="s">
        <v>97</v>
      </c>
      <c r="D96" t="s">
        <v>238</v>
      </c>
      <c r="E96" s="4" t="s">
        <v>260</v>
      </c>
    </row>
    <row r="97" spans="1:5">
      <c r="A97" t="s">
        <v>89</v>
      </c>
      <c r="B97" t="s">
        <v>194</v>
      </c>
      <c r="C97" s="1" t="s">
        <v>98</v>
      </c>
      <c r="D97" t="s">
        <v>240</v>
      </c>
      <c r="E97" s="4" t="s">
        <v>260</v>
      </c>
    </row>
    <row r="98" spans="1:5">
      <c r="A98" t="s">
        <v>89</v>
      </c>
      <c r="B98" t="s">
        <v>194</v>
      </c>
      <c r="C98" s="1" t="s">
        <v>99</v>
      </c>
      <c r="D98" t="s">
        <v>238</v>
      </c>
      <c r="E98" s="4" t="s">
        <v>260</v>
      </c>
    </row>
    <row r="99" spans="1:5">
      <c r="A99" t="s">
        <v>89</v>
      </c>
      <c r="B99" t="s">
        <v>194</v>
      </c>
      <c r="C99" s="1" t="s">
        <v>100</v>
      </c>
      <c r="D99" t="s">
        <v>238</v>
      </c>
      <c r="E99" s="4" t="s">
        <v>260</v>
      </c>
    </row>
    <row r="100" spans="1:5">
      <c r="A100" t="s">
        <v>89</v>
      </c>
      <c r="B100" t="s">
        <v>227</v>
      </c>
      <c r="C100" s="1" t="s">
        <v>101</v>
      </c>
      <c r="D100" t="s">
        <v>248</v>
      </c>
      <c r="E100" s="4" t="s">
        <v>260</v>
      </c>
    </row>
    <row r="101" spans="1:5">
      <c r="A101" t="s">
        <v>89</v>
      </c>
      <c r="B101" t="s">
        <v>227</v>
      </c>
      <c r="C101" s="1" t="s">
        <v>102</v>
      </c>
      <c r="D101" t="s">
        <v>249</v>
      </c>
      <c r="E101" s="4" t="s">
        <v>260</v>
      </c>
    </row>
    <row r="102" spans="1:5">
      <c r="A102" t="s">
        <v>89</v>
      </c>
      <c r="B102" t="s">
        <v>227</v>
      </c>
      <c r="C102" s="1" t="s">
        <v>103</v>
      </c>
      <c r="D102" t="s">
        <v>242</v>
      </c>
      <c r="E102" s="4" t="s">
        <v>260</v>
      </c>
    </row>
    <row r="103" spans="1:5">
      <c r="A103" t="s">
        <v>89</v>
      </c>
      <c r="B103" t="s">
        <v>227</v>
      </c>
      <c r="C103" s="1" t="s">
        <v>104</v>
      </c>
      <c r="D103" t="s">
        <v>251</v>
      </c>
      <c r="E103" s="4" t="s">
        <v>260</v>
      </c>
    </row>
    <row r="104" spans="1:5">
      <c r="A104" t="s">
        <v>89</v>
      </c>
      <c r="B104" t="s">
        <v>227</v>
      </c>
      <c r="C104" s="1" t="s">
        <v>105</v>
      </c>
      <c r="D104" t="s">
        <v>296</v>
      </c>
      <c r="E104" s="4" t="s">
        <v>260</v>
      </c>
    </row>
    <row r="105" spans="1:5">
      <c r="A105" t="s">
        <v>89</v>
      </c>
      <c r="B105" t="s">
        <v>194</v>
      </c>
      <c r="C105" s="1" t="s">
        <v>106</v>
      </c>
      <c r="D105" t="s">
        <v>239</v>
      </c>
      <c r="E105" s="4" t="s">
        <v>260</v>
      </c>
    </row>
    <row r="106" spans="1:5">
      <c r="A106" t="s">
        <v>89</v>
      </c>
      <c r="B106" t="s">
        <v>194</v>
      </c>
      <c r="C106" s="1" t="s">
        <v>107</v>
      </c>
      <c r="D106" t="s">
        <v>239</v>
      </c>
      <c r="E106" s="4" t="s">
        <v>260</v>
      </c>
    </row>
    <row r="107" spans="1:5">
      <c r="A107" t="s">
        <v>89</v>
      </c>
      <c r="B107" t="s">
        <v>194</v>
      </c>
      <c r="C107" s="1" t="s">
        <v>108</v>
      </c>
      <c r="D107" t="s">
        <v>239</v>
      </c>
      <c r="E107" s="4" t="s">
        <v>260</v>
      </c>
    </row>
    <row r="108" spans="1:5">
      <c r="A108" t="s">
        <v>89</v>
      </c>
      <c r="B108" t="s">
        <v>194</v>
      </c>
      <c r="C108" s="1" t="s">
        <v>109</v>
      </c>
      <c r="D108" t="s">
        <v>239</v>
      </c>
      <c r="E108" s="4" t="s">
        <v>260</v>
      </c>
    </row>
    <row r="109" spans="1:5">
      <c r="A109" t="s">
        <v>89</v>
      </c>
      <c r="B109" t="s">
        <v>194</v>
      </c>
      <c r="C109" s="1" t="s">
        <v>110</v>
      </c>
      <c r="D109" t="s">
        <v>239</v>
      </c>
      <c r="E109" s="4" t="s">
        <v>260</v>
      </c>
    </row>
    <row r="110" spans="1:5">
      <c r="A110" t="s">
        <v>89</v>
      </c>
      <c r="B110" t="s">
        <v>194</v>
      </c>
      <c r="C110" s="1" t="s">
        <v>111</v>
      </c>
      <c r="D110" t="s">
        <v>252</v>
      </c>
      <c r="E110" s="4" t="s">
        <v>260</v>
      </c>
    </row>
    <row r="111" spans="1:5">
      <c r="A111" t="s">
        <v>89</v>
      </c>
      <c r="B111" t="s">
        <v>194</v>
      </c>
      <c r="C111" s="1" t="s">
        <v>112</v>
      </c>
      <c r="D111" t="s">
        <v>250</v>
      </c>
      <c r="E111" s="4" t="s">
        <v>260</v>
      </c>
    </row>
    <row r="112" spans="1:5">
      <c r="A112" t="s">
        <v>89</v>
      </c>
      <c r="B112" t="s">
        <v>194</v>
      </c>
      <c r="C112" s="1" t="s">
        <v>113</v>
      </c>
      <c r="D112" t="s">
        <v>244</v>
      </c>
      <c r="E112" s="4" t="s">
        <v>260</v>
      </c>
    </row>
    <row r="113" spans="1:5">
      <c r="A113" t="s">
        <v>89</v>
      </c>
      <c r="B113" t="s">
        <v>194</v>
      </c>
      <c r="C113" s="1" t="s">
        <v>198</v>
      </c>
      <c r="D113" t="s">
        <v>236</v>
      </c>
      <c r="E113" s="4" t="s">
        <v>260</v>
      </c>
    </row>
    <row r="114" spans="1:5">
      <c r="A114" t="s">
        <v>89</v>
      </c>
      <c r="B114" t="s">
        <v>194</v>
      </c>
      <c r="C114" s="1" t="s">
        <v>198</v>
      </c>
      <c r="D114" t="s">
        <v>245</v>
      </c>
      <c r="E114" s="4" t="s">
        <v>260</v>
      </c>
    </row>
    <row r="115" spans="1:5">
      <c r="A115" t="s">
        <v>89</v>
      </c>
      <c r="B115" t="s">
        <v>194</v>
      </c>
      <c r="C115" s="1" t="s">
        <v>198</v>
      </c>
      <c r="D115" t="s">
        <v>246</v>
      </c>
      <c r="E115" s="4" t="s">
        <v>260</v>
      </c>
    </row>
    <row r="116" spans="1:5">
      <c r="A116" t="s">
        <v>89</v>
      </c>
      <c r="B116" t="s">
        <v>194</v>
      </c>
      <c r="C116" s="1" t="s">
        <v>198</v>
      </c>
      <c r="D116" t="s">
        <v>247</v>
      </c>
      <c r="E116" s="4" t="s">
        <v>260</v>
      </c>
    </row>
    <row r="117" spans="1:5">
      <c r="A117" t="s">
        <v>114</v>
      </c>
      <c r="B117" t="s">
        <v>194</v>
      </c>
      <c r="C117" s="1" t="s">
        <v>115</v>
      </c>
      <c r="D117" t="s">
        <v>253</v>
      </c>
      <c r="E117" s="4" t="s">
        <v>261</v>
      </c>
    </row>
    <row r="118" spans="1:5">
      <c r="A118" t="s">
        <v>114</v>
      </c>
      <c r="B118" t="s">
        <v>194</v>
      </c>
      <c r="C118" s="1" t="s">
        <v>116</v>
      </c>
      <c r="D118" t="s">
        <v>254</v>
      </c>
      <c r="E118" s="4" t="s">
        <v>261</v>
      </c>
    </row>
    <row r="119" spans="1:5">
      <c r="A119" t="s">
        <v>114</v>
      </c>
      <c r="B119" t="s">
        <v>194</v>
      </c>
      <c r="C119" s="1" t="s">
        <v>117</v>
      </c>
      <c r="D119" t="s">
        <v>254</v>
      </c>
      <c r="E119" s="4" t="s">
        <v>261</v>
      </c>
    </row>
    <row r="120" spans="1:5">
      <c r="A120" t="s">
        <v>114</v>
      </c>
      <c r="B120" t="s">
        <v>194</v>
      </c>
      <c r="C120" s="1" t="s">
        <v>118</v>
      </c>
      <c r="D120" t="s">
        <v>254</v>
      </c>
      <c r="E120" s="4" t="s">
        <v>261</v>
      </c>
    </row>
    <row r="121" spans="1:5">
      <c r="A121" t="s">
        <v>114</v>
      </c>
      <c r="B121" t="s">
        <v>194</v>
      </c>
      <c r="C121" s="1" t="s">
        <v>119</v>
      </c>
      <c r="D121" t="s">
        <v>254</v>
      </c>
      <c r="E121" s="4" t="s">
        <v>261</v>
      </c>
    </row>
    <row r="122" spans="1:5">
      <c r="A122" t="s">
        <v>114</v>
      </c>
      <c r="B122" t="s">
        <v>196</v>
      </c>
      <c r="C122" s="1" t="s">
        <v>120</v>
      </c>
      <c r="D122" s="5" t="s">
        <v>256</v>
      </c>
      <c r="E122" s="4" t="s">
        <v>261</v>
      </c>
    </row>
    <row r="123" spans="1:5">
      <c r="A123" t="s">
        <v>114</v>
      </c>
      <c r="B123" t="s">
        <v>196</v>
      </c>
      <c r="C123" s="1" t="s">
        <v>121</v>
      </c>
      <c r="D123" t="s">
        <v>255</v>
      </c>
      <c r="E123" s="4" t="s">
        <v>261</v>
      </c>
    </row>
    <row r="124" spans="1:5">
      <c r="A124" t="s">
        <v>114</v>
      </c>
      <c r="B124" t="s">
        <v>194</v>
      </c>
      <c r="C124" s="1" t="s">
        <v>198</v>
      </c>
      <c r="D124" t="s">
        <v>257</v>
      </c>
      <c r="E124" s="4" t="s">
        <v>261</v>
      </c>
    </row>
    <row r="125" spans="1:5">
      <c r="A125" t="s">
        <v>114</v>
      </c>
      <c r="B125" t="s">
        <v>194</v>
      </c>
      <c r="C125" s="1" t="s">
        <v>198</v>
      </c>
      <c r="D125" t="s">
        <v>258</v>
      </c>
      <c r="E125" s="4" t="s">
        <v>261</v>
      </c>
    </row>
    <row r="126" spans="1:5">
      <c r="A126" t="s">
        <v>114</v>
      </c>
      <c r="B126" t="s">
        <v>194</v>
      </c>
      <c r="C126" s="1" t="s">
        <v>198</v>
      </c>
      <c r="D126" t="s">
        <v>259</v>
      </c>
      <c r="E126" s="4" t="s">
        <v>261</v>
      </c>
    </row>
    <row r="127" spans="1:5">
      <c r="A127" t="s">
        <v>122</v>
      </c>
      <c r="B127" t="s">
        <v>194</v>
      </c>
      <c r="C127" s="1" t="s">
        <v>123</v>
      </c>
      <c r="D127" t="s">
        <v>264</v>
      </c>
    </row>
    <row r="128" spans="1:5">
      <c r="A128" t="s">
        <v>122</v>
      </c>
      <c r="B128" t="s">
        <v>194</v>
      </c>
      <c r="C128" s="1" t="s">
        <v>124</v>
      </c>
      <c r="D128" t="s">
        <v>264</v>
      </c>
    </row>
    <row r="129" spans="1:4">
      <c r="A129" t="s">
        <v>122</v>
      </c>
      <c r="B129" t="s">
        <v>196</v>
      </c>
      <c r="C129" s="1" t="s">
        <v>125</v>
      </c>
      <c r="D129" t="s">
        <v>265</v>
      </c>
    </row>
    <row r="130" spans="1:4">
      <c r="A130" t="s">
        <v>122</v>
      </c>
      <c r="B130" t="s">
        <v>196</v>
      </c>
      <c r="C130" s="1" t="s">
        <v>126</v>
      </c>
      <c r="D130" t="s">
        <v>266</v>
      </c>
    </row>
    <row r="131" spans="1:4">
      <c r="A131" t="s">
        <v>122</v>
      </c>
      <c r="B131" t="s">
        <v>196</v>
      </c>
      <c r="C131" s="1" t="s">
        <v>127</v>
      </c>
      <c r="D131" t="s">
        <v>188</v>
      </c>
    </row>
    <row r="132" spans="1:4">
      <c r="A132" t="s">
        <v>122</v>
      </c>
      <c r="B132" t="s">
        <v>196</v>
      </c>
      <c r="C132" s="1" t="s">
        <v>128</v>
      </c>
      <c r="D132" t="s">
        <v>188</v>
      </c>
    </row>
    <row r="133" spans="1:4">
      <c r="A133" t="s">
        <v>122</v>
      </c>
      <c r="B133" t="s">
        <v>196</v>
      </c>
      <c r="C133" s="1" t="s">
        <v>129</v>
      </c>
      <c r="D133" t="s">
        <v>188</v>
      </c>
    </row>
    <row r="134" spans="1:4">
      <c r="A134" t="s">
        <v>122</v>
      </c>
      <c r="B134" t="s">
        <v>196</v>
      </c>
      <c r="C134" s="1" t="s">
        <v>130</v>
      </c>
      <c r="D134" t="s">
        <v>188</v>
      </c>
    </row>
    <row r="135" spans="1:4">
      <c r="A135" t="s">
        <v>122</v>
      </c>
      <c r="B135" t="s">
        <v>196</v>
      </c>
      <c r="C135" s="1" t="s">
        <v>131</v>
      </c>
      <c r="D135" t="s">
        <v>188</v>
      </c>
    </row>
    <row r="136" spans="1:4">
      <c r="A136" t="s">
        <v>122</v>
      </c>
      <c r="B136" t="s">
        <v>196</v>
      </c>
      <c r="C136" s="1" t="s">
        <v>132</v>
      </c>
      <c r="D136" t="s">
        <v>270</v>
      </c>
    </row>
    <row r="137" spans="1:4">
      <c r="A137" t="s">
        <v>122</v>
      </c>
      <c r="B137" t="s">
        <v>196</v>
      </c>
      <c r="C137" s="1" t="s">
        <v>133</v>
      </c>
      <c r="D137" t="s">
        <v>269</v>
      </c>
    </row>
    <row r="138" spans="1:4">
      <c r="A138" t="s">
        <v>122</v>
      </c>
      <c r="B138" t="s">
        <v>196</v>
      </c>
      <c r="C138" s="1" t="s">
        <v>134</v>
      </c>
      <c r="D138" t="s">
        <v>267</v>
      </c>
    </row>
    <row r="139" spans="1:4">
      <c r="A139" t="s">
        <v>122</v>
      </c>
      <c r="B139" t="s">
        <v>196</v>
      </c>
      <c r="C139" s="1" t="s">
        <v>135</v>
      </c>
      <c r="D139" t="s">
        <v>188</v>
      </c>
    </row>
    <row r="140" spans="1:4">
      <c r="A140" t="s">
        <v>122</v>
      </c>
      <c r="B140" t="s">
        <v>196</v>
      </c>
      <c r="C140" s="1" t="s">
        <v>136</v>
      </c>
      <c r="D140" t="s">
        <v>268</v>
      </c>
    </row>
    <row r="141" spans="1:4">
      <c r="A141" t="s">
        <v>122</v>
      </c>
      <c r="B141" t="s">
        <v>196</v>
      </c>
      <c r="C141" s="1" t="s">
        <v>137</v>
      </c>
      <c r="D141" t="s">
        <v>188</v>
      </c>
    </row>
    <row r="142" spans="1:4">
      <c r="A142" t="s">
        <v>122</v>
      </c>
      <c r="B142" t="s">
        <v>138</v>
      </c>
      <c r="C142" s="1" t="s">
        <v>139</v>
      </c>
      <c r="D142" t="s">
        <v>271</v>
      </c>
    </row>
    <row r="143" spans="1:4">
      <c r="A143" t="s">
        <v>122</v>
      </c>
      <c r="B143" t="s">
        <v>138</v>
      </c>
      <c r="C143" s="1" t="s">
        <v>140</v>
      </c>
      <c r="D143" t="s">
        <v>272</v>
      </c>
    </row>
    <row r="144" spans="1:4">
      <c r="A144" t="s">
        <v>122</v>
      </c>
      <c r="B144" t="s">
        <v>138</v>
      </c>
      <c r="C144" s="1" t="s">
        <v>141</v>
      </c>
      <c r="D144" t="s">
        <v>275</v>
      </c>
    </row>
    <row r="145" spans="1:4">
      <c r="A145" t="s">
        <v>122</v>
      </c>
      <c r="B145" t="s">
        <v>138</v>
      </c>
      <c r="C145" s="1" t="s">
        <v>142</v>
      </c>
      <c r="D145" t="s">
        <v>276</v>
      </c>
    </row>
    <row r="146" spans="1:4">
      <c r="A146" t="s">
        <v>122</v>
      </c>
      <c r="B146" t="s">
        <v>138</v>
      </c>
      <c r="C146" s="1" t="s">
        <v>143</v>
      </c>
      <c r="D146" t="s">
        <v>276</v>
      </c>
    </row>
    <row r="147" spans="1:4">
      <c r="A147" t="s">
        <v>122</v>
      </c>
      <c r="B147" t="s">
        <v>138</v>
      </c>
      <c r="C147" s="1" t="s">
        <v>144</v>
      </c>
      <c r="D147" t="s">
        <v>276</v>
      </c>
    </row>
    <row r="148" spans="1:4">
      <c r="A148" t="s">
        <v>122</v>
      </c>
      <c r="B148" t="s">
        <v>138</v>
      </c>
      <c r="C148" s="1" t="s">
        <v>145</v>
      </c>
      <c r="D148" t="s">
        <v>276</v>
      </c>
    </row>
    <row r="149" spans="1:4">
      <c r="A149" t="s">
        <v>122</v>
      </c>
      <c r="B149" t="s">
        <v>138</v>
      </c>
      <c r="C149" s="1" t="s">
        <v>146</v>
      </c>
      <c r="D149" t="s">
        <v>276</v>
      </c>
    </row>
    <row r="150" spans="1:4">
      <c r="A150" t="s">
        <v>122</v>
      </c>
      <c r="B150" t="s">
        <v>138</v>
      </c>
      <c r="C150" s="1" t="s">
        <v>147</v>
      </c>
      <c r="D150" t="s">
        <v>277</v>
      </c>
    </row>
    <row r="151" spans="1:4">
      <c r="A151" t="s">
        <v>122</v>
      </c>
      <c r="B151" t="s">
        <v>138</v>
      </c>
      <c r="C151" s="1" t="s">
        <v>148</v>
      </c>
      <c r="D151" t="s">
        <v>277</v>
      </c>
    </row>
    <row r="152" spans="1:4">
      <c r="A152" t="s">
        <v>122</v>
      </c>
      <c r="B152" t="s">
        <v>138</v>
      </c>
      <c r="C152" s="1" t="s">
        <v>149</v>
      </c>
      <c r="D152" t="s">
        <v>277</v>
      </c>
    </row>
    <row r="153" spans="1:4">
      <c r="A153" t="s">
        <v>122</v>
      </c>
      <c r="B153" t="s">
        <v>138</v>
      </c>
      <c r="C153" s="1" t="s">
        <v>150</v>
      </c>
      <c r="D153" t="s">
        <v>277</v>
      </c>
    </row>
    <row r="154" spans="1:4">
      <c r="A154" t="s">
        <v>122</v>
      </c>
      <c r="B154" t="s">
        <v>138</v>
      </c>
      <c r="C154" s="1" t="s">
        <v>151</v>
      </c>
      <c r="D154" t="s">
        <v>188</v>
      </c>
    </row>
    <row r="155" spans="1:4">
      <c r="A155" t="s">
        <v>122</v>
      </c>
      <c r="B155" t="s">
        <v>138</v>
      </c>
      <c r="C155" s="1" t="s">
        <v>152</v>
      </c>
      <c r="D155" t="s">
        <v>273</v>
      </c>
    </row>
    <row r="156" spans="1:4">
      <c r="A156" t="s">
        <v>122</v>
      </c>
      <c r="B156" t="s">
        <v>138</v>
      </c>
      <c r="C156" s="1" t="s">
        <v>153</v>
      </c>
      <c r="D156" t="s">
        <v>274</v>
      </c>
    </row>
    <row r="157" spans="1:4">
      <c r="A157" t="s">
        <v>122</v>
      </c>
      <c r="B157" t="s">
        <v>138</v>
      </c>
      <c r="C157" s="1" t="s">
        <v>154</v>
      </c>
      <c r="D157" t="s">
        <v>278</v>
      </c>
    </row>
    <row r="158" spans="1:4">
      <c r="A158" t="s">
        <v>155</v>
      </c>
      <c r="C158" s="1" t="s">
        <v>156</v>
      </c>
      <c r="D158" t="s">
        <v>280</v>
      </c>
    </row>
    <row r="159" spans="1:4">
      <c r="A159" t="s">
        <v>155</v>
      </c>
      <c r="C159" s="1" t="s">
        <v>157</v>
      </c>
      <c r="D159" t="s">
        <v>284</v>
      </c>
    </row>
    <row r="160" spans="1:4">
      <c r="A160" t="s">
        <v>155</v>
      </c>
      <c r="C160" s="1" t="s">
        <v>158</v>
      </c>
      <c r="D160" t="s">
        <v>280</v>
      </c>
    </row>
    <row r="161" spans="1:4">
      <c r="A161" t="s">
        <v>155</v>
      </c>
      <c r="C161" s="1" t="s">
        <v>159</v>
      </c>
      <c r="D161" t="s">
        <v>282</v>
      </c>
    </row>
    <row r="162" spans="1:4">
      <c r="A162" t="s">
        <v>155</v>
      </c>
      <c r="C162" s="1" t="s">
        <v>160</v>
      </c>
      <c r="D162" t="s">
        <v>283</v>
      </c>
    </row>
    <row r="163" spans="1:4">
      <c r="A163" t="s">
        <v>155</v>
      </c>
      <c r="C163" s="1" t="s">
        <v>161</v>
      </c>
      <c r="D163" t="s">
        <v>281</v>
      </c>
    </row>
    <row r="164" spans="1:4">
      <c r="A164" t="s">
        <v>155</v>
      </c>
      <c r="C164" s="1" t="s">
        <v>162</v>
      </c>
      <c r="D164" t="s">
        <v>281</v>
      </c>
    </row>
    <row r="165" spans="1:4">
      <c r="A165" t="s">
        <v>155</v>
      </c>
      <c r="C165" s="1" t="s">
        <v>163</v>
      </c>
      <c r="D165" t="s">
        <v>281</v>
      </c>
    </row>
    <row r="166" spans="1:4">
      <c r="A166" t="s">
        <v>155</v>
      </c>
      <c r="C166" s="1" t="s">
        <v>164</v>
      </c>
      <c r="D166" t="s">
        <v>282</v>
      </c>
    </row>
    <row r="167" spans="1:4">
      <c r="A167" t="s">
        <v>155</v>
      </c>
      <c r="C167" s="1" t="s">
        <v>165</v>
      </c>
      <c r="D167" t="s">
        <v>282</v>
      </c>
    </row>
    <row r="168" spans="1:4">
      <c r="A168" t="s">
        <v>166</v>
      </c>
      <c r="C168" s="1" t="s">
        <v>167</v>
      </c>
      <c r="D168" t="s">
        <v>279</v>
      </c>
    </row>
    <row r="169" spans="1:4">
      <c r="A169" t="s">
        <v>166</v>
      </c>
      <c r="C169" s="1" t="s">
        <v>168</v>
      </c>
      <c r="D169" t="s">
        <v>279</v>
      </c>
    </row>
    <row r="170" spans="1:4">
      <c r="A170" t="s">
        <v>166</v>
      </c>
      <c r="C170" s="1" t="s">
        <v>169</v>
      </c>
      <c r="D170" t="s">
        <v>279</v>
      </c>
    </row>
    <row r="171" spans="1:4">
      <c r="A171" t="s">
        <v>166</v>
      </c>
      <c r="C171" s="1" t="s">
        <v>170</v>
      </c>
      <c r="D171" t="s">
        <v>279</v>
      </c>
    </row>
    <row r="172" spans="1:4">
      <c r="A172" t="s">
        <v>166</v>
      </c>
      <c r="C172" s="1" t="s">
        <v>171</v>
      </c>
      <c r="D172" t="s">
        <v>279</v>
      </c>
    </row>
    <row r="173" spans="1:4">
      <c r="A173" t="s">
        <v>166</v>
      </c>
      <c r="C173" s="1" t="s">
        <v>172</v>
      </c>
      <c r="D173" t="s">
        <v>279</v>
      </c>
    </row>
    <row r="174" spans="1:4">
      <c r="A174" t="s">
        <v>166</v>
      </c>
      <c r="C174" s="1" t="s">
        <v>173</v>
      </c>
      <c r="D174" t="s">
        <v>279</v>
      </c>
    </row>
    <row r="175" spans="1:4">
      <c r="A175" t="s">
        <v>166</v>
      </c>
      <c r="C175" s="1" t="s">
        <v>174</v>
      </c>
      <c r="D175" t="s">
        <v>279</v>
      </c>
    </row>
    <row r="176" spans="1:4">
      <c r="A176" t="s">
        <v>166</v>
      </c>
      <c r="C176" s="1" t="s">
        <v>175</v>
      </c>
      <c r="D176" t="s">
        <v>279</v>
      </c>
    </row>
    <row r="177" spans="1:4">
      <c r="A177" t="s">
        <v>166</v>
      </c>
      <c r="C177" s="1" t="s">
        <v>176</v>
      </c>
      <c r="D177" t="s">
        <v>279</v>
      </c>
    </row>
    <row r="178" spans="1:4">
      <c r="A178" t="s">
        <v>166</v>
      </c>
      <c r="C178" s="1" t="s">
        <v>177</v>
      </c>
      <c r="D178" t="s">
        <v>279</v>
      </c>
    </row>
    <row r="179" spans="1:4">
      <c r="A179" t="s">
        <v>166</v>
      </c>
      <c r="C179" s="1" t="s">
        <v>178</v>
      </c>
      <c r="D179" t="s">
        <v>279</v>
      </c>
    </row>
    <row r="180" spans="1:4">
      <c r="A180" t="s">
        <v>166</v>
      </c>
      <c r="C180" s="1" t="s">
        <v>179</v>
      </c>
      <c r="D180" t="s">
        <v>279</v>
      </c>
    </row>
    <row r="181" spans="1:4">
      <c r="A181" t="s">
        <v>285</v>
      </c>
      <c r="C181" s="1" t="s">
        <v>286</v>
      </c>
      <c r="D181" s="1" t="s">
        <v>286</v>
      </c>
    </row>
    <row r="182" spans="1:4">
      <c r="A182" t="s">
        <v>285</v>
      </c>
      <c r="C182" s="1" t="s">
        <v>287</v>
      </c>
      <c r="D182" s="1" t="s">
        <v>287</v>
      </c>
    </row>
    <row r="183" spans="1:4">
      <c r="A183" t="s">
        <v>285</v>
      </c>
      <c r="C183" s="1" t="s">
        <v>288</v>
      </c>
      <c r="D183" s="1" t="s">
        <v>288</v>
      </c>
    </row>
    <row r="184" spans="1:4">
      <c r="A184" t="s">
        <v>285</v>
      </c>
      <c r="C184" s="1" t="s">
        <v>289</v>
      </c>
      <c r="D184" s="1" t="s">
        <v>289</v>
      </c>
    </row>
    <row r="185" spans="1:4">
      <c r="A185" t="s">
        <v>285</v>
      </c>
      <c r="C185" s="1" t="s">
        <v>290</v>
      </c>
      <c r="D185" s="1" t="s">
        <v>290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03"/>
  <sheetViews>
    <sheetView workbookViewId="0">
      <pane ySplit="1" topLeftCell="A183" activePane="bottomLeft" state="frozen"/>
      <selection pane="bottomLeft" activeCell="A180" sqref="A180:D203"/>
    </sheetView>
  </sheetViews>
  <sheetFormatPr defaultRowHeight="15"/>
  <cols>
    <col min="1" max="1" width="35.42578125" bestFit="1" customWidth="1"/>
    <col min="2" max="2" width="15.42578125" bestFit="1" customWidth="1"/>
    <col min="3" max="3" width="70.28515625" bestFit="1" customWidth="1"/>
    <col min="4" max="4" width="44.85546875" bestFit="1" customWidth="1"/>
    <col min="5" max="5" width="12.5703125" style="4" bestFit="1" customWidth="1"/>
    <col min="6" max="6" width="14.7109375" customWidth="1"/>
    <col min="7" max="7" width="17" customWidth="1"/>
  </cols>
  <sheetData>
    <row r="1" spans="1:7">
      <c r="A1" s="2" t="s">
        <v>193</v>
      </c>
      <c r="B1" s="2" t="s">
        <v>195</v>
      </c>
      <c r="C1" s="2" t="s">
        <v>192</v>
      </c>
      <c r="D1" s="2" t="s">
        <v>199</v>
      </c>
      <c r="E1" s="3" t="s">
        <v>201</v>
      </c>
      <c r="F1" s="2" t="s">
        <v>203</v>
      </c>
      <c r="G1" s="2" t="s">
        <v>204</v>
      </c>
    </row>
    <row r="2" spans="1:7">
      <c r="A2" t="s">
        <v>0</v>
      </c>
      <c r="B2" t="s">
        <v>194</v>
      </c>
      <c r="C2" s="1" t="s">
        <v>1</v>
      </c>
      <c r="D2" t="s">
        <v>188</v>
      </c>
      <c r="E2" s="4" t="s">
        <v>202</v>
      </c>
    </row>
    <row r="3" spans="1:7">
      <c r="A3" t="s">
        <v>0</v>
      </c>
      <c r="B3" t="s">
        <v>194</v>
      </c>
      <c r="C3" s="1" t="s">
        <v>2</v>
      </c>
      <c r="D3" t="s">
        <v>188</v>
      </c>
      <c r="E3" s="4" t="s">
        <v>202</v>
      </c>
    </row>
    <row r="4" spans="1:7">
      <c r="A4" t="s">
        <v>0</v>
      </c>
      <c r="B4" t="s">
        <v>194</v>
      </c>
      <c r="C4" s="1" t="s">
        <v>3</v>
      </c>
      <c r="D4" t="s">
        <v>188</v>
      </c>
      <c r="E4" s="4" t="s">
        <v>202</v>
      </c>
    </row>
    <row r="5" spans="1:7">
      <c r="A5" t="s">
        <v>0</v>
      </c>
      <c r="B5" t="s">
        <v>194</v>
      </c>
      <c r="C5" s="1" t="s">
        <v>4</v>
      </c>
      <c r="D5" t="s">
        <v>188</v>
      </c>
      <c r="E5" s="4" t="s">
        <v>202</v>
      </c>
    </row>
    <row r="6" spans="1:7">
      <c r="A6" t="s">
        <v>0</v>
      </c>
      <c r="B6" t="s">
        <v>194</v>
      </c>
      <c r="C6" s="1" t="s">
        <v>5</v>
      </c>
      <c r="D6" t="s">
        <v>188</v>
      </c>
      <c r="E6" s="4" t="s">
        <v>202</v>
      </c>
    </row>
    <row r="7" spans="1:7">
      <c r="A7" t="s">
        <v>0</v>
      </c>
      <c r="B7" t="s">
        <v>194</v>
      </c>
      <c r="C7" s="1" t="s">
        <v>6</v>
      </c>
      <c r="D7" t="s">
        <v>188</v>
      </c>
      <c r="E7" s="4" t="s">
        <v>202</v>
      </c>
    </row>
    <row r="8" spans="1:7">
      <c r="A8" t="s">
        <v>0</v>
      </c>
      <c r="B8" t="s">
        <v>194</v>
      </c>
      <c r="C8" s="1" t="s">
        <v>7</v>
      </c>
      <c r="D8" t="s">
        <v>188</v>
      </c>
      <c r="E8" s="4" t="s">
        <v>202</v>
      </c>
    </row>
    <row r="9" spans="1:7">
      <c r="A9" t="s">
        <v>0</v>
      </c>
      <c r="B9" t="s">
        <v>194</v>
      </c>
      <c r="C9" s="1" t="s">
        <v>8</v>
      </c>
      <c r="D9" t="s">
        <v>188</v>
      </c>
      <c r="E9" s="4" t="s">
        <v>202</v>
      </c>
    </row>
    <row r="10" spans="1:7">
      <c r="A10" t="s">
        <v>0</v>
      </c>
      <c r="B10" t="s">
        <v>194</v>
      </c>
      <c r="C10" s="1" t="s">
        <v>9</v>
      </c>
      <c r="D10" t="s">
        <v>188</v>
      </c>
      <c r="E10" s="4" t="s">
        <v>202</v>
      </c>
    </row>
    <row r="11" spans="1:7">
      <c r="A11" t="s">
        <v>0</v>
      </c>
      <c r="B11" t="s">
        <v>194</v>
      </c>
      <c r="C11" s="1" t="s">
        <v>10</v>
      </c>
      <c r="D11" t="s">
        <v>188</v>
      </c>
      <c r="E11" s="4" t="s">
        <v>202</v>
      </c>
    </row>
    <row r="12" spans="1:7">
      <c r="A12" t="s">
        <v>0</v>
      </c>
      <c r="B12" t="s">
        <v>194</v>
      </c>
      <c r="C12" s="1" t="s">
        <v>11</v>
      </c>
      <c r="D12" t="s">
        <v>188</v>
      </c>
      <c r="E12" s="4" t="s">
        <v>202</v>
      </c>
    </row>
    <row r="13" spans="1:7">
      <c r="A13" t="s">
        <v>0</v>
      </c>
      <c r="B13" t="s">
        <v>194</v>
      </c>
      <c r="C13" s="1" t="s">
        <v>12</v>
      </c>
      <c r="D13" t="s">
        <v>188</v>
      </c>
      <c r="E13" s="4" t="s">
        <v>202</v>
      </c>
    </row>
    <row r="14" spans="1:7">
      <c r="A14" t="s">
        <v>0</v>
      </c>
      <c r="B14" t="s">
        <v>194</v>
      </c>
      <c r="C14" s="1" t="s">
        <v>13</v>
      </c>
      <c r="D14" t="s">
        <v>188</v>
      </c>
      <c r="E14" s="4" t="s">
        <v>202</v>
      </c>
    </row>
    <row r="15" spans="1:7">
      <c r="A15" t="s">
        <v>0</v>
      </c>
      <c r="B15" t="s">
        <v>194</v>
      </c>
      <c r="C15" s="1" t="s">
        <v>14</v>
      </c>
      <c r="D15" t="s">
        <v>188</v>
      </c>
      <c r="E15" s="4" t="s">
        <v>202</v>
      </c>
    </row>
    <row r="16" spans="1:7">
      <c r="A16" t="s">
        <v>0</v>
      </c>
      <c r="B16" t="s">
        <v>194</v>
      </c>
      <c r="C16" s="1" t="s">
        <v>15</v>
      </c>
      <c r="D16" t="s">
        <v>188</v>
      </c>
      <c r="E16" s="4" t="s">
        <v>202</v>
      </c>
    </row>
    <row r="17" spans="1:5">
      <c r="A17" t="s">
        <v>0</v>
      </c>
      <c r="B17" t="s">
        <v>194</v>
      </c>
      <c r="C17" s="1" t="s">
        <v>16</v>
      </c>
      <c r="D17" t="s">
        <v>188</v>
      </c>
      <c r="E17" s="4" t="s">
        <v>202</v>
      </c>
    </row>
    <row r="18" spans="1:5">
      <c r="A18" t="s">
        <v>0</v>
      </c>
      <c r="B18" t="s">
        <v>194</v>
      </c>
      <c r="C18" s="1" t="s">
        <v>17</v>
      </c>
      <c r="D18" t="s">
        <v>188</v>
      </c>
      <c r="E18" s="4" t="s">
        <v>202</v>
      </c>
    </row>
    <row r="19" spans="1:5">
      <c r="A19" t="s">
        <v>0</v>
      </c>
      <c r="B19" t="s">
        <v>194</v>
      </c>
      <c r="C19" s="1" t="s">
        <v>18</v>
      </c>
      <c r="D19" t="s">
        <v>188</v>
      </c>
      <c r="E19" s="4" t="s">
        <v>202</v>
      </c>
    </row>
    <row r="20" spans="1:5">
      <c r="A20" t="s">
        <v>0</v>
      </c>
      <c r="B20" t="s">
        <v>194</v>
      </c>
      <c r="C20" s="1" t="s">
        <v>19</v>
      </c>
      <c r="D20" t="s">
        <v>183</v>
      </c>
      <c r="E20" s="4" t="s">
        <v>202</v>
      </c>
    </row>
    <row r="21" spans="1:5">
      <c r="A21" t="s">
        <v>0</v>
      </c>
      <c r="B21" t="s">
        <v>194</v>
      </c>
      <c r="C21" s="1" t="s">
        <v>20</v>
      </c>
      <c r="D21" t="s">
        <v>200</v>
      </c>
      <c r="E21" s="4" t="s">
        <v>202</v>
      </c>
    </row>
    <row r="22" spans="1:5">
      <c r="A22" t="s">
        <v>0</v>
      </c>
      <c r="B22" t="s">
        <v>194</v>
      </c>
      <c r="C22" s="1" t="s">
        <v>21</v>
      </c>
      <c r="D22" t="s">
        <v>200</v>
      </c>
      <c r="E22" s="4" t="s">
        <v>202</v>
      </c>
    </row>
    <row r="23" spans="1:5">
      <c r="A23" t="s">
        <v>0</v>
      </c>
      <c r="B23" t="s">
        <v>194</v>
      </c>
      <c r="C23" s="1" t="s">
        <v>22</v>
      </c>
      <c r="D23" t="s">
        <v>200</v>
      </c>
      <c r="E23" s="4" t="s">
        <v>202</v>
      </c>
    </row>
    <row r="24" spans="1:5">
      <c r="A24" t="s">
        <v>0</v>
      </c>
      <c r="B24" t="s">
        <v>194</v>
      </c>
      <c r="C24" s="1" t="s">
        <v>23</v>
      </c>
      <c r="D24" t="s">
        <v>200</v>
      </c>
      <c r="E24" s="4" t="s">
        <v>202</v>
      </c>
    </row>
    <row r="25" spans="1:5">
      <c r="A25" t="s">
        <v>0</v>
      </c>
      <c r="B25" t="s">
        <v>194</v>
      </c>
      <c r="C25" s="1" t="s">
        <v>24</v>
      </c>
      <c r="D25" t="s">
        <v>180</v>
      </c>
      <c r="E25" s="4" t="s">
        <v>202</v>
      </c>
    </row>
    <row r="26" spans="1:5">
      <c r="A26" t="s">
        <v>0</v>
      </c>
      <c r="B26" t="s">
        <v>194</v>
      </c>
      <c r="C26" s="1" t="s">
        <v>25</v>
      </c>
      <c r="D26" t="s">
        <v>180</v>
      </c>
      <c r="E26" s="4" t="s">
        <v>202</v>
      </c>
    </row>
    <row r="27" spans="1:5">
      <c r="A27" t="s">
        <v>0</v>
      </c>
      <c r="B27" t="s">
        <v>194</v>
      </c>
      <c r="C27" s="1" t="s">
        <v>26</v>
      </c>
      <c r="D27" t="s">
        <v>181</v>
      </c>
      <c r="E27" s="4" t="s">
        <v>202</v>
      </c>
    </row>
    <row r="28" spans="1:5">
      <c r="A28" t="s">
        <v>0</v>
      </c>
      <c r="B28" t="s">
        <v>194</v>
      </c>
      <c r="C28" s="1" t="s">
        <v>27</v>
      </c>
      <c r="D28" t="s">
        <v>181</v>
      </c>
      <c r="E28" s="4" t="s">
        <v>202</v>
      </c>
    </row>
    <row r="29" spans="1:5">
      <c r="A29" t="s">
        <v>0</v>
      </c>
      <c r="B29" t="s">
        <v>194</v>
      </c>
      <c r="C29" s="1" t="s">
        <v>28</v>
      </c>
      <c r="D29" t="s">
        <v>181</v>
      </c>
      <c r="E29" s="4" t="s">
        <v>202</v>
      </c>
    </row>
    <row r="30" spans="1:5">
      <c r="A30" t="s">
        <v>0</v>
      </c>
      <c r="B30" t="s">
        <v>194</v>
      </c>
      <c r="C30" s="1" t="s">
        <v>29</v>
      </c>
      <c r="D30" t="s">
        <v>180</v>
      </c>
      <c r="E30" s="4" t="s">
        <v>202</v>
      </c>
    </row>
    <row r="31" spans="1:5">
      <c r="A31" t="s">
        <v>0</v>
      </c>
      <c r="B31" t="s">
        <v>196</v>
      </c>
      <c r="C31" s="1" t="s">
        <v>30</v>
      </c>
      <c r="D31" t="s">
        <v>189</v>
      </c>
      <c r="E31" s="4" t="s">
        <v>202</v>
      </c>
    </row>
    <row r="32" spans="1:5">
      <c r="A32" t="s">
        <v>0</v>
      </c>
      <c r="B32" t="s">
        <v>196</v>
      </c>
      <c r="C32" s="1" t="s">
        <v>31</v>
      </c>
      <c r="D32" t="s">
        <v>189</v>
      </c>
      <c r="E32" s="4" t="s">
        <v>202</v>
      </c>
    </row>
    <row r="33" spans="1:5">
      <c r="A33" t="s">
        <v>0</v>
      </c>
      <c r="B33" t="s">
        <v>196</v>
      </c>
      <c r="C33" s="1" t="s">
        <v>32</v>
      </c>
      <c r="D33" t="s">
        <v>190</v>
      </c>
      <c r="E33" s="4" t="s">
        <v>202</v>
      </c>
    </row>
    <row r="34" spans="1:5">
      <c r="A34" t="s">
        <v>0</v>
      </c>
      <c r="B34" t="s">
        <v>196</v>
      </c>
      <c r="C34" s="1" t="s">
        <v>33</v>
      </c>
      <c r="D34" t="s">
        <v>187</v>
      </c>
      <c r="E34" s="4" t="s">
        <v>202</v>
      </c>
    </row>
    <row r="35" spans="1:5">
      <c r="A35" t="s">
        <v>0</v>
      </c>
      <c r="B35" t="s">
        <v>196</v>
      </c>
      <c r="C35" s="1" t="s">
        <v>34</v>
      </c>
      <c r="D35" t="s">
        <v>187</v>
      </c>
      <c r="E35" s="4" t="s">
        <v>202</v>
      </c>
    </row>
    <row r="36" spans="1:5">
      <c r="A36" t="s">
        <v>0</v>
      </c>
      <c r="B36" t="s">
        <v>196</v>
      </c>
      <c r="C36" s="1" t="s">
        <v>35</v>
      </c>
      <c r="D36" t="s">
        <v>184</v>
      </c>
      <c r="E36" s="4" t="s">
        <v>202</v>
      </c>
    </row>
    <row r="37" spans="1:5">
      <c r="A37" t="s">
        <v>0</v>
      </c>
      <c r="B37" t="s">
        <v>196</v>
      </c>
      <c r="C37" s="1" t="s">
        <v>36</v>
      </c>
      <c r="D37" t="s">
        <v>187</v>
      </c>
      <c r="E37" s="4" t="s">
        <v>202</v>
      </c>
    </row>
    <row r="38" spans="1:5">
      <c r="A38" t="s">
        <v>0</v>
      </c>
      <c r="B38" t="s">
        <v>196</v>
      </c>
      <c r="C38" s="1" t="s">
        <v>37</v>
      </c>
      <c r="D38" t="s">
        <v>187</v>
      </c>
      <c r="E38" s="4" t="s">
        <v>202</v>
      </c>
    </row>
    <row r="39" spans="1:5">
      <c r="A39" t="s">
        <v>0</v>
      </c>
      <c r="B39" t="s">
        <v>196</v>
      </c>
      <c r="C39" s="1" t="s">
        <v>38</v>
      </c>
      <c r="D39" t="s">
        <v>187</v>
      </c>
      <c r="E39" s="4" t="s">
        <v>202</v>
      </c>
    </row>
    <row r="40" spans="1:5">
      <c r="A40" t="s">
        <v>0</v>
      </c>
      <c r="B40" t="s">
        <v>196</v>
      </c>
      <c r="C40" s="1" t="s">
        <v>39</v>
      </c>
      <c r="D40" t="s">
        <v>187</v>
      </c>
      <c r="E40" s="4" t="s">
        <v>202</v>
      </c>
    </row>
    <row r="41" spans="1:5">
      <c r="A41" t="s">
        <v>0</v>
      </c>
      <c r="B41" t="s">
        <v>196</v>
      </c>
      <c r="C41" s="1" t="s">
        <v>40</v>
      </c>
      <c r="D41" t="s">
        <v>191</v>
      </c>
      <c r="E41" s="4" t="s">
        <v>202</v>
      </c>
    </row>
    <row r="42" spans="1:5">
      <c r="A42" t="s">
        <v>0</v>
      </c>
      <c r="B42" t="s">
        <v>196</v>
      </c>
      <c r="C42" s="1" t="s">
        <v>41</v>
      </c>
      <c r="D42" t="s">
        <v>180</v>
      </c>
      <c r="E42" s="4" t="s">
        <v>202</v>
      </c>
    </row>
    <row r="43" spans="1:5">
      <c r="A43" t="s">
        <v>0</v>
      </c>
      <c r="B43" t="s">
        <v>196</v>
      </c>
      <c r="C43" s="1" t="s">
        <v>42</v>
      </c>
      <c r="D43" t="s">
        <v>180</v>
      </c>
      <c r="E43" s="4" t="s">
        <v>202</v>
      </c>
    </row>
    <row r="44" spans="1:5">
      <c r="A44" t="s">
        <v>0</v>
      </c>
      <c r="B44" t="s">
        <v>196</v>
      </c>
      <c r="C44" s="1" t="s">
        <v>43</v>
      </c>
      <c r="D44" t="s">
        <v>180</v>
      </c>
      <c r="E44" s="4" t="s">
        <v>202</v>
      </c>
    </row>
    <row r="45" spans="1:5">
      <c r="A45" t="s">
        <v>0</v>
      </c>
      <c r="B45" t="s">
        <v>196</v>
      </c>
      <c r="C45" s="1" t="s">
        <v>44</v>
      </c>
      <c r="D45" t="s">
        <v>185</v>
      </c>
      <c r="E45" s="4" t="s">
        <v>202</v>
      </c>
    </row>
    <row r="46" spans="1:5">
      <c r="A46" t="s">
        <v>0</v>
      </c>
      <c r="B46" t="s">
        <v>196</v>
      </c>
      <c r="C46" s="1" t="s">
        <v>45</v>
      </c>
      <c r="D46" t="s">
        <v>181</v>
      </c>
      <c r="E46" s="4" t="s">
        <v>202</v>
      </c>
    </row>
    <row r="47" spans="1:5">
      <c r="A47" t="s">
        <v>0</v>
      </c>
      <c r="B47" t="s">
        <v>196</v>
      </c>
      <c r="C47" s="1" t="s">
        <v>46</v>
      </c>
      <c r="D47" t="s">
        <v>182</v>
      </c>
      <c r="E47" s="4" t="s">
        <v>202</v>
      </c>
    </row>
    <row r="48" spans="1:5">
      <c r="A48" t="s">
        <v>0</v>
      </c>
      <c r="B48" t="s">
        <v>196</v>
      </c>
      <c r="C48" s="1" t="s">
        <v>47</v>
      </c>
      <c r="D48" t="s">
        <v>197</v>
      </c>
      <c r="E48" s="4" t="s">
        <v>202</v>
      </c>
    </row>
    <row r="50" spans="1:5">
      <c r="A50" t="s">
        <v>48</v>
      </c>
      <c r="B50" t="s">
        <v>194</v>
      </c>
      <c r="C50" s="1" t="s">
        <v>49</v>
      </c>
      <c r="D50" t="s">
        <v>205</v>
      </c>
      <c r="E50" s="4" t="s">
        <v>211</v>
      </c>
    </row>
    <row r="51" spans="1:5">
      <c r="A51" t="s">
        <v>48</v>
      </c>
      <c r="B51" t="s">
        <v>194</v>
      </c>
      <c r="C51" s="1" t="s">
        <v>50</v>
      </c>
      <c r="D51" t="s">
        <v>206</v>
      </c>
      <c r="E51" s="4" t="s">
        <v>211</v>
      </c>
    </row>
    <row r="52" spans="1:5">
      <c r="A52" t="s">
        <v>48</v>
      </c>
      <c r="B52" t="s">
        <v>194</v>
      </c>
      <c r="C52" s="1" t="s">
        <v>51</v>
      </c>
      <c r="D52" t="s">
        <v>186</v>
      </c>
      <c r="E52" s="4" t="s">
        <v>211</v>
      </c>
    </row>
    <row r="53" spans="1:5">
      <c r="A53" t="s">
        <v>48</v>
      </c>
      <c r="B53" t="s">
        <v>194</v>
      </c>
      <c r="C53" s="1" t="s">
        <v>52</v>
      </c>
      <c r="D53" t="s">
        <v>186</v>
      </c>
      <c r="E53" s="4" t="s">
        <v>211</v>
      </c>
    </row>
    <row r="54" spans="1:5">
      <c r="A54" t="s">
        <v>48</v>
      </c>
      <c r="B54" t="s">
        <v>194</v>
      </c>
      <c r="C54" s="1" t="s">
        <v>53</v>
      </c>
      <c r="D54" t="s">
        <v>186</v>
      </c>
      <c r="E54" s="4" t="s">
        <v>211</v>
      </c>
    </row>
    <row r="55" spans="1:5">
      <c r="A55" t="s">
        <v>48</v>
      </c>
      <c r="B55" t="s">
        <v>194</v>
      </c>
      <c r="C55" s="1" t="s">
        <v>54</v>
      </c>
      <c r="D55" t="s">
        <v>207</v>
      </c>
      <c r="E55" s="4" t="s">
        <v>211</v>
      </c>
    </row>
    <row r="56" spans="1:5">
      <c r="A56" t="s">
        <v>48</v>
      </c>
      <c r="B56" t="s">
        <v>194</v>
      </c>
      <c r="C56" s="1" t="s">
        <v>55</v>
      </c>
      <c r="D56" t="s">
        <v>207</v>
      </c>
      <c r="E56" s="4" t="s">
        <v>211</v>
      </c>
    </row>
    <row r="57" spans="1:5">
      <c r="A57" t="s">
        <v>48</v>
      </c>
      <c r="B57" t="s">
        <v>194</v>
      </c>
      <c r="C57" s="1" t="s">
        <v>56</v>
      </c>
      <c r="D57" t="s">
        <v>207</v>
      </c>
      <c r="E57" s="4" t="s">
        <v>211</v>
      </c>
    </row>
    <row r="58" spans="1:5">
      <c r="A58" t="s">
        <v>48</v>
      </c>
      <c r="B58" t="s">
        <v>194</v>
      </c>
      <c r="C58" s="1" t="s">
        <v>57</v>
      </c>
      <c r="D58" t="s">
        <v>208</v>
      </c>
      <c r="E58" s="4" t="s">
        <v>211</v>
      </c>
    </row>
    <row r="59" spans="1:5">
      <c r="A59" t="s">
        <v>48</v>
      </c>
      <c r="B59" t="s">
        <v>194</v>
      </c>
      <c r="C59" s="1" t="s">
        <v>58</v>
      </c>
      <c r="D59" t="s">
        <v>208</v>
      </c>
      <c r="E59" s="4" t="s">
        <v>211</v>
      </c>
    </row>
    <row r="60" spans="1:5">
      <c r="A60" t="s">
        <v>48</v>
      </c>
      <c r="B60" t="s">
        <v>194</v>
      </c>
      <c r="C60" s="1" t="s">
        <v>59</v>
      </c>
      <c r="D60" t="s">
        <v>208</v>
      </c>
      <c r="E60" s="4" t="s">
        <v>211</v>
      </c>
    </row>
    <row r="61" spans="1:5">
      <c r="A61" t="s">
        <v>48</v>
      </c>
      <c r="B61" t="s">
        <v>196</v>
      </c>
      <c r="C61" s="1" t="s">
        <v>60</v>
      </c>
      <c r="D61" t="s">
        <v>209</v>
      </c>
      <c r="E61" s="4" t="s">
        <v>211</v>
      </c>
    </row>
    <row r="62" spans="1:5">
      <c r="A62" t="s">
        <v>48</v>
      </c>
      <c r="B62" t="s">
        <v>196</v>
      </c>
      <c r="C62" s="1" t="s">
        <v>61</v>
      </c>
      <c r="D62" t="s">
        <v>210</v>
      </c>
      <c r="E62" s="4" t="s">
        <v>211</v>
      </c>
    </row>
    <row r="63" spans="1:5">
      <c r="A63" t="s">
        <v>48</v>
      </c>
      <c r="B63" t="s">
        <v>196</v>
      </c>
      <c r="C63" s="1" t="s">
        <v>62</v>
      </c>
      <c r="D63" t="s">
        <v>212</v>
      </c>
      <c r="E63" s="4" t="s">
        <v>211</v>
      </c>
    </row>
    <row r="65" spans="1:5">
      <c r="A65" t="s">
        <v>63</v>
      </c>
      <c r="B65" t="s">
        <v>194</v>
      </c>
      <c r="C65" s="1" t="s">
        <v>64</v>
      </c>
      <c r="D65" t="s">
        <v>215</v>
      </c>
      <c r="E65" s="4" t="s">
        <v>219</v>
      </c>
    </row>
    <row r="66" spans="1:5">
      <c r="A66" t="s">
        <v>63</v>
      </c>
      <c r="B66" t="s">
        <v>194</v>
      </c>
      <c r="C66" s="1" t="s">
        <v>65</v>
      </c>
      <c r="D66" t="s">
        <v>216</v>
      </c>
      <c r="E66" s="4" t="s">
        <v>219</v>
      </c>
    </row>
    <row r="67" spans="1:5">
      <c r="A67" t="s">
        <v>63</v>
      </c>
      <c r="B67" t="s">
        <v>194</v>
      </c>
      <c r="C67" s="1" t="s">
        <v>66</v>
      </c>
      <c r="D67" t="s">
        <v>217</v>
      </c>
      <c r="E67" s="4" t="s">
        <v>219</v>
      </c>
    </row>
    <row r="68" spans="1:5">
      <c r="A68" t="s">
        <v>63</v>
      </c>
      <c r="B68" t="s">
        <v>194</v>
      </c>
      <c r="C68" s="1" t="s">
        <v>67</v>
      </c>
      <c r="D68" t="s">
        <v>213</v>
      </c>
      <c r="E68" s="4" t="s">
        <v>219</v>
      </c>
    </row>
    <row r="69" spans="1:5">
      <c r="A69" t="s">
        <v>63</v>
      </c>
      <c r="B69" t="s">
        <v>194</v>
      </c>
      <c r="C69" s="1" t="s">
        <v>68</v>
      </c>
      <c r="D69" t="s">
        <v>214</v>
      </c>
      <c r="E69" s="4" t="s">
        <v>219</v>
      </c>
    </row>
    <row r="70" spans="1:5">
      <c r="A70" t="s">
        <v>63</v>
      </c>
      <c r="B70" t="s">
        <v>194</v>
      </c>
      <c r="C70" s="1" t="s">
        <v>198</v>
      </c>
      <c r="D70" t="s">
        <v>215</v>
      </c>
      <c r="E70" s="4" t="s">
        <v>219</v>
      </c>
    </row>
    <row r="71" spans="1:5">
      <c r="A71" t="s">
        <v>63</v>
      </c>
      <c r="B71" t="s">
        <v>194</v>
      </c>
      <c r="C71" s="1" t="s">
        <v>198</v>
      </c>
      <c r="D71" t="s">
        <v>218</v>
      </c>
      <c r="E71" s="4" t="s">
        <v>219</v>
      </c>
    </row>
    <row r="73" spans="1:5">
      <c r="A73" t="s">
        <v>69</v>
      </c>
      <c r="B73" t="s">
        <v>194</v>
      </c>
      <c r="C73" s="1" t="s">
        <v>70</v>
      </c>
      <c r="D73" t="s">
        <v>220</v>
      </c>
      <c r="E73" s="4" t="s">
        <v>235</v>
      </c>
    </row>
    <row r="74" spans="1:5">
      <c r="A74" t="s">
        <v>69</v>
      </c>
      <c r="B74" t="s">
        <v>194</v>
      </c>
      <c r="C74" s="1" t="s">
        <v>71</v>
      </c>
      <c r="D74" t="s">
        <v>221</v>
      </c>
      <c r="E74" s="4" t="s">
        <v>235</v>
      </c>
    </row>
    <row r="75" spans="1:5">
      <c r="A75" t="s">
        <v>69</v>
      </c>
      <c r="B75" t="s">
        <v>194</v>
      </c>
      <c r="C75" s="1" t="s">
        <v>72</v>
      </c>
      <c r="D75" t="s">
        <v>221</v>
      </c>
      <c r="E75" s="4" t="s">
        <v>235</v>
      </c>
    </row>
    <row r="76" spans="1:5">
      <c r="A76" t="s">
        <v>69</v>
      </c>
      <c r="B76" t="s">
        <v>194</v>
      </c>
      <c r="C76" s="1" t="s">
        <v>73</v>
      </c>
      <c r="D76" t="s">
        <v>222</v>
      </c>
      <c r="E76" s="4" t="s">
        <v>235</v>
      </c>
    </row>
    <row r="77" spans="1:5">
      <c r="A77" t="s">
        <v>69</v>
      </c>
      <c r="B77" t="s">
        <v>227</v>
      </c>
      <c r="C77" s="1" t="s">
        <v>74</v>
      </c>
      <c r="D77" t="s">
        <v>223</v>
      </c>
      <c r="E77" s="4" t="s">
        <v>235</v>
      </c>
    </row>
    <row r="78" spans="1:5">
      <c r="A78" t="s">
        <v>69</v>
      </c>
      <c r="B78" t="s">
        <v>227</v>
      </c>
      <c r="C78" s="1" t="s">
        <v>75</v>
      </c>
      <c r="D78" t="s">
        <v>224</v>
      </c>
      <c r="E78" s="4" t="s">
        <v>235</v>
      </c>
    </row>
    <row r="79" spans="1:5">
      <c r="A79" t="s">
        <v>69</v>
      </c>
      <c r="B79" t="s">
        <v>227</v>
      </c>
      <c r="C79" s="1" t="s">
        <v>76</v>
      </c>
      <c r="D79" t="s">
        <v>225</v>
      </c>
      <c r="E79" s="4" t="s">
        <v>235</v>
      </c>
    </row>
    <row r="80" spans="1:5">
      <c r="A80" t="s">
        <v>69</v>
      </c>
      <c r="B80" t="s">
        <v>227</v>
      </c>
      <c r="C80" s="1" t="s">
        <v>77</v>
      </c>
      <c r="D80" t="s">
        <v>225</v>
      </c>
      <c r="E80" s="4" t="s">
        <v>235</v>
      </c>
    </row>
    <row r="81" spans="1:5">
      <c r="A81" t="s">
        <v>69</v>
      </c>
      <c r="B81" t="s">
        <v>227</v>
      </c>
      <c r="C81" s="1" t="s">
        <v>78</v>
      </c>
      <c r="D81" t="s">
        <v>226</v>
      </c>
      <c r="E81" s="4" t="s">
        <v>235</v>
      </c>
    </row>
    <row r="82" spans="1:5">
      <c r="A82" t="s">
        <v>69</v>
      </c>
      <c r="B82" t="s">
        <v>227</v>
      </c>
      <c r="C82" s="1" t="s">
        <v>79</v>
      </c>
      <c r="D82" t="s">
        <v>226</v>
      </c>
      <c r="E82" s="4" t="s">
        <v>235</v>
      </c>
    </row>
    <row r="83" spans="1:5">
      <c r="A83" t="s">
        <v>69</v>
      </c>
      <c r="B83" t="s">
        <v>227</v>
      </c>
      <c r="C83" s="1" t="s">
        <v>80</v>
      </c>
      <c r="D83" t="s">
        <v>228</v>
      </c>
      <c r="E83" s="4" t="s">
        <v>235</v>
      </c>
    </row>
    <row r="84" spans="1:5">
      <c r="A84" t="s">
        <v>69</v>
      </c>
      <c r="B84" t="s">
        <v>227</v>
      </c>
      <c r="C84" s="1" t="s">
        <v>81</v>
      </c>
      <c r="D84" t="s">
        <v>229</v>
      </c>
      <c r="E84" s="4" t="s">
        <v>235</v>
      </c>
    </row>
    <row r="85" spans="1:5">
      <c r="A85" t="s">
        <v>69</v>
      </c>
      <c r="B85" t="s">
        <v>227</v>
      </c>
      <c r="C85" s="1" t="s">
        <v>82</v>
      </c>
      <c r="D85" t="s">
        <v>230</v>
      </c>
      <c r="E85" s="4" t="s">
        <v>235</v>
      </c>
    </row>
    <row r="86" spans="1:5">
      <c r="A86" t="s">
        <v>69</v>
      </c>
      <c r="B86" t="s">
        <v>227</v>
      </c>
      <c r="C86" s="1" t="s">
        <v>83</v>
      </c>
      <c r="D86" t="s">
        <v>230</v>
      </c>
      <c r="E86" s="4" t="s">
        <v>235</v>
      </c>
    </row>
    <row r="87" spans="1:5">
      <c r="A87" t="s">
        <v>69</v>
      </c>
      <c r="B87" t="s">
        <v>227</v>
      </c>
      <c r="C87" s="1" t="s">
        <v>84</v>
      </c>
      <c r="D87" t="s">
        <v>230</v>
      </c>
      <c r="E87" s="4" t="s">
        <v>235</v>
      </c>
    </row>
    <row r="88" spans="1:5">
      <c r="A88" t="s">
        <v>69</v>
      </c>
      <c r="B88" t="s">
        <v>227</v>
      </c>
      <c r="C88" s="1" t="s">
        <v>85</v>
      </c>
      <c r="D88" t="s">
        <v>231</v>
      </c>
      <c r="E88" s="4" t="s">
        <v>235</v>
      </c>
    </row>
    <row r="89" spans="1:5">
      <c r="A89" t="s">
        <v>69</v>
      </c>
      <c r="B89" t="s">
        <v>227</v>
      </c>
      <c r="C89" s="1" t="s">
        <v>86</v>
      </c>
      <c r="D89" t="s">
        <v>232</v>
      </c>
      <c r="E89" s="4" t="s">
        <v>235</v>
      </c>
    </row>
    <row r="90" spans="1:5">
      <c r="A90" t="s">
        <v>69</v>
      </c>
      <c r="B90" t="s">
        <v>227</v>
      </c>
      <c r="C90" s="1" t="s">
        <v>87</v>
      </c>
      <c r="D90" t="s">
        <v>233</v>
      </c>
      <c r="E90" s="4" t="s">
        <v>235</v>
      </c>
    </row>
    <row r="91" spans="1:5">
      <c r="A91" t="s">
        <v>69</v>
      </c>
      <c r="B91" t="s">
        <v>227</v>
      </c>
      <c r="C91" s="1" t="s">
        <v>88</v>
      </c>
      <c r="D91" t="s">
        <v>234</v>
      </c>
      <c r="E91" s="4" t="s">
        <v>235</v>
      </c>
    </row>
    <row r="93" spans="1:5">
      <c r="A93" t="s">
        <v>89</v>
      </c>
      <c r="B93" t="s">
        <v>194</v>
      </c>
      <c r="C93" s="1" t="s">
        <v>90</v>
      </c>
      <c r="D93" t="s">
        <v>237</v>
      </c>
      <c r="E93" s="4" t="s">
        <v>260</v>
      </c>
    </row>
    <row r="94" spans="1:5">
      <c r="A94" t="s">
        <v>89</v>
      </c>
      <c r="B94" t="s">
        <v>194</v>
      </c>
      <c r="C94" s="1" t="s">
        <v>91</v>
      </c>
      <c r="D94" t="s">
        <v>237</v>
      </c>
      <c r="E94" s="4" t="s">
        <v>260</v>
      </c>
    </row>
    <row r="95" spans="1:5">
      <c r="A95" t="s">
        <v>89</v>
      </c>
      <c r="B95" t="s">
        <v>194</v>
      </c>
      <c r="C95" s="1" t="s">
        <v>92</v>
      </c>
      <c r="D95" t="s">
        <v>237</v>
      </c>
      <c r="E95" s="4" t="s">
        <v>260</v>
      </c>
    </row>
    <row r="96" spans="1:5">
      <c r="A96" t="s">
        <v>89</v>
      </c>
      <c r="B96" t="s">
        <v>194</v>
      </c>
      <c r="C96" s="1" t="s">
        <v>93</v>
      </c>
      <c r="D96" t="s">
        <v>243</v>
      </c>
      <c r="E96" s="4" t="s">
        <v>260</v>
      </c>
    </row>
    <row r="97" spans="1:5">
      <c r="A97" t="s">
        <v>89</v>
      </c>
      <c r="B97" t="s">
        <v>194</v>
      </c>
      <c r="C97" s="1" t="s">
        <v>94</v>
      </c>
      <c r="D97" t="s">
        <v>243</v>
      </c>
      <c r="E97" s="4" t="s">
        <v>260</v>
      </c>
    </row>
    <row r="98" spans="1:5">
      <c r="A98" t="s">
        <v>89</v>
      </c>
      <c r="B98" t="s">
        <v>194</v>
      </c>
      <c r="C98" s="1" t="s">
        <v>95</v>
      </c>
      <c r="D98" t="s">
        <v>241</v>
      </c>
      <c r="E98" s="4" t="s">
        <v>260</v>
      </c>
    </row>
    <row r="99" spans="1:5">
      <c r="A99" t="s">
        <v>89</v>
      </c>
      <c r="B99" t="s">
        <v>194</v>
      </c>
      <c r="C99" s="1" t="s">
        <v>96</v>
      </c>
      <c r="D99" t="s">
        <v>238</v>
      </c>
      <c r="E99" s="4" t="s">
        <v>260</v>
      </c>
    </row>
    <row r="100" spans="1:5">
      <c r="A100" t="s">
        <v>89</v>
      </c>
      <c r="B100" t="s">
        <v>194</v>
      </c>
      <c r="C100" s="1" t="s">
        <v>97</v>
      </c>
      <c r="D100" t="s">
        <v>238</v>
      </c>
      <c r="E100" s="4" t="s">
        <v>260</v>
      </c>
    </row>
    <row r="101" spans="1:5">
      <c r="A101" t="s">
        <v>89</v>
      </c>
      <c r="B101" t="s">
        <v>194</v>
      </c>
      <c r="C101" s="1" t="s">
        <v>98</v>
      </c>
      <c r="D101" t="s">
        <v>240</v>
      </c>
      <c r="E101" s="4" t="s">
        <v>260</v>
      </c>
    </row>
    <row r="102" spans="1:5">
      <c r="A102" t="s">
        <v>89</v>
      </c>
      <c r="B102" t="s">
        <v>194</v>
      </c>
      <c r="C102" s="1" t="s">
        <v>99</v>
      </c>
      <c r="D102" t="s">
        <v>238</v>
      </c>
      <c r="E102" s="4" t="s">
        <v>260</v>
      </c>
    </row>
    <row r="103" spans="1:5">
      <c r="A103" t="s">
        <v>89</v>
      </c>
      <c r="B103" t="s">
        <v>194</v>
      </c>
      <c r="C103" s="1" t="s">
        <v>100</v>
      </c>
      <c r="D103" t="s">
        <v>238</v>
      </c>
      <c r="E103" s="4" t="s">
        <v>260</v>
      </c>
    </row>
    <row r="104" spans="1:5">
      <c r="A104" t="s">
        <v>89</v>
      </c>
      <c r="B104" t="s">
        <v>227</v>
      </c>
      <c r="C104" s="1" t="s">
        <v>101</v>
      </c>
      <c r="D104" t="s">
        <v>248</v>
      </c>
      <c r="E104" s="4" t="s">
        <v>260</v>
      </c>
    </row>
    <row r="105" spans="1:5">
      <c r="A105" t="s">
        <v>89</v>
      </c>
      <c r="B105" t="s">
        <v>227</v>
      </c>
      <c r="C105" s="1" t="s">
        <v>102</v>
      </c>
      <c r="D105" t="s">
        <v>249</v>
      </c>
      <c r="E105" s="4" t="s">
        <v>260</v>
      </c>
    </row>
    <row r="106" spans="1:5">
      <c r="A106" t="s">
        <v>89</v>
      </c>
      <c r="B106" t="s">
        <v>227</v>
      </c>
      <c r="C106" s="1" t="s">
        <v>103</v>
      </c>
      <c r="D106" t="s">
        <v>242</v>
      </c>
      <c r="E106" s="4" t="s">
        <v>260</v>
      </c>
    </row>
    <row r="107" spans="1:5">
      <c r="A107" t="s">
        <v>89</v>
      </c>
      <c r="B107" t="s">
        <v>227</v>
      </c>
      <c r="C107" s="1" t="s">
        <v>104</v>
      </c>
      <c r="D107" t="s">
        <v>251</v>
      </c>
      <c r="E107" s="4" t="s">
        <v>260</v>
      </c>
    </row>
    <row r="108" spans="1:5">
      <c r="A108" t="s">
        <v>89</v>
      </c>
      <c r="B108" t="s">
        <v>227</v>
      </c>
      <c r="C108" s="1" t="s">
        <v>105</v>
      </c>
      <c r="E108" s="4" t="s">
        <v>260</v>
      </c>
    </row>
    <row r="109" spans="1:5">
      <c r="A109" t="s">
        <v>89</v>
      </c>
      <c r="B109" t="s">
        <v>194</v>
      </c>
      <c r="C109" s="1" t="s">
        <v>106</v>
      </c>
      <c r="D109" t="s">
        <v>239</v>
      </c>
      <c r="E109" s="4" t="s">
        <v>260</v>
      </c>
    </row>
    <row r="110" spans="1:5">
      <c r="A110" t="s">
        <v>89</v>
      </c>
      <c r="B110" t="s">
        <v>194</v>
      </c>
      <c r="C110" s="1" t="s">
        <v>107</v>
      </c>
      <c r="D110" t="s">
        <v>239</v>
      </c>
      <c r="E110" s="4" t="s">
        <v>260</v>
      </c>
    </row>
    <row r="111" spans="1:5">
      <c r="A111" t="s">
        <v>89</v>
      </c>
      <c r="B111" t="s">
        <v>194</v>
      </c>
      <c r="C111" s="1" t="s">
        <v>108</v>
      </c>
      <c r="D111" t="s">
        <v>239</v>
      </c>
      <c r="E111" s="4" t="s">
        <v>260</v>
      </c>
    </row>
    <row r="112" spans="1:5">
      <c r="A112" t="s">
        <v>89</v>
      </c>
      <c r="B112" t="s">
        <v>194</v>
      </c>
      <c r="C112" s="1" t="s">
        <v>109</v>
      </c>
      <c r="D112" t="s">
        <v>239</v>
      </c>
      <c r="E112" s="4" t="s">
        <v>260</v>
      </c>
    </row>
    <row r="113" spans="1:5">
      <c r="A113" t="s">
        <v>89</v>
      </c>
      <c r="B113" t="s">
        <v>194</v>
      </c>
      <c r="C113" s="1" t="s">
        <v>110</v>
      </c>
      <c r="D113" t="s">
        <v>239</v>
      </c>
      <c r="E113" s="4" t="s">
        <v>260</v>
      </c>
    </row>
    <row r="114" spans="1:5">
      <c r="A114" t="s">
        <v>89</v>
      </c>
      <c r="B114" t="s">
        <v>194</v>
      </c>
      <c r="C114" s="1" t="s">
        <v>111</v>
      </c>
      <c r="D114" t="s">
        <v>252</v>
      </c>
      <c r="E114" s="4" t="s">
        <v>260</v>
      </c>
    </row>
    <row r="115" spans="1:5">
      <c r="A115" t="s">
        <v>89</v>
      </c>
      <c r="B115" t="s">
        <v>194</v>
      </c>
      <c r="C115" s="1" t="s">
        <v>112</v>
      </c>
      <c r="D115" t="s">
        <v>250</v>
      </c>
      <c r="E115" s="4" t="s">
        <v>260</v>
      </c>
    </row>
    <row r="116" spans="1:5">
      <c r="A116" t="s">
        <v>89</v>
      </c>
      <c r="B116" t="s">
        <v>194</v>
      </c>
      <c r="C116" s="1" t="s">
        <v>113</v>
      </c>
      <c r="D116" t="s">
        <v>244</v>
      </c>
      <c r="E116" s="4" t="s">
        <v>260</v>
      </c>
    </row>
    <row r="117" spans="1:5">
      <c r="A117" t="s">
        <v>89</v>
      </c>
      <c r="B117" t="s">
        <v>194</v>
      </c>
      <c r="C117" s="1" t="s">
        <v>198</v>
      </c>
      <c r="D117" t="s">
        <v>236</v>
      </c>
      <c r="E117" s="4" t="s">
        <v>260</v>
      </c>
    </row>
    <row r="118" spans="1:5">
      <c r="A118" t="s">
        <v>89</v>
      </c>
      <c r="B118" t="s">
        <v>194</v>
      </c>
      <c r="C118" s="1" t="s">
        <v>198</v>
      </c>
      <c r="D118" t="s">
        <v>245</v>
      </c>
      <c r="E118" s="4" t="s">
        <v>260</v>
      </c>
    </row>
    <row r="119" spans="1:5">
      <c r="A119" t="s">
        <v>89</v>
      </c>
      <c r="B119" t="s">
        <v>194</v>
      </c>
      <c r="C119" s="1" t="s">
        <v>198</v>
      </c>
      <c r="D119" t="s">
        <v>246</v>
      </c>
      <c r="E119" s="4" t="s">
        <v>260</v>
      </c>
    </row>
    <row r="120" spans="1:5">
      <c r="A120" t="s">
        <v>89</v>
      </c>
      <c r="B120" t="s">
        <v>194</v>
      </c>
      <c r="C120" s="1" t="s">
        <v>198</v>
      </c>
      <c r="D120" t="s">
        <v>247</v>
      </c>
      <c r="E120" s="4" t="s">
        <v>260</v>
      </c>
    </row>
    <row r="121" spans="1:5" ht="15" customHeight="1"/>
    <row r="122" spans="1:5">
      <c r="A122" t="s">
        <v>114</v>
      </c>
      <c r="B122" t="s">
        <v>194</v>
      </c>
      <c r="C122" s="1" t="s">
        <v>115</v>
      </c>
      <c r="D122" t="s">
        <v>253</v>
      </c>
      <c r="E122" s="4" t="s">
        <v>261</v>
      </c>
    </row>
    <row r="123" spans="1:5">
      <c r="A123" t="s">
        <v>114</v>
      </c>
      <c r="B123" t="s">
        <v>194</v>
      </c>
      <c r="C123" s="1" t="s">
        <v>116</v>
      </c>
      <c r="D123" t="s">
        <v>254</v>
      </c>
      <c r="E123" s="4" t="s">
        <v>261</v>
      </c>
    </row>
    <row r="124" spans="1:5">
      <c r="A124" t="s">
        <v>114</v>
      </c>
      <c r="B124" t="s">
        <v>194</v>
      </c>
      <c r="C124" s="1" t="s">
        <v>117</v>
      </c>
      <c r="D124" t="s">
        <v>254</v>
      </c>
      <c r="E124" s="4" t="s">
        <v>261</v>
      </c>
    </row>
    <row r="125" spans="1:5">
      <c r="A125" t="s">
        <v>114</v>
      </c>
      <c r="B125" t="s">
        <v>194</v>
      </c>
      <c r="C125" s="1" t="s">
        <v>118</v>
      </c>
      <c r="D125" t="s">
        <v>254</v>
      </c>
      <c r="E125" s="4" t="s">
        <v>261</v>
      </c>
    </row>
    <row r="126" spans="1:5">
      <c r="A126" t="s">
        <v>114</v>
      </c>
      <c r="B126" t="s">
        <v>194</v>
      </c>
      <c r="C126" s="1" t="s">
        <v>119</v>
      </c>
      <c r="D126" t="s">
        <v>254</v>
      </c>
      <c r="E126" s="4" t="s">
        <v>261</v>
      </c>
    </row>
    <row r="127" spans="1:5">
      <c r="A127" t="s">
        <v>114</v>
      </c>
      <c r="B127" t="s">
        <v>196</v>
      </c>
      <c r="C127" s="1" t="s">
        <v>120</v>
      </c>
      <c r="D127" s="5" t="s">
        <v>256</v>
      </c>
      <c r="E127" s="4" t="s">
        <v>261</v>
      </c>
    </row>
    <row r="128" spans="1:5">
      <c r="A128" t="s">
        <v>114</v>
      </c>
      <c r="B128" t="s">
        <v>196</v>
      </c>
      <c r="C128" s="1" t="s">
        <v>121</v>
      </c>
      <c r="D128" t="s">
        <v>255</v>
      </c>
      <c r="E128" s="4" t="s">
        <v>261</v>
      </c>
    </row>
    <row r="129" spans="1:5">
      <c r="A129" t="s">
        <v>114</v>
      </c>
      <c r="B129" t="s">
        <v>194</v>
      </c>
      <c r="C129" s="1" t="s">
        <v>198</v>
      </c>
      <c r="D129" t="s">
        <v>257</v>
      </c>
      <c r="E129" s="4" t="s">
        <v>261</v>
      </c>
    </row>
    <row r="130" spans="1:5">
      <c r="A130" t="s">
        <v>114</v>
      </c>
      <c r="B130" t="s">
        <v>194</v>
      </c>
      <c r="C130" s="1" t="s">
        <v>198</v>
      </c>
      <c r="D130" t="s">
        <v>258</v>
      </c>
      <c r="E130" s="4" t="s">
        <v>261</v>
      </c>
    </row>
    <row r="131" spans="1:5">
      <c r="A131" t="s">
        <v>114</v>
      </c>
      <c r="B131" t="s">
        <v>194</v>
      </c>
      <c r="C131" s="1" t="s">
        <v>198</v>
      </c>
      <c r="D131" t="s">
        <v>259</v>
      </c>
      <c r="E131" s="4" t="s">
        <v>261</v>
      </c>
    </row>
    <row r="132" spans="1:5">
      <c r="C132" s="1"/>
    </row>
    <row r="133" spans="1:5">
      <c r="C133" s="1"/>
    </row>
    <row r="134" spans="1:5">
      <c r="C134" s="1"/>
    </row>
    <row r="135" spans="1:5">
      <c r="C135" s="1"/>
    </row>
    <row r="136" spans="1:5">
      <c r="C136" s="1"/>
    </row>
    <row r="137" spans="1:5">
      <c r="C137" s="1"/>
    </row>
    <row r="138" spans="1:5">
      <c r="C138" s="1"/>
    </row>
    <row r="139" spans="1:5">
      <c r="C139" s="1"/>
    </row>
    <row r="140" spans="1:5">
      <c r="C140" s="1"/>
    </row>
    <row r="141" spans="1:5">
      <c r="C141" s="1"/>
    </row>
    <row r="142" spans="1:5">
      <c r="C142" s="1"/>
    </row>
    <row r="143" spans="1:5">
      <c r="C143" s="1"/>
    </row>
    <row r="144" spans="1:5">
      <c r="C144" s="1"/>
    </row>
    <row r="145" spans="1:4">
      <c r="C145" s="1"/>
    </row>
    <row r="146" spans="1:4">
      <c r="C146" s="1"/>
    </row>
    <row r="147" spans="1:4">
      <c r="C147" s="1"/>
    </row>
    <row r="148" spans="1:4">
      <c r="A148" t="s">
        <v>122</v>
      </c>
      <c r="B148" t="s">
        <v>194</v>
      </c>
      <c r="C148" t="s">
        <v>123</v>
      </c>
      <c r="D148" t="s">
        <v>264</v>
      </c>
    </row>
    <row r="149" spans="1:4">
      <c r="A149" t="s">
        <v>122</v>
      </c>
      <c r="B149" t="s">
        <v>194</v>
      </c>
      <c r="C149" t="s">
        <v>124</v>
      </c>
      <c r="D149" t="s">
        <v>264</v>
      </c>
    </row>
    <row r="150" spans="1:4">
      <c r="A150" t="s">
        <v>122</v>
      </c>
      <c r="B150" t="s">
        <v>196</v>
      </c>
      <c r="C150" t="s">
        <v>125</v>
      </c>
      <c r="D150" t="s">
        <v>265</v>
      </c>
    </row>
    <row r="151" spans="1:4">
      <c r="A151" t="s">
        <v>122</v>
      </c>
      <c r="B151" t="s">
        <v>196</v>
      </c>
      <c r="C151" t="s">
        <v>126</v>
      </c>
      <c r="D151" t="s">
        <v>266</v>
      </c>
    </row>
    <row r="152" spans="1:4">
      <c r="A152" t="s">
        <v>122</v>
      </c>
      <c r="B152" t="s">
        <v>196</v>
      </c>
      <c r="C152" t="s">
        <v>127</v>
      </c>
      <c r="D152" t="s">
        <v>188</v>
      </c>
    </row>
    <row r="153" spans="1:4">
      <c r="A153" t="s">
        <v>122</v>
      </c>
      <c r="B153" t="s">
        <v>196</v>
      </c>
      <c r="C153" t="s">
        <v>128</v>
      </c>
      <c r="D153" t="s">
        <v>188</v>
      </c>
    </row>
    <row r="154" spans="1:4">
      <c r="A154" t="s">
        <v>122</v>
      </c>
      <c r="B154" t="s">
        <v>196</v>
      </c>
      <c r="C154" t="s">
        <v>129</v>
      </c>
      <c r="D154" t="s">
        <v>188</v>
      </c>
    </row>
    <row r="155" spans="1:4">
      <c r="A155" t="s">
        <v>122</v>
      </c>
      <c r="B155" t="s">
        <v>196</v>
      </c>
      <c r="C155" t="s">
        <v>130</v>
      </c>
      <c r="D155" t="s">
        <v>188</v>
      </c>
    </row>
    <row r="156" spans="1:4">
      <c r="A156" t="s">
        <v>122</v>
      </c>
      <c r="B156" t="s">
        <v>196</v>
      </c>
      <c r="C156" t="s">
        <v>131</v>
      </c>
      <c r="D156" t="s">
        <v>188</v>
      </c>
    </row>
    <row r="157" spans="1:4">
      <c r="A157" t="s">
        <v>122</v>
      </c>
      <c r="B157" t="s">
        <v>196</v>
      </c>
      <c r="C157" t="s">
        <v>132</v>
      </c>
      <c r="D157" t="s">
        <v>270</v>
      </c>
    </row>
    <row r="158" spans="1:4">
      <c r="A158" t="s">
        <v>122</v>
      </c>
      <c r="B158" t="s">
        <v>196</v>
      </c>
      <c r="C158" t="s">
        <v>133</v>
      </c>
      <c r="D158" t="s">
        <v>269</v>
      </c>
    </row>
    <row r="159" spans="1:4">
      <c r="A159" t="s">
        <v>122</v>
      </c>
      <c r="B159" t="s">
        <v>196</v>
      </c>
      <c r="C159" t="s">
        <v>134</v>
      </c>
      <c r="D159" t="s">
        <v>267</v>
      </c>
    </row>
    <row r="160" spans="1:4">
      <c r="A160" t="s">
        <v>122</v>
      </c>
      <c r="B160" t="s">
        <v>196</v>
      </c>
      <c r="C160" t="s">
        <v>135</v>
      </c>
      <c r="D160" t="s">
        <v>188</v>
      </c>
    </row>
    <row r="161" spans="1:4">
      <c r="A161" t="s">
        <v>122</v>
      </c>
      <c r="B161" t="s">
        <v>196</v>
      </c>
      <c r="C161" t="s">
        <v>136</v>
      </c>
      <c r="D161" t="s">
        <v>268</v>
      </c>
    </row>
    <row r="162" spans="1:4">
      <c r="A162" t="s">
        <v>122</v>
      </c>
      <c r="B162" t="s">
        <v>196</v>
      </c>
      <c r="C162" t="s">
        <v>137</v>
      </c>
      <c r="D162" t="s">
        <v>188</v>
      </c>
    </row>
    <row r="163" spans="1:4">
      <c r="A163" t="s">
        <v>122</v>
      </c>
      <c r="B163" t="s">
        <v>138</v>
      </c>
      <c r="C163" t="s">
        <v>139</v>
      </c>
      <c r="D163" t="s">
        <v>271</v>
      </c>
    </row>
    <row r="164" spans="1:4">
      <c r="A164" t="s">
        <v>122</v>
      </c>
      <c r="B164" t="s">
        <v>138</v>
      </c>
      <c r="C164" t="s">
        <v>140</v>
      </c>
      <c r="D164" t="s">
        <v>272</v>
      </c>
    </row>
    <row r="165" spans="1:4">
      <c r="A165" t="s">
        <v>122</v>
      </c>
      <c r="B165" t="s">
        <v>138</v>
      </c>
      <c r="C165" t="s">
        <v>141</v>
      </c>
      <c r="D165" t="s">
        <v>275</v>
      </c>
    </row>
    <row r="166" spans="1:4">
      <c r="A166" t="s">
        <v>122</v>
      </c>
      <c r="B166" t="s">
        <v>138</v>
      </c>
      <c r="C166" t="s">
        <v>142</v>
      </c>
      <c r="D166" t="s">
        <v>276</v>
      </c>
    </row>
    <row r="167" spans="1:4">
      <c r="A167" t="s">
        <v>122</v>
      </c>
      <c r="B167" t="s">
        <v>138</v>
      </c>
      <c r="C167" t="s">
        <v>143</v>
      </c>
      <c r="D167" t="s">
        <v>276</v>
      </c>
    </row>
    <row r="168" spans="1:4">
      <c r="A168" t="s">
        <v>122</v>
      </c>
      <c r="B168" t="s">
        <v>138</v>
      </c>
      <c r="C168" t="s">
        <v>144</v>
      </c>
      <c r="D168" t="s">
        <v>276</v>
      </c>
    </row>
    <row r="169" spans="1:4">
      <c r="A169" t="s">
        <v>122</v>
      </c>
      <c r="B169" t="s">
        <v>138</v>
      </c>
      <c r="C169" t="s">
        <v>145</v>
      </c>
      <c r="D169" t="s">
        <v>276</v>
      </c>
    </row>
    <row r="170" spans="1:4">
      <c r="A170" t="s">
        <v>122</v>
      </c>
      <c r="B170" t="s">
        <v>138</v>
      </c>
      <c r="C170" t="s">
        <v>146</v>
      </c>
      <c r="D170" t="s">
        <v>276</v>
      </c>
    </row>
    <row r="171" spans="1:4">
      <c r="A171" t="s">
        <v>122</v>
      </c>
      <c r="B171" t="s">
        <v>138</v>
      </c>
      <c r="C171" t="s">
        <v>147</v>
      </c>
      <c r="D171" t="s">
        <v>277</v>
      </c>
    </row>
    <row r="172" spans="1:4">
      <c r="A172" t="s">
        <v>122</v>
      </c>
      <c r="B172" t="s">
        <v>138</v>
      </c>
      <c r="C172" t="s">
        <v>148</v>
      </c>
      <c r="D172" t="s">
        <v>277</v>
      </c>
    </row>
    <row r="173" spans="1:4">
      <c r="A173" t="s">
        <v>122</v>
      </c>
      <c r="B173" t="s">
        <v>138</v>
      </c>
      <c r="C173" t="s">
        <v>149</v>
      </c>
      <c r="D173" t="s">
        <v>277</v>
      </c>
    </row>
    <row r="174" spans="1:4">
      <c r="A174" t="s">
        <v>122</v>
      </c>
      <c r="B174" t="s">
        <v>138</v>
      </c>
      <c r="C174" t="s">
        <v>150</v>
      </c>
      <c r="D174" t="s">
        <v>277</v>
      </c>
    </row>
    <row r="175" spans="1:4">
      <c r="A175" t="s">
        <v>122</v>
      </c>
      <c r="B175" t="s">
        <v>138</v>
      </c>
      <c r="C175" t="s">
        <v>151</v>
      </c>
      <c r="D175" t="s">
        <v>188</v>
      </c>
    </row>
    <row r="176" spans="1:4">
      <c r="A176" t="s">
        <v>122</v>
      </c>
      <c r="B176" t="s">
        <v>138</v>
      </c>
      <c r="C176" t="s">
        <v>152</v>
      </c>
      <c r="D176" t="s">
        <v>273</v>
      </c>
    </row>
    <row r="177" spans="1:4">
      <c r="A177" t="s">
        <v>122</v>
      </c>
      <c r="B177" t="s">
        <v>138</v>
      </c>
      <c r="C177" t="s">
        <v>153</v>
      </c>
      <c r="D177" t="s">
        <v>274</v>
      </c>
    </row>
    <row r="178" spans="1:4">
      <c r="A178" t="s">
        <v>122</v>
      </c>
      <c r="B178" t="s">
        <v>138</v>
      </c>
      <c r="C178" t="s">
        <v>154</v>
      </c>
      <c r="D178" t="s">
        <v>278</v>
      </c>
    </row>
    <row r="180" spans="1:4">
      <c r="A180" t="s">
        <v>155</v>
      </c>
      <c r="C180" t="s">
        <v>156</v>
      </c>
      <c r="D180" t="s">
        <v>280</v>
      </c>
    </row>
    <row r="181" spans="1:4">
      <c r="A181" t="s">
        <v>155</v>
      </c>
      <c r="C181" t="s">
        <v>157</v>
      </c>
      <c r="D181" t="s">
        <v>284</v>
      </c>
    </row>
    <row r="182" spans="1:4">
      <c r="A182" t="s">
        <v>155</v>
      </c>
      <c r="C182" t="s">
        <v>158</v>
      </c>
      <c r="D182" t="s">
        <v>280</v>
      </c>
    </row>
    <row r="183" spans="1:4">
      <c r="A183" t="s">
        <v>155</v>
      </c>
      <c r="C183" t="s">
        <v>159</v>
      </c>
      <c r="D183" t="s">
        <v>282</v>
      </c>
    </row>
    <row r="184" spans="1:4">
      <c r="A184" t="s">
        <v>155</v>
      </c>
      <c r="C184" t="s">
        <v>160</v>
      </c>
      <c r="D184" t="s">
        <v>283</v>
      </c>
    </row>
    <row r="185" spans="1:4">
      <c r="A185" t="s">
        <v>155</v>
      </c>
      <c r="C185" t="s">
        <v>161</v>
      </c>
      <c r="D185" t="s">
        <v>281</v>
      </c>
    </row>
    <row r="186" spans="1:4">
      <c r="A186" t="s">
        <v>155</v>
      </c>
      <c r="C186" t="s">
        <v>162</v>
      </c>
      <c r="D186" t="s">
        <v>281</v>
      </c>
    </row>
    <row r="187" spans="1:4">
      <c r="A187" t="s">
        <v>155</v>
      </c>
      <c r="C187" t="s">
        <v>163</v>
      </c>
      <c r="D187" t="s">
        <v>281</v>
      </c>
    </row>
    <row r="188" spans="1:4">
      <c r="A188" t="s">
        <v>155</v>
      </c>
      <c r="C188" t="s">
        <v>164</v>
      </c>
      <c r="D188" t="s">
        <v>282</v>
      </c>
    </row>
    <row r="189" spans="1:4">
      <c r="A189" t="s">
        <v>155</v>
      </c>
      <c r="C189" t="s">
        <v>165</v>
      </c>
      <c r="D189" t="s">
        <v>282</v>
      </c>
    </row>
    <row r="191" spans="1:4">
      <c r="A191" t="s">
        <v>166</v>
      </c>
      <c r="C191" t="s">
        <v>167</v>
      </c>
      <c r="D191" t="s">
        <v>279</v>
      </c>
    </row>
    <row r="192" spans="1:4">
      <c r="A192" t="s">
        <v>166</v>
      </c>
      <c r="C192" t="s">
        <v>168</v>
      </c>
      <c r="D192" t="s">
        <v>279</v>
      </c>
    </row>
    <row r="193" spans="1:4">
      <c r="A193" t="s">
        <v>166</v>
      </c>
      <c r="C193" t="s">
        <v>169</v>
      </c>
      <c r="D193" t="s">
        <v>279</v>
      </c>
    </row>
    <row r="194" spans="1:4">
      <c r="A194" t="s">
        <v>166</v>
      </c>
      <c r="C194" t="s">
        <v>170</v>
      </c>
      <c r="D194" t="s">
        <v>279</v>
      </c>
    </row>
    <row r="195" spans="1:4">
      <c r="A195" t="s">
        <v>166</v>
      </c>
      <c r="C195" t="s">
        <v>171</v>
      </c>
      <c r="D195" t="s">
        <v>279</v>
      </c>
    </row>
    <row r="196" spans="1:4">
      <c r="A196" t="s">
        <v>166</v>
      </c>
      <c r="C196" t="s">
        <v>172</v>
      </c>
      <c r="D196" t="s">
        <v>279</v>
      </c>
    </row>
    <row r="197" spans="1:4">
      <c r="A197" t="s">
        <v>166</v>
      </c>
      <c r="C197" t="s">
        <v>173</v>
      </c>
      <c r="D197" t="s">
        <v>279</v>
      </c>
    </row>
    <row r="198" spans="1:4">
      <c r="A198" t="s">
        <v>166</v>
      </c>
      <c r="C198" t="s">
        <v>174</v>
      </c>
      <c r="D198" t="s">
        <v>279</v>
      </c>
    </row>
    <row r="199" spans="1:4">
      <c r="A199" t="s">
        <v>166</v>
      </c>
      <c r="C199" t="s">
        <v>175</v>
      </c>
      <c r="D199" t="s">
        <v>279</v>
      </c>
    </row>
    <row r="200" spans="1:4">
      <c r="A200" t="s">
        <v>166</v>
      </c>
      <c r="C200" t="s">
        <v>176</v>
      </c>
      <c r="D200" t="s">
        <v>279</v>
      </c>
    </row>
    <row r="201" spans="1:4">
      <c r="A201" t="s">
        <v>166</v>
      </c>
      <c r="C201" t="s">
        <v>177</v>
      </c>
      <c r="D201" t="s">
        <v>279</v>
      </c>
    </row>
    <row r="202" spans="1:4">
      <c r="A202" t="s">
        <v>166</v>
      </c>
      <c r="C202" t="s">
        <v>178</v>
      </c>
      <c r="D202" t="s">
        <v>279</v>
      </c>
    </row>
    <row r="203" spans="1:4">
      <c r="A203" t="s">
        <v>166</v>
      </c>
      <c r="C203" t="s">
        <v>179</v>
      </c>
      <c r="D203" t="s">
        <v>279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Form List</vt:lpstr>
      <vt:lpstr>Summary1</vt:lpstr>
      <vt:lpstr>Workload1</vt:lpstr>
      <vt:lpstr>Bugs</vt:lpstr>
      <vt:lpstr>Enhancement</vt:lpstr>
      <vt:lpstr>HR Workload</vt:lpstr>
      <vt:lpstr>Screenshot</vt:lpstr>
      <vt:lpstr>Scope</vt:lpstr>
      <vt:lpstr>Scope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Cylix jay</dc:creator>
  <cp:lastModifiedBy>ADMIN</cp:lastModifiedBy>
  <cp:lastPrinted>2019-05-20T09:20:09Z</cp:lastPrinted>
  <dcterms:created xsi:type="dcterms:W3CDTF">2019-05-19T07:51:57Z</dcterms:created>
  <dcterms:modified xsi:type="dcterms:W3CDTF">2019-06-14T09:28:57Z</dcterms:modified>
</cp:coreProperties>
</file>